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wm96\Box\Experiments\HWRP\HWRP07\Mass_balance\"/>
    </mc:Choice>
  </mc:AlternateContent>
  <xr:revisionPtr revIDLastSave="0" documentId="13_ncr:1_{F7BEE98C-3D51-456B-8B3B-888907C1DC67}" xr6:coauthVersionLast="36" xr6:coauthVersionMax="43" xr10:uidLastSave="{00000000-0000-0000-0000-000000000000}"/>
  <bookViews>
    <workbookView xWindow="0" yWindow="2640" windowWidth="28770" windowHeight="15435" xr2:uid="{B06DD692-E02E-4335-9A32-A502F20B5315}"/>
  </bookViews>
  <sheets>
    <sheet name="Sheet1" sheetId="1" r:id="rId1"/>
  </sheets>
  <definedNames>
    <definedName name="T_0">Sheet1!$T$3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" i="1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" i="1"/>
  <c r="J2" i="1" l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3" i="1"/>
  <c r="J4" i="1"/>
  <c r="J5" i="1"/>
  <c r="J6" i="1"/>
  <c r="J7" i="1"/>
  <c r="J8" i="1"/>
  <c r="J9" i="1"/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L2" i="1" l="1"/>
  <c r="L617" i="1" l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U6" i="1" l="1"/>
  <c r="U7" i="1"/>
  <c r="N2" i="1" l="1"/>
  <c r="N10" i="1"/>
  <c r="N18" i="1"/>
  <c r="N26" i="1"/>
  <c r="N34" i="1"/>
  <c r="N42" i="1"/>
  <c r="N50" i="1"/>
  <c r="N58" i="1"/>
  <c r="N66" i="1"/>
  <c r="N74" i="1"/>
  <c r="N82" i="1"/>
  <c r="N90" i="1"/>
  <c r="N98" i="1"/>
  <c r="N106" i="1"/>
  <c r="N114" i="1"/>
  <c r="N122" i="1"/>
  <c r="N130" i="1"/>
  <c r="N138" i="1"/>
  <c r="N146" i="1"/>
  <c r="N154" i="1"/>
  <c r="N162" i="1"/>
  <c r="N170" i="1"/>
  <c r="N178" i="1"/>
  <c r="N186" i="1"/>
  <c r="N194" i="1"/>
  <c r="N202" i="1"/>
  <c r="N210" i="1"/>
  <c r="N218" i="1"/>
  <c r="N226" i="1"/>
  <c r="N234" i="1"/>
  <c r="N242" i="1"/>
  <c r="N250" i="1"/>
  <c r="N258" i="1"/>
  <c r="N266" i="1"/>
  <c r="N274" i="1"/>
  <c r="N282" i="1"/>
  <c r="N290" i="1"/>
  <c r="N298" i="1"/>
  <c r="N306" i="1"/>
  <c r="N314" i="1"/>
  <c r="N322" i="1"/>
  <c r="N330" i="1"/>
  <c r="N338" i="1"/>
  <c r="N346" i="1"/>
  <c r="N354" i="1"/>
  <c r="N362" i="1"/>
  <c r="N370" i="1"/>
  <c r="N378" i="1"/>
  <c r="N386" i="1"/>
  <c r="N394" i="1"/>
  <c r="N402" i="1"/>
  <c r="N410" i="1"/>
  <c r="N418" i="1"/>
  <c r="N426" i="1"/>
  <c r="N434" i="1"/>
  <c r="N442" i="1"/>
  <c r="N450" i="1"/>
  <c r="N3" i="1"/>
  <c r="N11" i="1"/>
  <c r="N19" i="1"/>
  <c r="N27" i="1"/>
  <c r="N35" i="1"/>
  <c r="N43" i="1"/>
  <c r="N51" i="1"/>
  <c r="N59" i="1"/>
  <c r="N67" i="1"/>
  <c r="N75" i="1"/>
  <c r="N83" i="1"/>
  <c r="N91" i="1"/>
  <c r="N99" i="1"/>
  <c r="N107" i="1"/>
  <c r="N115" i="1"/>
  <c r="N123" i="1"/>
  <c r="N131" i="1"/>
  <c r="N139" i="1"/>
  <c r="N147" i="1"/>
  <c r="N155" i="1"/>
  <c r="N163" i="1"/>
  <c r="N171" i="1"/>
  <c r="N179" i="1"/>
  <c r="N187" i="1"/>
  <c r="N195" i="1"/>
  <c r="N203" i="1"/>
  <c r="N211" i="1"/>
  <c r="N219" i="1"/>
  <c r="N227" i="1"/>
  <c r="N235" i="1"/>
  <c r="N243" i="1"/>
  <c r="N251" i="1"/>
  <c r="N259" i="1"/>
  <c r="N267" i="1"/>
  <c r="N275" i="1"/>
  <c r="N283" i="1"/>
  <c r="N291" i="1"/>
  <c r="N299" i="1"/>
  <c r="N307" i="1"/>
  <c r="N315" i="1"/>
  <c r="N323" i="1"/>
  <c r="N331" i="1"/>
  <c r="N339" i="1"/>
  <c r="N347" i="1"/>
  <c r="N355" i="1"/>
  <c r="N363" i="1"/>
  <c r="N371" i="1"/>
  <c r="N379" i="1"/>
  <c r="N387" i="1"/>
  <c r="N395" i="1"/>
  <c r="N403" i="1"/>
  <c r="N411" i="1"/>
  <c r="N419" i="1"/>
  <c r="N427" i="1"/>
  <c r="N435" i="1"/>
  <c r="N443" i="1"/>
  <c r="N451" i="1"/>
  <c r="N4" i="1"/>
  <c r="N12" i="1"/>
  <c r="N20" i="1"/>
  <c r="N28" i="1"/>
  <c r="N36" i="1"/>
  <c r="N44" i="1"/>
  <c r="N52" i="1"/>
  <c r="N60" i="1"/>
  <c r="N68" i="1"/>
  <c r="N76" i="1"/>
  <c r="N84" i="1"/>
  <c r="N92" i="1"/>
  <c r="N100" i="1"/>
  <c r="N108" i="1"/>
  <c r="N116" i="1"/>
  <c r="N124" i="1"/>
  <c r="N132" i="1"/>
  <c r="N140" i="1"/>
  <c r="N148" i="1"/>
  <c r="N156" i="1"/>
  <c r="N164" i="1"/>
  <c r="N172" i="1"/>
  <c r="N180" i="1"/>
  <c r="N188" i="1"/>
  <c r="N196" i="1"/>
  <c r="N204" i="1"/>
  <c r="N212" i="1"/>
  <c r="N220" i="1"/>
  <c r="N228" i="1"/>
  <c r="N236" i="1"/>
  <c r="N244" i="1"/>
  <c r="N252" i="1"/>
  <c r="N260" i="1"/>
  <c r="N268" i="1"/>
  <c r="N276" i="1"/>
  <c r="N284" i="1"/>
  <c r="N292" i="1"/>
  <c r="N300" i="1"/>
  <c r="N308" i="1"/>
  <c r="N316" i="1"/>
  <c r="N324" i="1"/>
  <c r="N332" i="1"/>
  <c r="N340" i="1"/>
  <c r="N348" i="1"/>
  <c r="N356" i="1"/>
  <c r="N364" i="1"/>
  <c r="N372" i="1"/>
  <c r="N380" i="1"/>
  <c r="N388" i="1"/>
  <c r="N396" i="1"/>
  <c r="N404" i="1"/>
  <c r="N412" i="1"/>
  <c r="N420" i="1"/>
  <c r="N428" i="1"/>
  <c r="N436" i="1"/>
  <c r="N444" i="1"/>
  <c r="N452" i="1"/>
  <c r="N460" i="1"/>
  <c r="N468" i="1"/>
  <c r="N476" i="1"/>
  <c r="N484" i="1"/>
  <c r="N492" i="1"/>
  <c r="N500" i="1"/>
  <c r="N508" i="1"/>
  <c r="N516" i="1"/>
  <c r="N524" i="1"/>
  <c r="N532" i="1"/>
  <c r="N540" i="1"/>
  <c r="N548" i="1"/>
  <c r="N556" i="1"/>
  <c r="N564" i="1"/>
  <c r="N572" i="1"/>
  <c r="N580" i="1"/>
  <c r="N588" i="1"/>
  <c r="N596" i="1"/>
  <c r="N604" i="1"/>
  <c r="N612" i="1"/>
  <c r="N620" i="1"/>
  <c r="N628" i="1"/>
  <c r="N636" i="1"/>
  <c r="N644" i="1"/>
  <c r="N5" i="1"/>
  <c r="N13" i="1"/>
  <c r="N21" i="1"/>
  <c r="N29" i="1"/>
  <c r="N37" i="1"/>
  <c r="N45" i="1"/>
  <c r="N53" i="1"/>
  <c r="N61" i="1"/>
  <c r="N69" i="1"/>
  <c r="N77" i="1"/>
  <c r="N85" i="1"/>
  <c r="N93" i="1"/>
  <c r="N101" i="1"/>
  <c r="N109" i="1"/>
  <c r="N117" i="1"/>
  <c r="N125" i="1"/>
  <c r="N133" i="1"/>
  <c r="N141" i="1"/>
  <c r="N149" i="1"/>
  <c r="N157" i="1"/>
  <c r="N165" i="1"/>
  <c r="N173" i="1"/>
  <c r="N181" i="1"/>
  <c r="N189" i="1"/>
  <c r="N197" i="1"/>
  <c r="N205" i="1"/>
  <c r="N213" i="1"/>
  <c r="N221" i="1"/>
  <c r="N229" i="1"/>
  <c r="N237" i="1"/>
  <c r="N245" i="1"/>
  <c r="N253" i="1"/>
  <c r="N261" i="1"/>
  <c r="N269" i="1"/>
  <c r="N277" i="1"/>
  <c r="N285" i="1"/>
  <c r="N293" i="1"/>
  <c r="N301" i="1"/>
  <c r="N309" i="1"/>
  <c r="N317" i="1"/>
  <c r="N325" i="1"/>
  <c r="N333" i="1"/>
  <c r="N341" i="1"/>
  <c r="N349" i="1"/>
  <c r="N357" i="1"/>
  <c r="N365" i="1"/>
  <c r="N373" i="1"/>
  <c r="N381" i="1"/>
  <c r="N389" i="1"/>
  <c r="N397" i="1"/>
  <c r="N405" i="1"/>
  <c r="N413" i="1"/>
  <c r="N421" i="1"/>
  <c r="N429" i="1"/>
  <c r="N437" i="1"/>
  <c r="N445" i="1"/>
  <c r="N453" i="1"/>
  <c r="N461" i="1"/>
  <c r="N469" i="1"/>
  <c r="N477" i="1"/>
  <c r="N485" i="1"/>
  <c r="N493" i="1"/>
  <c r="N501" i="1"/>
  <c r="N509" i="1"/>
  <c r="N517" i="1"/>
  <c r="N525" i="1"/>
  <c r="N533" i="1"/>
  <c r="N541" i="1"/>
  <c r="N549" i="1"/>
  <c r="N557" i="1"/>
  <c r="N565" i="1"/>
  <c r="N573" i="1"/>
  <c r="N581" i="1"/>
  <c r="N589" i="1"/>
  <c r="N597" i="1"/>
  <c r="N605" i="1"/>
  <c r="N613" i="1"/>
  <c r="N621" i="1"/>
  <c r="N629" i="1"/>
  <c r="N637" i="1"/>
  <c r="N645" i="1"/>
  <c r="N653" i="1"/>
  <c r="N661" i="1"/>
  <c r="N669" i="1"/>
  <c r="N677" i="1"/>
  <c r="N6" i="1"/>
  <c r="N14" i="1"/>
  <c r="N22" i="1"/>
  <c r="N30" i="1"/>
  <c r="N38" i="1"/>
  <c r="N46" i="1"/>
  <c r="N54" i="1"/>
  <c r="N62" i="1"/>
  <c r="N70" i="1"/>
  <c r="N78" i="1"/>
  <c r="N86" i="1"/>
  <c r="N94" i="1"/>
  <c r="N102" i="1"/>
  <c r="N110" i="1"/>
  <c r="N118" i="1"/>
  <c r="N126" i="1"/>
  <c r="N134" i="1"/>
  <c r="N142" i="1"/>
  <c r="N150" i="1"/>
  <c r="N158" i="1"/>
  <c r="N166" i="1"/>
  <c r="N174" i="1"/>
  <c r="N182" i="1"/>
  <c r="N190" i="1"/>
  <c r="N198" i="1"/>
  <c r="N206" i="1"/>
  <c r="N214" i="1"/>
  <c r="N222" i="1"/>
  <c r="N230" i="1"/>
  <c r="N238" i="1"/>
  <c r="N246" i="1"/>
  <c r="N254" i="1"/>
  <c r="N262" i="1"/>
  <c r="N270" i="1"/>
  <c r="N278" i="1"/>
  <c r="N286" i="1"/>
  <c r="N294" i="1"/>
  <c r="N302" i="1"/>
  <c r="N310" i="1"/>
  <c r="N318" i="1"/>
  <c r="N326" i="1"/>
  <c r="N334" i="1"/>
  <c r="N342" i="1"/>
  <c r="N350" i="1"/>
  <c r="N358" i="1"/>
  <c r="N366" i="1"/>
  <c r="N374" i="1"/>
  <c r="N382" i="1"/>
  <c r="N390" i="1"/>
  <c r="N398" i="1"/>
  <c r="N406" i="1"/>
  <c r="N414" i="1"/>
  <c r="N422" i="1"/>
  <c r="N430" i="1"/>
  <c r="N438" i="1"/>
  <c r="N446" i="1"/>
  <c r="N454" i="1"/>
  <c r="N462" i="1"/>
  <c r="N470" i="1"/>
  <c r="N478" i="1"/>
  <c r="N486" i="1"/>
  <c r="N494" i="1"/>
  <c r="N502" i="1"/>
  <c r="N510" i="1"/>
  <c r="N518" i="1"/>
  <c r="N526" i="1"/>
  <c r="N534" i="1"/>
  <c r="N542" i="1"/>
  <c r="N550" i="1"/>
  <c r="N558" i="1"/>
  <c r="N566" i="1"/>
  <c r="N574" i="1"/>
  <c r="N582" i="1"/>
  <c r="N590" i="1"/>
  <c r="N598" i="1"/>
  <c r="N606" i="1"/>
  <c r="N614" i="1"/>
  <c r="N622" i="1"/>
  <c r="N630" i="1"/>
  <c r="N638" i="1"/>
  <c r="N646" i="1"/>
  <c r="N654" i="1"/>
  <c r="N662" i="1"/>
  <c r="N670" i="1"/>
  <c r="N678" i="1"/>
  <c r="N8" i="1"/>
  <c r="N16" i="1"/>
  <c r="N24" i="1"/>
  <c r="N32" i="1"/>
  <c r="N40" i="1"/>
  <c r="N48" i="1"/>
  <c r="N56" i="1"/>
  <c r="N64" i="1"/>
  <c r="N72" i="1"/>
  <c r="N80" i="1"/>
  <c r="N88" i="1"/>
  <c r="N96" i="1"/>
  <c r="N104" i="1"/>
  <c r="N112" i="1"/>
  <c r="N120" i="1"/>
  <c r="N128" i="1"/>
  <c r="N136" i="1"/>
  <c r="N144" i="1"/>
  <c r="N152" i="1"/>
  <c r="N160" i="1"/>
  <c r="N168" i="1"/>
  <c r="N176" i="1"/>
  <c r="N184" i="1"/>
  <c r="N192" i="1"/>
  <c r="N200" i="1"/>
  <c r="N208" i="1"/>
  <c r="N216" i="1"/>
  <c r="N224" i="1"/>
  <c r="N232" i="1"/>
  <c r="N240" i="1"/>
  <c r="N248" i="1"/>
  <c r="N256" i="1"/>
  <c r="N264" i="1"/>
  <c r="N272" i="1"/>
  <c r="N280" i="1"/>
  <c r="N288" i="1"/>
  <c r="N296" i="1"/>
  <c r="N304" i="1"/>
  <c r="N312" i="1"/>
  <c r="N320" i="1"/>
  <c r="N328" i="1"/>
  <c r="N336" i="1"/>
  <c r="N344" i="1"/>
  <c r="N352" i="1"/>
  <c r="N360" i="1"/>
  <c r="N368" i="1"/>
  <c r="N376" i="1"/>
  <c r="N384" i="1"/>
  <c r="N392" i="1"/>
  <c r="N400" i="1"/>
  <c r="N408" i="1"/>
  <c r="N416" i="1"/>
  <c r="N424" i="1"/>
  <c r="N432" i="1"/>
  <c r="N440" i="1"/>
  <c r="N448" i="1"/>
  <c r="N456" i="1"/>
  <c r="N464" i="1"/>
  <c r="N472" i="1"/>
  <c r="N480" i="1"/>
  <c r="N488" i="1"/>
  <c r="N496" i="1"/>
  <c r="N504" i="1"/>
  <c r="N512" i="1"/>
  <c r="N520" i="1"/>
  <c r="N528" i="1"/>
  <c r="N536" i="1"/>
  <c r="N544" i="1"/>
  <c r="N552" i="1"/>
  <c r="N560" i="1"/>
  <c r="N568" i="1"/>
  <c r="N576" i="1"/>
  <c r="N584" i="1"/>
  <c r="N592" i="1"/>
  <c r="N600" i="1"/>
  <c r="N608" i="1"/>
  <c r="N616" i="1"/>
  <c r="N624" i="1"/>
  <c r="N632" i="1"/>
  <c r="N640" i="1"/>
  <c r="N648" i="1"/>
  <c r="N656" i="1"/>
  <c r="N664" i="1"/>
  <c r="N672" i="1"/>
  <c r="N680" i="1"/>
  <c r="N7" i="1"/>
  <c r="N39" i="1"/>
  <c r="N71" i="1"/>
  <c r="N103" i="1"/>
  <c r="N135" i="1"/>
  <c r="N167" i="1"/>
  <c r="N199" i="1"/>
  <c r="N231" i="1"/>
  <c r="N263" i="1"/>
  <c r="N295" i="1"/>
  <c r="N327" i="1"/>
  <c r="N359" i="1"/>
  <c r="N391" i="1"/>
  <c r="N423" i="1"/>
  <c r="N455" i="1"/>
  <c r="N471" i="1"/>
  <c r="N487" i="1"/>
  <c r="N503" i="1"/>
  <c r="N519" i="1"/>
  <c r="N535" i="1"/>
  <c r="N551" i="1"/>
  <c r="N567" i="1"/>
  <c r="N583" i="1"/>
  <c r="N599" i="1"/>
  <c r="N615" i="1"/>
  <c r="N631" i="1"/>
  <c r="N647" i="1"/>
  <c r="N659" i="1"/>
  <c r="N673" i="1"/>
  <c r="N684" i="1"/>
  <c r="N692" i="1"/>
  <c r="N700" i="1"/>
  <c r="N708" i="1"/>
  <c r="N716" i="1"/>
  <c r="N724" i="1"/>
  <c r="N732" i="1"/>
  <c r="N740" i="1"/>
  <c r="N748" i="1"/>
  <c r="N756" i="1"/>
  <c r="N764" i="1"/>
  <c r="N772" i="1"/>
  <c r="N780" i="1"/>
  <c r="N788" i="1"/>
  <c r="N796" i="1"/>
  <c r="N804" i="1"/>
  <c r="N812" i="1"/>
  <c r="N820" i="1"/>
  <c r="N828" i="1"/>
  <c r="N746" i="1"/>
  <c r="N33" i="1"/>
  <c r="N289" i="1"/>
  <c r="N467" i="1"/>
  <c r="N9" i="1"/>
  <c r="N41" i="1"/>
  <c r="N73" i="1"/>
  <c r="N105" i="1"/>
  <c r="N137" i="1"/>
  <c r="N169" i="1"/>
  <c r="N201" i="1"/>
  <c r="N233" i="1"/>
  <c r="N265" i="1"/>
  <c r="N297" i="1"/>
  <c r="N329" i="1"/>
  <c r="N361" i="1"/>
  <c r="N393" i="1"/>
  <c r="N425" i="1"/>
  <c r="N457" i="1"/>
  <c r="N473" i="1"/>
  <c r="N489" i="1"/>
  <c r="N505" i="1"/>
  <c r="N521" i="1"/>
  <c r="N537" i="1"/>
  <c r="N553" i="1"/>
  <c r="N569" i="1"/>
  <c r="N585" i="1"/>
  <c r="N601" i="1"/>
  <c r="N617" i="1"/>
  <c r="N633" i="1"/>
  <c r="N649" i="1"/>
  <c r="N660" i="1"/>
  <c r="N674" i="1"/>
  <c r="N685" i="1"/>
  <c r="N693" i="1"/>
  <c r="N701" i="1"/>
  <c r="N709" i="1"/>
  <c r="N717" i="1"/>
  <c r="N725" i="1"/>
  <c r="N733" i="1"/>
  <c r="N741" i="1"/>
  <c r="N749" i="1"/>
  <c r="N757" i="1"/>
  <c r="N765" i="1"/>
  <c r="N773" i="1"/>
  <c r="N781" i="1"/>
  <c r="N789" i="1"/>
  <c r="N797" i="1"/>
  <c r="N805" i="1"/>
  <c r="N813" i="1"/>
  <c r="N821" i="1"/>
  <c r="N829" i="1"/>
  <c r="N351" i="1"/>
  <c r="N706" i="1"/>
  <c r="N738" i="1"/>
  <c r="N762" i="1"/>
  <c r="N778" i="1"/>
  <c r="N802" i="1"/>
  <c r="N818" i="1"/>
  <c r="N97" i="1"/>
  <c r="N321" i="1"/>
  <c r="N499" i="1"/>
  <c r="N15" i="1"/>
  <c r="N47" i="1"/>
  <c r="N79" i="1"/>
  <c r="N111" i="1"/>
  <c r="N143" i="1"/>
  <c r="N175" i="1"/>
  <c r="N207" i="1"/>
  <c r="N239" i="1"/>
  <c r="N271" i="1"/>
  <c r="N303" i="1"/>
  <c r="N335" i="1"/>
  <c r="N367" i="1"/>
  <c r="N399" i="1"/>
  <c r="N431" i="1"/>
  <c r="N458" i="1"/>
  <c r="N474" i="1"/>
  <c r="N490" i="1"/>
  <c r="N506" i="1"/>
  <c r="N522" i="1"/>
  <c r="N538" i="1"/>
  <c r="N554" i="1"/>
  <c r="N570" i="1"/>
  <c r="N586" i="1"/>
  <c r="N602" i="1"/>
  <c r="N618" i="1"/>
  <c r="N634" i="1"/>
  <c r="N650" i="1"/>
  <c r="N663" i="1"/>
  <c r="N675" i="1"/>
  <c r="N686" i="1"/>
  <c r="N694" i="1"/>
  <c r="N702" i="1"/>
  <c r="N710" i="1"/>
  <c r="N718" i="1"/>
  <c r="N726" i="1"/>
  <c r="N734" i="1"/>
  <c r="N742" i="1"/>
  <c r="N750" i="1"/>
  <c r="N758" i="1"/>
  <c r="N766" i="1"/>
  <c r="N774" i="1"/>
  <c r="N782" i="1"/>
  <c r="N790" i="1"/>
  <c r="N798" i="1"/>
  <c r="N806" i="1"/>
  <c r="N814" i="1"/>
  <c r="N822" i="1"/>
  <c r="N830" i="1"/>
  <c r="N383" i="1"/>
  <c r="N826" i="1"/>
  <c r="N65" i="1"/>
  <c r="N449" i="1"/>
  <c r="N17" i="1"/>
  <c r="N49" i="1"/>
  <c r="N81" i="1"/>
  <c r="N113" i="1"/>
  <c r="N145" i="1"/>
  <c r="N177" i="1"/>
  <c r="N209" i="1"/>
  <c r="N241" i="1"/>
  <c r="N273" i="1"/>
  <c r="N305" i="1"/>
  <c r="N337" i="1"/>
  <c r="N369" i="1"/>
  <c r="N401" i="1"/>
  <c r="N433" i="1"/>
  <c r="N459" i="1"/>
  <c r="N475" i="1"/>
  <c r="N491" i="1"/>
  <c r="N507" i="1"/>
  <c r="N523" i="1"/>
  <c r="N539" i="1"/>
  <c r="N555" i="1"/>
  <c r="N571" i="1"/>
  <c r="N587" i="1"/>
  <c r="N603" i="1"/>
  <c r="N619" i="1"/>
  <c r="N635" i="1"/>
  <c r="N651" i="1"/>
  <c r="N665" i="1"/>
  <c r="N676" i="1"/>
  <c r="N687" i="1"/>
  <c r="N695" i="1"/>
  <c r="N703" i="1"/>
  <c r="N711" i="1"/>
  <c r="N719" i="1"/>
  <c r="N727" i="1"/>
  <c r="N735" i="1"/>
  <c r="N743" i="1"/>
  <c r="N751" i="1"/>
  <c r="N759" i="1"/>
  <c r="N767" i="1"/>
  <c r="N775" i="1"/>
  <c r="N783" i="1"/>
  <c r="N791" i="1"/>
  <c r="N799" i="1"/>
  <c r="N807" i="1"/>
  <c r="N815" i="1"/>
  <c r="N823" i="1"/>
  <c r="N831" i="1"/>
  <c r="N447" i="1"/>
  <c r="N129" i="1"/>
  <c r="N23" i="1"/>
  <c r="N55" i="1"/>
  <c r="N87" i="1"/>
  <c r="N119" i="1"/>
  <c r="N151" i="1"/>
  <c r="N183" i="1"/>
  <c r="N215" i="1"/>
  <c r="N247" i="1"/>
  <c r="N279" i="1"/>
  <c r="N311" i="1"/>
  <c r="N343" i="1"/>
  <c r="N375" i="1"/>
  <c r="N407" i="1"/>
  <c r="N439" i="1"/>
  <c r="N463" i="1"/>
  <c r="N479" i="1"/>
  <c r="N495" i="1"/>
  <c r="N511" i="1"/>
  <c r="N527" i="1"/>
  <c r="N543" i="1"/>
  <c r="N559" i="1"/>
  <c r="N575" i="1"/>
  <c r="N591" i="1"/>
  <c r="N607" i="1"/>
  <c r="N623" i="1"/>
  <c r="N639" i="1"/>
  <c r="N652" i="1"/>
  <c r="N666" i="1"/>
  <c r="N679" i="1"/>
  <c r="N688" i="1"/>
  <c r="N696" i="1"/>
  <c r="N704" i="1"/>
  <c r="N712" i="1"/>
  <c r="N720" i="1"/>
  <c r="N728" i="1"/>
  <c r="N736" i="1"/>
  <c r="N744" i="1"/>
  <c r="N752" i="1"/>
  <c r="N760" i="1"/>
  <c r="N768" i="1"/>
  <c r="N776" i="1"/>
  <c r="N784" i="1"/>
  <c r="N792" i="1"/>
  <c r="N800" i="1"/>
  <c r="N808" i="1"/>
  <c r="N816" i="1"/>
  <c r="N824" i="1"/>
  <c r="N832" i="1"/>
  <c r="N466" i="1"/>
  <c r="N794" i="1"/>
  <c r="N193" i="1"/>
  <c r="N225" i="1"/>
  <c r="N257" i="1"/>
  <c r="N385" i="1"/>
  <c r="N417" i="1"/>
  <c r="N515" i="1"/>
  <c r="N25" i="1"/>
  <c r="N57" i="1"/>
  <c r="N89" i="1"/>
  <c r="N121" i="1"/>
  <c r="N153" i="1"/>
  <c r="N185" i="1"/>
  <c r="N217" i="1"/>
  <c r="N249" i="1"/>
  <c r="N281" i="1"/>
  <c r="N313" i="1"/>
  <c r="N345" i="1"/>
  <c r="N377" i="1"/>
  <c r="N409" i="1"/>
  <c r="N441" i="1"/>
  <c r="N465" i="1"/>
  <c r="N481" i="1"/>
  <c r="N497" i="1"/>
  <c r="N513" i="1"/>
  <c r="N529" i="1"/>
  <c r="N545" i="1"/>
  <c r="N561" i="1"/>
  <c r="N577" i="1"/>
  <c r="N593" i="1"/>
  <c r="N609" i="1"/>
  <c r="N625" i="1"/>
  <c r="N641" i="1"/>
  <c r="N655" i="1"/>
  <c r="N667" i="1"/>
  <c r="N681" i="1"/>
  <c r="N689" i="1"/>
  <c r="N697" i="1"/>
  <c r="N705" i="1"/>
  <c r="N713" i="1"/>
  <c r="N721" i="1"/>
  <c r="N729" i="1"/>
  <c r="N737" i="1"/>
  <c r="N745" i="1"/>
  <c r="N753" i="1"/>
  <c r="N761" i="1"/>
  <c r="N769" i="1"/>
  <c r="N777" i="1"/>
  <c r="N785" i="1"/>
  <c r="N793" i="1"/>
  <c r="N801" i="1"/>
  <c r="N809" i="1"/>
  <c r="N817" i="1"/>
  <c r="N825" i="1"/>
  <c r="N833" i="1"/>
  <c r="N31" i="1"/>
  <c r="N63" i="1"/>
  <c r="N95" i="1"/>
  <c r="N127" i="1"/>
  <c r="N159" i="1"/>
  <c r="N191" i="1"/>
  <c r="N223" i="1"/>
  <c r="N255" i="1"/>
  <c r="N287" i="1"/>
  <c r="N319" i="1"/>
  <c r="N415" i="1"/>
  <c r="N482" i="1"/>
  <c r="N498" i="1"/>
  <c r="N514" i="1"/>
  <c r="N530" i="1"/>
  <c r="N546" i="1"/>
  <c r="N562" i="1"/>
  <c r="N578" i="1"/>
  <c r="N594" i="1"/>
  <c r="N610" i="1"/>
  <c r="N626" i="1"/>
  <c r="N642" i="1"/>
  <c r="N657" i="1"/>
  <c r="N668" i="1"/>
  <c r="N682" i="1"/>
  <c r="N690" i="1"/>
  <c r="N698" i="1"/>
  <c r="N714" i="1"/>
  <c r="N722" i="1"/>
  <c r="N730" i="1"/>
  <c r="N754" i="1"/>
  <c r="N770" i="1"/>
  <c r="N786" i="1"/>
  <c r="N810" i="1"/>
  <c r="N161" i="1"/>
  <c r="N353" i="1"/>
  <c r="N483" i="1"/>
  <c r="N531" i="1"/>
  <c r="N658" i="1"/>
  <c r="N731" i="1"/>
  <c r="N795" i="1"/>
  <c r="N611" i="1"/>
  <c r="N547" i="1"/>
  <c r="N671" i="1"/>
  <c r="N739" i="1"/>
  <c r="N803" i="1"/>
  <c r="N771" i="1"/>
  <c r="N715" i="1"/>
  <c r="N723" i="1"/>
  <c r="N563" i="1"/>
  <c r="N683" i="1"/>
  <c r="N747" i="1"/>
  <c r="N811" i="1"/>
  <c r="N579" i="1"/>
  <c r="N691" i="1"/>
  <c r="N755" i="1"/>
  <c r="N819" i="1"/>
  <c r="N779" i="1"/>
  <c r="N787" i="1"/>
  <c r="N595" i="1"/>
  <c r="N699" i="1"/>
  <c r="N763" i="1"/>
  <c r="N827" i="1"/>
  <c r="N707" i="1"/>
  <c r="N627" i="1"/>
  <c r="N643" i="1"/>
  <c r="Q2" i="1"/>
  <c r="U12" i="1"/>
  <c r="U13" i="1" l="1"/>
  <c r="U15" i="1" l="1"/>
  <c r="O267" i="1" l="1"/>
  <c r="P267" i="1" s="1"/>
  <c r="Q267" i="1" s="1"/>
  <c r="O485" i="1"/>
  <c r="P485" i="1" s="1"/>
  <c r="Q485" i="1" s="1"/>
  <c r="O539" i="1"/>
  <c r="P539" i="1" s="1"/>
  <c r="Q539" i="1" s="1"/>
  <c r="O297" i="1"/>
  <c r="P297" i="1" s="1"/>
  <c r="Q297" i="1" s="1"/>
  <c r="O257" i="1"/>
  <c r="P257" i="1" s="1"/>
  <c r="Q257" i="1" s="1"/>
  <c r="O773" i="1"/>
  <c r="P773" i="1" s="1"/>
  <c r="Q773" i="1" s="1"/>
  <c r="O630" i="1"/>
  <c r="P630" i="1" s="1"/>
  <c r="Q630" i="1" s="1"/>
  <c r="O679" i="1"/>
  <c r="P679" i="1" s="1"/>
  <c r="Q679" i="1" s="1"/>
  <c r="O600" i="1"/>
  <c r="P600" i="1" s="1"/>
  <c r="Q600" i="1" s="1"/>
  <c r="O617" i="1"/>
  <c r="P617" i="1" s="1"/>
  <c r="Q617" i="1" s="1"/>
  <c r="O459" i="1"/>
  <c r="P459" i="1" s="1"/>
  <c r="Q459" i="1" s="1"/>
  <c r="O185" i="1"/>
  <c r="P185" i="1" s="1"/>
  <c r="Q185" i="1" s="1"/>
  <c r="O746" i="1"/>
  <c r="P746" i="1" s="1"/>
  <c r="Q746" i="1" s="1"/>
  <c r="O731" i="1"/>
  <c r="P731" i="1" s="1"/>
  <c r="Q731" i="1" s="1"/>
  <c r="O596" i="1"/>
  <c r="P596" i="1" s="1"/>
  <c r="Q596" i="1" s="1"/>
  <c r="O517" i="1"/>
  <c r="P517" i="1" s="1"/>
  <c r="Q517" i="1" s="1"/>
  <c r="O217" i="1"/>
  <c r="P217" i="1" s="1"/>
  <c r="Q217" i="1" s="1"/>
  <c r="O350" i="1"/>
  <c r="P350" i="1" s="1"/>
  <c r="Q350" i="1" s="1"/>
  <c r="O137" i="1"/>
  <c r="P137" i="1" s="1"/>
  <c r="Q137" i="1" s="1"/>
  <c r="O830" i="1"/>
  <c r="P830" i="1" s="1"/>
  <c r="Q830" i="1" s="1"/>
  <c r="O139" i="1"/>
  <c r="P139" i="1" s="1"/>
  <c r="Q139" i="1" s="1"/>
  <c r="O389" i="1"/>
  <c r="P389" i="1" s="1"/>
  <c r="Q389" i="1" s="1"/>
  <c r="O682" i="1"/>
  <c r="P682" i="1" s="1"/>
  <c r="Q682" i="1" s="1"/>
  <c r="O603" i="1"/>
  <c r="P603" i="1" s="1"/>
  <c r="Q603" i="1" s="1"/>
  <c r="O788" i="1"/>
  <c r="P788" i="1" s="1"/>
  <c r="Q788" i="1" s="1"/>
  <c r="O645" i="1"/>
  <c r="P645" i="1" s="1"/>
  <c r="Q645" i="1" s="1"/>
  <c r="O566" i="1"/>
  <c r="P566" i="1" s="1"/>
  <c r="Q566" i="1" s="1"/>
  <c r="O481" i="1"/>
  <c r="P481" i="1" s="1"/>
  <c r="Q481" i="1" s="1"/>
  <c r="O310" i="1"/>
  <c r="P310" i="1" s="1"/>
  <c r="Q310" i="1" s="1"/>
  <c r="O462" i="1"/>
  <c r="P462" i="1" s="1"/>
  <c r="Q462" i="1" s="1"/>
  <c r="O414" i="1"/>
  <c r="P414" i="1" s="1"/>
  <c r="Q414" i="1" s="1"/>
  <c r="O395" i="1"/>
  <c r="P395" i="1" s="1"/>
  <c r="Q395" i="1" s="1"/>
  <c r="O724" i="1"/>
  <c r="P724" i="1" s="1"/>
  <c r="Q724" i="1" s="1"/>
  <c r="O501" i="1"/>
  <c r="P501" i="1" s="1"/>
  <c r="Q501" i="1" s="1"/>
  <c r="O551" i="1"/>
  <c r="P551" i="1" s="1"/>
  <c r="Q551" i="1" s="1"/>
  <c r="O536" i="1"/>
  <c r="P536" i="1" s="1"/>
  <c r="Q536" i="1" s="1"/>
  <c r="O697" i="1"/>
  <c r="P697" i="1" s="1"/>
  <c r="Q697" i="1" s="1"/>
  <c r="O542" i="1"/>
  <c r="P542" i="1" s="1"/>
  <c r="Q542" i="1" s="1"/>
  <c r="O606" i="1"/>
  <c r="P606" i="1" s="1"/>
  <c r="Q606" i="1" s="1"/>
  <c r="O670" i="1"/>
  <c r="P670" i="1" s="1"/>
  <c r="Q670" i="1" s="1"/>
  <c r="O286" i="1"/>
  <c r="P286" i="1" s="1"/>
  <c r="Q286" i="1" s="1"/>
  <c r="O410" i="1"/>
  <c r="P410" i="1" s="1"/>
  <c r="Q410" i="1" s="1"/>
  <c r="O505" i="1"/>
  <c r="P505" i="1" s="1"/>
  <c r="Q505" i="1" s="1"/>
  <c r="O203" i="1"/>
  <c r="P203" i="1" s="1"/>
  <c r="Q203" i="1" s="1"/>
  <c r="O358" i="1"/>
  <c r="P358" i="1" s="1"/>
  <c r="Q358" i="1" s="1"/>
  <c r="O465" i="1"/>
  <c r="P465" i="1" s="1"/>
  <c r="Q465" i="1" s="1"/>
  <c r="O128" i="1"/>
  <c r="P128" i="1" s="1"/>
  <c r="Q128" i="1" s="1"/>
  <c r="O88" i="1"/>
  <c r="P88" i="1" s="1"/>
  <c r="Q88" i="1" s="1"/>
  <c r="O709" i="1"/>
  <c r="P709" i="1" s="1"/>
  <c r="Q709" i="1" s="1"/>
  <c r="O694" i="1"/>
  <c r="P694" i="1" s="1"/>
  <c r="Q694" i="1" s="1"/>
  <c r="O615" i="1"/>
  <c r="P615" i="1" s="1"/>
  <c r="Q615" i="1" s="1"/>
  <c r="O458" i="1"/>
  <c r="P458" i="1" s="1"/>
  <c r="Q458" i="1" s="1"/>
  <c r="O782" i="1"/>
  <c r="P782" i="1" s="1"/>
  <c r="Q782" i="1" s="1"/>
  <c r="O713" i="1"/>
  <c r="P713" i="1" s="1"/>
  <c r="Q713" i="1" s="1"/>
  <c r="O9" i="1"/>
  <c r="P9" i="1" s="1"/>
  <c r="Q9" i="1" s="1"/>
  <c r="O380" i="1"/>
  <c r="P380" i="1" s="1"/>
  <c r="Q380" i="1" s="1"/>
  <c r="O69" i="1"/>
  <c r="P69" i="1" s="1"/>
  <c r="Q69" i="1" s="1"/>
  <c r="O197" i="1"/>
  <c r="P197" i="1" s="1"/>
  <c r="Q197" i="1" s="1"/>
  <c r="O325" i="1"/>
  <c r="P325" i="1" s="1"/>
  <c r="Q325" i="1" s="1"/>
  <c r="O554" i="1"/>
  <c r="P554" i="1" s="1"/>
  <c r="Q554" i="1" s="1"/>
  <c r="O318" i="1"/>
  <c r="P318" i="1" s="1"/>
  <c r="Q318" i="1" s="1"/>
  <c r="O795" i="1"/>
  <c r="P795" i="1" s="1"/>
  <c r="Q795" i="1" s="1"/>
  <c r="O660" i="1"/>
  <c r="P660" i="1" s="1"/>
  <c r="Q660" i="1" s="1"/>
  <c r="O581" i="1"/>
  <c r="P581" i="1" s="1"/>
  <c r="Q581" i="1" s="1"/>
  <c r="O758" i="1"/>
  <c r="P758" i="1" s="1"/>
  <c r="Q758" i="1" s="1"/>
  <c r="O664" i="1"/>
  <c r="P664" i="1" s="1"/>
  <c r="Q664" i="1" s="1"/>
  <c r="O376" i="1"/>
  <c r="P376" i="1" s="1"/>
  <c r="Q376" i="1" s="1"/>
  <c r="O63" i="1"/>
  <c r="P63" i="1" s="1"/>
  <c r="Q63" i="1" s="1"/>
  <c r="O127" i="1"/>
  <c r="P127" i="1" s="1"/>
  <c r="Q127" i="1" s="1"/>
  <c r="O191" i="1"/>
  <c r="P191" i="1" s="1"/>
  <c r="Q191" i="1" s="1"/>
  <c r="O319" i="1"/>
  <c r="P319" i="1" s="1"/>
  <c r="Q319" i="1" s="1"/>
  <c r="O447" i="1"/>
  <c r="P447" i="1" s="1"/>
  <c r="Q447" i="1" s="1"/>
  <c r="O8" i="1"/>
  <c r="P8" i="1" s="1"/>
  <c r="Q8" i="1" s="1"/>
  <c r="O18" i="1"/>
  <c r="P18" i="1" s="1"/>
  <c r="Q18" i="1" s="1"/>
  <c r="O82" i="1"/>
  <c r="P82" i="1" s="1"/>
  <c r="Q82" i="1" s="1"/>
  <c r="O146" i="1"/>
  <c r="P146" i="1" s="1"/>
  <c r="Q146" i="1" s="1"/>
  <c r="O210" i="1"/>
  <c r="P210" i="1" s="1"/>
  <c r="Q210" i="1" s="1"/>
  <c r="O274" i="1"/>
  <c r="P274" i="1" s="1"/>
  <c r="Q274" i="1" s="1"/>
  <c r="O338" i="1"/>
  <c r="P338" i="1" s="1"/>
  <c r="Q338" i="1" s="1"/>
  <c r="O11" i="1"/>
  <c r="P11" i="1" s="1"/>
  <c r="Q11" i="1" s="1"/>
  <c r="O75" i="1"/>
  <c r="P75" i="1" s="1"/>
  <c r="Q75" i="1" s="1"/>
  <c r="O331" i="1"/>
  <c r="P331" i="1" s="1"/>
  <c r="Q331" i="1" s="1"/>
  <c r="O60" i="1"/>
  <c r="P60" i="1" s="1"/>
  <c r="Q60" i="1" s="1"/>
  <c r="O124" i="1"/>
  <c r="P124" i="1" s="1"/>
  <c r="Q124" i="1" s="1"/>
  <c r="O188" i="1"/>
  <c r="P188" i="1" s="1"/>
  <c r="Q188" i="1" s="1"/>
  <c r="O252" i="1"/>
  <c r="P252" i="1" s="1"/>
  <c r="Q252" i="1" s="1"/>
  <c r="O316" i="1"/>
  <c r="P316" i="1" s="1"/>
  <c r="Q316" i="1" s="1"/>
  <c r="O444" i="1"/>
  <c r="P444" i="1" s="1"/>
  <c r="Q444" i="1" s="1"/>
  <c r="O5" i="1"/>
  <c r="P5" i="1" s="1"/>
  <c r="Q5" i="1" s="1"/>
  <c r="O133" i="1"/>
  <c r="P133" i="1" s="1"/>
  <c r="Q133" i="1" s="1"/>
  <c r="O261" i="1"/>
  <c r="P261" i="1" s="1"/>
  <c r="Q261" i="1" s="1"/>
  <c r="O453" i="1"/>
  <c r="P453" i="1" s="1"/>
  <c r="Q453" i="1" s="1"/>
  <c r="O667" i="1"/>
  <c r="P667" i="1" s="1"/>
  <c r="Q667" i="1" s="1"/>
  <c r="O532" i="1"/>
  <c r="P532" i="1" s="1"/>
  <c r="Q532" i="1" s="1"/>
  <c r="O422" i="1"/>
  <c r="P422" i="1" s="1"/>
  <c r="Q422" i="1" s="1"/>
  <c r="O14" i="1"/>
  <c r="P14" i="1" s="1"/>
  <c r="Q14" i="1" s="1"/>
  <c r="O177" i="1"/>
  <c r="P177" i="1" s="1"/>
  <c r="Q177" i="1" s="1"/>
  <c r="O657" i="1"/>
  <c r="P657" i="1" s="1"/>
  <c r="Q657" i="1" s="1"/>
  <c r="O3" i="1"/>
  <c r="P3" i="1" s="1"/>
  <c r="O578" i="1"/>
  <c r="P578" i="1" s="1"/>
  <c r="Q578" i="1" s="1"/>
  <c r="O62" i="1"/>
  <c r="P62" i="1" s="1"/>
  <c r="Q62" i="1" s="1"/>
  <c r="O723" i="1"/>
  <c r="P723" i="1" s="1"/>
  <c r="Q723" i="1" s="1"/>
  <c r="O281" i="1"/>
  <c r="P281" i="1" s="1"/>
  <c r="Q281" i="1" s="1"/>
  <c r="O23" i="1"/>
  <c r="P23" i="1" s="1"/>
  <c r="Q23" i="1" s="1"/>
  <c r="O586" i="1"/>
  <c r="P586" i="1" s="1"/>
  <c r="Q586" i="1" s="1"/>
  <c r="O673" i="1"/>
  <c r="P673" i="1" s="1"/>
  <c r="Q673" i="1" s="1"/>
  <c r="O336" i="1"/>
  <c r="P336" i="1" s="1"/>
  <c r="Q336" i="1" s="1"/>
  <c r="O374" i="1"/>
  <c r="P374" i="1" s="1"/>
  <c r="Q374" i="1" s="1"/>
  <c r="O477" i="1"/>
  <c r="P477" i="1" s="1"/>
  <c r="Q477" i="1" s="1"/>
  <c r="O612" i="1"/>
  <c r="P612" i="1" s="1"/>
  <c r="Q612" i="1" s="1"/>
  <c r="O100" i="1"/>
  <c r="P100" i="1" s="1"/>
  <c r="Q100" i="1" s="1"/>
  <c r="O43" i="1"/>
  <c r="P43" i="1" s="1"/>
  <c r="Q43" i="1" s="1"/>
  <c r="O563" i="1"/>
  <c r="P563" i="1" s="1"/>
  <c r="Q563" i="1" s="1"/>
  <c r="O421" i="1"/>
  <c r="P421" i="1" s="1"/>
  <c r="Q421" i="1" s="1"/>
  <c r="O705" i="1"/>
  <c r="P705" i="1" s="1"/>
  <c r="Q705" i="1" s="1"/>
  <c r="O479" i="1"/>
  <c r="P479" i="1" s="1"/>
  <c r="Q479" i="1" s="1"/>
  <c r="O49" i="1"/>
  <c r="P49" i="1" s="1"/>
  <c r="Q49" i="1" s="1"/>
  <c r="O829" i="1"/>
  <c r="P829" i="1" s="1"/>
  <c r="Q829" i="1" s="1"/>
  <c r="O732" i="1"/>
  <c r="P732" i="1" s="1"/>
  <c r="Q732" i="1" s="1"/>
  <c r="O456" i="1"/>
  <c r="P456" i="1" s="1"/>
  <c r="Q456" i="1" s="1"/>
  <c r="O558" i="1"/>
  <c r="P558" i="1" s="1"/>
  <c r="Q558" i="1" s="1"/>
  <c r="O46" i="1"/>
  <c r="P46" i="1" s="1"/>
  <c r="Q46" i="1" s="1"/>
  <c r="O213" i="1"/>
  <c r="P213" i="1" s="1"/>
  <c r="Q213" i="1" s="1"/>
  <c r="O348" i="1"/>
  <c r="P348" i="1" s="1"/>
  <c r="Q348" i="1" s="1"/>
  <c r="O291" i="1"/>
  <c r="P291" i="1" s="1"/>
  <c r="Q291" i="1" s="1"/>
  <c r="O234" i="1"/>
  <c r="P234" i="1" s="1"/>
  <c r="Q234" i="1" s="1"/>
  <c r="O499" i="1"/>
  <c r="P499" i="1" s="1"/>
  <c r="Q499" i="1" s="1"/>
  <c r="O250" i="1"/>
  <c r="P250" i="1" s="1"/>
  <c r="Q250" i="1" s="1"/>
  <c r="O223" i="1"/>
  <c r="P223" i="1" s="1"/>
  <c r="Q223" i="1" s="1"/>
  <c r="O591" i="1"/>
  <c r="P591" i="1" s="1"/>
  <c r="Q591" i="1" s="1"/>
  <c r="O17" i="1"/>
  <c r="P17" i="1" s="1"/>
  <c r="Q17" i="1" s="1"/>
  <c r="O757" i="1"/>
  <c r="P757" i="1" s="1"/>
  <c r="Q757" i="1" s="1"/>
  <c r="O327" i="1"/>
  <c r="P327" i="1" s="1"/>
  <c r="Q327" i="1" s="1"/>
  <c r="O256" i="1"/>
  <c r="P256" i="1" s="1"/>
  <c r="Q256" i="1" s="1"/>
  <c r="O230" i="1"/>
  <c r="P230" i="1" s="1"/>
  <c r="Q230" i="1" s="1"/>
  <c r="O397" i="1"/>
  <c r="P397" i="1" s="1"/>
  <c r="Q397" i="1" s="1"/>
  <c r="O404" i="1"/>
  <c r="P404" i="1" s="1"/>
  <c r="Q404" i="1" s="1"/>
  <c r="O347" i="1"/>
  <c r="P347" i="1" s="1"/>
  <c r="Q347" i="1" s="1"/>
  <c r="O290" i="1"/>
  <c r="P290" i="1" s="1"/>
  <c r="Q290" i="1" s="1"/>
  <c r="O665" i="1"/>
  <c r="P665" i="1" s="1"/>
  <c r="Q665" i="1" s="1"/>
  <c r="O122" i="1"/>
  <c r="P122" i="1" s="1"/>
  <c r="Q122" i="1" s="1"/>
  <c r="O817" i="1"/>
  <c r="P817" i="1" s="1"/>
  <c r="Q817" i="1" s="1"/>
  <c r="O688" i="1"/>
  <c r="P688" i="1" s="1"/>
  <c r="Q688" i="1" s="1"/>
  <c r="O241" i="1"/>
  <c r="P241" i="1" s="1"/>
  <c r="Q241" i="1" s="1"/>
  <c r="O802" i="1"/>
  <c r="P802" i="1" s="1"/>
  <c r="Q802" i="1" s="1"/>
  <c r="O780" i="1"/>
  <c r="P780" i="1" s="1"/>
  <c r="Q780" i="1" s="1"/>
  <c r="O504" i="1"/>
  <c r="P504" i="1" s="1"/>
  <c r="Q504" i="1" s="1"/>
  <c r="O222" i="1"/>
  <c r="P222" i="1" s="1"/>
  <c r="Q222" i="1" s="1"/>
  <c r="O332" i="1"/>
  <c r="P332" i="1" s="1"/>
  <c r="Q332" i="1" s="1"/>
  <c r="O275" i="1"/>
  <c r="P275" i="1" s="1"/>
  <c r="Q275" i="1" s="1"/>
  <c r="O154" i="1"/>
  <c r="P154" i="1" s="1"/>
  <c r="Q154" i="1" s="1"/>
  <c r="O567" i="1"/>
  <c r="P567" i="1" s="1"/>
  <c r="Q567" i="1" s="1"/>
  <c r="O51" i="1"/>
  <c r="P51" i="1" s="1"/>
  <c r="Q51" i="1" s="1"/>
  <c r="O811" i="1"/>
  <c r="P811" i="1" s="1"/>
  <c r="Q811" i="1" s="1"/>
  <c r="O745" i="1"/>
  <c r="P745" i="1" s="1"/>
  <c r="Q745" i="1" s="1"/>
  <c r="O407" i="1"/>
  <c r="P407" i="1" s="1"/>
  <c r="Q407" i="1" s="1"/>
  <c r="O790" i="1"/>
  <c r="P790" i="1" s="1"/>
  <c r="Q790" i="1" s="1"/>
  <c r="O741" i="1"/>
  <c r="P741" i="1" s="1"/>
  <c r="Q741" i="1" s="1"/>
  <c r="O7" i="1"/>
  <c r="P7" i="1" s="1"/>
  <c r="Q7" i="1" s="1"/>
  <c r="O176" i="1"/>
  <c r="P176" i="1" s="1"/>
  <c r="Q176" i="1" s="1"/>
  <c r="O342" i="1"/>
  <c r="P342" i="1" s="1"/>
  <c r="Q342" i="1" s="1"/>
  <c r="O509" i="1"/>
  <c r="P509" i="1" s="1"/>
  <c r="Q509" i="1" s="1"/>
  <c r="O644" i="1"/>
  <c r="P644" i="1" s="1"/>
  <c r="Q644" i="1" s="1"/>
  <c r="O132" i="1"/>
  <c r="P132" i="1" s="1"/>
  <c r="Q132" i="1" s="1"/>
  <c r="O717" i="1"/>
  <c r="P717" i="1" s="1"/>
  <c r="Q717" i="1" s="1"/>
  <c r="O179" i="1"/>
  <c r="P179" i="1" s="1"/>
  <c r="Q179" i="1" s="1"/>
  <c r="O610" i="1"/>
  <c r="P610" i="1" s="1"/>
  <c r="Q610" i="1" s="1"/>
  <c r="O800" i="1"/>
  <c r="P800" i="1" s="1"/>
  <c r="Q800" i="1" s="1"/>
  <c r="O687" i="1"/>
  <c r="P687" i="1" s="1"/>
  <c r="Q687" i="1" s="1"/>
  <c r="O47" i="1"/>
  <c r="P47" i="1" s="1"/>
  <c r="Q47" i="1" s="1"/>
  <c r="O764" i="1"/>
  <c r="P764" i="1" s="1"/>
  <c r="Q764" i="1" s="1"/>
  <c r="O488" i="1"/>
  <c r="P488" i="1" s="1"/>
  <c r="Q488" i="1" s="1"/>
  <c r="O654" i="1"/>
  <c r="P654" i="1" s="1"/>
  <c r="Q654" i="1" s="1"/>
  <c r="O78" i="1"/>
  <c r="P78" i="1" s="1"/>
  <c r="Q78" i="1" s="1"/>
  <c r="O117" i="1"/>
  <c r="P117" i="1" s="1"/>
  <c r="Q117" i="1" s="1"/>
  <c r="O259" i="1"/>
  <c r="P259" i="1" s="1"/>
  <c r="Q259" i="1" s="1"/>
  <c r="O138" i="1"/>
  <c r="P138" i="1" s="1"/>
  <c r="Q138" i="1" s="1"/>
  <c r="O41" i="1"/>
  <c r="P41" i="1" s="1"/>
  <c r="Q41" i="1" s="1"/>
  <c r="O161" i="1"/>
  <c r="P161" i="1" s="1"/>
  <c r="Q161" i="1" s="1"/>
  <c r="O529" i="1"/>
  <c r="P529" i="1" s="1"/>
  <c r="Q529" i="1" s="1"/>
  <c r="O343" i="1"/>
  <c r="P343" i="1" s="1"/>
  <c r="Q343" i="1" s="1"/>
  <c r="O383" i="1"/>
  <c r="P383" i="1" s="1"/>
  <c r="Q383" i="1" s="1"/>
  <c r="O789" i="1"/>
  <c r="P789" i="1" s="1"/>
  <c r="Q789" i="1" s="1"/>
  <c r="O692" i="1"/>
  <c r="P692" i="1" s="1"/>
  <c r="Q692" i="1" s="1"/>
  <c r="O416" i="1"/>
  <c r="P416" i="1" s="1"/>
  <c r="Q416" i="1" s="1"/>
  <c r="O582" i="1"/>
  <c r="P582" i="1" s="1"/>
  <c r="Q582" i="1" s="1"/>
  <c r="O70" i="1"/>
  <c r="P70" i="1" s="1"/>
  <c r="Q70" i="1" s="1"/>
  <c r="O237" i="1"/>
  <c r="P237" i="1" s="1"/>
  <c r="Q237" i="1" s="1"/>
  <c r="O372" i="1"/>
  <c r="P372" i="1" s="1"/>
  <c r="Q372" i="1" s="1"/>
  <c r="O315" i="1"/>
  <c r="P315" i="1" s="1"/>
  <c r="Q315" i="1" s="1"/>
  <c r="O258" i="1"/>
  <c r="P258" i="1" s="1"/>
  <c r="Q258" i="1" s="1"/>
  <c r="O251" i="1"/>
  <c r="P251" i="1" s="1"/>
  <c r="Q251" i="1" s="1"/>
  <c r="O123" i="1"/>
  <c r="P123" i="1" s="1"/>
  <c r="Q123" i="1" s="1"/>
  <c r="O740" i="1"/>
  <c r="P740" i="1" s="1"/>
  <c r="Q740" i="1" s="1"/>
  <c r="O50" i="1"/>
  <c r="P50" i="1" s="1"/>
  <c r="Q50" i="1" s="1"/>
  <c r="O520" i="1"/>
  <c r="P520" i="1" s="1"/>
  <c r="Q520" i="1" s="1"/>
  <c r="O307" i="1"/>
  <c r="P307" i="1" s="1"/>
  <c r="Q307" i="1" s="1"/>
  <c r="O320" i="1"/>
  <c r="P320" i="1" s="1"/>
  <c r="Q320" i="1" s="1"/>
  <c r="O108" i="1"/>
  <c r="P108" i="1" s="1"/>
  <c r="Q108" i="1" s="1"/>
  <c r="O478" i="1"/>
  <c r="P478" i="1" s="1"/>
  <c r="Q478" i="1" s="1"/>
  <c r="O559" i="1"/>
  <c r="P559" i="1" s="1"/>
  <c r="Q559" i="1" s="1"/>
  <c r="O573" i="1"/>
  <c r="P573" i="1" s="1"/>
  <c r="Q573" i="1" s="1"/>
  <c r="O751" i="1"/>
  <c r="P751" i="1" s="1"/>
  <c r="Q751" i="1" s="1"/>
  <c r="O323" i="1"/>
  <c r="P323" i="1" s="1"/>
  <c r="Q323" i="1" s="1"/>
  <c r="O738" i="1"/>
  <c r="P738" i="1" s="1"/>
  <c r="Q738" i="1" s="1"/>
  <c r="O436" i="1"/>
  <c r="P436" i="1" s="1"/>
  <c r="Q436" i="1" s="1"/>
  <c r="O513" i="1"/>
  <c r="P513" i="1" s="1"/>
  <c r="Q513" i="1" s="1"/>
  <c r="O229" i="1"/>
  <c r="P229" i="1" s="1"/>
  <c r="Q229" i="1" s="1"/>
  <c r="O786" i="1"/>
  <c r="P786" i="1" s="1"/>
  <c r="Q786" i="1" s="1"/>
  <c r="O25" i="1"/>
  <c r="P25" i="1" s="1"/>
  <c r="Q25" i="1" s="1"/>
  <c r="O791" i="1"/>
  <c r="P791" i="1" s="1"/>
  <c r="Q791" i="1" s="1"/>
  <c r="O207" i="1"/>
  <c r="P207" i="1" s="1"/>
  <c r="Q207" i="1" s="1"/>
  <c r="O391" i="1"/>
  <c r="P391" i="1" s="1"/>
  <c r="Q391" i="1" s="1"/>
  <c r="O272" i="1"/>
  <c r="P272" i="1" s="1"/>
  <c r="Q272" i="1" s="1"/>
  <c r="O246" i="1"/>
  <c r="P246" i="1" s="1"/>
  <c r="Q246" i="1" s="1"/>
  <c r="O413" i="1"/>
  <c r="P413" i="1" s="1"/>
  <c r="Q413" i="1" s="1"/>
  <c r="O548" i="1"/>
  <c r="P548" i="1" s="1"/>
  <c r="Q548" i="1" s="1"/>
  <c r="O36" i="1"/>
  <c r="P36" i="1" s="1"/>
  <c r="Q36" i="1" s="1"/>
  <c r="O434" i="1"/>
  <c r="P434" i="1" s="1"/>
  <c r="Q434" i="1" s="1"/>
  <c r="O57" i="1"/>
  <c r="P57" i="1" s="1"/>
  <c r="Q57" i="1" s="1"/>
  <c r="O101" i="1"/>
  <c r="P101" i="1" s="1"/>
  <c r="Q101" i="1" s="1"/>
  <c r="O609" i="1"/>
  <c r="P609" i="1" s="1"/>
  <c r="Q609" i="1" s="1"/>
  <c r="O247" i="1"/>
  <c r="P247" i="1" s="1"/>
  <c r="Q247" i="1" s="1"/>
  <c r="O814" i="1"/>
  <c r="P814" i="1" s="1"/>
  <c r="Q814" i="1" s="1"/>
  <c r="O765" i="1"/>
  <c r="P765" i="1" s="1"/>
  <c r="Q765" i="1" s="1"/>
  <c r="O659" i="1"/>
  <c r="P659" i="1" s="1"/>
  <c r="Q659" i="1" s="1"/>
  <c r="O392" i="1"/>
  <c r="P392" i="1" s="1"/>
  <c r="Q392" i="1" s="1"/>
  <c r="O494" i="1"/>
  <c r="P494" i="1" s="1"/>
  <c r="Q494" i="1" s="1"/>
  <c r="O661" i="1"/>
  <c r="P661" i="1" s="1"/>
  <c r="Q661" i="1" s="1"/>
  <c r="O149" i="1"/>
  <c r="P149" i="1" s="1"/>
  <c r="Q149" i="1" s="1"/>
  <c r="O284" i="1"/>
  <c r="P284" i="1" s="1"/>
  <c r="Q284" i="1" s="1"/>
  <c r="O227" i="1"/>
  <c r="P227" i="1" s="1"/>
  <c r="Q227" i="1" s="1"/>
  <c r="O170" i="1"/>
  <c r="P170" i="1" s="1"/>
  <c r="Q170" i="1" s="1"/>
  <c r="O423" i="1"/>
  <c r="P423" i="1" s="1"/>
  <c r="Q423" i="1" s="1"/>
  <c r="O755" i="1"/>
  <c r="P755" i="1" s="1"/>
  <c r="Q755" i="1" s="1"/>
  <c r="O825" i="1"/>
  <c r="P825" i="1" s="1"/>
  <c r="Q825" i="1" s="1"/>
  <c r="O463" i="1"/>
  <c r="P463" i="1" s="1"/>
  <c r="Q463" i="1" s="1"/>
  <c r="O806" i="1"/>
  <c r="P806" i="1" s="1"/>
  <c r="Q806" i="1" s="1"/>
  <c r="O693" i="1"/>
  <c r="P693" i="1" s="1"/>
  <c r="Q693" i="1" s="1"/>
  <c r="O71" i="1"/>
  <c r="P71" i="1" s="1"/>
  <c r="Q71" i="1" s="1"/>
  <c r="O192" i="1"/>
  <c r="P192" i="1" s="1"/>
  <c r="Q192" i="1" s="1"/>
  <c r="O166" i="1"/>
  <c r="P166" i="1" s="1"/>
  <c r="Q166" i="1" s="1"/>
  <c r="O333" i="1"/>
  <c r="P333" i="1" s="1"/>
  <c r="Q333" i="1" s="1"/>
  <c r="O340" i="1"/>
  <c r="P340" i="1" s="1"/>
  <c r="Q340" i="1" s="1"/>
  <c r="O283" i="1"/>
  <c r="P283" i="1" s="1"/>
  <c r="Q283" i="1" s="1"/>
  <c r="O226" i="1"/>
  <c r="P226" i="1" s="1"/>
  <c r="Q226" i="1" s="1"/>
  <c r="O239" i="1"/>
  <c r="P239" i="1" s="1"/>
  <c r="Q239" i="1" s="1"/>
  <c r="O668" i="1"/>
  <c r="P668" i="1" s="1"/>
  <c r="Q668" i="1" s="1"/>
  <c r="O753" i="1"/>
  <c r="P753" i="1" s="1"/>
  <c r="Q753" i="1" s="1"/>
  <c r="O575" i="1"/>
  <c r="P575" i="1" s="1"/>
  <c r="Q575" i="1" s="1"/>
  <c r="O449" i="1"/>
  <c r="P449" i="1" s="1"/>
  <c r="Q449" i="1" s="1"/>
  <c r="O813" i="1"/>
  <c r="P813" i="1" s="1"/>
  <c r="Q813" i="1" s="1"/>
  <c r="O716" i="1"/>
  <c r="P716" i="1" s="1"/>
  <c r="Q716" i="1" s="1"/>
  <c r="O440" i="1"/>
  <c r="P440" i="1" s="1"/>
  <c r="Q440" i="1" s="1"/>
  <c r="O158" i="1"/>
  <c r="P158" i="1" s="1"/>
  <c r="Q158" i="1" s="1"/>
  <c r="O268" i="1"/>
  <c r="P268" i="1" s="1"/>
  <c r="Q268" i="1" s="1"/>
  <c r="O211" i="1"/>
  <c r="P211" i="1" s="1"/>
  <c r="Q211" i="1" s="1"/>
  <c r="O90" i="1"/>
  <c r="P90" i="1" s="1"/>
  <c r="Q90" i="1" s="1"/>
  <c r="O408" i="1"/>
  <c r="P408" i="1" s="1"/>
  <c r="Q408" i="1" s="1"/>
  <c r="O378" i="1"/>
  <c r="P378" i="1" s="1"/>
  <c r="Q378" i="1" s="1"/>
  <c r="O739" i="1"/>
  <c r="P739" i="1" s="1"/>
  <c r="Q739" i="1" s="1"/>
  <c r="O681" i="1"/>
  <c r="P681" i="1" s="1"/>
  <c r="Q681" i="1" s="1"/>
  <c r="O151" i="1"/>
  <c r="P151" i="1" s="1"/>
  <c r="Q151" i="1" s="1"/>
  <c r="O726" i="1"/>
  <c r="P726" i="1" s="1"/>
  <c r="Q726" i="1" s="1"/>
  <c r="O674" i="1"/>
  <c r="P674" i="1" s="1"/>
  <c r="Q674" i="1" s="1"/>
  <c r="O624" i="1"/>
  <c r="P624" i="1" s="1"/>
  <c r="Q624" i="1" s="1"/>
  <c r="O112" i="1"/>
  <c r="P112" i="1" s="1"/>
  <c r="Q112" i="1" s="1"/>
  <c r="O278" i="1"/>
  <c r="P278" i="1" s="1"/>
  <c r="Q278" i="1" s="1"/>
  <c r="O445" i="1"/>
  <c r="P445" i="1" s="1"/>
  <c r="Q445" i="1" s="1"/>
  <c r="O580" i="1"/>
  <c r="P580" i="1" s="1"/>
  <c r="Q580" i="1" s="1"/>
  <c r="O68" i="1"/>
  <c r="P68" i="1" s="1"/>
  <c r="Q68" i="1" s="1"/>
  <c r="O684" i="1"/>
  <c r="P684" i="1" s="1"/>
  <c r="Q684" i="1" s="1"/>
  <c r="O186" i="1"/>
  <c r="P186" i="1" s="1"/>
  <c r="Q186" i="1" s="1"/>
  <c r="O482" i="1"/>
  <c r="P482" i="1" s="1"/>
  <c r="Q482" i="1" s="1"/>
  <c r="O736" i="1"/>
  <c r="P736" i="1" s="1"/>
  <c r="Q736" i="1" s="1"/>
  <c r="O571" i="1"/>
  <c r="P571" i="1" s="1"/>
  <c r="Q571" i="1" s="1"/>
  <c r="O762" i="1"/>
  <c r="P762" i="1" s="1"/>
  <c r="Q762" i="1" s="1"/>
  <c r="O700" i="1"/>
  <c r="P700" i="1" s="1"/>
  <c r="Q700" i="1" s="1"/>
  <c r="O424" i="1"/>
  <c r="P424" i="1" s="1"/>
  <c r="Q424" i="1" s="1"/>
  <c r="O590" i="1"/>
  <c r="P590" i="1" s="1"/>
  <c r="Q590" i="1" s="1"/>
  <c r="O629" i="1"/>
  <c r="P629" i="1" s="1"/>
  <c r="Q629" i="1" s="1"/>
  <c r="O53" i="1"/>
  <c r="P53" i="1" s="1"/>
  <c r="Q53" i="1" s="1"/>
  <c r="O195" i="1"/>
  <c r="P195" i="1" s="1"/>
  <c r="Q195" i="1" s="1"/>
  <c r="O74" i="1"/>
  <c r="P74" i="1" s="1"/>
  <c r="Q74" i="1" s="1"/>
  <c r="O472" i="1"/>
  <c r="P472" i="1" s="1"/>
  <c r="Q472" i="1" s="1"/>
  <c r="O698" i="1"/>
  <c r="P698" i="1" s="1"/>
  <c r="Q698" i="1" s="1"/>
  <c r="O345" i="1"/>
  <c r="P345" i="1" s="1"/>
  <c r="Q345" i="1" s="1"/>
  <c r="O87" i="1"/>
  <c r="P87" i="1" s="1"/>
  <c r="Q87" i="1" s="1"/>
  <c r="O774" i="1"/>
  <c r="P774" i="1" s="1"/>
  <c r="Q774" i="1" s="1"/>
  <c r="O725" i="1"/>
  <c r="P725" i="1" s="1"/>
  <c r="Q725" i="1" s="1"/>
  <c r="O583" i="1"/>
  <c r="P583" i="1" s="1"/>
  <c r="Q583" i="1" s="1"/>
  <c r="O352" i="1"/>
  <c r="P352" i="1" s="1"/>
  <c r="Q352" i="1" s="1"/>
  <c r="O518" i="1"/>
  <c r="P518" i="1" s="1"/>
  <c r="Q518" i="1" s="1"/>
  <c r="O6" i="1"/>
  <c r="P6" i="1" s="1"/>
  <c r="Q6" i="1" s="1"/>
  <c r="O173" i="1"/>
  <c r="P173" i="1" s="1"/>
  <c r="Q173" i="1" s="1"/>
  <c r="O308" i="1"/>
  <c r="P308" i="1" s="1"/>
  <c r="Q308" i="1" s="1"/>
  <c r="O194" i="1"/>
  <c r="P194" i="1" s="1"/>
  <c r="Q194" i="1" s="1"/>
  <c r="O279" i="1"/>
  <c r="P279" i="1" s="1"/>
  <c r="Q279" i="1" s="1"/>
  <c r="O541" i="1"/>
  <c r="P541" i="1" s="1"/>
  <c r="Q541" i="1" s="1"/>
  <c r="O607" i="1"/>
  <c r="P607" i="1" s="1"/>
  <c r="Q607" i="1" s="1"/>
  <c r="O277" i="1"/>
  <c r="P277" i="1" s="1"/>
  <c r="Q277" i="1" s="1"/>
  <c r="O530" i="1"/>
  <c r="P530" i="1" s="1"/>
  <c r="Q530" i="1" s="1"/>
  <c r="O468" i="1"/>
  <c r="P468" i="1" s="1"/>
  <c r="Q468" i="1" s="1"/>
  <c r="O752" i="1"/>
  <c r="P752" i="1" s="1"/>
  <c r="Q752" i="1" s="1"/>
  <c r="O339" i="1"/>
  <c r="P339" i="1" s="1"/>
  <c r="Q339" i="1" s="1"/>
  <c r="O65" i="1"/>
  <c r="P65" i="1" s="1"/>
  <c r="Q65" i="1" s="1"/>
  <c r="O196" i="1"/>
  <c r="P196" i="1" s="1"/>
  <c r="Q196" i="1" s="1"/>
  <c r="O303" i="1"/>
  <c r="P303" i="1" s="1"/>
  <c r="Q303" i="1" s="1"/>
  <c r="O202" i="1"/>
  <c r="P202" i="1" s="1"/>
  <c r="Q202" i="1" s="1"/>
  <c r="O480" i="1"/>
  <c r="P480" i="1" s="1"/>
  <c r="Q480" i="1" s="1"/>
  <c r="O311" i="1"/>
  <c r="P311" i="1" s="1"/>
  <c r="Q311" i="1" s="1"/>
  <c r="O492" i="1"/>
  <c r="P492" i="1" s="1"/>
  <c r="Q492" i="1" s="1"/>
  <c r="O562" i="1"/>
  <c r="P562" i="1" s="1"/>
  <c r="Q562" i="1" s="1"/>
  <c r="O466" i="1"/>
  <c r="P466" i="1" s="1"/>
  <c r="Q466" i="1" s="1"/>
  <c r="O727" i="1"/>
  <c r="P727" i="1" s="1"/>
  <c r="Q727" i="1" s="1"/>
  <c r="O321" i="1"/>
  <c r="P321" i="1" s="1"/>
  <c r="Q321" i="1" s="1"/>
  <c r="O135" i="1"/>
  <c r="P135" i="1" s="1"/>
  <c r="Q135" i="1" s="1"/>
  <c r="O208" i="1"/>
  <c r="P208" i="1" s="1"/>
  <c r="Q208" i="1" s="1"/>
  <c r="O182" i="1"/>
  <c r="P182" i="1" s="1"/>
  <c r="Q182" i="1" s="1"/>
  <c r="O349" i="1"/>
  <c r="P349" i="1" s="1"/>
  <c r="Q349" i="1" s="1"/>
  <c r="O484" i="1"/>
  <c r="P484" i="1" s="1"/>
  <c r="Q484" i="1" s="1"/>
  <c r="O427" i="1"/>
  <c r="P427" i="1" s="1"/>
  <c r="Q427" i="1" s="1"/>
  <c r="O370" i="1"/>
  <c r="P370" i="1" s="1"/>
  <c r="Q370" i="1" s="1"/>
  <c r="O799" i="1"/>
  <c r="P799" i="1" s="1"/>
  <c r="Q799" i="1" s="1"/>
  <c r="O364" i="1"/>
  <c r="P364" i="1" s="1"/>
  <c r="Q364" i="1" s="1"/>
  <c r="O249" i="1"/>
  <c r="P249" i="1" s="1"/>
  <c r="Q249" i="1" s="1"/>
  <c r="O129" i="1"/>
  <c r="P129" i="1" s="1"/>
  <c r="Q129" i="1" s="1"/>
  <c r="O750" i="1"/>
  <c r="P750" i="1" s="1"/>
  <c r="Q750" i="1" s="1"/>
  <c r="O701" i="1"/>
  <c r="P701" i="1" s="1"/>
  <c r="Q701" i="1" s="1"/>
  <c r="O535" i="1"/>
  <c r="P535" i="1" s="1"/>
  <c r="Q535" i="1" s="1"/>
  <c r="O328" i="1"/>
  <c r="P328" i="1" s="1"/>
  <c r="Q328" i="1" s="1"/>
  <c r="O430" i="1"/>
  <c r="P430" i="1" s="1"/>
  <c r="Q430" i="1" s="1"/>
  <c r="O597" i="1"/>
  <c r="P597" i="1" s="1"/>
  <c r="Q597" i="1" s="1"/>
  <c r="O85" i="1"/>
  <c r="P85" i="1" s="1"/>
  <c r="Q85" i="1" s="1"/>
  <c r="O220" i="1"/>
  <c r="P220" i="1" s="1"/>
  <c r="Q220" i="1" s="1"/>
  <c r="O163" i="1"/>
  <c r="P163" i="1" s="1"/>
  <c r="Q163" i="1" s="1"/>
  <c r="O106" i="1"/>
  <c r="P106" i="1" s="1"/>
  <c r="Q106" i="1" s="1"/>
  <c r="O216" i="1"/>
  <c r="P216" i="1" s="1"/>
  <c r="Q216" i="1" s="1"/>
  <c r="O546" i="1"/>
  <c r="P546" i="1" s="1"/>
  <c r="Q546" i="1" s="1"/>
  <c r="O761" i="1"/>
  <c r="P761" i="1" s="1"/>
  <c r="Q761" i="1" s="1"/>
  <c r="O215" i="1"/>
  <c r="P215" i="1" s="1"/>
  <c r="Q215" i="1" s="1"/>
  <c r="O742" i="1"/>
  <c r="P742" i="1" s="1"/>
  <c r="Q742" i="1" s="1"/>
  <c r="O585" i="1"/>
  <c r="P585" i="1" s="1"/>
  <c r="Q585" i="1" s="1"/>
  <c r="O640" i="1"/>
  <c r="P640" i="1" s="1"/>
  <c r="Q640" i="1" s="1"/>
  <c r="O64" i="1"/>
  <c r="P64" i="1" s="1"/>
  <c r="Q64" i="1" s="1"/>
  <c r="O102" i="1"/>
  <c r="P102" i="1" s="1"/>
  <c r="Q102" i="1" s="1"/>
  <c r="O269" i="1"/>
  <c r="P269" i="1" s="1"/>
  <c r="Q269" i="1" s="1"/>
  <c r="O276" i="1"/>
  <c r="P276" i="1" s="1"/>
  <c r="Q276" i="1" s="1"/>
  <c r="O219" i="1"/>
  <c r="P219" i="1" s="1"/>
  <c r="Q219" i="1" s="1"/>
  <c r="O162" i="1"/>
  <c r="P162" i="1" s="1"/>
  <c r="Q162" i="1" s="1"/>
  <c r="O812" i="1"/>
  <c r="P812" i="1" s="1"/>
  <c r="Q812" i="1" s="1"/>
  <c r="O769" i="1"/>
  <c r="P769" i="1" s="1"/>
  <c r="Q769" i="1" s="1"/>
  <c r="O689" i="1"/>
  <c r="P689" i="1" s="1"/>
  <c r="Q689" i="1" s="1"/>
  <c r="O439" i="1"/>
  <c r="P439" i="1" s="1"/>
  <c r="Q439" i="1" s="1"/>
  <c r="O798" i="1"/>
  <c r="P798" i="1" s="1"/>
  <c r="Q798" i="1" s="1"/>
  <c r="O749" i="1"/>
  <c r="P749" i="1" s="1"/>
  <c r="Q749" i="1" s="1"/>
  <c r="O631" i="1"/>
  <c r="P631" i="1" s="1"/>
  <c r="Q631" i="1" s="1"/>
  <c r="O312" i="1"/>
  <c r="P312" i="1" s="1"/>
  <c r="Q312" i="1" s="1"/>
  <c r="O94" i="1"/>
  <c r="P94" i="1" s="1"/>
  <c r="Q94" i="1" s="1"/>
  <c r="O204" i="1"/>
  <c r="P204" i="1" s="1"/>
  <c r="Q204" i="1" s="1"/>
  <c r="O147" i="1"/>
  <c r="P147" i="1" s="1"/>
  <c r="Q147" i="1" s="1"/>
  <c r="O26" i="1"/>
  <c r="P26" i="1" s="1"/>
  <c r="Q26" i="1" s="1"/>
  <c r="O510" i="1"/>
  <c r="P510" i="1" s="1"/>
  <c r="Q510" i="1" s="1"/>
  <c r="O715" i="1"/>
  <c r="P715" i="1" s="1"/>
  <c r="Q715" i="1" s="1"/>
  <c r="O483" i="1"/>
  <c r="P483" i="1" s="1"/>
  <c r="Q483" i="1" s="1"/>
  <c r="O561" i="1"/>
  <c r="P561" i="1" s="1"/>
  <c r="Q561" i="1" s="1"/>
  <c r="O823" i="1"/>
  <c r="P823" i="1" s="1"/>
  <c r="Q823" i="1" s="1"/>
  <c r="O650" i="1"/>
  <c r="P650" i="1" s="1"/>
  <c r="Q650" i="1" s="1"/>
  <c r="O553" i="1"/>
  <c r="P553" i="1" s="1"/>
  <c r="Q553" i="1" s="1"/>
  <c r="O560" i="1"/>
  <c r="P560" i="1" s="1"/>
  <c r="Q560" i="1" s="1"/>
  <c r="O48" i="1"/>
  <c r="P48" i="1" s="1"/>
  <c r="Q48" i="1" s="1"/>
  <c r="O214" i="1"/>
  <c r="P214" i="1" s="1"/>
  <c r="Q214" i="1" s="1"/>
  <c r="O381" i="1"/>
  <c r="P381" i="1" s="1"/>
  <c r="Q381" i="1" s="1"/>
  <c r="O516" i="1"/>
  <c r="P516" i="1" s="1"/>
  <c r="Q516" i="1" s="1"/>
  <c r="O4" i="1"/>
  <c r="P4" i="1" s="1"/>
  <c r="Q4" i="1" s="1"/>
  <c r="O280" i="1"/>
  <c r="P280" i="1" s="1"/>
  <c r="Q280" i="1" s="1"/>
  <c r="O770" i="1"/>
  <c r="P770" i="1" s="1"/>
  <c r="Q770" i="1" s="1"/>
  <c r="O801" i="1"/>
  <c r="P801" i="1" s="1"/>
  <c r="Q801" i="1" s="1"/>
  <c r="O666" i="1"/>
  <c r="P666" i="1" s="1"/>
  <c r="Q666" i="1" s="1"/>
  <c r="O433" i="1"/>
  <c r="P433" i="1" s="1"/>
  <c r="Q433" i="1" s="1"/>
  <c r="O797" i="1"/>
  <c r="P797" i="1" s="1"/>
  <c r="Q797" i="1" s="1"/>
  <c r="O599" i="1"/>
  <c r="P599" i="1" s="1"/>
  <c r="Q599" i="1" s="1"/>
  <c r="O360" i="1"/>
  <c r="P360" i="1" s="1"/>
  <c r="Q360" i="1" s="1"/>
  <c r="O526" i="1"/>
  <c r="P526" i="1" s="1"/>
  <c r="Q526" i="1" s="1"/>
  <c r="O565" i="1"/>
  <c r="P565" i="1" s="1"/>
  <c r="Q565" i="1" s="1"/>
  <c r="O636" i="1"/>
  <c r="P636" i="1" s="1"/>
  <c r="Q636" i="1" s="1"/>
  <c r="O131" i="1"/>
  <c r="P131" i="1" s="1"/>
  <c r="Q131" i="1" s="1"/>
  <c r="O10" i="1"/>
  <c r="P10" i="1" s="1"/>
  <c r="Q10" i="1" s="1"/>
  <c r="O638" i="1"/>
  <c r="P638" i="1" s="1"/>
  <c r="Q638" i="1" s="1"/>
  <c r="O594" i="1"/>
  <c r="P594" i="1" s="1"/>
  <c r="Q594" i="1" s="1"/>
  <c r="O89" i="1"/>
  <c r="P89" i="1" s="1"/>
  <c r="Q89" i="1" s="1"/>
  <c r="O807" i="1"/>
  <c r="P807" i="1" s="1"/>
  <c r="Q807" i="1" s="1"/>
  <c r="O710" i="1"/>
  <c r="P710" i="1" s="1"/>
  <c r="Q710" i="1" s="1"/>
  <c r="O649" i="1"/>
  <c r="P649" i="1" s="1"/>
  <c r="Q649" i="1" s="1"/>
  <c r="O455" i="1"/>
  <c r="P455" i="1" s="1"/>
  <c r="Q455" i="1" s="1"/>
  <c r="O288" i="1"/>
  <c r="P288" i="1" s="1"/>
  <c r="Q288" i="1" s="1"/>
  <c r="O454" i="1"/>
  <c r="P454" i="1" s="1"/>
  <c r="Q454" i="1" s="1"/>
  <c r="O621" i="1"/>
  <c r="P621" i="1" s="1"/>
  <c r="Q621" i="1" s="1"/>
  <c r="O109" i="1"/>
  <c r="P109" i="1" s="1"/>
  <c r="Q109" i="1" s="1"/>
  <c r="O244" i="1"/>
  <c r="P244" i="1" s="1"/>
  <c r="Q244" i="1" s="1"/>
  <c r="O187" i="1"/>
  <c r="P187" i="1" s="1"/>
  <c r="Q187" i="1" s="1"/>
  <c r="O130" i="1"/>
  <c r="P130" i="1" s="1"/>
  <c r="Q130" i="1" s="1"/>
  <c r="O180" i="1"/>
  <c r="P180" i="1" s="1"/>
  <c r="Q180" i="1" s="1"/>
  <c r="O822" i="1"/>
  <c r="P822" i="1" s="1"/>
  <c r="Q822" i="1" s="1"/>
  <c r="O438" i="1"/>
  <c r="P438" i="1" s="1"/>
  <c r="Q438" i="1" s="1"/>
  <c r="O107" i="1"/>
  <c r="P107" i="1" s="1"/>
  <c r="Q107" i="1" s="1"/>
  <c r="O796" i="1"/>
  <c r="P796" i="1" s="1"/>
  <c r="Q796" i="1" s="1"/>
  <c r="O355" i="1"/>
  <c r="P355" i="1" s="1"/>
  <c r="Q355" i="1" s="1"/>
  <c r="O821" i="1"/>
  <c r="P821" i="1" s="1"/>
  <c r="Q821" i="1" s="1"/>
  <c r="O411" i="1"/>
  <c r="P411" i="1" s="1"/>
  <c r="Q411" i="1" s="1"/>
  <c r="O33" i="1"/>
  <c r="P33" i="1" s="1"/>
  <c r="Q33" i="1" s="1"/>
  <c r="O633" i="1"/>
  <c r="P633" i="1" s="1"/>
  <c r="Q633" i="1" s="1"/>
  <c r="O263" i="1"/>
  <c r="P263" i="1" s="1"/>
  <c r="Q263" i="1" s="1"/>
  <c r="O44" i="1"/>
  <c r="P44" i="1" s="1"/>
  <c r="Q44" i="1" s="1"/>
  <c r="O552" i="1"/>
  <c r="P552" i="1" s="1"/>
  <c r="Q552" i="1" s="1"/>
  <c r="O655" i="1"/>
  <c r="P655" i="1" s="1"/>
  <c r="Q655" i="1" s="1"/>
  <c r="O134" i="1"/>
  <c r="P134" i="1" s="1"/>
  <c r="Q134" i="1" s="1"/>
  <c r="O113" i="1"/>
  <c r="P113" i="1" s="1"/>
  <c r="Q113" i="1" s="1"/>
  <c r="O172" i="1"/>
  <c r="P172" i="1" s="1"/>
  <c r="Q172" i="1" s="1"/>
  <c r="O287" i="1"/>
  <c r="P287" i="1" s="1"/>
  <c r="Q287" i="1" s="1"/>
  <c r="O776" i="1"/>
  <c r="P776" i="1" s="1"/>
  <c r="Q776" i="1" s="1"/>
  <c r="O651" i="1"/>
  <c r="P651" i="1" s="1"/>
  <c r="Q651" i="1" s="1"/>
  <c r="O351" i="1"/>
  <c r="P351" i="1" s="1"/>
  <c r="Q351" i="1" s="1"/>
  <c r="O656" i="1"/>
  <c r="P656" i="1" s="1"/>
  <c r="Q656" i="1" s="1"/>
  <c r="O144" i="1"/>
  <c r="P144" i="1" s="1"/>
  <c r="Q144" i="1" s="1"/>
  <c r="O118" i="1"/>
  <c r="P118" i="1" s="1"/>
  <c r="Q118" i="1" s="1"/>
  <c r="O285" i="1"/>
  <c r="P285" i="1" s="1"/>
  <c r="Q285" i="1" s="1"/>
  <c r="O420" i="1"/>
  <c r="P420" i="1" s="1"/>
  <c r="Q420" i="1" s="1"/>
  <c r="O363" i="1"/>
  <c r="P363" i="1" s="1"/>
  <c r="Q363" i="1" s="1"/>
  <c r="O306" i="1"/>
  <c r="P306" i="1" s="1"/>
  <c r="Q306" i="1" s="1"/>
  <c r="O602" i="1"/>
  <c r="P602" i="1" s="1"/>
  <c r="Q602" i="1" s="1"/>
  <c r="O435" i="1"/>
  <c r="P435" i="1" s="1"/>
  <c r="Q435" i="1" s="1"/>
  <c r="O515" i="1"/>
  <c r="P515" i="1" s="1"/>
  <c r="Q515" i="1" s="1"/>
  <c r="O783" i="1"/>
  <c r="P783" i="1" s="1"/>
  <c r="Q783" i="1" s="1"/>
  <c r="O686" i="1"/>
  <c r="P686" i="1" s="1"/>
  <c r="Q686" i="1" s="1"/>
  <c r="O601" i="1"/>
  <c r="P601" i="1" s="1"/>
  <c r="Q601" i="1" s="1"/>
  <c r="O359" i="1"/>
  <c r="P359" i="1" s="1"/>
  <c r="Q359" i="1" s="1"/>
  <c r="O264" i="1"/>
  <c r="P264" i="1" s="1"/>
  <c r="Q264" i="1" s="1"/>
  <c r="O366" i="1"/>
  <c r="P366" i="1" s="1"/>
  <c r="Q366" i="1" s="1"/>
  <c r="O533" i="1"/>
  <c r="P533" i="1" s="1"/>
  <c r="Q533" i="1" s="1"/>
  <c r="O21" i="1"/>
  <c r="P21" i="1" s="1"/>
  <c r="Q21" i="1" s="1"/>
  <c r="O156" i="1"/>
  <c r="P156" i="1" s="1"/>
  <c r="Q156" i="1" s="1"/>
  <c r="O99" i="1"/>
  <c r="P99" i="1" s="1"/>
  <c r="Q99" i="1" s="1"/>
  <c r="O42" i="1"/>
  <c r="P42" i="1" s="1"/>
  <c r="Q42" i="1" s="1"/>
  <c r="O254" i="1"/>
  <c r="P254" i="1" s="1"/>
  <c r="Q254" i="1" s="1"/>
  <c r="O691" i="1"/>
  <c r="P691" i="1" s="1"/>
  <c r="Q691" i="1" s="1"/>
  <c r="O593" i="1"/>
  <c r="P593" i="1" s="1"/>
  <c r="Q593" i="1" s="1"/>
  <c r="O775" i="1"/>
  <c r="P775" i="1" s="1"/>
  <c r="Q775" i="1" s="1"/>
  <c r="O675" i="1"/>
  <c r="P675" i="1" s="1"/>
  <c r="Q675" i="1" s="1"/>
  <c r="O457" i="1"/>
  <c r="P457" i="1" s="1"/>
  <c r="Q457" i="1" s="1"/>
  <c r="O576" i="1"/>
  <c r="P576" i="1" s="1"/>
  <c r="Q576" i="1" s="1"/>
  <c r="O678" i="1"/>
  <c r="P678" i="1" s="1"/>
  <c r="Q678" i="1" s="1"/>
  <c r="O38" i="1"/>
  <c r="P38" i="1" s="1"/>
  <c r="Q38" i="1" s="1"/>
  <c r="O205" i="1"/>
  <c r="P205" i="1" s="1"/>
  <c r="Q205" i="1" s="1"/>
  <c r="O212" i="1"/>
  <c r="P212" i="1" s="1"/>
  <c r="Q212" i="1" s="1"/>
  <c r="O155" i="1"/>
  <c r="P155" i="1" s="1"/>
  <c r="Q155" i="1" s="1"/>
  <c r="O98" i="1"/>
  <c r="P98" i="1" s="1"/>
  <c r="Q98" i="1" s="1"/>
  <c r="O152" i="1"/>
  <c r="P152" i="1" s="1"/>
  <c r="Q152" i="1" s="1"/>
  <c r="O579" i="1"/>
  <c r="P579" i="1" s="1"/>
  <c r="Q579" i="1" s="1"/>
  <c r="O577" i="1"/>
  <c r="P577" i="1" s="1"/>
  <c r="Q577" i="1" s="1"/>
  <c r="O183" i="1"/>
  <c r="P183" i="1" s="1"/>
  <c r="Q183" i="1" s="1"/>
  <c r="O734" i="1"/>
  <c r="P734" i="1" s="1"/>
  <c r="Q734" i="1" s="1"/>
  <c r="O685" i="1"/>
  <c r="P685" i="1" s="1"/>
  <c r="Q685" i="1" s="1"/>
  <c r="O503" i="1"/>
  <c r="P503" i="1" s="1"/>
  <c r="Q503" i="1" s="1"/>
  <c r="O248" i="1"/>
  <c r="P248" i="1" s="1"/>
  <c r="Q248" i="1" s="1"/>
  <c r="O30" i="1"/>
  <c r="P30" i="1" s="1"/>
  <c r="Q30" i="1" s="1"/>
  <c r="O140" i="1"/>
  <c r="P140" i="1" s="1"/>
  <c r="Q140" i="1" s="1"/>
  <c r="O83" i="1"/>
  <c r="P83" i="1" s="1"/>
  <c r="Q83" i="1" s="1"/>
  <c r="O690" i="1"/>
  <c r="P690" i="1" s="1"/>
  <c r="Q690" i="1" s="1"/>
  <c r="O126" i="1"/>
  <c r="P126" i="1" s="1"/>
  <c r="Q126" i="1" s="1"/>
  <c r="O833" i="1"/>
  <c r="P833" i="1" s="1"/>
  <c r="Q833" i="1" s="1"/>
  <c r="O722" i="1"/>
  <c r="P722" i="1" s="1"/>
  <c r="Q722" i="1" s="1"/>
  <c r="O409" i="1"/>
  <c r="P409" i="1" s="1"/>
  <c r="Q409" i="1" s="1"/>
  <c r="O759" i="1"/>
  <c r="P759" i="1" s="1"/>
  <c r="Q759" i="1" s="1"/>
  <c r="O522" i="1"/>
  <c r="P522" i="1" s="1"/>
  <c r="Q522" i="1" s="1"/>
  <c r="O393" i="1"/>
  <c r="P393" i="1" s="1"/>
  <c r="Q393" i="1" s="1"/>
  <c r="O496" i="1"/>
  <c r="P496" i="1" s="1"/>
  <c r="Q496" i="1" s="1"/>
  <c r="O662" i="1"/>
  <c r="P662" i="1" s="1"/>
  <c r="Q662" i="1" s="1"/>
  <c r="O150" i="1"/>
  <c r="P150" i="1" s="1"/>
  <c r="Q150" i="1" s="1"/>
  <c r="O317" i="1"/>
  <c r="P317" i="1" s="1"/>
  <c r="Q317" i="1" s="1"/>
  <c r="O452" i="1"/>
  <c r="P452" i="1" s="1"/>
  <c r="Q452" i="1" s="1"/>
  <c r="O402" i="1"/>
  <c r="P402" i="1" s="1"/>
  <c r="Q402" i="1" s="1"/>
  <c r="O446" i="1"/>
  <c r="P446" i="1" s="1"/>
  <c r="Q446" i="1" s="1"/>
  <c r="O595" i="1"/>
  <c r="P595" i="1" s="1"/>
  <c r="Q595" i="1" s="1"/>
  <c r="O737" i="1"/>
  <c r="P737" i="1" s="1"/>
  <c r="Q737" i="1" s="1"/>
  <c r="O543" i="1"/>
  <c r="P543" i="1" s="1"/>
  <c r="Q543" i="1" s="1"/>
  <c r="O826" i="1"/>
  <c r="P826" i="1" s="1"/>
  <c r="Q826" i="1" s="1"/>
  <c r="O733" i="1"/>
  <c r="P733" i="1" s="1"/>
  <c r="Q733" i="1" s="1"/>
  <c r="O471" i="1"/>
  <c r="P471" i="1" s="1"/>
  <c r="Q471" i="1" s="1"/>
  <c r="O296" i="1"/>
  <c r="P296" i="1" s="1"/>
  <c r="Q296" i="1" s="1"/>
  <c r="O398" i="1"/>
  <c r="P398" i="1" s="1"/>
  <c r="Q398" i="1" s="1"/>
  <c r="O437" i="1"/>
  <c r="P437" i="1" s="1"/>
  <c r="Q437" i="1" s="1"/>
  <c r="O572" i="1"/>
  <c r="P572" i="1" s="1"/>
  <c r="Q572" i="1" s="1"/>
  <c r="O67" i="1"/>
  <c r="P67" i="1" s="1"/>
  <c r="Q67" i="1" s="1"/>
  <c r="O779" i="1"/>
  <c r="P779" i="1" s="1"/>
  <c r="Q779" i="1" s="1"/>
  <c r="O613" i="1"/>
  <c r="P613" i="1" s="1"/>
  <c r="Q613" i="1" s="1"/>
  <c r="O415" i="1"/>
  <c r="P415" i="1" s="1"/>
  <c r="Q415" i="1" s="1"/>
  <c r="O193" i="1"/>
  <c r="P193" i="1" s="1"/>
  <c r="Q193" i="1" s="1"/>
  <c r="O743" i="1"/>
  <c r="P743" i="1" s="1"/>
  <c r="Q743" i="1" s="1"/>
  <c r="O618" i="1"/>
  <c r="P618" i="1" s="1"/>
  <c r="Q618" i="1" s="1"/>
  <c r="O521" i="1"/>
  <c r="P521" i="1" s="1"/>
  <c r="Q521" i="1" s="1"/>
  <c r="O199" i="1"/>
  <c r="P199" i="1" s="1"/>
  <c r="Q199" i="1" s="1"/>
  <c r="O224" i="1"/>
  <c r="P224" i="1" s="1"/>
  <c r="Q224" i="1" s="1"/>
  <c r="O390" i="1"/>
  <c r="P390" i="1" s="1"/>
  <c r="Q390" i="1" s="1"/>
  <c r="O557" i="1"/>
  <c r="P557" i="1" s="1"/>
  <c r="Q557" i="1" s="1"/>
  <c r="O45" i="1"/>
  <c r="P45" i="1" s="1"/>
  <c r="Q45" i="1" s="1"/>
  <c r="O66" i="1"/>
  <c r="P66" i="1" s="1"/>
  <c r="Q66" i="1" s="1"/>
  <c r="O400" i="1"/>
  <c r="P400" i="1" s="1"/>
  <c r="Q400" i="1" s="1"/>
  <c r="O97" i="1"/>
  <c r="P97" i="1" s="1"/>
  <c r="Q97" i="1" s="1"/>
  <c r="O298" i="1"/>
  <c r="P298" i="1" s="1"/>
  <c r="Q298" i="1" s="1"/>
  <c r="O519" i="1"/>
  <c r="P519" i="1" s="1"/>
  <c r="Q519" i="1" s="1"/>
  <c r="O784" i="1"/>
  <c r="P784" i="1" s="1"/>
  <c r="Q784" i="1" s="1"/>
  <c r="O568" i="1"/>
  <c r="P568" i="1" s="1"/>
  <c r="Q568" i="1" s="1"/>
  <c r="O809" i="1"/>
  <c r="P809" i="1" s="1"/>
  <c r="Q809" i="1" s="1"/>
  <c r="O61" i="1"/>
  <c r="P61" i="1" s="1"/>
  <c r="Q61" i="1" s="1"/>
  <c r="O142" i="1"/>
  <c r="P142" i="1" s="1"/>
  <c r="Q142" i="1" s="1"/>
  <c r="O527" i="1"/>
  <c r="P527" i="1" s="1"/>
  <c r="Q527" i="1" s="1"/>
  <c r="O379" i="1"/>
  <c r="P379" i="1" s="1"/>
  <c r="Q379" i="1" s="1"/>
  <c r="O706" i="1"/>
  <c r="P706" i="1" s="1"/>
  <c r="Q706" i="1" s="1"/>
  <c r="O243" i="1"/>
  <c r="P243" i="1" s="1"/>
  <c r="Q243" i="1" s="1"/>
  <c r="O31" i="1"/>
  <c r="P31" i="1" s="1"/>
  <c r="Q31" i="1" s="1"/>
  <c r="O712" i="1"/>
  <c r="P712" i="1" s="1"/>
  <c r="Q712" i="1" s="1"/>
  <c r="O523" i="1"/>
  <c r="P523" i="1" s="1"/>
  <c r="Q523" i="1" s="1"/>
  <c r="O489" i="1"/>
  <c r="P489" i="1" s="1"/>
  <c r="Q489" i="1" s="1"/>
  <c r="O592" i="1"/>
  <c r="P592" i="1" s="1"/>
  <c r="Q592" i="1" s="1"/>
  <c r="O80" i="1"/>
  <c r="P80" i="1" s="1"/>
  <c r="Q80" i="1" s="1"/>
  <c r="O54" i="1"/>
  <c r="P54" i="1" s="1"/>
  <c r="Q54" i="1" s="1"/>
  <c r="O221" i="1"/>
  <c r="P221" i="1" s="1"/>
  <c r="Q221" i="1" s="1"/>
  <c r="O356" i="1"/>
  <c r="P356" i="1" s="1"/>
  <c r="Q356" i="1" s="1"/>
  <c r="O299" i="1"/>
  <c r="P299" i="1" s="1"/>
  <c r="Q299" i="1" s="1"/>
  <c r="O242" i="1"/>
  <c r="P242" i="1" s="1"/>
  <c r="Q242" i="1" s="1"/>
  <c r="O781" i="1"/>
  <c r="P781" i="1" s="1"/>
  <c r="Q781" i="1" s="1"/>
  <c r="O115" i="1"/>
  <c r="P115" i="1" s="1"/>
  <c r="Q115" i="1" s="1"/>
  <c r="O832" i="1"/>
  <c r="P832" i="1" s="1"/>
  <c r="Q832" i="1" s="1"/>
  <c r="O719" i="1"/>
  <c r="P719" i="1" s="1"/>
  <c r="Q719" i="1" s="1"/>
  <c r="O570" i="1"/>
  <c r="P570" i="1" s="1"/>
  <c r="Q570" i="1" s="1"/>
  <c r="O473" i="1"/>
  <c r="P473" i="1" s="1"/>
  <c r="Q473" i="1" s="1"/>
  <c r="O103" i="1"/>
  <c r="P103" i="1" s="1"/>
  <c r="Q103" i="1" s="1"/>
  <c r="O200" i="1"/>
  <c r="P200" i="1" s="1"/>
  <c r="Q200" i="1" s="1"/>
  <c r="O302" i="1"/>
  <c r="P302" i="1" s="1"/>
  <c r="Q302" i="1" s="1"/>
  <c r="O469" i="1"/>
  <c r="P469" i="1" s="1"/>
  <c r="Q469" i="1" s="1"/>
  <c r="O604" i="1"/>
  <c r="P604" i="1" s="1"/>
  <c r="Q604" i="1" s="1"/>
  <c r="O92" i="1"/>
  <c r="P92" i="1" s="1"/>
  <c r="Q92" i="1" s="1"/>
  <c r="O35" i="1"/>
  <c r="P35" i="1" s="1"/>
  <c r="Q35" i="1" s="1"/>
  <c r="O810" i="1"/>
  <c r="P810" i="1" s="1"/>
  <c r="Q810" i="1" s="1"/>
  <c r="O357" i="1"/>
  <c r="P357" i="1" s="1"/>
  <c r="Q357" i="1" s="1"/>
  <c r="O771" i="1"/>
  <c r="P771" i="1" s="1"/>
  <c r="Q771" i="1" s="1"/>
  <c r="O417" i="1"/>
  <c r="P417" i="1" s="1"/>
  <c r="Q417" i="1" s="1"/>
  <c r="O711" i="1"/>
  <c r="P711" i="1" s="1"/>
  <c r="Q711" i="1" s="1"/>
  <c r="O399" i="1"/>
  <c r="P399" i="1" s="1"/>
  <c r="Q399" i="1" s="1"/>
  <c r="O201" i="1"/>
  <c r="P201" i="1" s="1"/>
  <c r="Q201" i="1" s="1"/>
  <c r="O512" i="1"/>
  <c r="P512" i="1" s="1"/>
  <c r="Q512" i="1" s="1"/>
  <c r="O614" i="1"/>
  <c r="P614" i="1" s="1"/>
  <c r="Q614" i="1" s="1"/>
  <c r="O653" i="1"/>
  <c r="P653" i="1" s="1"/>
  <c r="Q653" i="1" s="1"/>
  <c r="O141" i="1"/>
  <c r="P141" i="1" s="1"/>
  <c r="Q141" i="1" s="1"/>
  <c r="O148" i="1"/>
  <c r="P148" i="1" s="1"/>
  <c r="Q148" i="1" s="1"/>
  <c r="O91" i="1"/>
  <c r="P91" i="1" s="1"/>
  <c r="Q91" i="1" s="1"/>
  <c r="O34" i="1"/>
  <c r="P34" i="1" s="1"/>
  <c r="Q34" i="1" s="1"/>
  <c r="O382" i="1"/>
  <c r="P382" i="1" s="1"/>
  <c r="Q382" i="1" s="1"/>
  <c r="O531" i="1"/>
  <c r="P531" i="1" s="1"/>
  <c r="Q531" i="1" s="1"/>
  <c r="O441" i="1"/>
  <c r="P441" i="1" s="1"/>
  <c r="Q441" i="1" s="1"/>
  <c r="O831" i="1"/>
  <c r="P831" i="1" s="1"/>
  <c r="Q831" i="1" s="1"/>
  <c r="O663" i="1"/>
  <c r="P663" i="1" s="1"/>
  <c r="Q663" i="1" s="1"/>
  <c r="O569" i="1"/>
  <c r="P569" i="1" s="1"/>
  <c r="Q569" i="1" s="1"/>
  <c r="O295" i="1"/>
  <c r="P295" i="1" s="1"/>
  <c r="Q295" i="1" s="1"/>
  <c r="O184" i="1"/>
  <c r="P184" i="1" s="1"/>
  <c r="Q184" i="1" s="1"/>
  <c r="O588" i="1"/>
  <c r="P588" i="1" s="1"/>
  <c r="Q588" i="1" s="1"/>
  <c r="O76" i="1"/>
  <c r="P76" i="1" s="1"/>
  <c r="Q76" i="1" s="1"/>
  <c r="O19" i="1"/>
  <c r="P19" i="1" s="1"/>
  <c r="Q19" i="1" s="1"/>
  <c r="O313" i="1"/>
  <c r="P313" i="1" s="1"/>
  <c r="Q313" i="1" s="1"/>
  <c r="O293" i="1"/>
  <c r="P293" i="1" s="1"/>
  <c r="Q293" i="1" s="1"/>
  <c r="O827" i="1"/>
  <c r="P827" i="1" s="1"/>
  <c r="Q827" i="1" s="1"/>
  <c r="O626" i="1"/>
  <c r="P626" i="1" s="1"/>
  <c r="Q626" i="1" s="1"/>
  <c r="O153" i="1"/>
  <c r="P153" i="1" s="1"/>
  <c r="Q153" i="1" s="1"/>
  <c r="O695" i="1"/>
  <c r="P695" i="1" s="1"/>
  <c r="Q695" i="1" s="1"/>
  <c r="O335" i="1"/>
  <c r="P335" i="1" s="1"/>
  <c r="Q335" i="1" s="1"/>
  <c r="O772" i="1"/>
  <c r="P772" i="1" s="1"/>
  <c r="Q772" i="1" s="1"/>
  <c r="O432" i="1"/>
  <c r="P432" i="1" s="1"/>
  <c r="Q432" i="1" s="1"/>
  <c r="O598" i="1"/>
  <c r="P598" i="1" s="1"/>
  <c r="Q598" i="1" s="1"/>
  <c r="O86" i="1"/>
  <c r="P86" i="1" s="1"/>
  <c r="Q86" i="1" s="1"/>
  <c r="O253" i="1"/>
  <c r="P253" i="1" s="1"/>
  <c r="Q253" i="1" s="1"/>
  <c r="O388" i="1"/>
  <c r="P388" i="1" s="1"/>
  <c r="Q388" i="1" s="1"/>
  <c r="O611" i="1"/>
  <c r="P611" i="1" s="1"/>
  <c r="Q611" i="1" s="1"/>
  <c r="O549" i="1"/>
  <c r="P549" i="1" s="1"/>
  <c r="Q549" i="1" s="1"/>
  <c r="O747" i="1"/>
  <c r="P747" i="1" s="1"/>
  <c r="Q747" i="1" s="1"/>
  <c r="O545" i="1"/>
  <c r="P545" i="1" s="1"/>
  <c r="Q545" i="1" s="1"/>
  <c r="O375" i="1"/>
  <c r="P375" i="1" s="1"/>
  <c r="Q375" i="1" s="1"/>
  <c r="O718" i="1"/>
  <c r="P718" i="1" s="1"/>
  <c r="Q718" i="1" s="1"/>
  <c r="O537" i="1"/>
  <c r="P537" i="1" s="1"/>
  <c r="Q537" i="1" s="1"/>
  <c r="O231" i="1"/>
  <c r="P231" i="1" s="1"/>
  <c r="Q231" i="1" s="1"/>
  <c r="O232" i="1"/>
  <c r="P232" i="1" s="1"/>
  <c r="Q232" i="1" s="1"/>
  <c r="O334" i="1"/>
  <c r="P334" i="1" s="1"/>
  <c r="Q334" i="1" s="1"/>
  <c r="O373" i="1"/>
  <c r="P373" i="1" s="1"/>
  <c r="Q373" i="1" s="1"/>
  <c r="O508" i="1"/>
  <c r="P508" i="1" s="1"/>
  <c r="Q508" i="1" s="1"/>
  <c r="O394" i="1"/>
  <c r="P394" i="1" s="1"/>
  <c r="Q394" i="1" s="1"/>
  <c r="O721" i="1"/>
  <c r="P721" i="1" s="1"/>
  <c r="Q721" i="1" s="1"/>
  <c r="O442" i="1"/>
  <c r="P442" i="1" s="1"/>
  <c r="Q442" i="1" s="1"/>
  <c r="O95" i="1"/>
  <c r="P95" i="1" s="1"/>
  <c r="Q95" i="1" s="1"/>
  <c r="O792" i="1"/>
  <c r="P792" i="1" s="1"/>
  <c r="Q792" i="1" s="1"/>
  <c r="O676" i="1"/>
  <c r="P676" i="1" s="1"/>
  <c r="Q676" i="1" s="1"/>
  <c r="O490" i="1"/>
  <c r="P490" i="1" s="1"/>
  <c r="Q490" i="1" s="1"/>
  <c r="O329" i="1"/>
  <c r="P329" i="1" s="1"/>
  <c r="Q329" i="1" s="1"/>
  <c r="O672" i="1"/>
  <c r="P672" i="1" s="1"/>
  <c r="Q672" i="1" s="1"/>
  <c r="O160" i="1"/>
  <c r="P160" i="1" s="1"/>
  <c r="Q160" i="1" s="1"/>
  <c r="O326" i="1"/>
  <c r="P326" i="1" s="1"/>
  <c r="Q326" i="1" s="1"/>
  <c r="O493" i="1"/>
  <c r="P493" i="1" s="1"/>
  <c r="Q493" i="1" s="1"/>
  <c r="O628" i="1"/>
  <c r="P628" i="1" s="1"/>
  <c r="Q628" i="1" s="1"/>
  <c r="O116" i="1"/>
  <c r="P116" i="1" s="1"/>
  <c r="Q116" i="1" s="1"/>
  <c r="O59" i="1"/>
  <c r="P59" i="1" s="1"/>
  <c r="Q59" i="1" s="1"/>
  <c r="O52" i="1"/>
  <c r="P52" i="1" s="1"/>
  <c r="Q52" i="1" s="1"/>
  <c r="O819" i="1"/>
  <c r="P819" i="1" s="1"/>
  <c r="Q819" i="1" s="1"/>
  <c r="O190" i="1"/>
  <c r="P190" i="1" s="1"/>
  <c r="Q190" i="1" s="1"/>
  <c r="O622" i="1"/>
  <c r="P622" i="1" s="1"/>
  <c r="Q622" i="1" s="1"/>
  <c r="O369" i="1"/>
  <c r="P369" i="1" s="1"/>
  <c r="Q369" i="1" s="1"/>
  <c r="O294" i="1"/>
  <c r="P294" i="1" s="1"/>
  <c r="Q294" i="1" s="1"/>
  <c r="O514" i="1"/>
  <c r="P514" i="1" s="1"/>
  <c r="Q514" i="1" s="1"/>
  <c r="O396" i="1"/>
  <c r="P396" i="1" s="1"/>
  <c r="Q396" i="1" s="1"/>
  <c r="O699" i="1"/>
  <c r="P699" i="1" s="1"/>
  <c r="Q699" i="1" s="1"/>
  <c r="O406" i="1"/>
  <c r="P406" i="1" s="1"/>
  <c r="Q406" i="1" s="1"/>
  <c r="O225" i="1"/>
  <c r="P225" i="1" s="1"/>
  <c r="Q225" i="1" s="1"/>
  <c r="O181" i="1"/>
  <c r="P181" i="1" s="1"/>
  <c r="Q181" i="1" s="1"/>
  <c r="O145" i="1"/>
  <c r="P145" i="1" s="1"/>
  <c r="Q145" i="1" s="1"/>
  <c r="O301" i="1"/>
  <c r="P301" i="1" s="1"/>
  <c r="Q301" i="1" s="1"/>
  <c r="O748" i="1"/>
  <c r="P748" i="1" s="1"/>
  <c r="Q748" i="1" s="1"/>
  <c r="O58" i="1"/>
  <c r="P58" i="1" s="1"/>
  <c r="Q58" i="1" s="1"/>
  <c r="O777" i="1"/>
  <c r="P777" i="1" s="1"/>
  <c r="Q777" i="1" s="1"/>
  <c r="O623" i="1"/>
  <c r="P623" i="1" s="1"/>
  <c r="Q623" i="1" s="1"/>
  <c r="O337" i="1"/>
  <c r="P337" i="1" s="1"/>
  <c r="Q337" i="1" s="1"/>
  <c r="O265" i="1"/>
  <c r="P265" i="1" s="1"/>
  <c r="Q265" i="1" s="1"/>
  <c r="O528" i="1"/>
  <c r="P528" i="1" s="1"/>
  <c r="Q528" i="1" s="1"/>
  <c r="O16" i="1"/>
  <c r="P16" i="1" s="1"/>
  <c r="Q16" i="1" s="1"/>
  <c r="O669" i="1"/>
  <c r="P669" i="1" s="1"/>
  <c r="Q669" i="1" s="1"/>
  <c r="O157" i="1"/>
  <c r="P157" i="1" s="1"/>
  <c r="Q157" i="1" s="1"/>
  <c r="O292" i="1"/>
  <c r="P292" i="1" s="1"/>
  <c r="Q292" i="1" s="1"/>
  <c r="O235" i="1"/>
  <c r="P235" i="1" s="1"/>
  <c r="Q235" i="1" s="1"/>
  <c r="O178" i="1"/>
  <c r="P178" i="1" s="1"/>
  <c r="Q178" i="1" s="1"/>
  <c r="O167" i="1"/>
  <c r="P167" i="1" s="1"/>
  <c r="Q167" i="1" s="1"/>
  <c r="O314" i="1"/>
  <c r="P314" i="1" s="1"/>
  <c r="Q314" i="1" s="1"/>
  <c r="O768" i="1"/>
  <c r="P768" i="1" s="1"/>
  <c r="Q768" i="1" s="1"/>
  <c r="O635" i="1"/>
  <c r="P635" i="1" s="1"/>
  <c r="Q635" i="1" s="1"/>
  <c r="O431" i="1"/>
  <c r="P431" i="1" s="1"/>
  <c r="Q431" i="1" s="1"/>
  <c r="O233" i="1"/>
  <c r="P233" i="1" s="1"/>
  <c r="Q233" i="1" s="1"/>
  <c r="O648" i="1"/>
  <c r="P648" i="1" s="1"/>
  <c r="Q648" i="1" s="1"/>
  <c r="O136" i="1"/>
  <c r="P136" i="1" s="1"/>
  <c r="Q136" i="1" s="1"/>
  <c r="O238" i="1"/>
  <c r="P238" i="1" s="1"/>
  <c r="Q238" i="1" s="1"/>
  <c r="O405" i="1"/>
  <c r="P405" i="1" s="1"/>
  <c r="Q405" i="1" s="1"/>
  <c r="O540" i="1"/>
  <c r="P540" i="1" s="1"/>
  <c r="Q540" i="1" s="1"/>
  <c r="O28" i="1"/>
  <c r="P28" i="1" s="1"/>
  <c r="Q28" i="1" s="1"/>
  <c r="O426" i="1"/>
  <c r="P426" i="1" s="1"/>
  <c r="Q426" i="1" s="1"/>
  <c r="O641" i="1"/>
  <c r="P641" i="1" s="1"/>
  <c r="Q641" i="1" s="1"/>
  <c r="O37" i="1"/>
  <c r="P37" i="1" s="1"/>
  <c r="Q37" i="1" s="1"/>
  <c r="O658" i="1"/>
  <c r="P658" i="1" s="1"/>
  <c r="Q658" i="1" s="1"/>
  <c r="O824" i="1"/>
  <c r="P824" i="1" s="1"/>
  <c r="Q824" i="1" s="1"/>
  <c r="O619" i="1"/>
  <c r="P619" i="1" s="1"/>
  <c r="Q619" i="1" s="1"/>
  <c r="O143" i="1"/>
  <c r="P143" i="1" s="1"/>
  <c r="Q143" i="1" s="1"/>
  <c r="O289" i="1"/>
  <c r="P289" i="1" s="1"/>
  <c r="Q289" i="1" s="1"/>
  <c r="O448" i="1"/>
  <c r="P448" i="1" s="1"/>
  <c r="Q448" i="1" s="1"/>
  <c r="O550" i="1"/>
  <c r="P550" i="1" s="1"/>
  <c r="Q550" i="1" s="1"/>
  <c r="O589" i="1"/>
  <c r="P589" i="1" s="1"/>
  <c r="Q589" i="1" s="1"/>
  <c r="O77" i="1"/>
  <c r="P77" i="1" s="1"/>
  <c r="Q77" i="1" s="1"/>
  <c r="O84" i="1"/>
  <c r="P84" i="1" s="1"/>
  <c r="Q84" i="1" s="1"/>
  <c r="O27" i="1"/>
  <c r="P27" i="1" s="1"/>
  <c r="Q27" i="1" s="1"/>
  <c r="O643" i="1"/>
  <c r="P643" i="1" s="1"/>
  <c r="Q643" i="1" s="1"/>
  <c r="O677" i="1"/>
  <c r="P677" i="1" s="1"/>
  <c r="Q677" i="1" s="1"/>
  <c r="O730" i="1"/>
  <c r="P730" i="1" s="1"/>
  <c r="Q730" i="1" s="1"/>
  <c r="O385" i="1"/>
  <c r="P385" i="1" s="1"/>
  <c r="Q385" i="1" s="1"/>
  <c r="O767" i="1"/>
  <c r="P767" i="1" s="1"/>
  <c r="Q767" i="1" s="1"/>
  <c r="O538" i="1"/>
  <c r="P538" i="1" s="1"/>
  <c r="Q538" i="1" s="1"/>
  <c r="O425" i="1"/>
  <c r="P425" i="1" s="1"/>
  <c r="Q425" i="1" s="1"/>
  <c r="O39" i="1"/>
  <c r="P39" i="1" s="1"/>
  <c r="Q39" i="1" s="1"/>
  <c r="O120" i="1"/>
  <c r="P120" i="1" s="1"/>
  <c r="Q120" i="1" s="1"/>
  <c r="O524" i="1"/>
  <c r="P524" i="1" s="1"/>
  <c r="Q524" i="1" s="1"/>
  <c r="O12" i="1"/>
  <c r="P12" i="1" s="1"/>
  <c r="Q12" i="1" s="1"/>
  <c r="O346" i="1"/>
  <c r="P346" i="1" s="1"/>
  <c r="Q346" i="1" s="1"/>
  <c r="O511" i="1"/>
  <c r="P511" i="1" s="1"/>
  <c r="Q511" i="1" s="1"/>
  <c r="O556" i="1"/>
  <c r="P556" i="1" s="1"/>
  <c r="Q556" i="1" s="1"/>
  <c r="O763" i="1"/>
  <c r="P763" i="1" s="1"/>
  <c r="Q763" i="1" s="1"/>
  <c r="O498" i="1"/>
  <c r="P498" i="1" s="1"/>
  <c r="Q498" i="1" s="1"/>
  <c r="O808" i="1"/>
  <c r="P808" i="1" s="1"/>
  <c r="Q808" i="1" s="1"/>
  <c r="O587" i="1"/>
  <c r="P587" i="1" s="1"/>
  <c r="Q587" i="1" s="1"/>
  <c r="O79" i="1"/>
  <c r="P79" i="1" s="1"/>
  <c r="Q79" i="1" s="1"/>
  <c r="O708" i="1"/>
  <c r="P708" i="1" s="1"/>
  <c r="Q708" i="1" s="1"/>
  <c r="O368" i="1"/>
  <c r="P368" i="1" s="1"/>
  <c r="Q368" i="1" s="1"/>
  <c r="O534" i="1"/>
  <c r="P534" i="1" s="1"/>
  <c r="Q534" i="1" s="1"/>
  <c r="O22" i="1"/>
  <c r="P22" i="1" s="1"/>
  <c r="Q22" i="1" s="1"/>
  <c r="O189" i="1"/>
  <c r="P189" i="1" s="1"/>
  <c r="Q189" i="1" s="1"/>
  <c r="O324" i="1"/>
  <c r="P324" i="1" s="1"/>
  <c r="Q324" i="1" s="1"/>
  <c r="O794" i="1"/>
  <c r="P794" i="1" s="1"/>
  <c r="Q794" i="1" s="1"/>
  <c r="O165" i="1"/>
  <c r="P165" i="1" s="1"/>
  <c r="Q165" i="1" s="1"/>
  <c r="O671" i="1"/>
  <c r="P671" i="1" s="1"/>
  <c r="Q671" i="1" s="1"/>
  <c r="O377" i="1"/>
  <c r="P377" i="1" s="1"/>
  <c r="Q377" i="1" s="1"/>
  <c r="O119" i="1"/>
  <c r="P119" i="1" s="1"/>
  <c r="Q119" i="1" s="1"/>
  <c r="O634" i="1"/>
  <c r="P634" i="1" s="1"/>
  <c r="Q634" i="1" s="1"/>
  <c r="O361" i="1"/>
  <c r="P361" i="1" s="1"/>
  <c r="Q361" i="1" s="1"/>
  <c r="O680" i="1"/>
  <c r="P680" i="1" s="1"/>
  <c r="Q680" i="1" s="1"/>
  <c r="O168" i="1"/>
  <c r="P168" i="1" s="1"/>
  <c r="Q168" i="1" s="1"/>
  <c r="O270" i="1"/>
  <c r="P270" i="1" s="1"/>
  <c r="Q270" i="1" s="1"/>
  <c r="O309" i="1"/>
  <c r="P309" i="1" s="1"/>
  <c r="Q309" i="1" s="1"/>
  <c r="O451" i="1"/>
  <c r="P451" i="1" s="1"/>
  <c r="Q451" i="1" s="1"/>
  <c r="O330" i="1"/>
  <c r="P330" i="1" s="1"/>
  <c r="Q330" i="1" s="1"/>
  <c r="O720" i="1"/>
  <c r="P720" i="1" s="1"/>
  <c r="Q720" i="1" s="1"/>
  <c r="O787" i="1"/>
  <c r="P787" i="1" s="1"/>
  <c r="Q787" i="1" s="1"/>
  <c r="O793" i="1"/>
  <c r="P793" i="1" s="1"/>
  <c r="Q793" i="1" s="1"/>
  <c r="O728" i="1"/>
  <c r="P728" i="1" s="1"/>
  <c r="Q728" i="1" s="1"/>
  <c r="O555" i="1"/>
  <c r="P555" i="1" s="1"/>
  <c r="Q555" i="1" s="1"/>
  <c r="O271" i="1"/>
  <c r="P271" i="1" s="1"/>
  <c r="Q271" i="1" s="1"/>
  <c r="O73" i="1"/>
  <c r="P73" i="1" s="1"/>
  <c r="Q73" i="1" s="1"/>
  <c r="O608" i="1"/>
  <c r="P608" i="1" s="1"/>
  <c r="Q608" i="1" s="1"/>
  <c r="O96" i="1"/>
  <c r="P96" i="1" s="1"/>
  <c r="Q96" i="1" s="1"/>
  <c r="O262" i="1"/>
  <c r="P262" i="1" s="1"/>
  <c r="Q262" i="1" s="1"/>
  <c r="O429" i="1"/>
  <c r="P429" i="1" s="1"/>
  <c r="Q429" i="1" s="1"/>
  <c r="O564" i="1"/>
  <c r="P564" i="1" s="1"/>
  <c r="Q564" i="1" s="1"/>
  <c r="O450" i="1"/>
  <c r="P450" i="1" s="1"/>
  <c r="Q450" i="1" s="1"/>
  <c r="O497" i="1"/>
  <c r="P497" i="1" s="1"/>
  <c r="Q497" i="1" s="1"/>
  <c r="O29" i="1"/>
  <c r="P29" i="1" s="1"/>
  <c r="Q29" i="1" s="1"/>
  <c r="O255" i="1"/>
  <c r="P255" i="1" s="1"/>
  <c r="Q255" i="1" s="1"/>
  <c r="O110" i="1"/>
  <c r="P110" i="1" s="1"/>
  <c r="Q110" i="1" s="1"/>
  <c r="O696" i="1"/>
  <c r="P696" i="1" s="1"/>
  <c r="Q696" i="1" s="1"/>
  <c r="O461" i="1"/>
  <c r="P461" i="1" s="1"/>
  <c r="Q461" i="1" s="1"/>
  <c r="O475" i="1"/>
  <c r="P475" i="1" s="1"/>
  <c r="Q475" i="1" s="1"/>
  <c r="O218" i="1"/>
  <c r="P218" i="1" s="1"/>
  <c r="Q218" i="1" s="1"/>
  <c r="O805" i="1"/>
  <c r="P805" i="1" s="1"/>
  <c r="Q805" i="1" s="1"/>
  <c r="O702" i="1"/>
  <c r="P702" i="1" s="1"/>
  <c r="Q702" i="1" s="1"/>
  <c r="O828" i="1"/>
  <c r="P828" i="1" s="1"/>
  <c r="Q828" i="1" s="1"/>
  <c r="O474" i="1"/>
  <c r="P474" i="1" s="1"/>
  <c r="Q474" i="1" s="1"/>
  <c r="O756" i="1"/>
  <c r="P756" i="1" s="1"/>
  <c r="Q756" i="1" s="1"/>
  <c r="O322" i="1"/>
  <c r="P322" i="1" s="1"/>
  <c r="Q322" i="1" s="1"/>
  <c r="O344" i="1"/>
  <c r="P344" i="1" s="1"/>
  <c r="Q344" i="1" s="1"/>
  <c r="O627" i="1"/>
  <c r="P627" i="1" s="1"/>
  <c r="Q627" i="1" s="1"/>
  <c r="O625" i="1"/>
  <c r="P625" i="1" s="1"/>
  <c r="Q625" i="1" s="1"/>
  <c r="O495" i="1"/>
  <c r="P495" i="1" s="1"/>
  <c r="Q495" i="1" s="1"/>
  <c r="O81" i="1"/>
  <c r="P81" i="1" s="1"/>
  <c r="Q81" i="1" s="1"/>
  <c r="O804" i="1"/>
  <c r="P804" i="1" s="1"/>
  <c r="Q804" i="1" s="1"/>
  <c r="O464" i="1"/>
  <c r="P464" i="1" s="1"/>
  <c r="Q464" i="1" s="1"/>
  <c r="O502" i="1"/>
  <c r="P502" i="1" s="1"/>
  <c r="Q502" i="1" s="1"/>
  <c r="O605" i="1"/>
  <c r="P605" i="1" s="1"/>
  <c r="Q605" i="1" s="1"/>
  <c r="O93" i="1"/>
  <c r="P93" i="1" s="1"/>
  <c r="Q93" i="1" s="1"/>
  <c r="O228" i="1"/>
  <c r="P228" i="1" s="1"/>
  <c r="Q228" i="1" s="1"/>
  <c r="O171" i="1"/>
  <c r="P171" i="1" s="1"/>
  <c r="Q171" i="1" s="1"/>
  <c r="O114" i="1"/>
  <c r="P114" i="1" s="1"/>
  <c r="Q114" i="1" s="1"/>
  <c r="O24" i="1"/>
  <c r="P24" i="1" s="1"/>
  <c r="Q24" i="1" s="1"/>
  <c r="O707" i="1"/>
  <c r="P707" i="1" s="1"/>
  <c r="Q707" i="1" s="1"/>
  <c r="O704" i="1"/>
  <c r="P704" i="1" s="1"/>
  <c r="Q704" i="1" s="1"/>
  <c r="O507" i="1"/>
  <c r="P507" i="1" s="1"/>
  <c r="Q507" i="1" s="1"/>
  <c r="O175" i="1"/>
  <c r="P175" i="1" s="1"/>
  <c r="Q175" i="1" s="1"/>
  <c r="O467" i="1"/>
  <c r="P467" i="1" s="1"/>
  <c r="Q467" i="1" s="1"/>
  <c r="O584" i="1"/>
  <c r="P584" i="1" s="1"/>
  <c r="Q584" i="1" s="1"/>
  <c r="O72" i="1"/>
  <c r="P72" i="1" s="1"/>
  <c r="Q72" i="1" s="1"/>
  <c r="O174" i="1"/>
  <c r="P174" i="1" s="1"/>
  <c r="Q174" i="1" s="1"/>
  <c r="O341" i="1"/>
  <c r="P341" i="1" s="1"/>
  <c r="Q341" i="1" s="1"/>
  <c r="O476" i="1"/>
  <c r="P476" i="1" s="1"/>
  <c r="Q476" i="1" s="1"/>
  <c r="O419" i="1"/>
  <c r="P419" i="1" s="1"/>
  <c r="Q419" i="1" s="1"/>
  <c r="O362" i="1"/>
  <c r="P362" i="1" s="1"/>
  <c r="Q362" i="1" s="1"/>
  <c r="O639" i="1"/>
  <c r="P639" i="1" s="1"/>
  <c r="Q639" i="1" s="1"/>
  <c r="O236" i="1"/>
  <c r="P236" i="1" s="1"/>
  <c r="Q236" i="1" s="1"/>
  <c r="O754" i="1"/>
  <c r="P754" i="1" s="1"/>
  <c r="Q754" i="1" s="1"/>
  <c r="O760" i="1"/>
  <c r="P760" i="1" s="1"/>
  <c r="Q760" i="1" s="1"/>
  <c r="O491" i="1"/>
  <c r="P491" i="1" s="1"/>
  <c r="Q491" i="1" s="1"/>
  <c r="O818" i="1"/>
  <c r="P818" i="1" s="1"/>
  <c r="Q818" i="1" s="1"/>
  <c r="O647" i="1"/>
  <c r="P647" i="1" s="1"/>
  <c r="Q647" i="1" s="1"/>
  <c r="O384" i="1"/>
  <c r="P384" i="1" s="1"/>
  <c r="Q384" i="1" s="1"/>
  <c r="O486" i="1"/>
  <c r="P486" i="1" s="1"/>
  <c r="Q486" i="1" s="1"/>
  <c r="O525" i="1"/>
  <c r="P525" i="1" s="1"/>
  <c r="Q525" i="1" s="1"/>
  <c r="O13" i="1"/>
  <c r="P13" i="1" s="1"/>
  <c r="Q13" i="1" s="1"/>
  <c r="O20" i="1"/>
  <c r="P20" i="1" s="1"/>
  <c r="Q20" i="1" s="1"/>
  <c r="O418" i="1"/>
  <c r="P418" i="1" s="1"/>
  <c r="Q418" i="1" s="1"/>
  <c r="O785" i="1"/>
  <c r="P785" i="1" s="1"/>
  <c r="Q785" i="1" s="1"/>
  <c r="O620" i="1"/>
  <c r="P620" i="1" s="1"/>
  <c r="Q620" i="1" s="1"/>
  <c r="O642" i="1"/>
  <c r="P642" i="1" s="1"/>
  <c r="Q642" i="1" s="1"/>
  <c r="O816" i="1"/>
  <c r="P816" i="1" s="1"/>
  <c r="Q816" i="1" s="1"/>
  <c r="O703" i="1"/>
  <c r="P703" i="1" s="1"/>
  <c r="Q703" i="1" s="1"/>
  <c r="O367" i="1"/>
  <c r="P367" i="1" s="1"/>
  <c r="Q367" i="1" s="1"/>
  <c r="O169" i="1"/>
  <c r="P169" i="1" s="1"/>
  <c r="Q169" i="1" s="1"/>
  <c r="O632" i="1"/>
  <c r="P632" i="1" s="1"/>
  <c r="Q632" i="1" s="1"/>
  <c r="O56" i="1"/>
  <c r="P56" i="1" s="1"/>
  <c r="Q56" i="1" s="1"/>
  <c r="O460" i="1"/>
  <c r="P460" i="1" s="1"/>
  <c r="Q460" i="1" s="1"/>
  <c r="O403" i="1"/>
  <c r="P403" i="1" s="1"/>
  <c r="Q403" i="1" s="1"/>
  <c r="O282" i="1"/>
  <c r="P282" i="1" s="1"/>
  <c r="Q282" i="1" s="1"/>
  <c r="O766" i="1"/>
  <c r="P766" i="1" s="1"/>
  <c r="Q766" i="1" s="1"/>
  <c r="O300" i="1"/>
  <c r="P300" i="1" s="1"/>
  <c r="Q300" i="1" s="1"/>
  <c r="O803" i="1"/>
  <c r="P803" i="1" s="1"/>
  <c r="Q803" i="1" s="1"/>
  <c r="O159" i="1"/>
  <c r="P159" i="1" s="1"/>
  <c r="Q159" i="1" s="1"/>
  <c r="O744" i="1"/>
  <c r="P744" i="1" s="1"/>
  <c r="Q744" i="1" s="1"/>
  <c r="O209" i="1"/>
  <c r="P209" i="1" s="1"/>
  <c r="Q209" i="1" s="1"/>
  <c r="O778" i="1"/>
  <c r="P778" i="1" s="1"/>
  <c r="Q778" i="1" s="1"/>
  <c r="O487" i="1"/>
  <c r="P487" i="1" s="1"/>
  <c r="Q487" i="1" s="1"/>
  <c r="O304" i="1"/>
  <c r="P304" i="1" s="1"/>
  <c r="Q304" i="1" s="1"/>
  <c r="O470" i="1"/>
  <c r="P470" i="1" s="1"/>
  <c r="Q470" i="1" s="1"/>
  <c r="O637" i="1"/>
  <c r="P637" i="1" s="1"/>
  <c r="Q637" i="1" s="1"/>
  <c r="O125" i="1"/>
  <c r="P125" i="1" s="1"/>
  <c r="Q125" i="1" s="1"/>
  <c r="O260" i="1"/>
  <c r="P260" i="1" s="1"/>
  <c r="Q260" i="1" s="1"/>
  <c r="O55" i="1"/>
  <c r="P55" i="1" s="1"/>
  <c r="Q55" i="1" s="1"/>
  <c r="O428" i="1"/>
  <c r="P428" i="1" s="1"/>
  <c r="Q428" i="1" s="1"/>
  <c r="O353" i="1"/>
  <c r="P353" i="1" s="1"/>
  <c r="Q353" i="1" s="1"/>
  <c r="O121" i="1"/>
  <c r="P121" i="1" s="1"/>
  <c r="Q121" i="1" s="1"/>
  <c r="O815" i="1"/>
  <c r="P815" i="1" s="1"/>
  <c r="Q815" i="1" s="1"/>
  <c r="O506" i="1"/>
  <c r="P506" i="1" s="1"/>
  <c r="Q506" i="1" s="1"/>
  <c r="O105" i="1"/>
  <c r="P105" i="1" s="1"/>
  <c r="Q105" i="1" s="1"/>
  <c r="O616" i="1"/>
  <c r="P616" i="1" s="1"/>
  <c r="Q616" i="1" s="1"/>
  <c r="O104" i="1"/>
  <c r="P104" i="1" s="1"/>
  <c r="Q104" i="1" s="1"/>
  <c r="O206" i="1"/>
  <c r="P206" i="1" s="1"/>
  <c r="Q206" i="1" s="1"/>
  <c r="O245" i="1"/>
  <c r="P245" i="1" s="1"/>
  <c r="Q245" i="1" s="1"/>
  <c r="O387" i="1"/>
  <c r="P387" i="1" s="1"/>
  <c r="Q387" i="1" s="1"/>
  <c r="O266" i="1"/>
  <c r="P266" i="1" s="1"/>
  <c r="Q266" i="1" s="1"/>
  <c r="O735" i="1"/>
  <c r="P735" i="1" s="1"/>
  <c r="Q735" i="1" s="1"/>
  <c r="O683" i="1"/>
  <c r="P683" i="1" s="1"/>
  <c r="Q683" i="1" s="1"/>
  <c r="O729" i="1"/>
  <c r="P729" i="1" s="1"/>
  <c r="Q729" i="1" s="1"/>
  <c r="O652" i="1"/>
  <c r="P652" i="1" s="1"/>
  <c r="Q652" i="1" s="1"/>
  <c r="O401" i="1"/>
  <c r="P401" i="1" s="1"/>
  <c r="Q401" i="1" s="1"/>
  <c r="O15" i="1"/>
  <c r="P15" i="1" s="1"/>
  <c r="Q15" i="1" s="1"/>
  <c r="O820" i="1"/>
  <c r="P820" i="1" s="1"/>
  <c r="Q820" i="1" s="1"/>
  <c r="O544" i="1"/>
  <c r="P544" i="1" s="1"/>
  <c r="Q544" i="1" s="1"/>
  <c r="O32" i="1"/>
  <c r="P32" i="1" s="1"/>
  <c r="Q32" i="1" s="1"/>
  <c r="O198" i="1"/>
  <c r="P198" i="1" s="1"/>
  <c r="Q198" i="1" s="1"/>
  <c r="O365" i="1"/>
  <c r="P365" i="1" s="1"/>
  <c r="Q365" i="1" s="1"/>
  <c r="O500" i="1"/>
  <c r="P500" i="1" s="1"/>
  <c r="Q500" i="1" s="1"/>
  <c r="O443" i="1"/>
  <c r="P443" i="1" s="1"/>
  <c r="Q443" i="1" s="1"/>
  <c r="O386" i="1"/>
  <c r="P386" i="1" s="1"/>
  <c r="Q386" i="1" s="1"/>
  <c r="O574" i="1"/>
  <c r="P574" i="1" s="1"/>
  <c r="Q574" i="1" s="1"/>
  <c r="O164" i="1"/>
  <c r="P164" i="1" s="1"/>
  <c r="Q164" i="1" s="1"/>
  <c r="O305" i="1"/>
  <c r="P305" i="1" s="1"/>
  <c r="Q305" i="1" s="1"/>
  <c r="O412" i="1"/>
  <c r="P412" i="1" s="1"/>
  <c r="Q412" i="1" s="1"/>
  <c r="O273" i="1"/>
  <c r="P273" i="1" s="1"/>
  <c r="Q273" i="1" s="1"/>
  <c r="O354" i="1"/>
  <c r="P354" i="1" s="1"/>
  <c r="Q354" i="1" s="1"/>
  <c r="O111" i="1"/>
  <c r="P111" i="1" s="1"/>
  <c r="Q111" i="1" s="1"/>
  <c r="O371" i="1"/>
  <c r="P371" i="1" s="1"/>
  <c r="Q371" i="1" s="1"/>
  <c r="O240" i="1"/>
  <c r="P240" i="1" s="1"/>
  <c r="Q240" i="1" s="1"/>
  <c r="O714" i="1"/>
  <c r="P714" i="1" s="1"/>
  <c r="Q714" i="1" s="1"/>
  <c r="O40" i="1"/>
  <c r="P40" i="1" s="1"/>
  <c r="Q40" i="1" s="1"/>
  <c r="O547" i="1"/>
  <c r="P547" i="1" s="1"/>
  <c r="Q547" i="1" s="1"/>
  <c r="O646" i="1"/>
  <c r="P646" i="1" s="1"/>
  <c r="Q646" i="1" s="1"/>
  <c r="U16" i="1"/>
  <c r="Q3" i="1" l="1"/>
  <c r="R3" i="1"/>
  <c r="R725" i="1"/>
  <c r="R698" i="1"/>
  <c r="R784" i="1"/>
  <c r="R820" i="1"/>
  <c r="R718" i="1"/>
  <c r="R824" i="1"/>
  <c r="R700" i="1"/>
  <c r="R756" i="1"/>
  <c r="R736" i="1"/>
  <c r="R701" i="1"/>
  <c r="R679" i="1"/>
  <c r="R795" i="1"/>
  <c r="R674" i="1"/>
  <c r="R705" i="1"/>
  <c r="R630" i="1"/>
  <c r="R637" i="1"/>
  <c r="R738" i="1"/>
  <c r="R678" i="1"/>
  <c r="R765" i="1"/>
  <c r="R760" i="1"/>
  <c r="R787" i="1"/>
  <c r="R669" i="1"/>
  <c r="R715" i="1"/>
  <c r="R665" i="1"/>
  <c r="R764" i="1"/>
  <c r="R660" i="1"/>
  <c r="R817" i="1"/>
  <c r="R713" i="1"/>
  <c r="R711" i="1"/>
  <c r="R789" i="1"/>
  <c r="R632" i="1"/>
  <c r="R766" i="1"/>
  <c r="R620" i="1"/>
  <c r="R722" i="1"/>
  <c r="R799" i="1"/>
  <c r="R694" i="1"/>
  <c r="R751" i="1"/>
  <c r="R791" i="1"/>
  <c r="R634" i="1"/>
  <c r="R681" i="1"/>
  <c r="R642" i="1"/>
  <c r="R721" i="1"/>
  <c r="R804" i="1"/>
  <c r="R706" i="1"/>
  <c r="R695" i="1"/>
  <c r="R744" i="1"/>
  <c r="R629" i="1"/>
  <c r="R647" i="1"/>
  <c r="R646" i="1"/>
  <c r="R645" i="1"/>
  <c r="R822" i="1"/>
  <c r="R814" i="1"/>
  <c r="R775" i="1"/>
  <c r="R667" i="1"/>
  <c r="R672" i="1"/>
  <c r="R759" i="1"/>
  <c r="R755" i="1"/>
  <c r="R685" i="1"/>
  <c r="R832" i="1"/>
  <c r="R664" i="1"/>
  <c r="R621" i="1"/>
  <c r="R801" i="1"/>
  <c r="R691" i="1"/>
  <c r="R737" i="1"/>
  <c r="R635" i="1"/>
  <c r="R688" i="1"/>
  <c r="R757" i="1"/>
  <c r="R779" i="1"/>
  <c r="R745" i="1"/>
  <c r="R716" i="1"/>
  <c r="R656" i="1"/>
  <c r="R675" i="1"/>
  <c r="R805" i="1"/>
  <c r="R662" i="1"/>
  <c r="R826" i="1"/>
  <c r="R783" i="1"/>
  <c r="R714" i="1"/>
  <c r="R650" i="1"/>
  <c r="R819" i="1"/>
  <c r="R828" i="1"/>
  <c r="R788" i="1"/>
  <c r="R734" i="1"/>
  <c r="R649" i="1"/>
  <c r="R823" i="1"/>
  <c r="R639" i="1"/>
  <c r="R770" i="1"/>
  <c r="R810" i="1"/>
  <c r="R617" i="1"/>
  <c r="R676" i="1"/>
  <c r="R651" i="1"/>
  <c r="R729" i="1"/>
  <c r="R740" i="1"/>
  <c r="R790" i="1"/>
  <c r="R728" i="1"/>
  <c r="R811" i="1"/>
  <c r="R732" i="1"/>
  <c r="R633" i="1"/>
  <c r="R752" i="1"/>
  <c r="R793" i="1"/>
  <c r="R785" i="1"/>
  <c r="R643" i="1"/>
  <c r="R624" i="1"/>
  <c r="R767" i="1"/>
  <c r="R710" i="1"/>
  <c r="R727" i="1"/>
  <c r="R827" i="1"/>
  <c r="R749" i="1"/>
  <c r="R806" i="1"/>
  <c r="R628" i="1"/>
  <c r="R693" i="1"/>
  <c r="R618" i="1"/>
  <c r="R802" i="1"/>
  <c r="R686" i="1"/>
  <c r="R696" i="1"/>
  <c r="R702" i="1"/>
  <c r="R666" i="1"/>
  <c r="R680" i="1"/>
  <c r="R771" i="1"/>
  <c r="R758" i="1"/>
  <c r="R631" i="1"/>
  <c r="R812" i="1"/>
  <c r="R762" i="1"/>
  <c r="R677" i="1"/>
  <c r="R794" i="1"/>
  <c r="R821" i="1"/>
  <c r="R825" i="1"/>
  <c r="R739" i="1"/>
  <c r="R782" i="1"/>
  <c r="R818" i="1"/>
  <c r="R830" i="1"/>
  <c r="R668" i="1"/>
  <c r="R747" i="1"/>
  <c r="R792" i="1"/>
  <c r="R673" i="1"/>
  <c r="R803" i="1"/>
  <c r="R746" i="1"/>
  <c r="R780" i="1"/>
  <c r="R773" i="1"/>
  <c r="R699" i="1"/>
  <c r="R719" i="1"/>
  <c r="R809" i="1"/>
  <c r="R661" i="1"/>
  <c r="R726" i="1"/>
  <c r="R733" i="1"/>
  <c r="R731" i="1"/>
  <c r="R730" i="1"/>
  <c r="R753" i="1"/>
  <c r="R748" i="1"/>
  <c r="R638" i="1"/>
  <c r="R781" i="1"/>
  <c r="R670" i="1"/>
  <c r="R774" i="1"/>
  <c r="R708" i="1"/>
  <c r="R683" i="1"/>
  <c r="R769" i="1"/>
  <c r="R743" i="1"/>
  <c r="R687" i="1"/>
  <c r="R750" i="1"/>
  <c r="R644" i="1"/>
  <c r="R815" i="1"/>
  <c r="R625" i="1"/>
  <c r="R808" i="1"/>
  <c r="R776" i="1"/>
  <c r="R640" i="1"/>
  <c r="R833" i="1"/>
  <c r="R796" i="1"/>
  <c r="R712" i="1"/>
  <c r="R778" i="1"/>
  <c r="R623" i="1"/>
  <c r="R786" i="1"/>
  <c r="R772" i="1"/>
  <c r="R654" i="1"/>
  <c r="R658" i="1"/>
  <c r="R768" i="1"/>
  <c r="R684" i="1"/>
  <c r="R641" i="1"/>
  <c r="R741" i="1"/>
  <c r="R798" i="1"/>
  <c r="R657" i="1"/>
  <c r="R671" i="1"/>
  <c r="R636" i="1"/>
  <c r="R690" i="1"/>
  <c r="R682" i="1"/>
  <c r="R703" i="1"/>
  <c r="R829" i="1"/>
  <c r="R707" i="1"/>
  <c r="R619" i="1"/>
  <c r="R626" i="1"/>
  <c r="R663" i="1"/>
  <c r="R648" i="1"/>
  <c r="R709" i="1"/>
  <c r="R800" i="1"/>
  <c r="R652" i="1"/>
  <c r="R754" i="1"/>
  <c r="R742" i="1"/>
  <c r="R816" i="1"/>
  <c r="R653" i="1"/>
  <c r="R724" i="1"/>
  <c r="R717" i="1"/>
  <c r="R723" i="1"/>
  <c r="R735" i="1"/>
  <c r="R807" i="1"/>
  <c r="R704" i="1"/>
  <c r="R655" i="1"/>
  <c r="R797" i="1"/>
  <c r="R659" i="1"/>
  <c r="R763" i="1"/>
  <c r="R689" i="1"/>
  <c r="R813" i="1"/>
  <c r="R622" i="1"/>
  <c r="R761" i="1"/>
  <c r="R692" i="1"/>
  <c r="R777" i="1"/>
  <c r="R697" i="1"/>
  <c r="R627" i="1"/>
  <c r="R720" i="1"/>
  <c r="R831" i="1"/>
  <c r="R4" i="1" l="1"/>
  <c r="R5" i="1" l="1"/>
  <c r="R6" i="1" l="1"/>
  <c r="R7" i="1" l="1"/>
  <c r="R8" i="1" l="1"/>
  <c r="R9" i="1" l="1"/>
  <c r="R10" i="1" l="1"/>
  <c r="R11" i="1" l="1"/>
  <c r="R12" i="1" l="1"/>
  <c r="R13" i="1" l="1"/>
  <c r="R14" i="1" l="1"/>
  <c r="R15" i="1" l="1"/>
  <c r="R16" i="1" l="1"/>
  <c r="R17" i="1" l="1"/>
  <c r="R18" i="1" l="1"/>
  <c r="R19" i="1" l="1"/>
  <c r="R20" i="1" l="1"/>
  <c r="R21" i="1" l="1"/>
  <c r="R22" i="1" l="1"/>
  <c r="R23" i="1" l="1"/>
  <c r="R24" i="1" l="1"/>
  <c r="R25" i="1" l="1"/>
  <c r="R26" i="1" l="1"/>
  <c r="R27" i="1" l="1"/>
  <c r="R28" i="1" l="1"/>
  <c r="R29" i="1" l="1"/>
  <c r="R30" i="1" l="1"/>
  <c r="R31" i="1" l="1"/>
  <c r="R32" i="1" l="1"/>
  <c r="R33" i="1" l="1"/>
  <c r="R34" i="1" l="1"/>
  <c r="R35" i="1" l="1"/>
  <c r="R36" i="1" l="1"/>
  <c r="R37" i="1" l="1"/>
  <c r="R38" i="1" l="1"/>
  <c r="R39" i="1" l="1"/>
  <c r="R40" i="1" l="1"/>
  <c r="R41" i="1" l="1"/>
  <c r="R42" i="1" l="1"/>
  <c r="R43" i="1" l="1"/>
  <c r="R44" i="1" l="1"/>
  <c r="R45" i="1" l="1"/>
  <c r="R46" i="1" l="1"/>
  <c r="R47" i="1" l="1"/>
  <c r="R48" i="1" l="1"/>
  <c r="R49" i="1" l="1"/>
  <c r="R50" i="1" l="1"/>
  <c r="R51" i="1" l="1"/>
  <c r="R52" i="1" l="1"/>
  <c r="R53" i="1" l="1"/>
  <c r="R54" i="1" l="1"/>
  <c r="R55" i="1" l="1"/>
  <c r="R56" i="1" l="1"/>
  <c r="R57" i="1" l="1"/>
  <c r="R58" i="1" l="1"/>
  <c r="R59" i="1" l="1"/>
  <c r="R60" i="1" l="1"/>
  <c r="R61" i="1" l="1"/>
  <c r="R62" i="1" l="1"/>
  <c r="R63" i="1" l="1"/>
  <c r="R64" i="1" l="1"/>
  <c r="R65" i="1" l="1"/>
  <c r="R66" i="1" l="1"/>
  <c r="R67" i="1" l="1"/>
  <c r="R68" i="1" l="1"/>
  <c r="R69" i="1" l="1"/>
  <c r="R70" i="1" l="1"/>
  <c r="R71" i="1" l="1"/>
  <c r="R72" i="1" l="1"/>
  <c r="R73" i="1" l="1"/>
  <c r="R74" i="1" l="1"/>
  <c r="R75" i="1" l="1"/>
  <c r="R76" i="1" l="1"/>
  <c r="R77" i="1" l="1"/>
  <c r="R78" i="1" l="1"/>
  <c r="R79" i="1" l="1"/>
  <c r="R80" i="1" l="1"/>
  <c r="R81" i="1" l="1"/>
  <c r="R82" i="1" l="1"/>
  <c r="R83" i="1" l="1"/>
  <c r="R84" i="1" l="1"/>
  <c r="R85" i="1" l="1"/>
  <c r="R86" i="1" l="1"/>
  <c r="R87" i="1" l="1"/>
  <c r="R88" i="1" l="1"/>
  <c r="R89" i="1" l="1"/>
  <c r="R90" i="1" l="1"/>
  <c r="R91" i="1" l="1"/>
  <c r="R92" i="1" l="1"/>
  <c r="R93" i="1" l="1"/>
  <c r="R94" i="1" l="1"/>
  <c r="R95" i="1" l="1"/>
  <c r="R96" i="1" l="1"/>
  <c r="R97" i="1" l="1"/>
  <c r="R98" i="1" l="1"/>
  <c r="R99" i="1" l="1"/>
  <c r="R100" i="1" l="1"/>
  <c r="R101" i="1" l="1"/>
  <c r="R102" i="1" l="1"/>
  <c r="R103" i="1" l="1"/>
  <c r="R104" i="1" l="1"/>
  <c r="R105" i="1" l="1"/>
  <c r="R106" i="1" l="1"/>
  <c r="R107" i="1" l="1"/>
  <c r="R108" i="1" l="1"/>
  <c r="R109" i="1" l="1"/>
  <c r="R110" i="1" l="1"/>
  <c r="R111" i="1" l="1"/>
  <c r="R112" i="1" l="1"/>
  <c r="R113" i="1" l="1"/>
  <c r="R114" i="1" l="1"/>
  <c r="R115" i="1" l="1"/>
  <c r="R116" i="1" l="1"/>
  <c r="R117" i="1" l="1"/>
  <c r="R118" i="1" l="1"/>
  <c r="R119" i="1" l="1"/>
  <c r="R120" i="1" l="1"/>
  <c r="R121" i="1" l="1"/>
  <c r="R122" i="1" l="1"/>
  <c r="R123" i="1" l="1"/>
  <c r="R124" i="1" l="1"/>
  <c r="R125" i="1" l="1"/>
  <c r="R126" i="1" l="1"/>
  <c r="R127" i="1" l="1"/>
  <c r="R128" i="1" l="1"/>
  <c r="R129" i="1" l="1"/>
  <c r="R130" i="1" l="1"/>
  <c r="R131" i="1" l="1"/>
  <c r="R132" i="1" l="1"/>
  <c r="R133" i="1" l="1"/>
  <c r="R134" i="1" l="1"/>
  <c r="R135" i="1" l="1"/>
  <c r="R136" i="1" l="1"/>
  <c r="R137" i="1" l="1"/>
  <c r="R138" i="1" l="1"/>
  <c r="R139" i="1" l="1"/>
  <c r="R140" i="1" l="1"/>
  <c r="R141" i="1" l="1"/>
  <c r="R142" i="1" l="1"/>
  <c r="R143" i="1" l="1"/>
  <c r="R144" i="1" l="1"/>
  <c r="R145" i="1" l="1"/>
  <c r="R146" i="1" l="1"/>
  <c r="R147" i="1" l="1"/>
  <c r="R148" i="1" l="1"/>
  <c r="R149" i="1" l="1"/>
  <c r="R150" i="1" l="1"/>
  <c r="R151" i="1" l="1"/>
  <c r="R152" i="1" l="1"/>
  <c r="R153" i="1" l="1"/>
  <c r="R154" i="1" l="1"/>
  <c r="R155" i="1" l="1"/>
  <c r="R156" i="1" l="1"/>
  <c r="R157" i="1" l="1"/>
  <c r="R158" i="1" l="1"/>
  <c r="R159" i="1" l="1"/>
  <c r="R160" i="1" l="1"/>
  <c r="R161" i="1" l="1"/>
  <c r="R162" i="1" l="1"/>
  <c r="R163" i="1" l="1"/>
  <c r="R164" i="1" l="1"/>
  <c r="R165" i="1" l="1"/>
  <c r="R166" i="1" l="1"/>
  <c r="R167" i="1" l="1"/>
  <c r="R168" i="1" l="1"/>
  <c r="R169" i="1" l="1"/>
  <c r="R170" i="1" l="1"/>
  <c r="R171" i="1" l="1"/>
  <c r="R172" i="1" l="1"/>
  <c r="R173" i="1" l="1"/>
  <c r="R174" i="1" l="1"/>
  <c r="R175" i="1" l="1"/>
  <c r="R176" i="1" l="1"/>
  <c r="R177" i="1" l="1"/>
  <c r="R178" i="1" l="1"/>
  <c r="R179" i="1" l="1"/>
  <c r="R180" i="1" l="1"/>
  <c r="R181" i="1" l="1"/>
  <c r="R182" i="1" l="1"/>
  <c r="R183" i="1" l="1"/>
  <c r="R184" i="1" l="1"/>
  <c r="R185" i="1" l="1"/>
  <c r="R186" i="1" l="1"/>
  <c r="R187" i="1" l="1"/>
  <c r="R188" i="1" l="1"/>
  <c r="R189" i="1" l="1"/>
  <c r="R190" i="1" l="1"/>
  <c r="R191" i="1" l="1"/>
  <c r="R192" i="1" l="1"/>
  <c r="R193" i="1" l="1"/>
  <c r="R194" i="1" l="1"/>
  <c r="R195" i="1" l="1"/>
  <c r="R196" i="1" l="1"/>
  <c r="R197" i="1" l="1"/>
  <c r="R198" i="1" l="1"/>
  <c r="R199" i="1" l="1"/>
  <c r="R200" i="1" l="1"/>
  <c r="R201" i="1" l="1"/>
  <c r="R202" i="1" l="1"/>
  <c r="R203" i="1" l="1"/>
  <c r="R204" i="1" l="1"/>
  <c r="R205" i="1" l="1"/>
  <c r="R206" i="1" l="1"/>
  <c r="R207" i="1" l="1"/>
  <c r="R208" i="1" l="1"/>
  <c r="R209" i="1" l="1"/>
  <c r="R210" i="1" l="1"/>
  <c r="R211" i="1" l="1"/>
  <c r="R212" i="1" l="1"/>
  <c r="R213" i="1" l="1"/>
  <c r="R214" i="1" l="1"/>
  <c r="R215" i="1" l="1"/>
  <c r="R216" i="1" l="1"/>
  <c r="R217" i="1" l="1"/>
  <c r="R218" i="1" l="1"/>
  <c r="R219" i="1" l="1"/>
  <c r="R220" i="1" l="1"/>
  <c r="R221" i="1" l="1"/>
  <c r="R222" i="1" l="1"/>
  <c r="R223" i="1" l="1"/>
  <c r="R224" i="1" l="1"/>
  <c r="R225" i="1" l="1"/>
  <c r="R226" i="1" l="1"/>
  <c r="R227" i="1" l="1"/>
  <c r="R228" i="1" l="1"/>
  <c r="R229" i="1" l="1"/>
  <c r="R230" i="1" l="1"/>
  <c r="R231" i="1" l="1"/>
  <c r="R232" i="1" l="1"/>
  <c r="R233" i="1" l="1"/>
  <c r="R234" i="1" l="1"/>
  <c r="R235" i="1" l="1"/>
  <c r="R236" i="1" l="1"/>
  <c r="R237" i="1" l="1"/>
  <c r="R238" i="1" l="1"/>
  <c r="R239" i="1" l="1"/>
  <c r="R240" i="1" l="1"/>
  <c r="R241" i="1" l="1"/>
  <c r="R242" i="1" l="1"/>
  <c r="R243" i="1" l="1"/>
  <c r="R244" i="1" l="1"/>
  <c r="R245" i="1" l="1"/>
  <c r="R246" i="1" l="1"/>
  <c r="R247" i="1" l="1"/>
  <c r="R248" i="1" l="1"/>
  <c r="R249" i="1" l="1"/>
  <c r="R250" i="1" l="1"/>
  <c r="R251" i="1" l="1"/>
  <c r="R252" i="1" l="1"/>
  <c r="R253" i="1" l="1"/>
  <c r="R254" i="1" l="1"/>
  <c r="R255" i="1" l="1"/>
  <c r="R256" i="1" l="1"/>
  <c r="R257" i="1" l="1"/>
  <c r="R258" i="1" l="1"/>
  <c r="R259" i="1" l="1"/>
  <c r="R260" i="1" l="1"/>
  <c r="R261" i="1" l="1"/>
  <c r="R262" i="1" l="1"/>
  <c r="R263" i="1" l="1"/>
  <c r="R264" i="1" l="1"/>
  <c r="R265" i="1" l="1"/>
  <c r="R266" i="1" l="1"/>
  <c r="R267" i="1" l="1"/>
  <c r="R268" i="1" l="1"/>
  <c r="R269" i="1" l="1"/>
  <c r="R270" i="1" l="1"/>
  <c r="R271" i="1" l="1"/>
  <c r="R272" i="1" l="1"/>
  <c r="R273" i="1" l="1"/>
  <c r="R274" i="1" l="1"/>
  <c r="R275" i="1" l="1"/>
  <c r="R276" i="1" l="1"/>
  <c r="R277" i="1" l="1"/>
  <c r="R278" i="1" l="1"/>
  <c r="R279" i="1" l="1"/>
  <c r="R280" i="1" l="1"/>
  <c r="R281" i="1" l="1"/>
  <c r="R282" i="1" l="1"/>
  <c r="R283" i="1" l="1"/>
  <c r="R284" i="1" l="1"/>
  <c r="R285" i="1" l="1"/>
  <c r="R286" i="1" l="1"/>
  <c r="R287" i="1" l="1"/>
  <c r="R288" i="1" l="1"/>
  <c r="R289" i="1" l="1"/>
  <c r="R290" i="1" l="1"/>
  <c r="R291" i="1" l="1"/>
  <c r="R292" i="1" l="1"/>
  <c r="R293" i="1" l="1"/>
  <c r="R294" i="1" l="1"/>
  <c r="R295" i="1" l="1"/>
  <c r="R296" i="1" l="1"/>
  <c r="R297" i="1" l="1"/>
  <c r="R298" i="1" l="1"/>
  <c r="R299" i="1" l="1"/>
  <c r="R300" i="1" l="1"/>
  <c r="R301" i="1" l="1"/>
  <c r="R302" i="1" l="1"/>
  <c r="R303" i="1" l="1"/>
  <c r="R304" i="1" l="1"/>
  <c r="R305" i="1" l="1"/>
  <c r="R306" i="1" l="1"/>
  <c r="R307" i="1" l="1"/>
  <c r="R308" i="1" l="1"/>
  <c r="R309" i="1" l="1"/>
  <c r="R310" i="1" l="1"/>
  <c r="R311" i="1" l="1"/>
  <c r="R312" i="1" l="1"/>
  <c r="R313" i="1" l="1"/>
  <c r="R314" i="1" l="1"/>
  <c r="R315" i="1" l="1"/>
  <c r="R316" i="1" l="1"/>
  <c r="R317" i="1" l="1"/>
  <c r="R318" i="1" l="1"/>
  <c r="R319" i="1" l="1"/>
  <c r="R320" i="1" l="1"/>
  <c r="R321" i="1" l="1"/>
  <c r="R322" i="1" l="1"/>
  <c r="R323" i="1" l="1"/>
  <c r="R324" i="1" l="1"/>
  <c r="R325" i="1" l="1"/>
  <c r="R326" i="1" l="1"/>
  <c r="R327" i="1" l="1"/>
  <c r="R328" i="1" l="1"/>
  <c r="R329" i="1" l="1"/>
  <c r="R330" i="1" l="1"/>
  <c r="R331" i="1" l="1"/>
  <c r="R332" i="1" l="1"/>
  <c r="R333" i="1" l="1"/>
  <c r="R334" i="1" l="1"/>
  <c r="R335" i="1" l="1"/>
  <c r="R336" i="1" l="1"/>
  <c r="R337" i="1" l="1"/>
  <c r="R338" i="1" l="1"/>
  <c r="R339" i="1" l="1"/>
  <c r="R340" i="1" l="1"/>
  <c r="R341" i="1" l="1"/>
  <c r="R342" i="1" l="1"/>
  <c r="R343" i="1" l="1"/>
  <c r="R344" i="1" l="1"/>
  <c r="R345" i="1" l="1"/>
  <c r="R346" i="1" l="1"/>
  <c r="R347" i="1" l="1"/>
  <c r="R348" i="1" l="1"/>
  <c r="R349" i="1" l="1"/>
  <c r="R350" i="1" l="1"/>
  <c r="R351" i="1" l="1"/>
  <c r="R352" i="1" l="1"/>
  <c r="R353" i="1" l="1"/>
  <c r="R354" i="1" l="1"/>
  <c r="R355" i="1" l="1"/>
  <c r="R356" i="1" l="1"/>
  <c r="R357" i="1" l="1"/>
  <c r="R358" i="1" l="1"/>
  <c r="R359" i="1" l="1"/>
  <c r="R360" i="1" l="1"/>
  <c r="R361" i="1" l="1"/>
  <c r="R362" i="1" l="1"/>
  <c r="R363" i="1" l="1"/>
  <c r="R364" i="1" l="1"/>
  <c r="R365" i="1" l="1"/>
  <c r="R366" i="1" l="1"/>
  <c r="R367" i="1" l="1"/>
  <c r="R368" i="1" l="1"/>
  <c r="R369" i="1" l="1"/>
  <c r="R370" i="1" l="1"/>
  <c r="R371" i="1" l="1"/>
  <c r="R372" i="1" l="1"/>
  <c r="R373" i="1" l="1"/>
  <c r="R374" i="1" l="1"/>
  <c r="R375" i="1" l="1"/>
  <c r="R376" i="1" l="1"/>
  <c r="R377" i="1" l="1"/>
  <c r="R378" i="1" l="1"/>
  <c r="R379" i="1" l="1"/>
  <c r="R380" i="1" l="1"/>
  <c r="R381" i="1" l="1"/>
  <c r="R382" i="1" l="1"/>
  <c r="R383" i="1" l="1"/>
  <c r="R384" i="1" l="1"/>
  <c r="R385" i="1" l="1"/>
  <c r="R386" i="1" l="1"/>
  <c r="R387" i="1" l="1"/>
  <c r="R388" i="1" l="1"/>
  <c r="R389" i="1" l="1"/>
  <c r="R390" i="1" l="1"/>
  <c r="R391" i="1" l="1"/>
  <c r="R392" i="1" l="1"/>
  <c r="R393" i="1" l="1"/>
  <c r="R394" i="1" l="1"/>
  <c r="R395" i="1" l="1"/>
  <c r="R396" i="1" l="1"/>
  <c r="R397" i="1" l="1"/>
  <c r="R398" i="1" l="1"/>
  <c r="R399" i="1" l="1"/>
  <c r="R400" i="1" l="1"/>
  <c r="R401" i="1" l="1"/>
  <c r="R402" i="1" l="1"/>
  <c r="R403" i="1" l="1"/>
  <c r="R404" i="1" l="1"/>
  <c r="R405" i="1" l="1"/>
  <c r="R406" i="1" l="1"/>
  <c r="R407" i="1" l="1"/>
  <c r="R408" i="1" l="1"/>
  <c r="R409" i="1" l="1"/>
  <c r="R410" i="1" l="1"/>
  <c r="R411" i="1" l="1"/>
  <c r="R412" i="1" l="1"/>
  <c r="R413" i="1" l="1"/>
  <c r="R414" i="1" l="1"/>
  <c r="R415" i="1" l="1"/>
  <c r="R416" i="1" l="1"/>
  <c r="R417" i="1" l="1"/>
  <c r="R418" i="1" l="1"/>
  <c r="R419" i="1" l="1"/>
  <c r="R420" i="1" l="1"/>
  <c r="R421" i="1" l="1"/>
  <c r="R422" i="1" l="1"/>
  <c r="R423" i="1" l="1"/>
  <c r="R424" i="1" l="1"/>
  <c r="R425" i="1" l="1"/>
  <c r="R426" i="1" l="1"/>
  <c r="R427" i="1" l="1"/>
  <c r="R428" i="1" l="1"/>
  <c r="R429" i="1" l="1"/>
  <c r="R430" i="1" l="1"/>
  <c r="R431" i="1" l="1"/>
  <c r="R432" i="1" l="1"/>
  <c r="R433" i="1" l="1"/>
  <c r="R434" i="1" l="1"/>
  <c r="R435" i="1" l="1"/>
  <c r="R436" i="1" l="1"/>
  <c r="R437" i="1" l="1"/>
  <c r="R438" i="1" l="1"/>
  <c r="R439" i="1" l="1"/>
  <c r="R440" i="1" l="1"/>
  <c r="R441" i="1" l="1"/>
  <c r="R442" i="1" l="1"/>
  <c r="R443" i="1" l="1"/>
  <c r="R444" i="1" l="1"/>
  <c r="R445" i="1" l="1"/>
  <c r="R446" i="1" l="1"/>
  <c r="R447" i="1" l="1"/>
  <c r="R448" i="1" l="1"/>
  <c r="R449" i="1" l="1"/>
  <c r="R450" i="1" l="1"/>
  <c r="R451" i="1" l="1"/>
  <c r="R452" i="1" l="1"/>
  <c r="R453" i="1" l="1"/>
  <c r="R454" i="1" l="1"/>
  <c r="R455" i="1" l="1"/>
  <c r="R456" i="1" l="1"/>
  <c r="R457" i="1" l="1"/>
  <c r="R458" i="1" l="1"/>
  <c r="R459" i="1" l="1"/>
  <c r="R460" i="1" l="1"/>
  <c r="R461" i="1" l="1"/>
  <c r="R462" i="1" l="1"/>
  <c r="R463" i="1" l="1"/>
  <c r="R464" i="1" l="1"/>
  <c r="R465" i="1" l="1"/>
  <c r="R466" i="1" l="1"/>
  <c r="R467" i="1" l="1"/>
  <c r="R468" i="1" l="1"/>
  <c r="R469" i="1" l="1"/>
  <c r="R470" i="1" l="1"/>
  <c r="R471" i="1" l="1"/>
  <c r="R472" i="1" l="1"/>
  <c r="R473" i="1" l="1"/>
  <c r="R474" i="1" l="1"/>
  <c r="R475" i="1" l="1"/>
  <c r="R476" i="1" l="1"/>
  <c r="R477" i="1" l="1"/>
  <c r="R478" i="1" l="1"/>
  <c r="R479" i="1" l="1"/>
  <c r="R480" i="1" l="1"/>
  <c r="R481" i="1" l="1"/>
  <c r="R482" i="1" l="1"/>
  <c r="R483" i="1" l="1"/>
  <c r="R484" i="1" l="1"/>
  <c r="R485" i="1" l="1"/>
  <c r="R486" i="1" l="1"/>
  <c r="R487" i="1" l="1"/>
  <c r="R488" i="1" l="1"/>
  <c r="R489" i="1" l="1"/>
  <c r="R490" i="1" l="1"/>
  <c r="R491" i="1" l="1"/>
  <c r="R492" i="1" l="1"/>
  <c r="R493" i="1" l="1"/>
  <c r="R494" i="1" l="1"/>
  <c r="R495" i="1" l="1"/>
  <c r="R496" i="1" l="1"/>
  <c r="R497" i="1" l="1"/>
  <c r="R498" i="1" l="1"/>
  <c r="R499" i="1" l="1"/>
  <c r="R500" i="1" l="1"/>
  <c r="R501" i="1" l="1"/>
  <c r="R502" i="1" l="1"/>
  <c r="R503" i="1" l="1"/>
  <c r="R504" i="1" l="1"/>
  <c r="R505" i="1" l="1"/>
  <c r="R506" i="1" l="1"/>
  <c r="R507" i="1" l="1"/>
  <c r="R508" i="1" l="1"/>
  <c r="R509" i="1" l="1"/>
  <c r="R510" i="1" l="1"/>
  <c r="R511" i="1" l="1"/>
  <c r="R512" i="1" l="1"/>
  <c r="R513" i="1" l="1"/>
  <c r="R514" i="1" l="1"/>
  <c r="R515" i="1" l="1"/>
  <c r="R516" i="1" l="1"/>
  <c r="R517" i="1" l="1"/>
  <c r="R518" i="1" l="1"/>
  <c r="R519" i="1" l="1"/>
  <c r="R520" i="1" l="1"/>
  <c r="R521" i="1" l="1"/>
  <c r="R522" i="1" l="1"/>
  <c r="R523" i="1" l="1"/>
  <c r="R524" i="1" l="1"/>
  <c r="R525" i="1" l="1"/>
  <c r="R526" i="1" l="1"/>
  <c r="R527" i="1" l="1"/>
  <c r="R528" i="1" l="1"/>
  <c r="R529" i="1" l="1"/>
  <c r="R530" i="1" l="1"/>
  <c r="R531" i="1" l="1"/>
  <c r="R532" i="1" l="1"/>
  <c r="R533" i="1" l="1"/>
  <c r="R534" i="1" l="1"/>
  <c r="R535" i="1" l="1"/>
  <c r="R536" i="1" l="1"/>
  <c r="R537" i="1" l="1"/>
  <c r="R538" i="1" l="1"/>
  <c r="R539" i="1" l="1"/>
  <c r="R540" i="1" l="1"/>
  <c r="R541" i="1" l="1"/>
  <c r="R542" i="1" l="1"/>
  <c r="R543" i="1" l="1"/>
  <c r="R544" i="1" l="1"/>
  <c r="R545" i="1" l="1"/>
  <c r="R546" i="1" l="1"/>
  <c r="R547" i="1" l="1"/>
  <c r="R548" i="1" l="1"/>
  <c r="R549" i="1" l="1"/>
  <c r="R550" i="1" l="1"/>
  <c r="R551" i="1" l="1"/>
  <c r="R552" i="1" l="1"/>
  <c r="R553" i="1" l="1"/>
  <c r="R554" i="1" l="1"/>
  <c r="R555" i="1" l="1"/>
  <c r="R556" i="1" l="1"/>
  <c r="R557" i="1" l="1"/>
  <c r="R558" i="1" l="1"/>
  <c r="R559" i="1" l="1"/>
  <c r="R560" i="1" l="1"/>
  <c r="R561" i="1" l="1"/>
  <c r="R562" i="1" l="1"/>
  <c r="R563" i="1" l="1"/>
  <c r="R564" i="1" l="1"/>
  <c r="R565" i="1" l="1"/>
  <c r="R566" i="1" l="1"/>
  <c r="R567" i="1" l="1"/>
  <c r="R568" i="1" l="1"/>
  <c r="R569" i="1" l="1"/>
  <c r="R570" i="1" l="1"/>
  <c r="R571" i="1" l="1"/>
  <c r="R572" i="1" l="1"/>
  <c r="R573" i="1" l="1"/>
  <c r="R574" i="1" l="1"/>
  <c r="R575" i="1" l="1"/>
  <c r="R576" i="1" l="1"/>
  <c r="R577" i="1" l="1"/>
  <c r="R578" i="1" l="1"/>
  <c r="R579" i="1" l="1"/>
  <c r="R580" i="1" l="1"/>
  <c r="R581" i="1" l="1"/>
  <c r="R582" i="1" l="1"/>
  <c r="R583" i="1" l="1"/>
  <c r="R584" i="1" l="1"/>
  <c r="R585" i="1" l="1"/>
  <c r="R586" i="1" l="1"/>
  <c r="R587" i="1" l="1"/>
  <c r="R588" i="1" l="1"/>
  <c r="R589" i="1" l="1"/>
  <c r="R590" i="1" l="1"/>
  <c r="R591" i="1" l="1"/>
  <c r="R592" i="1" l="1"/>
  <c r="R593" i="1" l="1"/>
  <c r="R594" i="1" l="1"/>
  <c r="R595" i="1" l="1"/>
  <c r="R596" i="1" l="1"/>
  <c r="R597" i="1" l="1"/>
  <c r="R598" i="1" l="1"/>
  <c r="R599" i="1" l="1"/>
  <c r="R600" i="1" l="1"/>
  <c r="R601" i="1" l="1"/>
  <c r="R602" i="1" l="1"/>
  <c r="R603" i="1" l="1"/>
  <c r="R604" i="1" l="1"/>
  <c r="R605" i="1" l="1"/>
  <c r="R606" i="1" l="1"/>
  <c r="R607" i="1" l="1"/>
  <c r="R608" i="1" l="1"/>
  <c r="R609" i="1" l="1"/>
  <c r="R610" i="1" l="1"/>
  <c r="R611" i="1" l="1"/>
  <c r="R612" i="1" l="1"/>
  <c r="R613" i="1" l="1"/>
  <c r="R614" i="1" l="1"/>
  <c r="R615" i="1" l="1"/>
  <c r="R616" i="1" l="1"/>
  <c r="I9" i="1"/>
  <c r="I73" i="1"/>
  <c r="I137" i="1"/>
  <c r="I201" i="1"/>
  <c r="I265" i="1"/>
  <c r="I329" i="1"/>
  <c r="I393" i="1"/>
  <c r="I457" i="1"/>
  <c r="I66" i="1"/>
  <c r="I67" i="1"/>
  <c r="I131" i="1"/>
  <c r="I195" i="1"/>
  <c r="I259" i="1"/>
  <c r="I323" i="1"/>
  <c r="I387" i="1"/>
  <c r="I451" i="1"/>
  <c r="I515" i="1"/>
  <c r="I579" i="1"/>
  <c r="I643" i="1"/>
  <c r="I28" i="1"/>
  <c r="I92" i="1"/>
  <c r="I156" i="1"/>
  <c r="I220" i="1"/>
  <c r="I284" i="1"/>
  <c r="I348" i="1"/>
  <c r="I412" i="1"/>
  <c r="I476" i="1"/>
  <c r="I540" i="1"/>
  <c r="I604" i="1"/>
  <c r="I668" i="1"/>
  <c r="I53" i="1"/>
  <c r="I117" i="1"/>
  <c r="I181" i="1"/>
  <c r="I245" i="1"/>
  <c r="I309" i="1"/>
  <c r="I373" i="1"/>
  <c r="I437" i="1"/>
  <c r="I54" i="1"/>
  <c r="I118" i="1"/>
  <c r="I182" i="1"/>
  <c r="I246" i="1"/>
  <c r="I55" i="1"/>
  <c r="I119" i="1"/>
  <c r="I183" i="1"/>
  <c r="I247" i="1"/>
  <c r="I311" i="1"/>
  <c r="I375" i="1"/>
  <c r="I439" i="1"/>
  <c r="I503" i="1"/>
  <c r="I567" i="1"/>
  <c r="I631" i="1"/>
  <c r="I72" i="1"/>
  <c r="I16" i="1"/>
  <c r="I286" i="1"/>
  <c r="I454" i="1"/>
  <c r="I558" i="1"/>
  <c r="I661" i="1"/>
  <c r="I732" i="1"/>
  <c r="I796" i="1"/>
  <c r="I860" i="1"/>
  <c r="I924" i="1"/>
  <c r="I988" i="1"/>
  <c r="I1052" i="1"/>
  <c r="I144" i="1"/>
  <c r="I352" i="1"/>
  <c r="I496" i="1"/>
  <c r="I598" i="1"/>
  <c r="I693" i="1"/>
  <c r="I757" i="1"/>
  <c r="I821" i="1"/>
  <c r="I885" i="1"/>
  <c r="I949" i="1"/>
  <c r="I1013" i="1"/>
  <c r="I210" i="1"/>
  <c r="I184" i="1"/>
  <c r="I378" i="1"/>
  <c r="I512" i="1"/>
  <c r="I614" i="1"/>
  <c r="I703" i="1"/>
  <c r="I767" i="1"/>
  <c r="I831" i="1"/>
  <c r="I895" i="1"/>
  <c r="I959" i="1"/>
  <c r="I1023" i="1"/>
  <c r="I256" i="1"/>
  <c r="I17" i="1"/>
  <c r="I81" i="1"/>
  <c r="I145" i="1"/>
  <c r="I209" i="1"/>
  <c r="I273" i="1"/>
  <c r="I337" i="1"/>
  <c r="I401" i="1"/>
  <c r="I10" i="1"/>
  <c r="I11" i="1"/>
  <c r="I75" i="1"/>
  <c r="I139" i="1"/>
  <c r="I203" i="1"/>
  <c r="I267" i="1"/>
  <c r="I331" i="1"/>
  <c r="I395" i="1"/>
  <c r="I459" i="1"/>
  <c r="I523" i="1"/>
  <c r="I587" i="1"/>
  <c r="I651" i="1"/>
  <c r="I36" i="1"/>
  <c r="I100" i="1"/>
  <c r="I164" i="1"/>
  <c r="I228" i="1"/>
  <c r="I292" i="1"/>
  <c r="I356" i="1"/>
  <c r="I420" i="1"/>
  <c r="I484" i="1"/>
  <c r="I548" i="1"/>
  <c r="I612" i="1"/>
  <c r="I676" i="1"/>
  <c r="I61" i="1"/>
  <c r="I125" i="1"/>
  <c r="I189" i="1"/>
  <c r="I253" i="1"/>
  <c r="I317" i="1"/>
  <c r="I381" i="1"/>
  <c r="I445" i="1"/>
  <c r="I62" i="1"/>
  <c r="I126" i="1"/>
  <c r="I190" i="1"/>
  <c r="I254" i="1"/>
  <c r="I63" i="1"/>
  <c r="I127" i="1"/>
  <c r="I191" i="1"/>
  <c r="I255" i="1"/>
  <c r="I319" i="1"/>
  <c r="I383" i="1"/>
  <c r="I447" i="1"/>
  <c r="I511" i="1"/>
  <c r="I575" i="1"/>
  <c r="I639" i="1"/>
  <c r="I104" i="1"/>
  <c r="I74" i="1"/>
  <c r="I306" i="1"/>
  <c r="I469" i="1"/>
  <c r="I570" i="1"/>
  <c r="I673" i="1"/>
  <c r="I740" i="1"/>
  <c r="I804" i="1"/>
  <c r="I868" i="1"/>
  <c r="I932" i="1"/>
  <c r="I996" i="1"/>
  <c r="I1060" i="1"/>
  <c r="I176" i="1"/>
  <c r="I374" i="1"/>
  <c r="I509" i="1"/>
  <c r="I610" i="1"/>
  <c r="I701" i="1"/>
  <c r="I765" i="1"/>
  <c r="I829" i="1"/>
  <c r="I893" i="1"/>
  <c r="I957" i="1"/>
  <c r="I1021" i="1"/>
  <c r="I242" i="1"/>
  <c r="I216" i="1"/>
  <c r="I400" i="1"/>
  <c r="I525" i="1"/>
  <c r="I25" i="1"/>
  <c r="I89" i="1"/>
  <c r="I153" i="1"/>
  <c r="I217" i="1"/>
  <c r="I281" i="1"/>
  <c r="I345" i="1"/>
  <c r="I409" i="1"/>
  <c r="I18" i="1"/>
  <c r="I19" i="1"/>
  <c r="I83" i="1"/>
  <c r="I147" i="1"/>
  <c r="I211" i="1"/>
  <c r="I275" i="1"/>
  <c r="I339" i="1"/>
  <c r="I403" i="1"/>
  <c r="I467" i="1"/>
  <c r="I531" i="1"/>
  <c r="I595" i="1"/>
  <c r="I659" i="1"/>
  <c r="I44" i="1"/>
  <c r="I108" i="1"/>
  <c r="I172" i="1"/>
  <c r="I236" i="1"/>
  <c r="I300" i="1"/>
  <c r="I364" i="1"/>
  <c r="I428" i="1"/>
  <c r="I492" i="1"/>
  <c r="I556" i="1"/>
  <c r="I620" i="1"/>
  <c r="I5" i="1"/>
  <c r="I69" i="1"/>
  <c r="I133" i="1"/>
  <c r="I197" i="1"/>
  <c r="I261" i="1"/>
  <c r="I325" i="1"/>
  <c r="I389" i="1"/>
  <c r="I6" i="1"/>
  <c r="I70" i="1"/>
  <c r="I134" i="1"/>
  <c r="I198" i="1"/>
  <c r="I7" i="1"/>
  <c r="I71" i="1"/>
  <c r="I135" i="1"/>
  <c r="I199" i="1"/>
  <c r="I263" i="1"/>
  <c r="I327" i="1"/>
  <c r="I391" i="1"/>
  <c r="I455" i="1"/>
  <c r="I519" i="1"/>
  <c r="I583" i="1"/>
  <c r="I647" i="1"/>
  <c r="I136" i="1"/>
  <c r="I106" i="1"/>
  <c r="I328" i="1"/>
  <c r="I481" i="1"/>
  <c r="I584" i="1"/>
  <c r="I684" i="1"/>
  <c r="I748" i="1"/>
  <c r="I812" i="1"/>
  <c r="I876" i="1"/>
  <c r="I940" i="1"/>
  <c r="I1004" i="1"/>
  <c r="I1068" i="1"/>
  <c r="I208" i="1"/>
  <c r="I394" i="1"/>
  <c r="I521" i="1"/>
  <c r="I624" i="1"/>
  <c r="I709" i="1"/>
  <c r="I773" i="1"/>
  <c r="I837" i="1"/>
  <c r="I901" i="1"/>
  <c r="I965" i="1"/>
  <c r="I1029" i="1"/>
  <c r="I270" i="1"/>
  <c r="I248" i="1"/>
  <c r="I422" i="1"/>
  <c r="I537" i="1"/>
  <c r="I33" i="1"/>
  <c r="I97" i="1"/>
  <c r="I161" i="1"/>
  <c r="I225" i="1"/>
  <c r="I289" i="1"/>
  <c r="I353" i="1"/>
  <c r="I417" i="1"/>
  <c r="I26" i="1"/>
  <c r="I27" i="1"/>
  <c r="I91" i="1"/>
  <c r="I155" i="1"/>
  <c r="I219" i="1"/>
  <c r="I283" i="1"/>
  <c r="I347" i="1"/>
  <c r="I411" i="1"/>
  <c r="I475" i="1"/>
  <c r="I539" i="1"/>
  <c r="I603" i="1"/>
  <c r="I667" i="1"/>
  <c r="I52" i="1"/>
  <c r="I116" i="1"/>
  <c r="I180" i="1"/>
  <c r="I244" i="1"/>
  <c r="I308" i="1"/>
  <c r="I372" i="1"/>
  <c r="I436" i="1"/>
  <c r="I500" i="1"/>
  <c r="I564" i="1"/>
  <c r="I628" i="1"/>
  <c r="I13" i="1"/>
  <c r="I77" i="1"/>
  <c r="I141" i="1"/>
  <c r="I205" i="1"/>
  <c r="I269" i="1"/>
  <c r="I333" i="1"/>
  <c r="I397" i="1"/>
  <c r="I14" i="1"/>
  <c r="I78" i="1"/>
  <c r="I142" i="1"/>
  <c r="I206" i="1"/>
  <c r="I15" i="1"/>
  <c r="I79" i="1"/>
  <c r="I143" i="1"/>
  <c r="I207" i="1"/>
  <c r="I271" i="1"/>
  <c r="I335" i="1"/>
  <c r="I399" i="1"/>
  <c r="I463" i="1"/>
  <c r="I527" i="1"/>
  <c r="I591" i="1"/>
  <c r="I655" i="1"/>
  <c r="I168" i="1"/>
  <c r="I138" i="1"/>
  <c r="I350" i="1"/>
  <c r="I494" i="1"/>
  <c r="I597" i="1"/>
  <c r="I692" i="1"/>
  <c r="I756" i="1"/>
  <c r="I820" i="1"/>
  <c r="I884" i="1"/>
  <c r="I948" i="1"/>
  <c r="I1012" i="1"/>
  <c r="I1076" i="1"/>
  <c r="I240" i="1"/>
  <c r="I416" i="1"/>
  <c r="I534" i="1"/>
  <c r="I637" i="1"/>
  <c r="I717" i="1"/>
  <c r="I781" i="1"/>
  <c r="I845" i="1"/>
  <c r="I909" i="1"/>
  <c r="I973" i="1"/>
  <c r="I32" i="1"/>
  <c r="I290" i="1"/>
  <c r="I272" i="1"/>
  <c r="I442" i="1"/>
  <c r="I550" i="1"/>
  <c r="I653" i="1"/>
  <c r="I727" i="1"/>
  <c r="I791" i="1"/>
  <c r="I855" i="1"/>
  <c r="I919" i="1"/>
  <c r="I41" i="1"/>
  <c r="I105" i="1"/>
  <c r="I169" i="1"/>
  <c r="I233" i="1"/>
  <c r="I297" i="1"/>
  <c r="I361" i="1"/>
  <c r="I425" i="1"/>
  <c r="I34" i="1"/>
  <c r="I35" i="1"/>
  <c r="I99" i="1"/>
  <c r="I163" i="1"/>
  <c r="I227" i="1"/>
  <c r="I291" i="1"/>
  <c r="I355" i="1"/>
  <c r="I419" i="1"/>
  <c r="I483" i="1"/>
  <c r="I547" i="1"/>
  <c r="I611" i="1"/>
  <c r="I675" i="1"/>
  <c r="I60" i="1"/>
  <c r="I124" i="1"/>
  <c r="I188" i="1"/>
  <c r="I252" i="1"/>
  <c r="I316" i="1"/>
  <c r="I380" i="1"/>
  <c r="I444" i="1"/>
  <c r="I508" i="1"/>
  <c r="I572" i="1"/>
  <c r="I636" i="1"/>
  <c r="I21" i="1"/>
  <c r="I85" i="1"/>
  <c r="I149" i="1"/>
  <c r="I213" i="1"/>
  <c r="I277" i="1"/>
  <c r="I341" i="1"/>
  <c r="I405" i="1"/>
  <c r="I22" i="1"/>
  <c r="I86" i="1"/>
  <c r="I150" i="1"/>
  <c r="I214" i="1"/>
  <c r="I23" i="1"/>
  <c r="I87" i="1"/>
  <c r="I151" i="1"/>
  <c r="I215" i="1"/>
  <c r="I279" i="1"/>
  <c r="I343" i="1"/>
  <c r="I407" i="1"/>
  <c r="I471" i="1"/>
  <c r="I535" i="1"/>
  <c r="I599" i="1"/>
  <c r="I663" i="1"/>
  <c r="I200" i="1"/>
  <c r="I170" i="1"/>
  <c r="I370" i="1"/>
  <c r="I506" i="1"/>
  <c r="I609" i="1"/>
  <c r="I700" i="1"/>
  <c r="I764" i="1"/>
  <c r="I828" i="1"/>
  <c r="I892" i="1"/>
  <c r="I956" i="1"/>
  <c r="I1020" i="1"/>
  <c r="I1084" i="1"/>
  <c r="I266" i="1"/>
  <c r="I438" i="1"/>
  <c r="I546" i="1"/>
  <c r="I649" i="1"/>
  <c r="I725" i="1"/>
  <c r="I49" i="1"/>
  <c r="I113" i="1"/>
  <c r="I177" i="1"/>
  <c r="I241" i="1"/>
  <c r="I305" i="1"/>
  <c r="I369" i="1"/>
  <c r="I433" i="1"/>
  <c r="I42" i="1"/>
  <c r="I43" i="1"/>
  <c r="I107" i="1"/>
  <c r="I171" i="1"/>
  <c r="I235" i="1"/>
  <c r="I299" i="1"/>
  <c r="I363" i="1"/>
  <c r="I427" i="1"/>
  <c r="I491" i="1"/>
  <c r="I555" i="1"/>
  <c r="I619" i="1"/>
  <c r="I4" i="1"/>
  <c r="I68" i="1"/>
  <c r="I132" i="1"/>
  <c r="I196" i="1"/>
  <c r="I260" i="1"/>
  <c r="I324" i="1"/>
  <c r="I388" i="1"/>
  <c r="I452" i="1"/>
  <c r="I516" i="1"/>
  <c r="I580" i="1"/>
  <c r="I644" i="1"/>
  <c r="I29" i="1"/>
  <c r="I93" i="1"/>
  <c r="I157" i="1"/>
  <c r="I221" i="1"/>
  <c r="I285" i="1"/>
  <c r="I349" i="1"/>
  <c r="I413" i="1"/>
  <c r="I30" i="1"/>
  <c r="I94" i="1"/>
  <c r="I158" i="1"/>
  <c r="I222" i="1"/>
  <c r="I31" i="1"/>
  <c r="I95" i="1"/>
  <c r="I159" i="1"/>
  <c r="I223" i="1"/>
  <c r="I287" i="1"/>
  <c r="I351" i="1"/>
  <c r="I415" i="1"/>
  <c r="I479" i="1"/>
  <c r="I543" i="1"/>
  <c r="I607" i="1"/>
  <c r="I671" i="1"/>
  <c r="I232" i="1"/>
  <c r="I202" i="1"/>
  <c r="I392" i="1"/>
  <c r="I520" i="1"/>
  <c r="I622" i="1"/>
  <c r="I708" i="1"/>
  <c r="I772" i="1"/>
  <c r="I836" i="1"/>
  <c r="I900" i="1"/>
  <c r="I964" i="1"/>
  <c r="I1028" i="1"/>
  <c r="I24" i="1"/>
  <c r="I288" i="1"/>
  <c r="I456" i="1"/>
  <c r="I560" i="1"/>
  <c r="I662" i="1"/>
  <c r="I733" i="1"/>
  <c r="I797" i="1"/>
  <c r="I861" i="1"/>
  <c r="I925" i="1"/>
  <c r="I989" i="1"/>
  <c r="I114" i="1"/>
  <c r="I88" i="1"/>
  <c r="I314" i="1"/>
  <c r="I473" i="1"/>
  <c r="I576" i="1"/>
  <c r="I678" i="1"/>
  <c r="I743" i="1"/>
  <c r="I807" i="1"/>
  <c r="I871" i="1"/>
  <c r="I935" i="1"/>
  <c r="I999" i="1"/>
  <c r="I160" i="1"/>
  <c r="I362" i="1"/>
  <c r="I57" i="1"/>
  <c r="I121" i="1"/>
  <c r="I185" i="1"/>
  <c r="I249" i="1"/>
  <c r="I313" i="1"/>
  <c r="I377" i="1"/>
  <c r="I441" i="1"/>
  <c r="I50" i="1"/>
  <c r="I51" i="1"/>
  <c r="I115" i="1"/>
  <c r="I179" i="1"/>
  <c r="I243" i="1"/>
  <c r="I307" i="1"/>
  <c r="I371" i="1"/>
  <c r="I435" i="1"/>
  <c r="I499" i="1"/>
  <c r="I563" i="1"/>
  <c r="I627" i="1"/>
  <c r="I12" i="1"/>
  <c r="I76" i="1"/>
  <c r="I140" i="1"/>
  <c r="I204" i="1"/>
  <c r="I268" i="1"/>
  <c r="I332" i="1"/>
  <c r="I396" i="1"/>
  <c r="I460" i="1"/>
  <c r="I524" i="1"/>
  <c r="I588" i="1"/>
  <c r="I652" i="1"/>
  <c r="I37" i="1"/>
  <c r="I101" i="1"/>
  <c r="I165" i="1"/>
  <c r="I229" i="1"/>
  <c r="I293" i="1"/>
  <c r="I357" i="1"/>
  <c r="I421" i="1"/>
  <c r="I38" i="1"/>
  <c r="I102" i="1"/>
  <c r="I166" i="1"/>
  <c r="I230" i="1"/>
  <c r="I39" i="1"/>
  <c r="I103" i="1"/>
  <c r="I167" i="1"/>
  <c r="I231" i="1"/>
  <c r="I295" i="1"/>
  <c r="I359" i="1"/>
  <c r="I423" i="1"/>
  <c r="I487" i="1"/>
  <c r="I551" i="1"/>
  <c r="I615" i="1"/>
  <c r="I679" i="1"/>
  <c r="I262" i="1"/>
  <c r="I234" i="1"/>
  <c r="I414" i="1"/>
  <c r="I533" i="1"/>
  <c r="I634" i="1"/>
  <c r="I716" i="1"/>
  <c r="I780" i="1"/>
  <c r="I844" i="1"/>
  <c r="I908" i="1"/>
  <c r="I972" i="1"/>
  <c r="I1036" i="1"/>
  <c r="I80" i="1"/>
  <c r="I310" i="1"/>
  <c r="I470" i="1"/>
  <c r="I573" i="1"/>
  <c r="I674" i="1"/>
  <c r="I741" i="1"/>
  <c r="I805" i="1"/>
  <c r="I869" i="1"/>
  <c r="I65" i="1"/>
  <c r="I59" i="1"/>
  <c r="I571" i="1"/>
  <c r="I404" i="1"/>
  <c r="I237" i="1"/>
  <c r="I47" i="1"/>
  <c r="I559" i="1"/>
  <c r="I724" i="1"/>
  <c r="I482" i="1"/>
  <c r="I917" i="1"/>
  <c r="I178" i="1"/>
  <c r="I486" i="1"/>
  <c r="I687" i="1"/>
  <c r="I783" i="1"/>
  <c r="I887" i="1"/>
  <c r="I983" i="1"/>
  <c r="I192" i="1"/>
  <c r="I426" i="1"/>
  <c r="I541" i="1"/>
  <c r="I642" i="1"/>
  <c r="I721" i="1"/>
  <c r="I785" i="1"/>
  <c r="I849" i="1"/>
  <c r="I913" i="1"/>
  <c r="I977" i="1"/>
  <c r="I1041" i="1"/>
  <c r="I162" i="1"/>
  <c r="I366" i="1"/>
  <c r="I504" i="1"/>
  <c r="I606" i="1"/>
  <c r="I698" i="1"/>
  <c r="I762" i="1"/>
  <c r="I826" i="1"/>
  <c r="I890" i="1"/>
  <c r="I954" i="1"/>
  <c r="I1018" i="1"/>
  <c r="I1082" i="1"/>
  <c r="I536" i="1"/>
  <c r="I760" i="1"/>
  <c r="I931" i="1"/>
  <c r="I1075" i="1"/>
  <c r="I1143" i="1"/>
  <c r="I1207" i="1"/>
  <c r="I1271" i="1"/>
  <c r="I1335" i="1"/>
  <c r="I1399" i="1"/>
  <c r="I1463" i="1"/>
  <c r="I318" i="1"/>
  <c r="I646" i="1"/>
  <c r="I830" i="1"/>
  <c r="I1000" i="1"/>
  <c r="I1105" i="1"/>
  <c r="I1169" i="1"/>
  <c r="I1233" i="1"/>
  <c r="I1297" i="1"/>
  <c r="I1361" i="1"/>
  <c r="I1425" i="1"/>
  <c r="I549" i="1"/>
  <c r="I768" i="1"/>
  <c r="I939" i="1"/>
  <c r="I1079" i="1"/>
  <c r="I1146" i="1"/>
  <c r="I1210" i="1"/>
  <c r="I1274" i="1"/>
  <c r="I1338" i="1"/>
  <c r="I1402" i="1"/>
  <c r="I390" i="1"/>
  <c r="I686" i="1"/>
  <c r="I856" i="1"/>
  <c r="I1027" i="1"/>
  <c r="I1115" i="1"/>
  <c r="I1179" i="1"/>
  <c r="I1243" i="1"/>
  <c r="I1307" i="1"/>
  <c r="I1371" i="1"/>
  <c r="I398" i="1"/>
  <c r="I688" i="1"/>
  <c r="I859" i="1"/>
  <c r="I1030" i="1"/>
  <c r="I1116" i="1"/>
  <c r="I1180" i="1"/>
  <c r="I129" i="1"/>
  <c r="I123" i="1"/>
  <c r="I635" i="1"/>
  <c r="I468" i="1"/>
  <c r="I301" i="1"/>
  <c r="I111" i="1"/>
  <c r="I623" i="1"/>
  <c r="I788" i="1"/>
  <c r="I585" i="1"/>
  <c r="I933" i="1"/>
  <c r="I40" i="1"/>
  <c r="I498" i="1"/>
  <c r="I695" i="1"/>
  <c r="I799" i="1"/>
  <c r="I903" i="1"/>
  <c r="I991" i="1"/>
  <c r="I224" i="1"/>
  <c r="I448" i="1"/>
  <c r="I553" i="1"/>
  <c r="I656" i="1"/>
  <c r="I729" i="1"/>
  <c r="I793" i="1"/>
  <c r="I857" i="1"/>
  <c r="I921" i="1"/>
  <c r="I985" i="1"/>
  <c r="I1049" i="1"/>
  <c r="I194" i="1"/>
  <c r="I386" i="1"/>
  <c r="I517" i="1"/>
  <c r="I618" i="1"/>
  <c r="I706" i="1"/>
  <c r="I770" i="1"/>
  <c r="I834" i="1"/>
  <c r="I898" i="1"/>
  <c r="I962" i="1"/>
  <c r="I1026" i="1"/>
  <c r="I1090" i="1"/>
  <c r="I569" i="1"/>
  <c r="I782" i="1"/>
  <c r="I952" i="1"/>
  <c r="I1086" i="1"/>
  <c r="I1151" i="1"/>
  <c r="I1215" i="1"/>
  <c r="I1279" i="1"/>
  <c r="I1343" i="1"/>
  <c r="I1407" i="1"/>
  <c r="I1471" i="1"/>
  <c r="I376" i="1"/>
  <c r="I680" i="1"/>
  <c r="I851" i="1"/>
  <c r="I1022" i="1"/>
  <c r="I1113" i="1"/>
  <c r="I1177" i="1"/>
  <c r="I1241" i="1"/>
  <c r="I1305" i="1"/>
  <c r="I1369" i="1"/>
  <c r="I1433" i="1"/>
  <c r="I582" i="1"/>
  <c r="I790" i="1"/>
  <c r="I960" i="1"/>
  <c r="I1089" i="1"/>
  <c r="I1154" i="1"/>
  <c r="I1218" i="1"/>
  <c r="I1282" i="1"/>
  <c r="I1346" i="1"/>
  <c r="I1410" i="1"/>
  <c r="I446" i="1"/>
  <c r="I707" i="1"/>
  <c r="I878" i="1"/>
  <c r="I1043" i="1"/>
  <c r="I1123" i="1"/>
  <c r="I1187" i="1"/>
  <c r="I1251" i="1"/>
  <c r="I1315" i="1"/>
  <c r="I1379" i="1"/>
  <c r="I453" i="1"/>
  <c r="I710" i="1"/>
  <c r="I880" i="1"/>
  <c r="I1045" i="1"/>
  <c r="I1124" i="1"/>
  <c r="I1188" i="1"/>
  <c r="I193" i="1"/>
  <c r="I187" i="1"/>
  <c r="I20" i="1"/>
  <c r="I532" i="1"/>
  <c r="I365" i="1"/>
  <c r="I175" i="1"/>
  <c r="I8" i="1"/>
  <c r="I852" i="1"/>
  <c r="I685" i="1"/>
  <c r="I941" i="1"/>
  <c r="I120" i="1"/>
  <c r="I562" i="1"/>
  <c r="I711" i="1"/>
  <c r="I815" i="1"/>
  <c r="I911" i="1"/>
  <c r="I1007" i="1"/>
  <c r="I278" i="1"/>
  <c r="I464" i="1"/>
  <c r="I566" i="1"/>
  <c r="I669" i="1"/>
  <c r="I737" i="1"/>
  <c r="I801" i="1"/>
  <c r="I865" i="1"/>
  <c r="I929" i="1"/>
  <c r="I993" i="1"/>
  <c r="I1057" i="1"/>
  <c r="I226" i="1"/>
  <c r="I408" i="1"/>
  <c r="I529" i="1"/>
  <c r="I632" i="1"/>
  <c r="I714" i="1"/>
  <c r="I778" i="1"/>
  <c r="I842" i="1"/>
  <c r="I906" i="1"/>
  <c r="I970" i="1"/>
  <c r="I1034" i="1"/>
  <c r="I90" i="1"/>
  <c r="I602" i="1"/>
  <c r="I803" i="1"/>
  <c r="I974" i="1"/>
  <c r="I1095" i="1"/>
  <c r="I1159" i="1"/>
  <c r="I1223" i="1"/>
  <c r="I1287" i="1"/>
  <c r="I1351" i="1"/>
  <c r="I1415" i="1"/>
  <c r="I1479" i="1"/>
  <c r="I432" i="1"/>
  <c r="I702" i="1"/>
  <c r="I872" i="1"/>
  <c r="I1039" i="1"/>
  <c r="I1121" i="1"/>
  <c r="I1185" i="1"/>
  <c r="I1249" i="1"/>
  <c r="I1313" i="1"/>
  <c r="I1377" i="1"/>
  <c r="I186" i="1"/>
  <c r="I616" i="1"/>
  <c r="I811" i="1"/>
  <c r="I982" i="1"/>
  <c r="I1098" i="1"/>
  <c r="I1162" i="1"/>
  <c r="I1226" i="1"/>
  <c r="I1290" i="1"/>
  <c r="I1354" i="1"/>
  <c r="I1418" i="1"/>
  <c r="I485" i="1"/>
  <c r="I728" i="1"/>
  <c r="I899" i="1"/>
  <c r="I1055" i="1"/>
  <c r="I1131" i="1"/>
  <c r="I1195" i="1"/>
  <c r="I1259" i="1"/>
  <c r="I1323" i="1"/>
  <c r="I1387" i="1"/>
  <c r="I488" i="1"/>
  <c r="I731" i="1"/>
  <c r="I902" i="1"/>
  <c r="I1056" i="1"/>
  <c r="I1132" i="1"/>
  <c r="I1196" i="1"/>
  <c r="I257" i="1"/>
  <c r="I251" i="1"/>
  <c r="I84" i="1"/>
  <c r="I596" i="1"/>
  <c r="I429" i="1"/>
  <c r="I239" i="1"/>
  <c r="I282" i="1"/>
  <c r="I916" i="1"/>
  <c r="I749" i="1"/>
  <c r="I981" i="1"/>
  <c r="I152" i="1"/>
  <c r="I589" i="1"/>
  <c r="I719" i="1"/>
  <c r="I823" i="1"/>
  <c r="I927" i="1"/>
  <c r="I1015" i="1"/>
  <c r="I298" i="1"/>
  <c r="I477" i="1"/>
  <c r="I578" i="1"/>
  <c r="I681" i="1"/>
  <c r="I745" i="1"/>
  <c r="I809" i="1"/>
  <c r="I873" i="1"/>
  <c r="I937" i="1"/>
  <c r="I1001" i="1"/>
  <c r="I1065" i="1"/>
  <c r="I258" i="1"/>
  <c r="I430" i="1"/>
  <c r="I542" i="1"/>
  <c r="I645" i="1"/>
  <c r="I722" i="1"/>
  <c r="I786" i="1"/>
  <c r="I850" i="1"/>
  <c r="I914" i="1"/>
  <c r="I978" i="1"/>
  <c r="I1042" i="1"/>
  <c r="I304" i="1"/>
  <c r="I638" i="1"/>
  <c r="I824" i="1"/>
  <c r="I995" i="1"/>
  <c r="I1103" i="1"/>
  <c r="I1167" i="1"/>
  <c r="I1231" i="1"/>
  <c r="I1295" i="1"/>
  <c r="I1359" i="1"/>
  <c r="I1423" i="1"/>
  <c r="I1487" i="1"/>
  <c r="I474" i="1"/>
  <c r="I723" i="1"/>
  <c r="I894" i="1"/>
  <c r="I1053" i="1"/>
  <c r="I1129" i="1"/>
  <c r="I1193" i="1"/>
  <c r="I1257" i="1"/>
  <c r="I1321" i="1"/>
  <c r="I1385" i="1"/>
  <c r="I326" i="1"/>
  <c r="I650" i="1"/>
  <c r="I832" i="1"/>
  <c r="I1003" i="1"/>
  <c r="I1106" i="1"/>
  <c r="I1170" i="1"/>
  <c r="I1234" i="1"/>
  <c r="I1298" i="1"/>
  <c r="I1362" i="1"/>
  <c r="I1426" i="1"/>
  <c r="I518" i="1"/>
  <c r="I750" i="1"/>
  <c r="I920" i="1"/>
  <c r="I1069" i="1"/>
  <c r="I1139" i="1"/>
  <c r="I1203" i="1"/>
  <c r="I1267" i="1"/>
  <c r="I1331" i="1"/>
  <c r="I1395" i="1"/>
  <c r="I522" i="1"/>
  <c r="I752" i="1"/>
  <c r="I923" i="1"/>
  <c r="I1070" i="1"/>
  <c r="I1140" i="1"/>
  <c r="I1204" i="1"/>
  <c r="I321" i="1"/>
  <c r="I315" i="1"/>
  <c r="I148" i="1"/>
  <c r="I660" i="1"/>
  <c r="I46" i="1"/>
  <c r="I303" i="1"/>
  <c r="I264" i="1"/>
  <c r="I980" i="1"/>
  <c r="I789" i="1"/>
  <c r="I997" i="1"/>
  <c r="I294" i="1"/>
  <c r="I601" i="1"/>
  <c r="I735" i="1"/>
  <c r="I839" i="1"/>
  <c r="I943" i="1"/>
  <c r="I1031" i="1"/>
  <c r="I320" i="1"/>
  <c r="I489" i="1"/>
  <c r="I592" i="1"/>
  <c r="I689" i="1"/>
  <c r="I753" i="1"/>
  <c r="I817" i="1"/>
  <c r="I881" i="1"/>
  <c r="I945" i="1"/>
  <c r="I1009" i="1"/>
  <c r="I1073" i="1"/>
  <c r="I280" i="1"/>
  <c r="I450" i="1"/>
  <c r="I554" i="1"/>
  <c r="I657" i="1"/>
  <c r="I730" i="1"/>
  <c r="I794" i="1"/>
  <c r="I858" i="1"/>
  <c r="I922" i="1"/>
  <c r="I986" i="1"/>
  <c r="I1050" i="1"/>
  <c r="I360" i="1"/>
  <c r="I672" i="1"/>
  <c r="I846" i="1"/>
  <c r="I1016" i="1"/>
  <c r="I1111" i="1"/>
  <c r="I1175" i="1"/>
  <c r="I1239" i="1"/>
  <c r="I1303" i="1"/>
  <c r="I1367" i="1"/>
  <c r="I1431" i="1"/>
  <c r="I1495" i="1"/>
  <c r="I510" i="1"/>
  <c r="I744" i="1"/>
  <c r="I915" i="1"/>
  <c r="I1064" i="1"/>
  <c r="I1137" i="1"/>
  <c r="I1201" i="1"/>
  <c r="I1265" i="1"/>
  <c r="I1329" i="1"/>
  <c r="I1393" i="1"/>
  <c r="I382" i="1"/>
  <c r="I683" i="1"/>
  <c r="I854" i="1"/>
  <c r="I1024" i="1"/>
  <c r="I1114" i="1"/>
  <c r="I1178" i="1"/>
  <c r="I1242" i="1"/>
  <c r="I1306" i="1"/>
  <c r="I1370" i="1"/>
  <c r="I1434" i="1"/>
  <c r="I552" i="1"/>
  <c r="I771" i="1"/>
  <c r="I942" i="1"/>
  <c r="I1080" i="1"/>
  <c r="I1147" i="1"/>
  <c r="I1211" i="1"/>
  <c r="I1275" i="1"/>
  <c r="I1339" i="1"/>
  <c r="I385" i="1"/>
  <c r="I379" i="1"/>
  <c r="I212" i="1"/>
  <c r="I45" i="1"/>
  <c r="I110" i="1"/>
  <c r="I367" i="1"/>
  <c r="I434" i="1"/>
  <c r="I1044" i="1"/>
  <c r="I813" i="1"/>
  <c r="I1005" i="1"/>
  <c r="I336" i="1"/>
  <c r="I626" i="1"/>
  <c r="I751" i="1"/>
  <c r="I847" i="1"/>
  <c r="I951" i="1"/>
  <c r="I56" i="1"/>
  <c r="I342" i="1"/>
  <c r="I502" i="1"/>
  <c r="I605" i="1"/>
  <c r="I697" i="1"/>
  <c r="I761" i="1"/>
  <c r="I825" i="1"/>
  <c r="I889" i="1"/>
  <c r="I953" i="1"/>
  <c r="I1017" i="1"/>
  <c r="I64" i="1"/>
  <c r="I302" i="1"/>
  <c r="I465" i="1"/>
  <c r="I568" i="1"/>
  <c r="I670" i="1"/>
  <c r="I738" i="1"/>
  <c r="I802" i="1"/>
  <c r="I866" i="1"/>
  <c r="I930" i="1"/>
  <c r="I994" i="1"/>
  <c r="I1058" i="1"/>
  <c r="I418" i="1"/>
  <c r="I696" i="1"/>
  <c r="I867" i="1"/>
  <c r="I1037" i="1"/>
  <c r="I1119" i="1"/>
  <c r="I1183" i="1"/>
  <c r="I1247" i="1"/>
  <c r="I1311" i="1"/>
  <c r="I1375" i="1"/>
  <c r="I1439" i="1"/>
  <c r="I1503" i="1"/>
  <c r="I544" i="1"/>
  <c r="I766" i="1"/>
  <c r="I936" i="1"/>
  <c r="I1078" i="1"/>
  <c r="I1145" i="1"/>
  <c r="I1209" i="1"/>
  <c r="I1273" i="1"/>
  <c r="I1337" i="1"/>
  <c r="I1401" i="1"/>
  <c r="I440" i="1"/>
  <c r="I704" i="1"/>
  <c r="I875" i="1"/>
  <c r="I1040" i="1"/>
  <c r="I1122" i="1"/>
  <c r="I1186" i="1"/>
  <c r="I1250" i="1"/>
  <c r="I1314" i="1"/>
  <c r="I1378" i="1"/>
  <c r="I1442" i="1"/>
  <c r="I586" i="1"/>
  <c r="I792" i="1"/>
  <c r="I963" i="1"/>
  <c r="I1091" i="1"/>
  <c r="I1155" i="1"/>
  <c r="I1219" i="1"/>
  <c r="I1283" i="1"/>
  <c r="I1347" i="1"/>
  <c r="I1411" i="1"/>
  <c r="I590" i="1"/>
  <c r="I795" i="1"/>
  <c r="I966" i="1"/>
  <c r="I1092" i="1"/>
  <c r="I1156" i="1"/>
  <c r="I1220" i="1"/>
  <c r="I1284" i="1"/>
  <c r="I1348" i="1"/>
  <c r="I1412" i="1"/>
  <c r="I600" i="1"/>
  <c r="I449" i="1"/>
  <c r="I443" i="1"/>
  <c r="I276" i="1"/>
  <c r="I109" i="1"/>
  <c r="I174" i="1"/>
  <c r="I431" i="1"/>
  <c r="I545" i="1"/>
  <c r="I112" i="1"/>
  <c r="I853" i="1"/>
  <c r="I82" i="1"/>
  <c r="I358" i="1"/>
  <c r="I640" i="1"/>
  <c r="I759" i="1"/>
  <c r="I863" i="1"/>
  <c r="I967" i="1"/>
  <c r="I96" i="1"/>
  <c r="I384" i="1"/>
  <c r="I514" i="1"/>
  <c r="I617" i="1"/>
  <c r="I705" i="1"/>
  <c r="I769" i="1"/>
  <c r="I833" i="1"/>
  <c r="I897" i="1"/>
  <c r="I961" i="1"/>
  <c r="I1025" i="1"/>
  <c r="I98" i="1"/>
  <c r="I322" i="1"/>
  <c r="I478" i="1"/>
  <c r="I581" i="1"/>
  <c r="I682" i="1"/>
  <c r="I746" i="1"/>
  <c r="I810" i="1"/>
  <c r="I874" i="1"/>
  <c r="I938" i="1"/>
  <c r="I1002" i="1"/>
  <c r="I1066" i="1"/>
  <c r="I466" i="1"/>
  <c r="I718" i="1"/>
  <c r="I888" i="1"/>
  <c r="I1048" i="1"/>
  <c r="I1127" i="1"/>
  <c r="I1191" i="1"/>
  <c r="I1255" i="1"/>
  <c r="I1319" i="1"/>
  <c r="I1383" i="1"/>
  <c r="I1447" i="1"/>
  <c r="I1511" i="1"/>
  <c r="I577" i="1"/>
  <c r="I787" i="1"/>
  <c r="I958" i="1"/>
  <c r="I1088" i="1"/>
  <c r="I1153" i="1"/>
  <c r="I1217" i="1"/>
  <c r="I1281" i="1"/>
  <c r="I1345" i="1"/>
  <c r="I1409" i="1"/>
  <c r="I480" i="1"/>
  <c r="I726" i="1"/>
  <c r="I896" i="1"/>
  <c r="I1054" i="1"/>
  <c r="I1130" i="1"/>
  <c r="I1194" i="1"/>
  <c r="I1258" i="1"/>
  <c r="I1322" i="1"/>
  <c r="I1386" i="1"/>
  <c r="I218" i="1"/>
  <c r="I621" i="1"/>
  <c r="I814" i="1"/>
  <c r="I984" i="1"/>
  <c r="I1099" i="1"/>
  <c r="I1163" i="1"/>
  <c r="I1227" i="1"/>
  <c r="I1291" i="1"/>
  <c r="I1355" i="1"/>
  <c r="I250" i="1"/>
  <c r="I625" i="1"/>
  <c r="I816" i="1"/>
  <c r="I987" i="1"/>
  <c r="I1100" i="1"/>
  <c r="I1164" i="1"/>
  <c r="I1228" i="1"/>
  <c r="I1292" i="1"/>
  <c r="I1356" i="1"/>
  <c r="I1420" i="1"/>
  <c r="I691" i="1"/>
  <c r="I58" i="1"/>
  <c r="I877" i="1"/>
  <c r="I406" i="1"/>
  <c r="I1033" i="1"/>
  <c r="I882" i="1"/>
  <c r="I1135" i="1"/>
  <c r="I808" i="1"/>
  <c r="I513" i="1"/>
  <c r="I1394" i="1"/>
  <c r="I1299" i="1"/>
  <c r="I944" i="1"/>
  <c r="I1244" i="1"/>
  <c r="I1324" i="1"/>
  <c r="I1404" i="1"/>
  <c r="I800" i="1"/>
  <c r="I1136" i="1"/>
  <c r="I1309" i="1"/>
  <c r="I1454" i="1"/>
  <c r="I1526" i="1"/>
  <c r="I1590" i="1"/>
  <c r="I1654" i="1"/>
  <c r="I1718" i="1"/>
  <c r="I1782" i="1"/>
  <c r="I1846" i="1"/>
  <c r="I410" i="1"/>
  <c r="I976" i="1"/>
  <c r="I1205" i="1"/>
  <c r="I1374" i="1"/>
  <c r="I1483" i="1"/>
  <c r="I1551" i="1"/>
  <c r="I1615" i="1"/>
  <c r="I1679" i="1"/>
  <c r="I1743" i="1"/>
  <c r="I699" i="1"/>
  <c r="I1101" i="1"/>
  <c r="I1270" i="1"/>
  <c r="I1435" i="1"/>
  <c r="I1512" i="1"/>
  <c r="I1576" i="1"/>
  <c r="I1640" i="1"/>
  <c r="I1704" i="1"/>
  <c r="I822" i="1"/>
  <c r="I1144" i="1"/>
  <c r="I1317" i="1"/>
  <c r="I1458" i="1"/>
  <c r="I1529" i="1"/>
  <c r="I1593" i="1"/>
  <c r="I1657" i="1"/>
  <c r="I1721" i="1"/>
  <c r="I1785" i="1"/>
  <c r="I1849" i="1"/>
  <c r="I462" i="1"/>
  <c r="I998" i="1"/>
  <c r="I1213" i="1"/>
  <c r="I1382" i="1"/>
  <c r="I1486" i="1"/>
  <c r="I1554" i="1"/>
  <c r="I1618" i="1"/>
  <c r="I1682" i="1"/>
  <c r="I565" i="1"/>
  <c r="I1051" i="1"/>
  <c r="I1237" i="1"/>
  <c r="I1406" i="1"/>
  <c r="I1497" i="1"/>
  <c r="I1563" i="1"/>
  <c r="I1627" i="1"/>
  <c r="I1691" i="1"/>
  <c r="I1755" i="1"/>
  <c r="I666" i="1"/>
  <c r="I1087" i="1"/>
  <c r="I1261" i="1"/>
  <c r="I1427" i="1"/>
  <c r="I1507" i="1"/>
  <c r="I1572" i="1"/>
  <c r="I1636" i="1"/>
  <c r="I1221" i="1"/>
  <c r="I1749" i="1"/>
  <c r="I1845" i="1"/>
  <c r="I1923" i="1"/>
  <c r="I1987" i="1"/>
  <c r="I2051" i="1"/>
  <c r="I2115" i="1"/>
  <c r="I2179" i="1"/>
  <c r="I2243" i="1"/>
  <c r="I2307" i="1"/>
  <c r="I2371" i="1"/>
  <c r="I507" i="1"/>
  <c r="I340" i="1"/>
  <c r="I461" i="1"/>
  <c r="I630" i="1"/>
  <c r="I344" i="1"/>
  <c r="I1010" i="1"/>
  <c r="I1263" i="1"/>
  <c r="I1097" i="1"/>
  <c r="I918" i="1"/>
  <c r="I654" i="1"/>
  <c r="I1403" i="1"/>
  <c r="I1081" i="1"/>
  <c r="I1260" i="1"/>
  <c r="I1340" i="1"/>
  <c r="I1436" i="1"/>
  <c r="I912" i="1"/>
  <c r="I1181" i="1"/>
  <c r="I1350" i="1"/>
  <c r="I1473" i="1"/>
  <c r="I1542" i="1"/>
  <c r="I1606" i="1"/>
  <c r="I1670" i="1"/>
  <c r="I1734" i="1"/>
  <c r="I1798" i="1"/>
  <c r="I1862" i="1"/>
  <c r="I608" i="1"/>
  <c r="I1071" i="1"/>
  <c r="I1246" i="1"/>
  <c r="I1416" i="1"/>
  <c r="I1501" i="1"/>
  <c r="I1567" i="1"/>
  <c r="I1631" i="1"/>
  <c r="I1695" i="1"/>
  <c r="I1759" i="1"/>
  <c r="I819" i="1"/>
  <c r="I1142" i="1"/>
  <c r="I1312" i="1"/>
  <c r="I1457" i="1"/>
  <c r="I1528" i="1"/>
  <c r="I1592" i="1"/>
  <c r="I1656" i="1"/>
  <c r="I296" i="1"/>
  <c r="I934" i="1"/>
  <c r="I1189" i="1"/>
  <c r="I1358" i="1"/>
  <c r="I1476" i="1"/>
  <c r="I1545" i="1"/>
  <c r="I1609" i="1"/>
  <c r="I1673" i="1"/>
  <c r="I1737" i="1"/>
  <c r="I1801" i="1"/>
  <c r="I1865" i="1"/>
  <c r="I641" i="1"/>
  <c r="I1083" i="1"/>
  <c r="I1254" i="1"/>
  <c r="I1422" i="1"/>
  <c r="I1505" i="1"/>
  <c r="I1570" i="1"/>
  <c r="I1634" i="1"/>
  <c r="I1698" i="1"/>
  <c r="I720" i="1"/>
  <c r="I1109" i="1"/>
  <c r="I1278" i="1"/>
  <c r="I1440" i="1"/>
  <c r="I1515" i="1"/>
  <c r="I1579" i="1"/>
  <c r="I1643" i="1"/>
  <c r="I1707" i="1"/>
  <c r="I1771" i="1"/>
  <c r="I784" i="1"/>
  <c r="I1133" i="1"/>
  <c r="I1302" i="1"/>
  <c r="I1452" i="1"/>
  <c r="I1524" i="1"/>
  <c r="I1588" i="1"/>
  <c r="I1652" i="1"/>
  <c r="I1490" i="1"/>
  <c r="I1780" i="1"/>
  <c r="I1867" i="1"/>
  <c r="I1939" i="1"/>
  <c r="I2003" i="1"/>
  <c r="I2067" i="1"/>
  <c r="I2131" i="1"/>
  <c r="I2195" i="1"/>
  <c r="I2259" i="1"/>
  <c r="I2323" i="1"/>
  <c r="I173" i="1"/>
  <c r="I665" i="1"/>
  <c r="I713" i="1"/>
  <c r="I490" i="1"/>
  <c r="I1074" i="1"/>
  <c r="I1327" i="1"/>
  <c r="I1161" i="1"/>
  <c r="I1067" i="1"/>
  <c r="I835" i="1"/>
  <c r="I338" i="1"/>
  <c r="I1108" i="1"/>
  <c r="I1268" i="1"/>
  <c r="I1364" i="1"/>
  <c r="I1444" i="1"/>
  <c r="I971" i="1"/>
  <c r="I1200" i="1"/>
  <c r="I1373" i="1"/>
  <c r="I1482" i="1"/>
  <c r="I1550" i="1"/>
  <c r="I1614" i="1"/>
  <c r="I1678" i="1"/>
  <c r="I1742" i="1"/>
  <c r="I1806" i="1"/>
  <c r="I1870" i="1"/>
  <c r="I694" i="1"/>
  <c r="I1096" i="1"/>
  <c r="I1269" i="1"/>
  <c r="I1432" i="1"/>
  <c r="I1510" i="1"/>
  <c r="I1575" i="1"/>
  <c r="I1639" i="1"/>
  <c r="I1703" i="1"/>
  <c r="I1767" i="1"/>
  <c r="I870" i="1"/>
  <c r="I1165" i="1"/>
  <c r="I1334" i="1"/>
  <c r="I1466" i="1"/>
  <c r="I1536" i="1"/>
  <c r="I1600" i="1"/>
  <c r="I1664" i="1"/>
  <c r="I458" i="1"/>
  <c r="I992" i="1"/>
  <c r="I1208" i="1"/>
  <c r="I1381" i="1"/>
  <c r="I1485" i="1"/>
  <c r="I1553" i="1"/>
  <c r="I1617" i="1"/>
  <c r="I1681" i="1"/>
  <c r="I1745" i="1"/>
  <c r="I1809" i="1"/>
  <c r="I1873" i="1"/>
  <c r="I715" i="1"/>
  <c r="I1104" i="1"/>
  <c r="I1277" i="1"/>
  <c r="I1438" i="1"/>
  <c r="I1514" i="1"/>
  <c r="I1578" i="1"/>
  <c r="I1642" i="1"/>
  <c r="I1706" i="1"/>
  <c r="I779" i="1"/>
  <c r="I1128" i="1"/>
  <c r="I1301" i="1"/>
  <c r="I1451" i="1"/>
  <c r="I1523" i="1"/>
  <c r="I1587" i="1"/>
  <c r="I1651" i="1"/>
  <c r="I1715" i="1"/>
  <c r="I1779" i="1"/>
  <c r="I843" i="1"/>
  <c r="I1152" i="1"/>
  <c r="I1325" i="1"/>
  <c r="I1461" i="1"/>
  <c r="I1532" i="1"/>
  <c r="I1596" i="1"/>
  <c r="I1660" i="1"/>
  <c r="I1557" i="1"/>
  <c r="I1792" i="1"/>
  <c r="I1877" i="1"/>
  <c r="I1947" i="1"/>
  <c r="I2011" i="1"/>
  <c r="I2075" i="1"/>
  <c r="I2139" i="1"/>
  <c r="I238" i="1"/>
  <c r="I775" i="1"/>
  <c r="I777" i="1"/>
  <c r="I593" i="1"/>
  <c r="I501" i="1"/>
  <c r="I1391" i="1"/>
  <c r="I1225" i="1"/>
  <c r="I1138" i="1"/>
  <c r="I1006" i="1"/>
  <c r="I557" i="1"/>
  <c r="I1148" i="1"/>
  <c r="I1276" i="1"/>
  <c r="I1372" i="1"/>
  <c r="I48" i="1"/>
  <c r="I1032" i="1"/>
  <c r="I1222" i="1"/>
  <c r="I1392" i="1"/>
  <c r="I1491" i="1"/>
  <c r="I1558" i="1"/>
  <c r="I1622" i="1"/>
  <c r="I1686" i="1"/>
  <c r="I1750" i="1"/>
  <c r="I1814" i="1"/>
  <c r="I1878" i="1"/>
  <c r="I755" i="1"/>
  <c r="I1118" i="1"/>
  <c r="I1288" i="1"/>
  <c r="I1446" i="1"/>
  <c r="I1519" i="1"/>
  <c r="I1583" i="1"/>
  <c r="I1647" i="1"/>
  <c r="I1711" i="1"/>
  <c r="I274" i="1"/>
  <c r="I928" i="1"/>
  <c r="I1184" i="1"/>
  <c r="I1357" i="1"/>
  <c r="I1475" i="1"/>
  <c r="I1544" i="1"/>
  <c r="I1608" i="1"/>
  <c r="I1672" i="1"/>
  <c r="I538" i="1"/>
  <c r="I1046" i="1"/>
  <c r="I1230" i="1"/>
  <c r="I1400" i="1"/>
  <c r="I1494" i="1"/>
  <c r="I1561" i="1"/>
  <c r="I1625" i="1"/>
  <c r="I1689" i="1"/>
  <c r="I1753" i="1"/>
  <c r="I1817" i="1"/>
  <c r="I1881" i="1"/>
  <c r="I776" i="1"/>
  <c r="I1126" i="1"/>
  <c r="I1296" i="1"/>
  <c r="I1450" i="1"/>
  <c r="I1522" i="1"/>
  <c r="I1586" i="1"/>
  <c r="I1650" i="1"/>
  <c r="I1714" i="1"/>
  <c r="I840" i="1"/>
  <c r="I1150" i="1"/>
  <c r="I1320" i="1"/>
  <c r="I1460" i="1"/>
  <c r="I1531" i="1"/>
  <c r="I1595" i="1"/>
  <c r="I1659" i="1"/>
  <c r="I1723" i="1"/>
  <c r="I1787" i="1"/>
  <c r="I904" i="1"/>
  <c r="I495" i="1"/>
  <c r="I648" i="1"/>
  <c r="I975" i="1"/>
  <c r="I905" i="1"/>
  <c r="I754" i="1"/>
  <c r="I910" i="1"/>
  <c r="I154" i="1"/>
  <c r="I1353" i="1"/>
  <c r="I1266" i="1"/>
  <c r="I1171" i="1"/>
  <c r="I774" i="1"/>
  <c r="I1212" i="1"/>
  <c r="I1308" i="1"/>
  <c r="I1388" i="1"/>
  <c r="I505" i="1"/>
  <c r="I1094" i="1"/>
  <c r="I1264" i="1"/>
  <c r="I1430" i="1"/>
  <c r="I1509" i="1"/>
  <c r="I1574" i="1"/>
  <c r="I1638" i="1"/>
  <c r="I1702" i="1"/>
  <c r="I1766" i="1"/>
  <c r="I1830" i="1"/>
  <c r="I1894" i="1"/>
  <c r="I864" i="1"/>
  <c r="I1160" i="1"/>
  <c r="I1333" i="1"/>
  <c r="I1465" i="1"/>
  <c r="I1535" i="1"/>
  <c r="I1599" i="1"/>
  <c r="I1663" i="1"/>
  <c r="I1727" i="1"/>
  <c r="I530" i="1"/>
  <c r="I1038" i="1"/>
  <c r="I1229" i="1"/>
  <c r="I1398" i="1"/>
  <c r="I1493" i="1"/>
  <c r="I1560" i="1"/>
  <c r="I1624" i="1"/>
  <c r="I1688" i="1"/>
  <c r="I712" i="1"/>
  <c r="I1102" i="1"/>
  <c r="I1272" i="1"/>
  <c r="I1437" i="1"/>
  <c r="I1513" i="1"/>
  <c r="I1577" i="1"/>
  <c r="I1641" i="1"/>
  <c r="I1705" i="1"/>
  <c r="I1769" i="1"/>
  <c r="I1833" i="1"/>
  <c r="I1897" i="1"/>
  <c r="I886" i="1"/>
  <c r="I1168" i="1"/>
  <c r="I1341" i="1"/>
  <c r="I1468" i="1"/>
  <c r="I1538" i="1"/>
  <c r="I1602" i="1"/>
  <c r="I1666" i="1"/>
  <c r="I346" i="1"/>
  <c r="I950" i="1"/>
  <c r="I1192" i="1"/>
  <c r="I1365" i="1"/>
  <c r="I1478" i="1"/>
  <c r="I1547" i="1"/>
  <c r="I1611" i="1"/>
  <c r="I1675" i="1"/>
  <c r="I1739" i="1"/>
  <c r="I493" i="1"/>
  <c r="I1014" i="1"/>
  <c r="I1216" i="1"/>
  <c r="I1389" i="1"/>
  <c r="I1489" i="1"/>
  <c r="I1556" i="1"/>
  <c r="I1620" i="1"/>
  <c r="I497" i="1"/>
  <c r="I1716" i="1"/>
  <c r="I1824" i="1"/>
  <c r="I1907" i="1"/>
  <c r="I1971" i="1"/>
  <c r="I2035" i="1"/>
  <c r="I2099" i="1"/>
  <c r="I2163" i="1"/>
  <c r="I330" i="1"/>
  <c r="I690" i="1"/>
  <c r="I979" i="1"/>
  <c r="I1235" i="1"/>
  <c r="I1300" i="1"/>
  <c r="I862" i="1"/>
  <c r="I1445" i="1"/>
  <c r="I1630" i="1"/>
  <c r="I1790" i="1"/>
  <c r="I926" i="1"/>
  <c r="I1456" i="1"/>
  <c r="I1623" i="1"/>
  <c r="I629" i="1"/>
  <c r="I1376" i="1"/>
  <c r="I1584" i="1"/>
  <c r="I763" i="1"/>
  <c r="I1421" i="1"/>
  <c r="I1601" i="1"/>
  <c r="I1777" i="1"/>
  <c r="I827" i="1"/>
  <c r="I1405" i="1"/>
  <c r="I1610" i="1"/>
  <c r="I891" i="1"/>
  <c r="I1424" i="1"/>
  <c r="I1619" i="1"/>
  <c r="I354" i="1"/>
  <c r="I1238" i="1"/>
  <c r="I1498" i="1"/>
  <c r="I1628" i="1"/>
  <c r="I1733" i="1"/>
  <c r="I1915" i="1"/>
  <c r="I2043" i="1"/>
  <c r="I2171" i="1"/>
  <c r="I2267" i="1"/>
  <c r="I2347" i="1"/>
  <c r="I1262" i="1"/>
  <c r="I1754" i="1"/>
  <c r="I1848" i="1"/>
  <c r="I1925" i="1"/>
  <c r="I1989" i="1"/>
  <c r="I2053" i="1"/>
  <c r="I2117" i="1"/>
  <c r="I2181" i="1"/>
  <c r="I2245" i="1"/>
  <c r="I2309" i="1"/>
  <c r="I2373" i="1"/>
  <c r="I1581" i="1"/>
  <c r="I1796" i="1"/>
  <c r="I1882" i="1"/>
  <c r="I1950" i="1"/>
  <c r="I2014" i="1"/>
  <c r="I2078" i="1"/>
  <c r="I2142" i="1"/>
  <c r="I2206" i="1"/>
  <c r="I2270" i="1"/>
  <c r="I2334" i="1"/>
  <c r="I798" i="1"/>
  <c r="I1725" i="1"/>
  <c r="I1829" i="1"/>
  <c r="I1911" i="1"/>
  <c r="I1975" i="1"/>
  <c r="I2039" i="1"/>
  <c r="I2103" i="1"/>
  <c r="I2167" i="1"/>
  <c r="I2231" i="1"/>
  <c r="I2295" i="1"/>
  <c r="I2359" i="1"/>
  <c r="I1462" i="1"/>
  <c r="I1775" i="1"/>
  <c r="I1863" i="1"/>
  <c r="I1936" i="1"/>
  <c r="I2000" i="1"/>
  <c r="I2064" i="1"/>
  <c r="I2128" i="1"/>
  <c r="I2192" i="1"/>
  <c r="I2256" i="1"/>
  <c r="I2320" i="1"/>
  <c r="I1853" i="1"/>
  <c r="I2034" i="1"/>
  <c r="I2290" i="1"/>
  <c r="I594" i="1"/>
  <c r="I1885" i="1"/>
  <c r="I2058" i="1"/>
  <c r="I2228" i="1"/>
  <c r="I2380" i="1"/>
  <c r="I2452" i="1"/>
  <c r="I2516" i="1"/>
  <c r="I2580" i="1"/>
  <c r="I2644" i="1"/>
  <c r="I1832" i="1"/>
  <c r="I2018" i="1"/>
  <c r="I2188" i="1"/>
  <c r="I2368" i="1"/>
  <c r="I2445" i="1"/>
  <c r="I146" i="1"/>
  <c r="I818" i="1"/>
  <c r="I1289" i="1"/>
  <c r="I1363" i="1"/>
  <c r="I1316" i="1"/>
  <c r="I1063" i="1"/>
  <c r="I1464" i="1"/>
  <c r="I1646" i="1"/>
  <c r="I1822" i="1"/>
  <c r="I1035" i="1"/>
  <c r="I1474" i="1"/>
  <c r="I1655" i="1"/>
  <c r="I758" i="1"/>
  <c r="I1419" i="1"/>
  <c r="I1616" i="1"/>
  <c r="I883" i="1"/>
  <c r="I1449" i="1"/>
  <c r="I1633" i="1"/>
  <c r="I1793" i="1"/>
  <c r="I947" i="1"/>
  <c r="I1459" i="1"/>
  <c r="I1626" i="1"/>
  <c r="I1011" i="1"/>
  <c r="I1469" i="1"/>
  <c r="I1635" i="1"/>
  <c r="I574" i="1"/>
  <c r="I1280" i="1"/>
  <c r="I1516" i="1"/>
  <c r="I1644" i="1"/>
  <c r="I1765" i="1"/>
  <c r="I1931" i="1"/>
  <c r="I2059" i="1"/>
  <c r="I2187" i="1"/>
  <c r="I2275" i="1"/>
  <c r="I2355" i="1"/>
  <c r="I1429" i="1"/>
  <c r="I1770" i="1"/>
  <c r="I1859" i="1"/>
  <c r="I1933" i="1"/>
  <c r="I1997" i="1"/>
  <c r="I2061" i="1"/>
  <c r="I2125" i="1"/>
  <c r="I2189" i="1"/>
  <c r="I2253" i="1"/>
  <c r="I2317" i="1"/>
  <c r="I2381" i="1"/>
  <c r="I1645" i="1"/>
  <c r="I1807" i="1"/>
  <c r="I1892" i="1"/>
  <c r="I1958" i="1"/>
  <c r="I2022" i="1"/>
  <c r="I2086" i="1"/>
  <c r="I2150" i="1"/>
  <c r="I2214" i="1"/>
  <c r="I2278" i="1"/>
  <c r="I2342" i="1"/>
  <c r="I1134" i="1"/>
  <c r="I1741" i="1"/>
  <c r="I1840" i="1"/>
  <c r="I1919" i="1"/>
  <c r="I1983" i="1"/>
  <c r="I2047" i="1"/>
  <c r="I2111" i="1"/>
  <c r="I2175" i="1"/>
  <c r="I2239" i="1"/>
  <c r="I2303" i="1"/>
  <c r="I2367" i="1"/>
  <c r="I1533" i="1"/>
  <c r="I1788" i="1"/>
  <c r="I1874" i="1"/>
  <c r="I1944" i="1"/>
  <c r="I2008" i="1"/>
  <c r="I2072" i="1"/>
  <c r="I2136" i="1"/>
  <c r="I2200" i="1"/>
  <c r="I2264" i="1"/>
  <c r="I368" i="1"/>
  <c r="I1879" i="1"/>
  <c r="I2057" i="1"/>
  <c r="I2313" i="1"/>
  <c r="I1368" i="1"/>
  <c r="I1908" i="1"/>
  <c r="I2081" i="1"/>
  <c r="I2250" i="1"/>
  <c r="I2396" i="1"/>
  <c r="I879" i="1"/>
  <c r="I946" i="1"/>
  <c r="I1417" i="1"/>
  <c r="I658" i="1"/>
  <c r="I1332" i="1"/>
  <c r="I1117" i="1"/>
  <c r="I1500" i="1"/>
  <c r="I1662" i="1"/>
  <c r="I1838" i="1"/>
  <c r="I1141" i="1"/>
  <c r="I1492" i="1"/>
  <c r="I1671" i="1"/>
  <c r="I990" i="1"/>
  <c r="I1448" i="1"/>
  <c r="I1632" i="1"/>
  <c r="I1077" i="1"/>
  <c r="I1467" i="1"/>
  <c r="I1649" i="1"/>
  <c r="I1825" i="1"/>
  <c r="I1047" i="1"/>
  <c r="I1477" i="1"/>
  <c r="I1658" i="1"/>
  <c r="I1085" i="1"/>
  <c r="I1488" i="1"/>
  <c r="I1667" i="1"/>
  <c r="I734" i="1"/>
  <c r="I1344" i="1"/>
  <c r="I1540" i="1"/>
  <c r="I1668" i="1"/>
  <c r="I1803" i="1"/>
  <c r="I1955" i="1"/>
  <c r="I2083" i="1"/>
  <c r="I2203" i="1"/>
  <c r="I2283" i="1"/>
  <c r="I2363" i="1"/>
  <c r="I1508" i="1"/>
  <c r="I1783" i="1"/>
  <c r="I1869" i="1"/>
  <c r="I1941" i="1"/>
  <c r="I2005" i="1"/>
  <c r="I2069" i="1"/>
  <c r="I2133" i="1"/>
  <c r="I2197" i="1"/>
  <c r="I2261" i="1"/>
  <c r="I2325" i="1"/>
  <c r="I2389" i="1"/>
  <c r="I1693" i="1"/>
  <c r="I1818" i="1"/>
  <c r="I1902" i="1"/>
  <c r="I1966" i="1"/>
  <c r="I2030" i="1"/>
  <c r="I2094" i="1"/>
  <c r="I2158" i="1"/>
  <c r="I2222" i="1"/>
  <c r="I2286" i="1"/>
  <c r="I2350" i="1"/>
  <c r="I1304" i="1"/>
  <c r="I1757" i="1"/>
  <c r="I1851" i="1"/>
  <c r="I1927" i="1"/>
  <c r="I1991" i="1"/>
  <c r="I2055" i="1"/>
  <c r="I2119" i="1"/>
  <c r="I2183" i="1"/>
  <c r="I2247" i="1"/>
  <c r="I2311" i="1"/>
  <c r="I2375" i="1"/>
  <c r="I1597" i="1"/>
  <c r="I1799" i="1"/>
  <c r="I1884" i="1"/>
  <c r="I1952" i="1"/>
  <c r="I2016" i="1"/>
  <c r="I2080" i="1"/>
  <c r="I2144" i="1"/>
  <c r="I2208" i="1"/>
  <c r="I2272" i="1"/>
  <c r="I1349" i="1"/>
  <c r="I1906" i="1"/>
  <c r="I2076" i="1"/>
  <c r="I2330" i="1"/>
  <c r="I1605" i="1"/>
  <c r="I1930" i="1"/>
  <c r="I2100" i="1"/>
  <c r="I2273" i="1"/>
  <c r="I2404" i="1"/>
  <c r="I2468" i="1"/>
  <c r="I2532" i="1"/>
  <c r="I2596" i="1"/>
  <c r="I907" i="1"/>
  <c r="I1887" i="1"/>
  <c r="I2060" i="1"/>
  <c r="I2233" i="1"/>
  <c r="I2397" i="1"/>
  <c r="I2469" i="1"/>
  <c r="I128" i="1"/>
  <c r="I739" i="1"/>
  <c r="I747" i="1"/>
  <c r="I838" i="1"/>
  <c r="I1380" i="1"/>
  <c r="I1158" i="1"/>
  <c r="I1518" i="1"/>
  <c r="I1694" i="1"/>
  <c r="I1854" i="1"/>
  <c r="I1182" i="1"/>
  <c r="I1527" i="1"/>
  <c r="I1687" i="1"/>
  <c r="I1072" i="1"/>
  <c r="I1484" i="1"/>
  <c r="I1648" i="1"/>
  <c r="I1125" i="1"/>
  <c r="I1504" i="1"/>
  <c r="I1665" i="1"/>
  <c r="I1841" i="1"/>
  <c r="I1149" i="1"/>
  <c r="I1496" i="1"/>
  <c r="I1674" i="1"/>
  <c r="I1173" i="1"/>
  <c r="I1506" i="1"/>
  <c r="I1683" i="1"/>
  <c r="I955" i="1"/>
  <c r="I1366" i="1"/>
  <c r="I1548" i="1"/>
  <c r="I1676" i="1"/>
  <c r="I1813" i="1"/>
  <c r="I1963" i="1"/>
  <c r="I2091" i="1"/>
  <c r="I2211" i="1"/>
  <c r="I2291" i="1"/>
  <c r="I2379" i="1"/>
  <c r="I1573" i="1"/>
  <c r="I1795" i="1"/>
  <c r="I1880" i="1"/>
  <c r="I1949" i="1"/>
  <c r="I2013" i="1"/>
  <c r="I2077" i="1"/>
  <c r="I2141" i="1"/>
  <c r="I2205" i="1"/>
  <c r="I2269" i="1"/>
  <c r="I2333" i="1"/>
  <c r="I736" i="1"/>
  <c r="I1724" i="1"/>
  <c r="I1828" i="1"/>
  <c r="I1910" i="1"/>
  <c r="I1974" i="1"/>
  <c r="I2038" i="1"/>
  <c r="I2102" i="1"/>
  <c r="I2166" i="1"/>
  <c r="I2230" i="1"/>
  <c r="I2294" i="1"/>
  <c r="I2358" i="1"/>
  <c r="I1453" i="1"/>
  <c r="I1773" i="1"/>
  <c r="I1861" i="1"/>
  <c r="I1935" i="1"/>
  <c r="I1999" i="1"/>
  <c r="I2063" i="1"/>
  <c r="I2127" i="1"/>
  <c r="I2191" i="1"/>
  <c r="I2255" i="1"/>
  <c r="I2319" i="1"/>
  <c r="I2383" i="1"/>
  <c r="I1661" i="1"/>
  <c r="I1810" i="1"/>
  <c r="I1895" i="1"/>
  <c r="I1960" i="1"/>
  <c r="I2024" i="1"/>
  <c r="I2088" i="1"/>
  <c r="I2152" i="1"/>
  <c r="I2216" i="1"/>
  <c r="I2280" i="1"/>
  <c r="I1565" i="1"/>
  <c r="I1929" i="1"/>
  <c r="I2098" i="1"/>
  <c r="I2362" i="1"/>
  <c r="I1717" i="1"/>
  <c r="I1953" i="1"/>
  <c r="I2122" i="1"/>
  <c r="I2292" i="1"/>
  <c r="I2412" i="1"/>
  <c r="I528" i="1"/>
  <c r="I1062" i="1"/>
  <c r="I1202" i="1"/>
  <c r="I1008" i="1"/>
  <c r="I1396" i="1"/>
  <c r="I1245" i="1"/>
  <c r="I1534" i="1"/>
  <c r="I1710" i="1"/>
  <c r="I1886" i="1"/>
  <c r="I1224" i="1"/>
  <c r="I1543" i="1"/>
  <c r="I1719" i="1"/>
  <c r="I1120" i="1"/>
  <c r="I1502" i="1"/>
  <c r="I1680" i="1"/>
  <c r="I1166" i="1"/>
  <c r="I1521" i="1"/>
  <c r="I1697" i="1"/>
  <c r="I1857" i="1"/>
  <c r="I1190" i="1"/>
  <c r="I1530" i="1"/>
  <c r="I1690" i="1"/>
  <c r="I1214" i="1"/>
  <c r="I1539" i="1"/>
  <c r="I1699" i="1"/>
  <c r="I1059" i="1"/>
  <c r="I1408" i="1"/>
  <c r="I1564" i="1"/>
  <c r="I1019" i="1"/>
  <c r="I1835" i="1"/>
  <c r="I1979" i="1"/>
  <c r="I2107" i="1"/>
  <c r="I2219" i="1"/>
  <c r="I2299" i="1"/>
  <c r="I2387" i="1"/>
  <c r="I1637" i="1"/>
  <c r="I1805" i="1"/>
  <c r="I1891" i="1"/>
  <c r="I1957" i="1"/>
  <c r="I2021" i="1"/>
  <c r="I2085" i="1"/>
  <c r="I2149" i="1"/>
  <c r="I2213" i="1"/>
  <c r="I2277" i="1"/>
  <c r="I2341" i="1"/>
  <c r="I1112" i="1"/>
  <c r="I1740" i="1"/>
  <c r="I1839" i="1"/>
  <c r="I1918" i="1"/>
  <c r="I1982" i="1"/>
  <c r="I2046" i="1"/>
  <c r="I2110" i="1"/>
  <c r="I2174" i="1"/>
  <c r="I2238" i="1"/>
  <c r="I2302" i="1"/>
  <c r="I2366" i="1"/>
  <c r="I1525" i="1"/>
  <c r="I1786" i="1"/>
  <c r="I1872" i="1"/>
  <c r="I1943" i="1"/>
  <c r="I2007" i="1"/>
  <c r="I2071" i="1"/>
  <c r="I2135" i="1"/>
  <c r="I2199" i="1"/>
  <c r="I2263" i="1"/>
  <c r="I2327" i="1"/>
  <c r="I2391" i="1"/>
  <c r="I1701" i="1"/>
  <c r="I1820" i="1"/>
  <c r="I1904" i="1"/>
  <c r="I1968" i="1"/>
  <c r="I2032" i="1"/>
  <c r="I2096" i="1"/>
  <c r="I2160" i="1"/>
  <c r="I2224" i="1"/>
  <c r="I841" i="1"/>
  <c r="I1199" i="1"/>
  <c r="I1330" i="1"/>
  <c r="I1172" i="1"/>
  <c r="I1428" i="1"/>
  <c r="I1286" i="1"/>
  <c r="I1566" i="1"/>
  <c r="I1726" i="1"/>
  <c r="I122" i="1"/>
  <c r="I1310" i="1"/>
  <c r="I1559" i="1"/>
  <c r="I1735" i="1"/>
  <c r="I1206" i="1"/>
  <c r="I1520" i="1"/>
  <c r="I1696" i="1"/>
  <c r="I1253" i="1"/>
  <c r="I1537" i="1"/>
  <c r="I1713" i="1"/>
  <c r="I1889" i="1"/>
  <c r="I1232" i="1"/>
  <c r="I1546" i="1"/>
  <c r="I1722" i="1"/>
  <c r="I1256" i="1"/>
  <c r="I1555" i="1"/>
  <c r="I1731" i="1"/>
  <c r="I1110" i="1"/>
  <c r="I1441" i="1"/>
  <c r="I1580" i="1"/>
  <c r="I1390" i="1"/>
  <c r="I1856" i="1"/>
  <c r="I1995" i="1"/>
  <c r="I2123" i="1"/>
  <c r="I2227" i="1"/>
  <c r="I2315" i="1"/>
  <c r="I2395" i="1"/>
  <c r="I1692" i="1"/>
  <c r="I1816" i="1"/>
  <c r="I1901" i="1"/>
  <c r="I1965" i="1"/>
  <c r="I2029" i="1"/>
  <c r="I2093" i="1"/>
  <c r="I2157" i="1"/>
  <c r="I2221" i="1"/>
  <c r="I2285" i="1"/>
  <c r="I2349" i="1"/>
  <c r="I1285" i="1"/>
  <c r="I1756" i="1"/>
  <c r="I1850" i="1"/>
  <c r="I1926" i="1"/>
  <c r="I1990" i="1"/>
  <c r="I2054" i="1"/>
  <c r="I2118" i="1"/>
  <c r="I2182" i="1"/>
  <c r="I2246" i="1"/>
  <c r="I2310" i="1"/>
  <c r="I2374" i="1"/>
  <c r="I1589" i="1"/>
  <c r="I1797" i="1"/>
  <c r="I1883" i="1"/>
  <c r="I1951" i="1"/>
  <c r="I2015" i="1"/>
  <c r="I2079" i="1"/>
  <c r="I2143" i="1"/>
  <c r="I2207" i="1"/>
  <c r="I2271" i="1"/>
  <c r="I2335" i="1"/>
  <c r="I848" i="1"/>
  <c r="I1728" i="1"/>
  <c r="I1831" i="1"/>
  <c r="I1912" i="1"/>
  <c r="I1976" i="1"/>
  <c r="I2040" i="1"/>
  <c r="I2104" i="1"/>
  <c r="I2168" i="1"/>
  <c r="I2232" i="1"/>
  <c r="I2296" i="1"/>
  <c r="I1762" i="1"/>
  <c r="I969" i="1"/>
  <c r="I1455" i="1"/>
  <c r="I334" i="1"/>
  <c r="I1236" i="1"/>
  <c r="I402" i="1"/>
  <c r="I1328" i="1"/>
  <c r="I1582" i="1"/>
  <c r="I1758" i="1"/>
  <c r="I526" i="1"/>
  <c r="I1352" i="1"/>
  <c r="I1591" i="1"/>
  <c r="I1751" i="1"/>
  <c r="I1248" i="1"/>
  <c r="I1552" i="1"/>
  <c r="I1712" i="1"/>
  <c r="I1294" i="1"/>
  <c r="I1569" i="1"/>
  <c r="I1729" i="1"/>
  <c r="I312" i="1"/>
  <c r="I1318" i="1"/>
  <c r="I1562" i="1"/>
  <c r="I472" i="1"/>
  <c r="I1342" i="1"/>
  <c r="I1571" i="1"/>
  <c r="I1747" i="1"/>
  <c r="I1174" i="1"/>
  <c r="I1470" i="1"/>
  <c r="I1604" i="1"/>
  <c r="I1621" i="1"/>
  <c r="I1888" i="1"/>
  <c r="I2019" i="1"/>
  <c r="I2147" i="1"/>
  <c r="I2235" i="1"/>
  <c r="I2331" i="1"/>
  <c r="I677" i="1"/>
  <c r="I1720" i="1"/>
  <c r="I1827" i="1"/>
  <c r="I1909" i="1"/>
  <c r="I1973" i="1"/>
  <c r="I2037" i="1"/>
  <c r="I2101" i="1"/>
  <c r="I2165" i="1"/>
  <c r="I2229" i="1"/>
  <c r="I2293" i="1"/>
  <c r="I2357" i="1"/>
  <c r="I1443" i="1"/>
  <c r="I1772" i="1"/>
  <c r="I1860" i="1"/>
  <c r="I1934" i="1"/>
  <c r="I1998" i="1"/>
  <c r="I2062" i="1"/>
  <c r="I2126" i="1"/>
  <c r="I2190" i="1"/>
  <c r="I2254" i="1"/>
  <c r="I2318" i="1"/>
  <c r="I2382" i="1"/>
  <c r="I1653" i="1"/>
  <c r="I1808" i="1"/>
  <c r="I1893" i="1"/>
  <c r="I1959" i="1"/>
  <c r="I2023" i="1"/>
  <c r="I2087" i="1"/>
  <c r="I2151" i="1"/>
  <c r="I2215" i="1"/>
  <c r="I2279" i="1"/>
  <c r="I2343" i="1"/>
  <c r="I1157" i="1"/>
  <c r="I1744" i="1"/>
  <c r="I1842" i="1"/>
  <c r="I1920" i="1"/>
  <c r="I1984" i="1"/>
  <c r="I2048" i="1"/>
  <c r="I2112" i="1"/>
  <c r="I2176" i="1"/>
  <c r="I2240" i="1"/>
  <c r="I2304" i="1"/>
  <c r="I1794" i="1"/>
  <c r="I130" i="1"/>
  <c r="I613" i="1"/>
  <c r="I1107" i="1"/>
  <c r="I1252" i="1"/>
  <c r="I742" i="1"/>
  <c r="I1414" i="1"/>
  <c r="I1598" i="1"/>
  <c r="I1774" i="1"/>
  <c r="I806" i="1"/>
  <c r="I1397" i="1"/>
  <c r="I1607" i="1"/>
  <c r="I424" i="1"/>
  <c r="I1293" i="1"/>
  <c r="I1568" i="1"/>
  <c r="I633" i="1"/>
  <c r="I1336" i="1"/>
  <c r="I1585" i="1"/>
  <c r="I1761" i="1"/>
  <c r="I561" i="1"/>
  <c r="I1360" i="1"/>
  <c r="I1594" i="1"/>
  <c r="I664" i="1"/>
  <c r="I1384" i="1"/>
  <c r="I1603" i="1"/>
  <c r="I1763" i="1"/>
  <c r="I1197" i="1"/>
  <c r="I1480" i="1"/>
  <c r="I1612" i="1"/>
  <c r="I1684" i="1"/>
  <c r="I1899" i="1"/>
  <c r="I2027" i="1"/>
  <c r="I2155" i="1"/>
  <c r="I2251" i="1"/>
  <c r="I2339" i="1"/>
  <c r="I1093" i="1"/>
  <c r="I1738" i="1"/>
  <c r="I1837" i="1"/>
  <c r="I1917" i="1"/>
  <c r="I1981" i="1"/>
  <c r="I2045" i="1"/>
  <c r="I2109" i="1"/>
  <c r="I2173" i="1"/>
  <c r="I2237" i="1"/>
  <c r="I2301" i="1"/>
  <c r="I2365" i="1"/>
  <c r="I1517" i="1"/>
  <c r="I1784" i="1"/>
  <c r="I1871" i="1"/>
  <c r="I1942" i="1"/>
  <c r="I2006" i="1"/>
  <c r="I2070" i="1"/>
  <c r="I2134" i="1"/>
  <c r="I2198" i="1"/>
  <c r="I2262" i="1"/>
  <c r="I2326" i="1"/>
  <c r="I2390" i="1"/>
  <c r="I1700" i="1"/>
  <c r="I1819" i="1"/>
  <c r="I1903" i="1"/>
  <c r="I1967" i="1"/>
  <c r="I2031" i="1"/>
  <c r="I2095" i="1"/>
  <c r="I2159" i="1"/>
  <c r="I2223" i="1"/>
  <c r="I2332" i="1"/>
  <c r="I2298" i="1"/>
  <c r="I1938" i="1"/>
  <c r="I2196" i="1"/>
  <c r="I2308" i="1"/>
  <c r="I2376" i="1"/>
  <c r="I2547" i="1"/>
  <c r="I2351" i="1"/>
  <c r="I2184" i="1"/>
  <c r="I1993" i="1"/>
  <c r="I2459" i="1"/>
  <c r="I2017" i="1"/>
  <c r="I2348" i="1"/>
  <c r="I2484" i="1"/>
  <c r="I2564" i="1"/>
  <c r="I2652" i="1"/>
  <c r="I1932" i="1"/>
  <c r="I2146" i="1"/>
  <c r="I2384" i="1"/>
  <c r="I2485" i="1"/>
  <c r="I2581" i="1"/>
  <c r="I2252" i="1"/>
  <c r="I2621" i="1"/>
  <c r="I1776" i="1"/>
  <c r="I1978" i="1"/>
  <c r="I2148" i="1"/>
  <c r="I2321" i="1"/>
  <c r="I2422" i="1"/>
  <c r="I2486" i="1"/>
  <c r="I2550" i="1"/>
  <c r="I2614" i="1"/>
  <c r="I2559" i="1"/>
  <c r="I1752" i="1"/>
  <c r="I2442" i="1"/>
  <c r="I2642" i="1"/>
  <c r="I1736" i="1"/>
  <c r="I1961" i="1"/>
  <c r="I2130" i="1"/>
  <c r="I2300" i="1"/>
  <c r="I2415" i="1"/>
  <c r="I2479" i="1"/>
  <c r="I2567" i="1"/>
  <c r="I2361" i="1"/>
  <c r="I2507" i="1"/>
  <c r="I1868" i="1"/>
  <c r="I2049" i="1"/>
  <c r="I2218" i="1"/>
  <c r="I2372" i="1"/>
  <c r="I2448" i="1"/>
  <c r="I2512" i="1"/>
  <c r="I2576" i="1"/>
  <c r="I2640" i="1"/>
  <c r="I2625" i="1"/>
  <c r="I2377" i="1"/>
  <c r="I2586" i="1"/>
  <c r="I1198" i="1"/>
  <c r="I1900" i="1"/>
  <c r="I2073" i="1"/>
  <c r="I2242" i="1"/>
  <c r="I2392" i="1"/>
  <c r="I2457" i="1"/>
  <c r="I2521" i="1"/>
  <c r="I2633" i="1"/>
  <c r="I1924" i="1"/>
  <c r="I2266" i="1"/>
  <c r="I2650" i="1"/>
  <c r="I2611" i="1"/>
  <c r="I2587" i="1"/>
  <c r="I2140" i="1"/>
  <c r="I2629" i="1"/>
  <c r="I2042" i="1"/>
  <c r="I2446" i="1"/>
  <c r="I2202" i="1"/>
  <c r="I2194" i="1"/>
  <c r="I2503" i="1"/>
  <c r="I1940" i="1"/>
  <c r="I2472" i="1"/>
  <c r="I2561" i="1"/>
  <c r="I2658" i="1"/>
  <c r="I2306" i="1"/>
  <c r="I1791" i="1"/>
  <c r="I2595" i="1"/>
  <c r="I1326" i="1"/>
  <c r="I2248" i="1"/>
  <c r="I2012" i="1"/>
  <c r="I2499" i="1"/>
  <c r="I2036" i="1"/>
  <c r="I2364" i="1"/>
  <c r="I2492" i="1"/>
  <c r="I2572" i="1"/>
  <c r="I1413" i="1"/>
  <c r="I1954" i="1"/>
  <c r="I2169" i="1"/>
  <c r="I2405" i="1"/>
  <c r="I2493" i="1"/>
  <c r="I2597" i="1"/>
  <c r="I2461" i="1"/>
  <c r="I2637" i="1"/>
  <c r="I1804" i="1"/>
  <c r="I2001" i="1"/>
  <c r="I2170" i="1"/>
  <c r="I2337" i="1"/>
  <c r="I2430" i="1"/>
  <c r="I2494" i="1"/>
  <c r="I2558" i="1"/>
  <c r="I2622" i="1"/>
  <c r="I2575" i="1"/>
  <c r="I2033" i="1"/>
  <c r="I2466" i="1"/>
  <c r="I2162" i="1"/>
  <c r="I1778" i="1"/>
  <c r="I1980" i="1"/>
  <c r="I2153" i="1"/>
  <c r="I2322" i="1"/>
  <c r="I2423" i="1"/>
  <c r="I2487" i="1"/>
  <c r="I2591" i="1"/>
  <c r="I2434" i="1"/>
  <c r="I1176" i="1"/>
  <c r="I1898" i="1"/>
  <c r="I2068" i="1"/>
  <c r="I2241" i="1"/>
  <c r="I2388" i="1"/>
  <c r="I2456" i="1"/>
  <c r="I2520" i="1"/>
  <c r="I2584" i="1"/>
  <c r="I2648" i="1"/>
  <c r="I2641" i="1"/>
  <c r="I2410" i="1"/>
  <c r="I2602" i="1"/>
  <c r="I1541" i="1"/>
  <c r="I1922" i="1"/>
  <c r="I2092" i="1"/>
  <c r="I2265" i="1"/>
  <c r="I2401" i="1"/>
  <c r="I2465" i="1"/>
  <c r="I2529" i="1"/>
  <c r="I2649" i="1"/>
  <c r="I1946" i="1"/>
  <c r="I2329" i="1"/>
  <c r="I2249" i="1"/>
  <c r="I2555" i="1"/>
  <c r="I2651" i="1"/>
  <c r="I2312" i="1"/>
  <c r="I2274" i="1"/>
  <c r="I2378" i="1"/>
  <c r="I2212" i="1"/>
  <c r="I2574" i="1"/>
  <c r="I2514" i="1"/>
  <c r="I2025" i="1"/>
  <c r="I2439" i="1"/>
  <c r="I2522" i="1"/>
  <c r="I2408" i="1"/>
  <c r="I2600" i="1"/>
  <c r="I2458" i="1"/>
  <c r="I2137" i="1"/>
  <c r="I2545" i="1"/>
  <c r="I2450" i="1"/>
  <c r="I1760" i="1"/>
  <c r="I2288" i="1"/>
  <c r="I2121" i="1"/>
  <c r="I1764" i="1"/>
  <c r="I2145" i="1"/>
  <c r="I2420" i="1"/>
  <c r="I2500" i="1"/>
  <c r="I2588" i="1"/>
  <c r="I1613" i="1"/>
  <c r="I1977" i="1"/>
  <c r="I2210" i="1"/>
  <c r="I2413" i="1"/>
  <c r="I2501" i="1"/>
  <c r="I2613" i="1"/>
  <c r="I2517" i="1"/>
  <c r="I2653" i="1"/>
  <c r="I1834" i="1"/>
  <c r="I2020" i="1"/>
  <c r="I2193" i="1"/>
  <c r="I2353" i="1"/>
  <c r="I2438" i="1"/>
  <c r="I2502" i="1"/>
  <c r="I2566" i="1"/>
  <c r="I2630" i="1"/>
  <c r="I2583" i="1"/>
  <c r="I2138" i="1"/>
  <c r="I2490" i="1"/>
  <c r="I2427" i="1"/>
  <c r="I1811" i="1"/>
  <c r="I2002" i="1"/>
  <c r="I2172" i="1"/>
  <c r="I2338" i="1"/>
  <c r="I2431" i="1"/>
  <c r="I2495" i="1"/>
  <c r="I2615" i="1"/>
  <c r="I2482" i="1"/>
  <c r="I1499" i="1"/>
  <c r="I1921" i="1"/>
  <c r="I2090" i="1"/>
  <c r="I2260" i="1"/>
  <c r="I2400" i="1"/>
  <c r="I2464" i="1"/>
  <c r="I2528" i="1"/>
  <c r="I2592" i="1"/>
  <c r="I2656" i="1"/>
  <c r="I2657" i="1"/>
  <c r="I2426" i="1"/>
  <c r="I2634" i="1"/>
  <c r="I1685" i="1"/>
  <c r="I1945" i="1"/>
  <c r="I2114" i="1"/>
  <c r="I2284" i="1"/>
  <c r="I2409" i="1"/>
  <c r="I2473" i="1"/>
  <c r="I2537" i="1"/>
  <c r="I1549" i="1"/>
  <c r="I1969" i="1"/>
  <c r="I2402" i="1"/>
  <c r="I2411" i="1"/>
  <c r="I2563" i="1"/>
  <c r="I2619" i="1"/>
  <c r="I1852" i="1"/>
  <c r="I1800" i="1"/>
  <c r="I2164" i="1"/>
  <c r="I2428" i="1"/>
  <c r="I2604" i="1"/>
  <c r="I1730" i="1"/>
  <c r="I1996" i="1"/>
  <c r="I2421" i="1"/>
  <c r="I2509" i="1"/>
  <c r="I2541" i="1"/>
  <c r="I1864" i="1"/>
  <c r="I2369" i="1"/>
  <c r="I2510" i="1"/>
  <c r="I2599" i="1"/>
  <c r="I2475" i="1"/>
  <c r="I1836" i="1"/>
  <c r="I2354" i="1"/>
  <c r="I2631" i="1"/>
  <c r="I1677" i="1"/>
  <c r="I2282" i="1"/>
  <c r="I2536" i="1"/>
  <c r="I1240" i="1"/>
  <c r="I1748" i="1"/>
  <c r="I2417" i="1"/>
  <c r="I2481" i="1"/>
  <c r="I1988" i="1"/>
  <c r="I2627" i="1"/>
  <c r="I2508" i="1"/>
  <c r="I2638" i="1"/>
  <c r="I2113" i="1"/>
  <c r="I1964" i="1"/>
  <c r="I2451" i="1"/>
  <c r="I1928" i="1"/>
  <c r="I1709" i="1"/>
  <c r="I2185" i="1"/>
  <c r="I1826" i="1"/>
  <c r="I2186" i="1"/>
  <c r="I2436" i="1"/>
  <c r="I2524" i="1"/>
  <c r="I2612" i="1"/>
  <c r="I1768" i="1"/>
  <c r="I2041" i="1"/>
  <c r="I2297" i="1"/>
  <c r="I2429" i="1"/>
  <c r="I2525" i="1"/>
  <c r="I2645" i="1"/>
  <c r="I2557" i="1"/>
  <c r="I968" i="1"/>
  <c r="I1890" i="1"/>
  <c r="I2065" i="1"/>
  <c r="I2234" i="1"/>
  <c r="I2385" i="1"/>
  <c r="I2454" i="1"/>
  <c r="I2518" i="1"/>
  <c r="I2582" i="1"/>
  <c r="I2646" i="1"/>
  <c r="I2607" i="1"/>
  <c r="I2289" i="1"/>
  <c r="I2546" i="1"/>
  <c r="I2523" i="1"/>
  <c r="I1866" i="1"/>
  <c r="I2044" i="1"/>
  <c r="I2217" i="1"/>
  <c r="I2370" i="1"/>
  <c r="I2447" i="1"/>
  <c r="I2511" i="1"/>
  <c r="I2647" i="1"/>
  <c r="I2562" i="1"/>
  <c r="I1746" i="1"/>
  <c r="I1962" i="1"/>
  <c r="I2132" i="1"/>
  <c r="I2305" i="1"/>
  <c r="I2416" i="1"/>
  <c r="I2480" i="1"/>
  <c r="I2544" i="1"/>
  <c r="I2608" i="1"/>
  <c r="I2577" i="1"/>
  <c r="I2074" i="1"/>
  <c r="I2474" i="1"/>
  <c r="I2204" i="1"/>
  <c r="I1789" i="1"/>
  <c r="I1986" i="1"/>
  <c r="I2156" i="1"/>
  <c r="I2328" i="1"/>
  <c r="I2425" i="1"/>
  <c r="I2489" i="1"/>
  <c r="I2553" i="1"/>
  <c r="I1821" i="1"/>
  <c r="I2010" i="1"/>
  <c r="I2498" i="1"/>
  <c r="I2483" i="1"/>
  <c r="I2571" i="1"/>
  <c r="I2531" i="1"/>
  <c r="K2" i="1"/>
  <c r="I2603" i="1"/>
  <c r="I2287" i="1"/>
  <c r="I2477" i="1"/>
  <c r="I2605" i="1"/>
  <c r="I1956" i="1"/>
  <c r="I2414" i="1"/>
  <c r="I2542" i="1"/>
  <c r="I2418" i="1"/>
  <c r="I1669" i="1"/>
  <c r="I2407" i="1"/>
  <c r="I2225" i="1"/>
  <c r="I1843" i="1"/>
  <c r="I2356" i="1"/>
  <c r="I2568" i="1"/>
  <c r="I2554" i="1"/>
  <c r="I2050" i="1"/>
  <c r="I2513" i="1"/>
  <c r="I2161" i="1"/>
  <c r="I1992" i="1"/>
  <c r="I1823" i="1"/>
  <c r="I2268" i="1"/>
  <c r="I1855" i="1"/>
  <c r="I2209" i="1"/>
  <c r="I2444" i="1"/>
  <c r="I2540" i="1"/>
  <c r="I2620" i="1"/>
  <c r="I1802" i="1"/>
  <c r="I2082" i="1"/>
  <c r="I2316" i="1"/>
  <c r="I2437" i="1"/>
  <c r="I2533" i="1"/>
  <c r="I2346" i="1"/>
  <c r="I2573" i="1"/>
  <c r="I1472" i="1"/>
  <c r="I1914" i="1"/>
  <c r="I2084" i="1"/>
  <c r="I2257" i="1"/>
  <c r="I2398" i="1"/>
  <c r="I2462" i="1"/>
  <c r="I2526" i="1"/>
  <c r="I2590" i="1"/>
  <c r="I2654" i="1"/>
  <c r="I2623" i="1"/>
  <c r="I2345" i="1"/>
  <c r="I2570" i="1"/>
  <c r="I1061" i="1"/>
  <c r="I1896" i="1"/>
  <c r="I2066" i="1"/>
  <c r="I2236" i="1"/>
  <c r="I2386" i="1"/>
  <c r="I2455" i="1"/>
  <c r="I2527" i="1"/>
  <c r="I1708" i="1"/>
  <c r="I2610" i="1"/>
  <c r="I1781" i="1"/>
  <c r="I1985" i="1"/>
  <c r="I2154" i="1"/>
  <c r="I2324" i="1"/>
  <c r="I2424" i="1"/>
  <c r="I2488" i="1"/>
  <c r="I2552" i="1"/>
  <c r="I2616" i="1"/>
  <c r="I2585" i="1"/>
  <c r="I2180" i="1"/>
  <c r="I2506" i="1"/>
  <c r="I2403" i="1"/>
  <c r="I1815" i="1"/>
  <c r="I2009" i="1"/>
  <c r="I2178" i="1"/>
  <c r="I2344" i="1"/>
  <c r="I2433" i="1"/>
  <c r="I2497" i="1"/>
  <c r="I2569" i="1"/>
  <c r="I1847" i="1"/>
  <c r="I2052" i="1"/>
  <c r="I2538" i="1"/>
  <c r="I2539" i="1"/>
  <c r="I2635" i="1"/>
  <c r="I2578" i="1"/>
  <c r="I2124" i="1"/>
  <c r="I2655" i="1"/>
  <c r="I2108" i="1"/>
  <c r="I2471" i="1"/>
  <c r="I2435" i="1"/>
  <c r="I2440" i="1"/>
  <c r="I2632" i="1"/>
  <c r="I2515" i="1"/>
  <c r="I2220" i="1"/>
  <c r="I2609" i="1"/>
  <c r="I2626" i="1"/>
  <c r="I2056" i="1"/>
  <c r="I1948" i="1"/>
  <c r="I2394" i="1"/>
  <c r="I1972" i="1"/>
  <c r="I2314" i="1"/>
  <c r="I2460" i="1"/>
  <c r="I2548" i="1"/>
  <c r="I2628" i="1"/>
  <c r="I1858" i="1"/>
  <c r="I2105" i="1"/>
  <c r="I2336" i="1"/>
  <c r="I2453" i="1"/>
  <c r="I2549" i="1"/>
  <c r="I2443" i="1"/>
  <c r="I2589" i="1"/>
  <c r="I1629" i="1"/>
  <c r="I1937" i="1"/>
  <c r="I2106" i="1"/>
  <c r="I2276" i="1"/>
  <c r="I2406" i="1"/>
  <c r="I2470" i="1"/>
  <c r="I2534" i="1"/>
  <c r="I2598" i="1"/>
  <c r="I2519" i="1"/>
  <c r="I2639" i="1"/>
  <c r="I2393" i="1"/>
  <c r="I2594" i="1"/>
  <c r="I1481" i="1"/>
  <c r="I1916" i="1"/>
  <c r="I2089" i="1"/>
  <c r="I2258" i="1"/>
  <c r="I2399" i="1"/>
  <c r="I2463" i="1"/>
  <c r="I2535" i="1"/>
  <c r="I2097" i="1"/>
  <c r="I2226" i="1"/>
  <c r="I1812" i="1"/>
  <c r="I2004" i="1"/>
  <c r="I2177" i="1"/>
  <c r="I2340" i="1"/>
  <c r="I2432" i="1"/>
  <c r="I2496" i="1"/>
  <c r="I2560" i="1"/>
  <c r="I2624" i="1"/>
  <c r="I2601" i="1"/>
  <c r="I2244" i="1"/>
  <c r="I2530" i="1"/>
  <c r="I2467" i="1"/>
  <c r="I1844" i="1"/>
  <c r="I2028" i="1"/>
  <c r="I2201" i="1"/>
  <c r="I2360" i="1"/>
  <c r="I2441" i="1"/>
  <c r="I2505" i="1"/>
  <c r="I2593" i="1"/>
  <c r="I1876" i="1"/>
  <c r="I2116" i="1"/>
  <c r="I2579" i="1"/>
  <c r="I2120" i="1"/>
  <c r="I1970" i="1"/>
  <c r="I2419" i="1"/>
  <c r="I1994" i="1"/>
  <c r="I2476" i="1"/>
  <c r="I2556" i="1"/>
  <c r="I2636" i="1"/>
  <c r="I1913" i="1"/>
  <c r="I2352" i="1"/>
  <c r="I2565" i="1"/>
  <c r="I2491" i="1"/>
  <c r="I1732" i="1"/>
  <c r="I2129" i="1"/>
  <c r="I2478" i="1"/>
  <c r="I2606" i="1"/>
  <c r="I2543" i="1"/>
  <c r="I2618" i="1"/>
  <c r="I2281" i="1"/>
  <c r="I2551" i="1"/>
  <c r="I2026" i="1"/>
  <c r="I2504" i="1"/>
  <c r="I2617" i="1"/>
  <c r="I1875" i="1"/>
  <c r="I2449" i="1"/>
  <c r="I1905" i="1"/>
  <c r="I2643" i="1"/>
  <c r="I3" i="1"/>
  <c r="I2" i="1" l="1"/>
</calcChain>
</file>

<file path=xl/sharedStrings.xml><?xml version="1.0" encoding="utf-8"?>
<sst xmlns="http://schemas.openxmlformats.org/spreadsheetml/2006/main" count="45" uniqueCount="38">
  <si>
    <t>Constants</t>
  </si>
  <si>
    <t>Mh</t>
  </si>
  <si>
    <t>g/mol</t>
  </si>
  <si>
    <t>Mm</t>
  </si>
  <si>
    <t>Mw</t>
  </si>
  <si>
    <t>N</t>
  </si>
  <si>
    <t>ph</t>
  </si>
  <si>
    <t>-</t>
  </si>
  <si>
    <t>A</t>
  </si>
  <si>
    <t>L</t>
  </si>
  <si>
    <t>m</t>
  </si>
  <si>
    <t>r</t>
  </si>
  <si>
    <t>m^2</t>
  </si>
  <si>
    <t>m^3</t>
  </si>
  <si>
    <t>porosity</t>
  </si>
  <si>
    <t>g/m^3</t>
  </si>
  <si>
    <t>pw</t>
  </si>
  <si>
    <t>Core Parameters</t>
  </si>
  <si>
    <t>Pressure (PSI)</t>
  </si>
  <si>
    <t>(Pa*m^3)/(mol*K)</t>
  </si>
  <si>
    <t>delta w (ml)</t>
  </si>
  <si>
    <t>V total</t>
  </si>
  <si>
    <t>V pore</t>
  </si>
  <si>
    <t>Xwf</t>
  </si>
  <si>
    <t>Time (hours)</t>
  </si>
  <si>
    <t>rho_g (g/m^3)</t>
  </si>
  <si>
    <t>Sg</t>
  </si>
  <si>
    <t>Sw</t>
  </si>
  <si>
    <t>Sh</t>
  </si>
  <si>
    <t>delta w (g)</t>
  </si>
  <si>
    <t xml:space="preserve">Gas vol </t>
  </si>
  <si>
    <t>ml</t>
  </si>
  <si>
    <t>Temp (C)</t>
  </si>
  <si>
    <t xml:space="preserve"> Pump (ml)</t>
  </si>
  <si>
    <t>line vol</t>
  </si>
  <si>
    <t xml:space="preserve"> deltam (g)</t>
  </si>
  <si>
    <t>delta (mol)</t>
  </si>
  <si>
    <t>leak rate (ml/hr)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</si>
</sst>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ont="1" applyFill="1" applyAlignment="1">
      <alignment horizontal="center"/>
    </xf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0" fontId="0" fillId="0" borderId="0" xfId="0" applyAlignment="1">
      <alignment horizontal="right"/>
    </xf>
    <xf numFmtId="0" fontId="1" fillId="0" borderId="0" xfId="0" applyFont="1" applyFill="1" applyAlignment="1">
      <alignment horizontal="right"/>
    </xf>
    <xf numFmtId="0" fontId="1" fillId="0" borderId="0" xfId="0" applyFont="1"/>
    <xf numFmtId="165" fontId="0" fillId="0" borderId="0" xfId="0" applyNumberFormat="1" applyFill="1" applyAlignment="1">
      <alignment horizontal="right"/>
    </xf>
    <xf numFmtId="0" fontId="0" fillId="0" borderId="0" xfId="0" applyAlignment="1">
      <alignment horizontal="center"/>
    </xf>
    <xf numFmtId="0" fontId="0" fillId="0" borderId="0" xfId="0" applyFont="1" applyFill="1" applyAlignment="1">
      <alignment horizontal="right"/>
    </xf>
    <xf numFmtId="0" fontId="1" fillId="0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HWRP01:</a:t>
            </a:r>
            <a:r>
              <a:rPr lang="en-US" baseline="0"/>
              <a:t> Mass Balance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Sheet1!$O$1</c:f>
              <c:strCache>
                <c:ptCount val="1"/>
                <c:pt idx="0">
                  <c:v>Sg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Sheet1!$A$2:$A$833</c:f>
              <c:numCache>
                <c:formatCode>0.00</c:formatCode>
                <c:ptCount val="832"/>
                <c:pt idx="0">
                  <c:v>0</c:v>
                </c:pt>
                <c:pt idx="1">
                  <c:v>1.6666667999999999E-2</c:v>
                </c:pt>
                <c:pt idx="2">
                  <c:v>3.3333335999999998E-2</c:v>
                </c:pt>
                <c:pt idx="3">
                  <c:v>5.0000004000000001E-2</c:v>
                </c:pt>
                <c:pt idx="4">
                  <c:v>6.6666671999999996E-2</c:v>
                </c:pt>
                <c:pt idx="5">
                  <c:v>8.3333340000000006E-2</c:v>
                </c:pt>
                <c:pt idx="6">
                  <c:v>0.100000008</c:v>
                </c:pt>
                <c:pt idx="7">
                  <c:v>0.116666676</c:v>
                </c:pt>
                <c:pt idx="8">
                  <c:v>0.13333334399999999</c:v>
                </c:pt>
                <c:pt idx="9">
                  <c:v>0.15000001199999999</c:v>
                </c:pt>
                <c:pt idx="10">
                  <c:v>0.16666668000000001</c:v>
                </c:pt>
                <c:pt idx="11">
                  <c:v>0.18333334800000001</c:v>
                </c:pt>
                <c:pt idx="12">
                  <c:v>0.200000016</c:v>
                </c:pt>
                <c:pt idx="13">
                  <c:v>0.216666684</c:v>
                </c:pt>
                <c:pt idx="14">
                  <c:v>0.23333335199999999</c:v>
                </c:pt>
                <c:pt idx="15">
                  <c:v>0.25000001999999999</c:v>
                </c:pt>
                <c:pt idx="16">
                  <c:v>0.26666668799999999</c:v>
                </c:pt>
                <c:pt idx="17">
                  <c:v>0.28333335599999998</c:v>
                </c:pt>
                <c:pt idx="18">
                  <c:v>0.30000002399999998</c:v>
                </c:pt>
                <c:pt idx="19">
                  <c:v>0.31666669200000003</c:v>
                </c:pt>
                <c:pt idx="20">
                  <c:v>0.33333336000000002</c:v>
                </c:pt>
                <c:pt idx="21">
                  <c:v>0.35000002800000002</c:v>
                </c:pt>
                <c:pt idx="22">
                  <c:v>0.36666669600000001</c:v>
                </c:pt>
                <c:pt idx="23">
                  <c:v>0.38333336400000001</c:v>
                </c:pt>
                <c:pt idx="24">
                  <c:v>0.40000003200000001</c:v>
                </c:pt>
                <c:pt idx="25">
                  <c:v>0.4166667</c:v>
                </c:pt>
                <c:pt idx="26">
                  <c:v>0.433333368</c:v>
                </c:pt>
                <c:pt idx="27">
                  <c:v>0.45000003599999999</c:v>
                </c:pt>
                <c:pt idx="28">
                  <c:v>0.46666670399999999</c:v>
                </c:pt>
                <c:pt idx="29">
                  <c:v>0.48333337199999998</c:v>
                </c:pt>
                <c:pt idx="30">
                  <c:v>0.50000003999999998</c:v>
                </c:pt>
                <c:pt idx="31">
                  <c:v>0.51666670800000003</c:v>
                </c:pt>
                <c:pt idx="32">
                  <c:v>0.53333337599999997</c:v>
                </c:pt>
                <c:pt idx="33">
                  <c:v>0.55000004400000002</c:v>
                </c:pt>
                <c:pt idx="34">
                  <c:v>0.56666671199999996</c:v>
                </c:pt>
                <c:pt idx="35">
                  <c:v>0.58333338000000001</c:v>
                </c:pt>
                <c:pt idx="36">
                  <c:v>0.60000004799999995</c:v>
                </c:pt>
                <c:pt idx="37">
                  <c:v>0.616666716</c:v>
                </c:pt>
                <c:pt idx="38">
                  <c:v>0.63333338400000005</c:v>
                </c:pt>
                <c:pt idx="39">
                  <c:v>0.65000005199999999</c:v>
                </c:pt>
                <c:pt idx="40">
                  <c:v>0.66666672000000005</c:v>
                </c:pt>
                <c:pt idx="41">
                  <c:v>0.68333338799999999</c:v>
                </c:pt>
                <c:pt idx="42">
                  <c:v>0.70000005600000004</c:v>
                </c:pt>
                <c:pt idx="43">
                  <c:v>0.71666672399999998</c:v>
                </c:pt>
                <c:pt idx="44">
                  <c:v>0.73333339200000003</c:v>
                </c:pt>
                <c:pt idx="45">
                  <c:v>0.75000005999999997</c:v>
                </c:pt>
                <c:pt idx="46">
                  <c:v>0.76666672800000002</c:v>
                </c:pt>
                <c:pt idx="47">
                  <c:v>0.78333339599999996</c:v>
                </c:pt>
                <c:pt idx="48">
                  <c:v>0.80000006400000001</c:v>
                </c:pt>
                <c:pt idx="49">
                  <c:v>0.81666673200000006</c:v>
                </c:pt>
                <c:pt idx="50">
                  <c:v>0.8333334</c:v>
                </c:pt>
                <c:pt idx="51">
                  <c:v>0.85000006800000005</c:v>
                </c:pt>
                <c:pt idx="52">
                  <c:v>0.86666673599999999</c:v>
                </c:pt>
                <c:pt idx="53">
                  <c:v>0.88333340400000004</c:v>
                </c:pt>
                <c:pt idx="54">
                  <c:v>0.90000007199999998</c:v>
                </c:pt>
                <c:pt idx="55">
                  <c:v>0.91666674000000004</c:v>
                </c:pt>
                <c:pt idx="56">
                  <c:v>0.93333340799999998</c:v>
                </c:pt>
                <c:pt idx="57">
                  <c:v>0.95000007600000003</c:v>
                </c:pt>
                <c:pt idx="58">
                  <c:v>0.96666674399999997</c:v>
                </c:pt>
                <c:pt idx="59">
                  <c:v>0.98333341200000002</c:v>
                </c:pt>
                <c:pt idx="60">
                  <c:v>1.00000008</c:v>
                </c:pt>
                <c:pt idx="61">
                  <c:v>1.016666748</c:v>
                </c:pt>
                <c:pt idx="62">
                  <c:v>1.0333334160000001</c:v>
                </c:pt>
                <c:pt idx="63">
                  <c:v>1.0500000840000001</c:v>
                </c:pt>
                <c:pt idx="64">
                  <c:v>1.0666667519999999</c:v>
                </c:pt>
                <c:pt idx="65">
                  <c:v>1.08333342</c:v>
                </c:pt>
                <c:pt idx="66">
                  <c:v>1.100000088</c:v>
                </c:pt>
                <c:pt idx="67">
                  <c:v>1.1166667560000001</c:v>
                </c:pt>
                <c:pt idx="68">
                  <c:v>1.1333334239999999</c:v>
                </c:pt>
                <c:pt idx="69">
                  <c:v>1.150000092</c:v>
                </c:pt>
                <c:pt idx="70">
                  <c:v>1.16666676</c:v>
                </c:pt>
                <c:pt idx="71">
                  <c:v>1.1833334280000001</c:v>
                </c:pt>
                <c:pt idx="72">
                  <c:v>1.2000000959999999</c:v>
                </c:pt>
                <c:pt idx="73">
                  <c:v>1.216666764</c:v>
                </c:pt>
                <c:pt idx="74">
                  <c:v>1.233333432</c:v>
                </c:pt>
                <c:pt idx="75">
                  <c:v>1.2500001000000001</c:v>
                </c:pt>
                <c:pt idx="76">
                  <c:v>1.2666667680000001</c:v>
                </c:pt>
                <c:pt idx="77">
                  <c:v>1.2833334359999999</c:v>
                </c:pt>
                <c:pt idx="78">
                  <c:v>1.300000104</c:v>
                </c:pt>
                <c:pt idx="79">
                  <c:v>1.316666772</c:v>
                </c:pt>
                <c:pt idx="80">
                  <c:v>1.3333334400000001</c:v>
                </c:pt>
                <c:pt idx="81">
                  <c:v>1.3500001079999999</c:v>
                </c:pt>
                <c:pt idx="82">
                  <c:v>1.366666776</c:v>
                </c:pt>
                <c:pt idx="83">
                  <c:v>1.383333444</c:v>
                </c:pt>
                <c:pt idx="84">
                  <c:v>1.4000001120000001</c:v>
                </c:pt>
                <c:pt idx="85">
                  <c:v>1.4166667800000001</c:v>
                </c:pt>
                <c:pt idx="86">
                  <c:v>1.433333448</c:v>
                </c:pt>
                <c:pt idx="87">
                  <c:v>1.450000116</c:v>
                </c:pt>
                <c:pt idx="88">
                  <c:v>1.4666667840000001</c:v>
                </c:pt>
                <c:pt idx="89">
                  <c:v>1.4833334520000001</c:v>
                </c:pt>
                <c:pt idx="90">
                  <c:v>1.5000001199999999</c:v>
                </c:pt>
                <c:pt idx="91">
                  <c:v>1.516666788</c:v>
                </c:pt>
                <c:pt idx="92">
                  <c:v>1.533333456</c:v>
                </c:pt>
                <c:pt idx="93">
                  <c:v>1.5500001240000001</c:v>
                </c:pt>
                <c:pt idx="94">
                  <c:v>1.5666667919999999</c:v>
                </c:pt>
                <c:pt idx="95">
                  <c:v>1.58333346</c:v>
                </c:pt>
                <c:pt idx="96">
                  <c:v>1.600000128</c:v>
                </c:pt>
                <c:pt idx="97">
                  <c:v>1.6166667960000001</c:v>
                </c:pt>
                <c:pt idx="98">
                  <c:v>1.6333334640000001</c:v>
                </c:pt>
                <c:pt idx="99">
                  <c:v>1.650000132</c:v>
                </c:pt>
                <c:pt idx="100">
                  <c:v>1.6666668</c:v>
                </c:pt>
                <c:pt idx="101">
                  <c:v>1.6833334680000001</c:v>
                </c:pt>
                <c:pt idx="102">
                  <c:v>1.7000001360000001</c:v>
                </c:pt>
                <c:pt idx="103">
                  <c:v>1.7166668039999999</c:v>
                </c:pt>
                <c:pt idx="104">
                  <c:v>1.733333472</c:v>
                </c:pt>
                <c:pt idx="105">
                  <c:v>1.75000014</c:v>
                </c:pt>
                <c:pt idx="106">
                  <c:v>1.7666668080000001</c:v>
                </c:pt>
                <c:pt idx="107">
                  <c:v>1.7833334759999999</c:v>
                </c:pt>
                <c:pt idx="108">
                  <c:v>1.800000144</c:v>
                </c:pt>
                <c:pt idx="109">
                  <c:v>1.816666812</c:v>
                </c:pt>
                <c:pt idx="110">
                  <c:v>1.8333334800000001</c:v>
                </c:pt>
                <c:pt idx="111">
                  <c:v>1.8500001480000001</c:v>
                </c:pt>
                <c:pt idx="112">
                  <c:v>1.866666816</c:v>
                </c:pt>
                <c:pt idx="113">
                  <c:v>1.883333484</c:v>
                </c:pt>
                <c:pt idx="114">
                  <c:v>1.9000001520000001</c:v>
                </c:pt>
                <c:pt idx="115">
                  <c:v>1.9166668200000001</c:v>
                </c:pt>
                <c:pt idx="116">
                  <c:v>1.9333334879999999</c:v>
                </c:pt>
                <c:pt idx="117">
                  <c:v>1.950000156</c:v>
                </c:pt>
                <c:pt idx="118">
                  <c:v>1.966666824</c:v>
                </c:pt>
                <c:pt idx="119">
                  <c:v>1.9833334920000001</c:v>
                </c:pt>
                <c:pt idx="120">
                  <c:v>2.0000001599999999</c:v>
                </c:pt>
                <c:pt idx="121">
                  <c:v>2.016666828</c:v>
                </c:pt>
                <c:pt idx="122">
                  <c:v>2.033333496</c:v>
                </c:pt>
                <c:pt idx="123">
                  <c:v>2.0500001640000001</c:v>
                </c:pt>
                <c:pt idx="124">
                  <c:v>2.0666668320000001</c:v>
                </c:pt>
                <c:pt idx="125">
                  <c:v>2.0833335000000002</c:v>
                </c:pt>
                <c:pt idx="126">
                  <c:v>2.1000001680000002</c:v>
                </c:pt>
                <c:pt idx="127">
                  <c:v>2.1166668359999998</c:v>
                </c:pt>
                <c:pt idx="128">
                  <c:v>2.1333335039999999</c:v>
                </c:pt>
                <c:pt idx="129">
                  <c:v>2.1500001719999999</c:v>
                </c:pt>
                <c:pt idx="130">
                  <c:v>2.16666684</c:v>
                </c:pt>
                <c:pt idx="131">
                  <c:v>2.183333508</c:v>
                </c:pt>
                <c:pt idx="132">
                  <c:v>2.2000001760000001</c:v>
                </c:pt>
                <c:pt idx="133">
                  <c:v>2.2166668440000001</c:v>
                </c:pt>
                <c:pt idx="134">
                  <c:v>2.2333335120000002</c:v>
                </c:pt>
                <c:pt idx="135">
                  <c:v>2.2500001800000002</c:v>
                </c:pt>
                <c:pt idx="136">
                  <c:v>2.2666668479999998</c:v>
                </c:pt>
                <c:pt idx="137">
                  <c:v>2.2833335159999999</c:v>
                </c:pt>
                <c:pt idx="138">
                  <c:v>2.3000001839999999</c:v>
                </c:pt>
                <c:pt idx="139">
                  <c:v>2.316666852</c:v>
                </c:pt>
                <c:pt idx="140">
                  <c:v>2.33333352</c:v>
                </c:pt>
                <c:pt idx="141">
                  <c:v>2.3500001880000001</c:v>
                </c:pt>
                <c:pt idx="142">
                  <c:v>2.3666668560000002</c:v>
                </c:pt>
                <c:pt idx="143">
                  <c:v>2.3833335240000002</c:v>
                </c:pt>
                <c:pt idx="144">
                  <c:v>2.4000001919999998</c:v>
                </c:pt>
                <c:pt idx="145">
                  <c:v>2.4166668599999999</c:v>
                </c:pt>
                <c:pt idx="146">
                  <c:v>2.4333335279999999</c:v>
                </c:pt>
                <c:pt idx="147">
                  <c:v>2.450000196</c:v>
                </c:pt>
                <c:pt idx="148">
                  <c:v>2.466666864</c:v>
                </c:pt>
                <c:pt idx="149">
                  <c:v>2.4833335320000001</c:v>
                </c:pt>
                <c:pt idx="150">
                  <c:v>2.5000002000000001</c:v>
                </c:pt>
                <c:pt idx="151">
                  <c:v>2.5166668680000002</c:v>
                </c:pt>
                <c:pt idx="152">
                  <c:v>2.5333335360000002</c:v>
                </c:pt>
                <c:pt idx="153">
                  <c:v>2.5500002039999998</c:v>
                </c:pt>
                <c:pt idx="154">
                  <c:v>2.5666668719999999</c:v>
                </c:pt>
                <c:pt idx="155">
                  <c:v>2.5833335399999999</c:v>
                </c:pt>
                <c:pt idx="156">
                  <c:v>2.600000208</c:v>
                </c:pt>
                <c:pt idx="157">
                  <c:v>2.616666876</c:v>
                </c:pt>
                <c:pt idx="158">
                  <c:v>2.6333335440000001</c:v>
                </c:pt>
                <c:pt idx="159">
                  <c:v>2.6500002120000001</c:v>
                </c:pt>
                <c:pt idx="160">
                  <c:v>2.6666668800000002</c:v>
                </c:pt>
                <c:pt idx="161">
                  <c:v>2.6833335480000002</c:v>
                </c:pt>
                <c:pt idx="162">
                  <c:v>2.7000002159999998</c:v>
                </c:pt>
                <c:pt idx="163">
                  <c:v>2.7166668839999999</c:v>
                </c:pt>
                <c:pt idx="164">
                  <c:v>2.7333335519999999</c:v>
                </c:pt>
                <c:pt idx="165">
                  <c:v>2.75000022</c:v>
                </c:pt>
                <c:pt idx="166">
                  <c:v>2.766666888</c:v>
                </c:pt>
                <c:pt idx="167">
                  <c:v>2.7833335560000001</c:v>
                </c:pt>
                <c:pt idx="168">
                  <c:v>2.8000002240000001</c:v>
                </c:pt>
                <c:pt idx="169">
                  <c:v>2.8166668920000002</c:v>
                </c:pt>
                <c:pt idx="170">
                  <c:v>2.8333335600000003</c:v>
                </c:pt>
                <c:pt idx="171">
                  <c:v>2.8500002279999999</c:v>
                </c:pt>
                <c:pt idx="172">
                  <c:v>2.8666668959999999</c:v>
                </c:pt>
                <c:pt idx="173">
                  <c:v>2.883333564</c:v>
                </c:pt>
                <c:pt idx="174">
                  <c:v>2.900000232</c:v>
                </c:pt>
                <c:pt idx="175">
                  <c:v>2.9166669000000001</c:v>
                </c:pt>
                <c:pt idx="176">
                  <c:v>2.9333335680000001</c:v>
                </c:pt>
                <c:pt idx="177">
                  <c:v>2.9500002360000002</c:v>
                </c:pt>
                <c:pt idx="178">
                  <c:v>2.9666669040000002</c:v>
                </c:pt>
                <c:pt idx="179">
                  <c:v>2.9833335719999998</c:v>
                </c:pt>
                <c:pt idx="180">
                  <c:v>3.0000002399999999</c:v>
                </c:pt>
                <c:pt idx="181">
                  <c:v>3.0166669079999999</c:v>
                </c:pt>
                <c:pt idx="182">
                  <c:v>3.033333576</c:v>
                </c:pt>
                <c:pt idx="183">
                  <c:v>3.050000244</c:v>
                </c:pt>
                <c:pt idx="184">
                  <c:v>3.0666669120000001</c:v>
                </c:pt>
                <c:pt idx="185">
                  <c:v>3.0833335800000001</c:v>
                </c:pt>
                <c:pt idx="186">
                  <c:v>3.1000002480000002</c:v>
                </c:pt>
                <c:pt idx="187">
                  <c:v>3.1166669160000002</c:v>
                </c:pt>
                <c:pt idx="188">
                  <c:v>3.1333335839999998</c:v>
                </c:pt>
                <c:pt idx="189">
                  <c:v>3.1500002519999999</c:v>
                </c:pt>
                <c:pt idx="190">
                  <c:v>3.1666669199999999</c:v>
                </c:pt>
                <c:pt idx="191">
                  <c:v>3.183333588</c:v>
                </c:pt>
                <c:pt idx="192">
                  <c:v>3.200000256</c:v>
                </c:pt>
                <c:pt idx="193">
                  <c:v>3.2166669240000001</c:v>
                </c:pt>
                <c:pt idx="194">
                  <c:v>3.2333335920000001</c:v>
                </c:pt>
                <c:pt idx="195">
                  <c:v>3.2500002600000002</c:v>
                </c:pt>
                <c:pt idx="196">
                  <c:v>3.2666669280000002</c:v>
                </c:pt>
                <c:pt idx="197">
                  <c:v>3.2833335959999999</c:v>
                </c:pt>
                <c:pt idx="198">
                  <c:v>3.3000002639999999</c:v>
                </c:pt>
                <c:pt idx="199">
                  <c:v>3.316666932</c:v>
                </c:pt>
                <c:pt idx="200">
                  <c:v>3.3333336</c:v>
                </c:pt>
                <c:pt idx="201">
                  <c:v>3.3500002680000001</c:v>
                </c:pt>
                <c:pt idx="202">
                  <c:v>3.3666669360000001</c:v>
                </c:pt>
                <c:pt idx="203">
                  <c:v>3.3833336040000002</c:v>
                </c:pt>
                <c:pt idx="204">
                  <c:v>3.4000002720000002</c:v>
                </c:pt>
                <c:pt idx="205">
                  <c:v>3.4166669399999998</c:v>
                </c:pt>
                <c:pt idx="206">
                  <c:v>3.4333336079999999</c:v>
                </c:pt>
                <c:pt idx="207">
                  <c:v>3.4500002759999999</c:v>
                </c:pt>
                <c:pt idx="208">
                  <c:v>3.466666944</c:v>
                </c:pt>
                <c:pt idx="209">
                  <c:v>3.483333612</c:v>
                </c:pt>
                <c:pt idx="210">
                  <c:v>3.5000002800000001</c:v>
                </c:pt>
                <c:pt idx="211">
                  <c:v>3.5166669480000001</c:v>
                </c:pt>
                <c:pt idx="212">
                  <c:v>3.5333336160000002</c:v>
                </c:pt>
                <c:pt idx="213">
                  <c:v>3.5500002840000002</c:v>
                </c:pt>
                <c:pt idx="214">
                  <c:v>3.5666669519999998</c:v>
                </c:pt>
                <c:pt idx="215">
                  <c:v>3.5833336199999999</c:v>
                </c:pt>
                <c:pt idx="216">
                  <c:v>3.6000002879999999</c:v>
                </c:pt>
                <c:pt idx="217">
                  <c:v>3.616666956</c:v>
                </c:pt>
                <c:pt idx="218">
                  <c:v>3.633333624</c:v>
                </c:pt>
                <c:pt idx="219">
                  <c:v>3.6500002920000001</c:v>
                </c:pt>
                <c:pt idx="220">
                  <c:v>3.6666669600000001</c:v>
                </c:pt>
                <c:pt idx="221">
                  <c:v>3.6833336280000002</c:v>
                </c:pt>
                <c:pt idx="222">
                  <c:v>3.7000002960000002</c:v>
                </c:pt>
                <c:pt idx="223">
                  <c:v>3.7166669639999999</c:v>
                </c:pt>
                <c:pt idx="224">
                  <c:v>3.7333336319999999</c:v>
                </c:pt>
                <c:pt idx="225">
                  <c:v>3.7500003</c:v>
                </c:pt>
                <c:pt idx="226">
                  <c:v>3.766666968</c:v>
                </c:pt>
                <c:pt idx="227">
                  <c:v>3.7833336360000001</c:v>
                </c:pt>
                <c:pt idx="228">
                  <c:v>3.8000003040000001</c:v>
                </c:pt>
                <c:pt idx="229">
                  <c:v>3.8166669720000002</c:v>
                </c:pt>
                <c:pt idx="230">
                  <c:v>3.8333336400000002</c:v>
                </c:pt>
                <c:pt idx="231">
                  <c:v>3.8500003080000003</c:v>
                </c:pt>
                <c:pt idx="232">
                  <c:v>3.8666669759999999</c:v>
                </c:pt>
                <c:pt idx="233">
                  <c:v>3.8833336439999999</c:v>
                </c:pt>
                <c:pt idx="234">
                  <c:v>3.900000312</c:v>
                </c:pt>
                <c:pt idx="235">
                  <c:v>3.91666698</c:v>
                </c:pt>
                <c:pt idx="236">
                  <c:v>3.9333336480000001</c:v>
                </c:pt>
                <c:pt idx="237">
                  <c:v>3.9500003160000001</c:v>
                </c:pt>
                <c:pt idx="238">
                  <c:v>3.9666669840000002</c:v>
                </c:pt>
                <c:pt idx="239">
                  <c:v>3.9833336520000002</c:v>
                </c:pt>
                <c:pt idx="240">
                  <c:v>4.0000003199999998</c:v>
                </c:pt>
                <c:pt idx="241">
                  <c:v>4.0166669879999999</c:v>
                </c:pt>
                <c:pt idx="242">
                  <c:v>4.0333336559999999</c:v>
                </c:pt>
                <c:pt idx="243">
                  <c:v>4.050000324</c:v>
                </c:pt>
                <c:pt idx="244">
                  <c:v>4.066666992</c:v>
                </c:pt>
                <c:pt idx="245">
                  <c:v>4.0833336600000001</c:v>
                </c:pt>
                <c:pt idx="246">
                  <c:v>4.1000003280000001</c:v>
                </c:pt>
                <c:pt idx="247">
                  <c:v>4.1166669960000002</c:v>
                </c:pt>
                <c:pt idx="248">
                  <c:v>4.1333336640000002</c:v>
                </c:pt>
                <c:pt idx="249">
                  <c:v>4.1500003320000003</c:v>
                </c:pt>
                <c:pt idx="250">
                  <c:v>4.1666670000000003</c:v>
                </c:pt>
                <c:pt idx="251">
                  <c:v>4.1833336680000004</c:v>
                </c:pt>
                <c:pt idx="252">
                  <c:v>4.2000003360000004</c:v>
                </c:pt>
                <c:pt idx="253">
                  <c:v>4.2166670039999996</c:v>
                </c:pt>
                <c:pt idx="254">
                  <c:v>4.2333336719999997</c:v>
                </c:pt>
                <c:pt idx="255">
                  <c:v>4.2500003399999997</c:v>
                </c:pt>
                <c:pt idx="256">
                  <c:v>4.2666670079999998</c:v>
                </c:pt>
                <c:pt idx="257">
                  <c:v>4.2833336759999998</c:v>
                </c:pt>
                <c:pt idx="258">
                  <c:v>4.3000003439999999</c:v>
                </c:pt>
                <c:pt idx="259">
                  <c:v>4.3166670119999999</c:v>
                </c:pt>
                <c:pt idx="260">
                  <c:v>4.33333368</c:v>
                </c:pt>
                <c:pt idx="261">
                  <c:v>4.350000348</c:v>
                </c:pt>
                <c:pt idx="262">
                  <c:v>4.3666670160000001</c:v>
                </c:pt>
                <c:pt idx="263">
                  <c:v>4.3833336840000001</c:v>
                </c:pt>
                <c:pt idx="264">
                  <c:v>4.4000003520000002</c:v>
                </c:pt>
                <c:pt idx="265">
                  <c:v>4.4166670200000002</c:v>
                </c:pt>
                <c:pt idx="266">
                  <c:v>4.4333336880000003</c:v>
                </c:pt>
                <c:pt idx="267">
                  <c:v>4.4500003560000003</c:v>
                </c:pt>
                <c:pt idx="268">
                  <c:v>4.4666670240000004</c:v>
                </c:pt>
                <c:pt idx="269">
                  <c:v>4.4833336920000004</c:v>
                </c:pt>
                <c:pt idx="270">
                  <c:v>4.5000003600000005</c:v>
                </c:pt>
                <c:pt idx="271">
                  <c:v>4.5166670279999996</c:v>
                </c:pt>
                <c:pt idx="272">
                  <c:v>4.5333336959999997</c:v>
                </c:pt>
                <c:pt idx="273">
                  <c:v>4.5500003639999997</c:v>
                </c:pt>
                <c:pt idx="274">
                  <c:v>4.5666670319999998</c:v>
                </c:pt>
                <c:pt idx="275">
                  <c:v>4.5833336999999998</c:v>
                </c:pt>
                <c:pt idx="276">
                  <c:v>4.6000003679999999</c:v>
                </c:pt>
                <c:pt idx="277">
                  <c:v>4.6166670359999999</c:v>
                </c:pt>
                <c:pt idx="278">
                  <c:v>4.633333704</c:v>
                </c:pt>
                <c:pt idx="279">
                  <c:v>4.650000372</c:v>
                </c:pt>
                <c:pt idx="280">
                  <c:v>4.6666670400000001</c:v>
                </c:pt>
                <c:pt idx="281">
                  <c:v>4.6833337080000002</c:v>
                </c:pt>
                <c:pt idx="282">
                  <c:v>4.7000003760000002</c:v>
                </c:pt>
                <c:pt idx="283">
                  <c:v>4.7166670440000003</c:v>
                </c:pt>
                <c:pt idx="284">
                  <c:v>4.7333337120000003</c:v>
                </c:pt>
                <c:pt idx="285">
                  <c:v>4.7500003800000004</c:v>
                </c:pt>
                <c:pt idx="286">
                  <c:v>4.7666670480000004</c:v>
                </c:pt>
                <c:pt idx="287">
                  <c:v>4.7833337160000005</c:v>
                </c:pt>
                <c:pt idx="288">
                  <c:v>4.8000003839999996</c:v>
                </c:pt>
                <c:pt idx="289">
                  <c:v>4.8166670519999997</c:v>
                </c:pt>
                <c:pt idx="290">
                  <c:v>4.8333337199999997</c:v>
                </c:pt>
                <c:pt idx="291">
                  <c:v>4.8500003879999998</c:v>
                </c:pt>
                <c:pt idx="292">
                  <c:v>4.8666670559999998</c:v>
                </c:pt>
                <c:pt idx="293">
                  <c:v>4.8833337239999999</c:v>
                </c:pt>
                <c:pt idx="294">
                  <c:v>4.9000003919999999</c:v>
                </c:pt>
                <c:pt idx="295">
                  <c:v>4.91666706</c:v>
                </c:pt>
                <c:pt idx="296">
                  <c:v>4.933333728</c:v>
                </c:pt>
                <c:pt idx="297">
                  <c:v>4.9500003960000001</c:v>
                </c:pt>
                <c:pt idx="298">
                  <c:v>4.9666670640000001</c:v>
                </c:pt>
                <c:pt idx="299">
                  <c:v>4.9833337320000002</c:v>
                </c:pt>
                <c:pt idx="300">
                  <c:v>5.0000004000000002</c:v>
                </c:pt>
                <c:pt idx="301">
                  <c:v>5.0166670680000003</c:v>
                </c:pt>
                <c:pt idx="302">
                  <c:v>5.0333337360000003</c:v>
                </c:pt>
                <c:pt idx="303">
                  <c:v>5.0500004040000004</c:v>
                </c:pt>
                <c:pt idx="304">
                  <c:v>5.0666670720000004</c:v>
                </c:pt>
                <c:pt idx="305">
                  <c:v>5.0833337400000005</c:v>
                </c:pt>
                <c:pt idx="306">
                  <c:v>5.1000004079999997</c:v>
                </c:pt>
                <c:pt idx="307">
                  <c:v>5.1166670759999997</c:v>
                </c:pt>
                <c:pt idx="308">
                  <c:v>5.1333337439999998</c:v>
                </c:pt>
                <c:pt idx="309">
                  <c:v>5.1500004119999998</c:v>
                </c:pt>
                <c:pt idx="310">
                  <c:v>5.1666670799999999</c:v>
                </c:pt>
                <c:pt idx="311">
                  <c:v>5.1833337479999999</c:v>
                </c:pt>
                <c:pt idx="312">
                  <c:v>5.200000416</c:v>
                </c:pt>
                <c:pt idx="313">
                  <c:v>5.216667084</c:v>
                </c:pt>
                <c:pt idx="314">
                  <c:v>5.2333337520000001</c:v>
                </c:pt>
                <c:pt idx="315">
                  <c:v>5.2500004200000001</c:v>
                </c:pt>
                <c:pt idx="316">
                  <c:v>5.2666670880000002</c:v>
                </c:pt>
                <c:pt idx="317">
                  <c:v>5.2833337560000002</c:v>
                </c:pt>
                <c:pt idx="318">
                  <c:v>5.3000004240000003</c:v>
                </c:pt>
                <c:pt idx="319">
                  <c:v>5.3166670920000003</c:v>
                </c:pt>
                <c:pt idx="320">
                  <c:v>5.3333337600000004</c:v>
                </c:pt>
                <c:pt idx="321">
                  <c:v>5.3500004280000004</c:v>
                </c:pt>
                <c:pt idx="322">
                  <c:v>5.3666670960000005</c:v>
                </c:pt>
                <c:pt idx="323">
                  <c:v>5.3833337639999996</c:v>
                </c:pt>
                <c:pt idx="324">
                  <c:v>5.4000004319999997</c:v>
                </c:pt>
                <c:pt idx="325">
                  <c:v>5.4166670999999997</c:v>
                </c:pt>
                <c:pt idx="326">
                  <c:v>5.4333337679999998</c:v>
                </c:pt>
                <c:pt idx="327">
                  <c:v>5.4500004359999998</c:v>
                </c:pt>
                <c:pt idx="328">
                  <c:v>5.4666671039999999</c:v>
                </c:pt>
                <c:pt idx="329">
                  <c:v>5.4833337719999999</c:v>
                </c:pt>
                <c:pt idx="330">
                  <c:v>5.50000044</c:v>
                </c:pt>
                <c:pt idx="331">
                  <c:v>5.516667108</c:v>
                </c:pt>
                <c:pt idx="332">
                  <c:v>5.5333337760000001</c:v>
                </c:pt>
                <c:pt idx="333">
                  <c:v>5.5500004440000001</c:v>
                </c:pt>
                <c:pt idx="334">
                  <c:v>5.5666671120000002</c:v>
                </c:pt>
                <c:pt idx="335">
                  <c:v>5.5833337800000002</c:v>
                </c:pt>
                <c:pt idx="336">
                  <c:v>5.6000004480000003</c:v>
                </c:pt>
                <c:pt idx="337">
                  <c:v>5.6166671160000003</c:v>
                </c:pt>
                <c:pt idx="338">
                  <c:v>5.6333337840000004</c:v>
                </c:pt>
                <c:pt idx="339">
                  <c:v>5.6500004520000005</c:v>
                </c:pt>
                <c:pt idx="340">
                  <c:v>5.6666671200000005</c:v>
                </c:pt>
                <c:pt idx="341">
                  <c:v>5.6833337879999997</c:v>
                </c:pt>
                <c:pt idx="342">
                  <c:v>5.7000004559999997</c:v>
                </c:pt>
                <c:pt idx="343">
                  <c:v>5.7166671239999998</c:v>
                </c:pt>
                <c:pt idx="344">
                  <c:v>5.7333337919999998</c:v>
                </c:pt>
                <c:pt idx="345">
                  <c:v>5.7500004599999999</c:v>
                </c:pt>
                <c:pt idx="346">
                  <c:v>5.7666671279999999</c:v>
                </c:pt>
                <c:pt idx="347">
                  <c:v>5.783333796</c:v>
                </c:pt>
                <c:pt idx="348">
                  <c:v>5.800000464</c:v>
                </c:pt>
                <c:pt idx="349">
                  <c:v>5.8166671320000001</c:v>
                </c:pt>
                <c:pt idx="350">
                  <c:v>5.8333338000000001</c:v>
                </c:pt>
                <c:pt idx="351">
                  <c:v>5.8500004680000002</c:v>
                </c:pt>
                <c:pt idx="352">
                  <c:v>5.8666671360000002</c:v>
                </c:pt>
                <c:pt idx="353">
                  <c:v>5.8833338040000003</c:v>
                </c:pt>
                <c:pt idx="354">
                  <c:v>5.9000004720000003</c:v>
                </c:pt>
                <c:pt idx="355">
                  <c:v>5.9166671400000004</c:v>
                </c:pt>
                <c:pt idx="356">
                  <c:v>5.9333338080000004</c:v>
                </c:pt>
                <c:pt idx="357">
                  <c:v>5.9500004760000005</c:v>
                </c:pt>
                <c:pt idx="358">
                  <c:v>5.9666671439999996</c:v>
                </c:pt>
                <c:pt idx="359">
                  <c:v>5.9833338119999997</c:v>
                </c:pt>
                <c:pt idx="360">
                  <c:v>6.0000004799999997</c:v>
                </c:pt>
                <c:pt idx="361">
                  <c:v>6.0166671479999998</c:v>
                </c:pt>
                <c:pt idx="362">
                  <c:v>6.0333338159999998</c:v>
                </c:pt>
                <c:pt idx="363">
                  <c:v>6.0500004839999999</c:v>
                </c:pt>
                <c:pt idx="364">
                  <c:v>6.066667152</c:v>
                </c:pt>
                <c:pt idx="365">
                  <c:v>6.08333382</c:v>
                </c:pt>
                <c:pt idx="366">
                  <c:v>6.1000004880000001</c:v>
                </c:pt>
                <c:pt idx="367">
                  <c:v>6.1166671560000001</c:v>
                </c:pt>
                <c:pt idx="368">
                  <c:v>6.1333338240000002</c:v>
                </c:pt>
                <c:pt idx="369">
                  <c:v>6.1500004920000002</c:v>
                </c:pt>
                <c:pt idx="370">
                  <c:v>6.1666671600000003</c:v>
                </c:pt>
                <c:pt idx="371">
                  <c:v>6.1833338280000003</c:v>
                </c:pt>
                <c:pt idx="372">
                  <c:v>6.2000004960000004</c:v>
                </c:pt>
                <c:pt idx="373">
                  <c:v>6.2166671640000004</c:v>
                </c:pt>
                <c:pt idx="374">
                  <c:v>6.2333338320000005</c:v>
                </c:pt>
                <c:pt idx="375">
                  <c:v>6.2500005000000005</c:v>
                </c:pt>
                <c:pt idx="376">
                  <c:v>6.2666671679999997</c:v>
                </c:pt>
                <c:pt idx="377">
                  <c:v>6.2833338359999997</c:v>
                </c:pt>
                <c:pt idx="378">
                  <c:v>6.3000005039999998</c:v>
                </c:pt>
                <c:pt idx="379">
                  <c:v>6.3166671719999998</c:v>
                </c:pt>
                <c:pt idx="380">
                  <c:v>6.3333338399999999</c:v>
                </c:pt>
                <c:pt idx="381">
                  <c:v>6.3500005079999999</c:v>
                </c:pt>
                <c:pt idx="382">
                  <c:v>6.366667176</c:v>
                </c:pt>
                <c:pt idx="383">
                  <c:v>6.383333844</c:v>
                </c:pt>
                <c:pt idx="384">
                  <c:v>6.4000005120000001</c:v>
                </c:pt>
                <c:pt idx="385">
                  <c:v>6.4166671800000001</c:v>
                </c:pt>
                <c:pt idx="386">
                  <c:v>6.4333338480000002</c:v>
                </c:pt>
                <c:pt idx="387">
                  <c:v>6.4500005160000002</c:v>
                </c:pt>
                <c:pt idx="388">
                  <c:v>6.4666671840000003</c:v>
                </c:pt>
                <c:pt idx="389">
                  <c:v>6.4833338520000003</c:v>
                </c:pt>
                <c:pt idx="390">
                  <c:v>6.5000005200000004</c:v>
                </c:pt>
                <c:pt idx="391">
                  <c:v>6.5166671880000004</c:v>
                </c:pt>
                <c:pt idx="392">
                  <c:v>6.5333338560000005</c:v>
                </c:pt>
                <c:pt idx="393">
                  <c:v>6.5500005239999997</c:v>
                </c:pt>
                <c:pt idx="394">
                  <c:v>6.5666671919999997</c:v>
                </c:pt>
                <c:pt idx="395">
                  <c:v>6.5833338599999998</c:v>
                </c:pt>
                <c:pt idx="396">
                  <c:v>6.6000005279999998</c:v>
                </c:pt>
                <c:pt idx="397">
                  <c:v>6.6166671959999999</c:v>
                </c:pt>
                <c:pt idx="398">
                  <c:v>6.6333338639999999</c:v>
                </c:pt>
                <c:pt idx="399">
                  <c:v>6.650000532</c:v>
                </c:pt>
                <c:pt idx="400">
                  <c:v>6.6666672</c:v>
                </c:pt>
                <c:pt idx="401">
                  <c:v>6.6833338680000001</c:v>
                </c:pt>
                <c:pt idx="402">
                  <c:v>6.7000005360000001</c:v>
                </c:pt>
                <c:pt idx="403">
                  <c:v>6.7166672040000002</c:v>
                </c:pt>
                <c:pt idx="404">
                  <c:v>6.7333338720000002</c:v>
                </c:pt>
                <c:pt idx="405">
                  <c:v>6.7500005400000003</c:v>
                </c:pt>
                <c:pt idx="406">
                  <c:v>6.7666672080000003</c:v>
                </c:pt>
                <c:pt idx="407">
                  <c:v>6.7833338760000004</c:v>
                </c:pt>
                <c:pt idx="408">
                  <c:v>6.8000005440000004</c:v>
                </c:pt>
                <c:pt idx="409">
                  <c:v>6.8166672120000005</c:v>
                </c:pt>
                <c:pt idx="410">
                  <c:v>6.8333338799999996</c:v>
                </c:pt>
                <c:pt idx="411">
                  <c:v>6.8500005479999997</c:v>
                </c:pt>
                <c:pt idx="412">
                  <c:v>6.8666672159999997</c:v>
                </c:pt>
                <c:pt idx="413">
                  <c:v>6.8833338839999998</c:v>
                </c:pt>
                <c:pt idx="414">
                  <c:v>6.9000005519999998</c:v>
                </c:pt>
                <c:pt idx="415">
                  <c:v>6.9166672199999999</c:v>
                </c:pt>
                <c:pt idx="416">
                  <c:v>6.9333338879999999</c:v>
                </c:pt>
                <c:pt idx="417">
                  <c:v>6.950000556</c:v>
                </c:pt>
                <c:pt idx="418">
                  <c:v>6.966667224</c:v>
                </c:pt>
                <c:pt idx="419">
                  <c:v>6.9833338920000001</c:v>
                </c:pt>
                <c:pt idx="420">
                  <c:v>7.0000005600000001</c:v>
                </c:pt>
                <c:pt idx="421">
                  <c:v>7.0166672280000002</c:v>
                </c:pt>
                <c:pt idx="422">
                  <c:v>7.0333338960000003</c:v>
                </c:pt>
                <c:pt idx="423">
                  <c:v>7.0500005640000003</c:v>
                </c:pt>
                <c:pt idx="424">
                  <c:v>7.0666672320000004</c:v>
                </c:pt>
                <c:pt idx="425">
                  <c:v>7.0833339000000004</c:v>
                </c:pt>
                <c:pt idx="426">
                  <c:v>7.1000005680000005</c:v>
                </c:pt>
                <c:pt idx="427">
                  <c:v>7.1166672360000005</c:v>
                </c:pt>
                <c:pt idx="428">
                  <c:v>7.1333339039999997</c:v>
                </c:pt>
                <c:pt idx="429">
                  <c:v>7.1500005719999997</c:v>
                </c:pt>
                <c:pt idx="430">
                  <c:v>7.1666672399999998</c:v>
                </c:pt>
                <c:pt idx="431">
                  <c:v>7.1833339079999998</c:v>
                </c:pt>
                <c:pt idx="432">
                  <c:v>7.2000005759999999</c:v>
                </c:pt>
                <c:pt idx="433">
                  <c:v>7.2166672439999999</c:v>
                </c:pt>
                <c:pt idx="434">
                  <c:v>7.233333912</c:v>
                </c:pt>
                <c:pt idx="435">
                  <c:v>7.25000058</c:v>
                </c:pt>
                <c:pt idx="436">
                  <c:v>7.2666672480000001</c:v>
                </c:pt>
                <c:pt idx="437">
                  <c:v>7.2833339160000001</c:v>
                </c:pt>
                <c:pt idx="438">
                  <c:v>7.3000005840000002</c:v>
                </c:pt>
                <c:pt idx="439">
                  <c:v>7.3166672520000002</c:v>
                </c:pt>
                <c:pt idx="440">
                  <c:v>7.3333339200000003</c:v>
                </c:pt>
                <c:pt idx="441">
                  <c:v>7.3500005880000003</c:v>
                </c:pt>
                <c:pt idx="442">
                  <c:v>7.3666672560000004</c:v>
                </c:pt>
                <c:pt idx="443">
                  <c:v>7.3833339240000004</c:v>
                </c:pt>
                <c:pt idx="444">
                  <c:v>7.4000005920000005</c:v>
                </c:pt>
                <c:pt idx="445">
                  <c:v>7.4166672599999997</c:v>
                </c:pt>
                <c:pt idx="446">
                  <c:v>7.4333339279999997</c:v>
                </c:pt>
                <c:pt idx="447">
                  <c:v>7.4500005959999998</c:v>
                </c:pt>
                <c:pt idx="448">
                  <c:v>7.4666672639999998</c:v>
                </c:pt>
                <c:pt idx="449">
                  <c:v>7.4833339319999999</c:v>
                </c:pt>
                <c:pt idx="450">
                  <c:v>7.5000005999999999</c:v>
                </c:pt>
                <c:pt idx="451">
                  <c:v>7.516667268</c:v>
                </c:pt>
                <c:pt idx="452">
                  <c:v>7.533333936</c:v>
                </c:pt>
                <c:pt idx="453">
                  <c:v>7.5500006040000001</c:v>
                </c:pt>
                <c:pt idx="454">
                  <c:v>7.5666672720000001</c:v>
                </c:pt>
                <c:pt idx="455">
                  <c:v>7.5833339400000002</c:v>
                </c:pt>
                <c:pt idx="456">
                  <c:v>7.6000006080000002</c:v>
                </c:pt>
                <c:pt idx="457">
                  <c:v>7.6166672760000003</c:v>
                </c:pt>
                <c:pt idx="458">
                  <c:v>7.6333339440000003</c:v>
                </c:pt>
                <c:pt idx="459">
                  <c:v>7.6500006120000004</c:v>
                </c:pt>
                <c:pt idx="460">
                  <c:v>7.6666672800000004</c:v>
                </c:pt>
                <c:pt idx="461">
                  <c:v>7.6833339480000005</c:v>
                </c:pt>
                <c:pt idx="462">
                  <c:v>7.7000006160000005</c:v>
                </c:pt>
                <c:pt idx="463">
                  <c:v>7.7166672839999997</c:v>
                </c:pt>
                <c:pt idx="464">
                  <c:v>7.7333339519999997</c:v>
                </c:pt>
                <c:pt idx="465">
                  <c:v>7.7500006199999998</c:v>
                </c:pt>
                <c:pt idx="466">
                  <c:v>7.7666672879999998</c:v>
                </c:pt>
                <c:pt idx="467">
                  <c:v>7.7833339559999999</c:v>
                </c:pt>
                <c:pt idx="468">
                  <c:v>7.8000006239999999</c:v>
                </c:pt>
                <c:pt idx="469">
                  <c:v>7.816667292</c:v>
                </c:pt>
                <c:pt idx="470">
                  <c:v>7.83333396</c:v>
                </c:pt>
                <c:pt idx="471">
                  <c:v>7.8500006280000001</c:v>
                </c:pt>
                <c:pt idx="472">
                  <c:v>7.8666672960000001</c:v>
                </c:pt>
                <c:pt idx="473">
                  <c:v>7.8833339640000002</c:v>
                </c:pt>
                <c:pt idx="474">
                  <c:v>7.9000006320000002</c:v>
                </c:pt>
                <c:pt idx="475">
                  <c:v>7.9166673000000003</c:v>
                </c:pt>
                <c:pt idx="476">
                  <c:v>7.9333339680000003</c:v>
                </c:pt>
                <c:pt idx="477">
                  <c:v>7.9500006360000004</c:v>
                </c:pt>
                <c:pt idx="478">
                  <c:v>7.9666673040000004</c:v>
                </c:pt>
                <c:pt idx="479">
                  <c:v>7.9833339720000005</c:v>
                </c:pt>
                <c:pt idx="480">
                  <c:v>8.0000006399999997</c:v>
                </c:pt>
                <c:pt idx="481">
                  <c:v>8.0166673080000006</c:v>
                </c:pt>
                <c:pt idx="482">
                  <c:v>8.0333339759999998</c:v>
                </c:pt>
                <c:pt idx="483">
                  <c:v>8.0500006440000007</c:v>
                </c:pt>
                <c:pt idx="484">
                  <c:v>8.0666673119999999</c:v>
                </c:pt>
                <c:pt idx="485">
                  <c:v>8.0833339800000008</c:v>
                </c:pt>
                <c:pt idx="486">
                  <c:v>8.100000648</c:v>
                </c:pt>
                <c:pt idx="487">
                  <c:v>8.1166673160000009</c:v>
                </c:pt>
                <c:pt idx="488">
                  <c:v>8.1333339840000001</c:v>
                </c:pt>
                <c:pt idx="489">
                  <c:v>8.1500006519999992</c:v>
                </c:pt>
                <c:pt idx="490">
                  <c:v>8.1666673200000002</c:v>
                </c:pt>
                <c:pt idx="491">
                  <c:v>8.1833339879999993</c:v>
                </c:pt>
                <c:pt idx="492">
                  <c:v>8.2000006560000003</c:v>
                </c:pt>
                <c:pt idx="493">
                  <c:v>8.2166673239999994</c:v>
                </c:pt>
                <c:pt idx="494">
                  <c:v>8.2333339920000004</c:v>
                </c:pt>
                <c:pt idx="495">
                  <c:v>8.2500006599999995</c:v>
                </c:pt>
                <c:pt idx="496">
                  <c:v>8.2666673280000005</c:v>
                </c:pt>
                <c:pt idx="497">
                  <c:v>8.2833339959999996</c:v>
                </c:pt>
                <c:pt idx="498">
                  <c:v>8.3000006640000006</c:v>
                </c:pt>
                <c:pt idx="499">
                  <c:v>8.3166673319999997</c:v>
                </c:pt>
                <c:pt idx="500">
                  <c:v>8.3333340000000007</c:v>
                </c:pt>
                <c:pt idx="501">
                  <c:v>8.3500006679999998</c:v>
                </c:pt>
                <c:pt idx="502">
                  <c:v>8.3666673360000008</c:v>
                </c:pt>
                <c:pt idx="503">
                  <c:v>8.383334004</c:v>
                </c:pt>
                <c:pt idx="504">
                  <c:v>8.4000006720000009</c:v>
                </c:pt>
                <c:pt idx="505">
                  <c:v>8.4166673400000001</c:v>
                </c:pt>
                <c:pt idx="506">
                  <c:v>8.4333340079999992</c:v>
                </c:pt>
                <c:pt idx="507">
                  <c:v>8.4500006760000002</c:v>
                </c:pt>
                <c:pt idx="508">
                  <c:v>8.4666673439999993</c:v>
                </c:pt>
                <c:pt idx="509">
                  <c:v>8.4833340120000003</c:v>
                </c:pt>
                <c:pt idx="510">
                  <c:v>8.5000006799999994</c:v>
                </c:pt>
                <c:pt idx="511">
                  <c:v>8.5166673480000004</c:v>
                </c:pt>
                <c:pt idx="512">
                  <c:v>8.5333340159999995</c:v>
                </c:pt>
                <c:pt idx="513">
                  <c:v>8.5500006840000005</c:v>
                </c:pt>
                <c:pt idx="514">
                  <c:v>8.5666673519999996</c:v>
                </c:pt>
                <c:pt idx="515">
                  <c:v>8.5833340200000006</c:v>
                </c:pt>
                <c:pt idx="516">
                  <c:v>8.6000006879999997</c:v>
                </c:pt>
                <c:pt idx="517">
                  <c:v>8.6166673560000007</c:v>
                </c:pt>
                <c:pt idx="518">
                  <c:v>8.6333340239999998</c:v>
                </c:pt>
                <c:pt idx="519">
                  <c:v>8.6500006920000008</c:v>
                </c:pt>
                <c:pt idx="520">
                  <c:v>8.6666673599999999</c:v>
                </c:pt>
                <c:pt idx="521">
                  <c:v>8.6833340280000009</c:v>
                </c:pt>
                <c:pt idx="522">
                  <c:v>8.700000696</c:v>
                </c:pt>
                <c:pt idx="523">
                  <c:v>8.716667364000001</c:v>
                </c:pt>
                <c:pt idx="524">
                  <c:v>8.7333340320000001</c:v>
                </c:pt>
                <c:pt idx="525">
                  <c:v>8.7500006999999993</c:v>
                </c:pt>
                <c:pt idx="526">
                  <c:v>8.7666673680000002</c:v>
                </c:pt>
                <c:pt idx="527">
                  <c:v>8.7833340359999994</c:v>
                </c:pt>
                <c:pt idx="528">
                  <c:v>8.8000007040000003</c:v>
                </c:pt>
                <c:pt idx="529">
                  <c:v>8.8166673719999995</c:v>
                </c:pt>
                <c:pt idx="530">
                  <c:v>8.8333340400000004</c:v>
                </c:pt>
                <c:pt idx="531">
                  <c:v>8.8500007079999996</c:v>
                </c:pt>
                <c:pt idx="532">
                  <c:v>8.8666673760000005</c:v>
                </c:pt>
                <c:pt idx="533">
                  <c:v>8.8833340439999997</c:v>
                </c:pt>
                <c:pt idx="534">
                  <c:v>8.9000007120000006</c:v>
                </c:pt>
                <c:pt idx="535">
                  <c:v>8.9166673799999998</c:v>
                </c:pt>
                <c:pt idx="536">
                  <c:v>8.9333340480000007</c:v>
                </c:pt>
                <c:pt idx="537">
                  <c:v>8.9500007159999999</c:v>
                </c:pt>
                <c:pt idx="538">
                  <c:v>8.9666673840000009</c:v>
                </c:pt>
                <c:pt idx="539">
                  <c:v>8.983334052</c:v>
                </c:pt>
                <c:pt idx="540">
                  <c:v>9.000000720000001</c:v>
                </c:pt>
                <c:pt idx="541">
                  <c:v>9.0166673880000001</c:v>
                </c:pt>
                <c:pt idx="542">
                  <c:v>9.0333340559999993</c:v>
                </c:pt>
                <c:pt idx="543">
                  <c:v>9.0500007240000002</c:v>
                </c:pt>
                <c:pt idx="544">
                  <c:v>9.0666673919999994</c:v>
                </c:pt>
                <c:pt idx="545">
                  <c:v>9.0833340600000003</c:v>
                </c:pt>
                <c:pt idx="546">
                  <c:v>9.1000007279999995</c:v>
                </c:pt>
                <c:pt idx="547">
                  <c:v>9.1166673960000004</c:v>
                </c:pt>
                <c:pt idx="548">
                  <c:v>9.1333340639999996</c:v>
                </c:pt>
                <c:pt idx="549">
                  <c:v>9.1500007320000005</c:v>
                </c:pt>
                <c:pt idx="550">
                  <c:v>9.1666673999999997</c:v>
                </c:pt>
                <c:pt idx="551">
                  <c:v>9.1833340680000006</c:v>
                </c:pt>
                <c:pt idx="552">
                  <c:v>9.2000007359999998</c:v>
                </c:pt>
                <c:pt idx="553">
                  <c:v>9.2166674040000007</c:v>
                </c:pt>
                <c:pt idx="554">
                  <c:v>9.2333340719999999</c:v>
                </c:pt>
                <c:pt idx="555">
                  <c:v>9.2500007400000008</c:v>
                </c:pt>
                <c:pt idx="556">
                  <c:v>9.266667408</c:v>
                </c:pt>
                <c:pt idx="557">
                  <c:v>9.2833340760000009</c:v>
                </c:pt>
                <c:pt idx="558">
                  <c:v>9.3000007440000001</c:v>
                </c:pt>
                <c:pt idx="559">
                  <c:v>9.3166674119999993</c:v>
                </c:pt>
                <c:pt idx="560">
                  <c:v>9.3333340800000002</c:v>
                </c:pt>
                <c:pt idx="561">
                  <c:v>9.3500007479999994</c:v>
                </c:pt>
                <c:pt idx="562">
                  <c:v>9.3666674160000003</c:v>
                </c:pt>
                <c:pt idx="563">
                  <c:v>9.3833340839999995</c:v>
                </c:pt>
                <c:pt idx="564">
                  <c:v>9.4000007520000004</c:v>
                </c:pt>
                <c:pt idx="565">
                  <c:v>9.4166674199999996</c:v>
                </c:pt>
                <c:pt idx="566">
                  <c:v>9.4333340880000005</c:v>
                </c:pt>
                <c:pt idx="567">
                  <c:v>9.4500007559999997</c:v>
                </c:pt>
                <c:pt idx="568">
                  <c:v>9.4666674240000006</c:v>
                </c:pt>
                <c:pt idx="569">
                  <c:v>9.4833340919999998</c:v>
                </c:pt>
                <c:pt idx="570">
                  <c:v>9.5000007600000007</c:v>
                </c:pt>
                <c:pt idx="571">
                  <c:v>9.5166674279999999</c:v>
                </c:pt>
                <c:pt idx="572">
                  <c:v>9.5333340960000008</c:v>
                </c:pt>
                <c:pt idx="573">
                  <c:v>9.550000764</c:v>
                </c:pt>
                <c:pt idx="574">
                  <c:v>9.5666674320000009</c:v>
                </c:pt>
                <c:pt idx="575">
                  <c:v>9.5833341000000001</c:v>
                </c:pt>
                <c:pt idx="576">
                  <c:v>9.6000007679999992</c:v>
                </c:pt>
                <c:pt idx="577">
                  <c:v>9.6166674360000002</c:v>
                </c:pt>
                <c:pt idx="578">
                  <c:v>9.6333341039999993</c:v>
                </c:pt>
                <c:pt idx="579">
                  <c:v>9.6500007720000003</c:v>
                </c:pt>
                <c:pt idx="580">
                  <c:v>9.6666674399999994</c:v>
                </c:pt>
                <c:pt idx="581">
                  <c:v>9.6833341080000004</c:v>
                </c:pt>
                <c:pt idx="582">
                  <c:v>9.7000007759999995</c:v>
                </c:pt>
                <c:pt idx="583">
                  <c:v>9.7166674440000005</c:v>
                </c:pt>
                <c:pt idx="584">
                  <c:v>9.7333341119999996</c:v>
                </c:pt>
                <c:pt idx="585">
                  <c:v>9.7500007800000006</c:v>
                </c:pt>
                <c:pt idx="586">
                  <c:v>9.7666674479999998</c:v>
                </c:pt>
                <c:pt idx="587">
                  <c:v>9.7833341160000007</c:v>
                </c:pt>
                <c:pt idx="588">
                  <c:v>9.8000007839999999</c:v>
                </c:pt>
                <c:pt idx="589">
                  <c:v>9.8166674520000008</c:v>
                </c:pt>
                <c:pt idx="590">
                  <c:v>9.83333412</c:v>
                </c:pt>
                <c:pt idx="591">
                  <c:v>9.8500007880000009</c:v>
                </c:pt>
                <c:pt idx="592">
                  <c:v>9.8666674560000001</c:v>
                </c:pt>
                <c:pt idx="593">
                  <c:v>9.883334124000001</c:v>
                </c:pt>
                <c:pt idx="594">
                  <c:v>9.9000007920000002</c:v>
                </c:pt>
                <c:pt idx="595">
                  <c:v>9.9166674599999993</c:v>
                </c:pt>
                <c:pt idx="596">
                  <c:v>9.9333341280000003</c:v>
                </c:pt>
                <c:pt idx="597">
                  <c:v>9.9500007959999994</c:v>
                </c:pt>
                <c:pt idx="598">
                  <c:v>9.9666674640000004</c:v>
                </c:pt>
                <c:pt idx="599">
                  <c:v>9.9833341319999995</c:v>
                </c:pt>
                <c:pt idx="600">
                  <c:v>10.0000008</c:v>
                </c:pt>
                <c:pt idx="601">
                  <c:v>10.016667468</c:v>
                </c:pt>
                <c:pt idx="602">
                  <c:v>10.033334136000001</c:v>
                </c:pt>
                <c:pt idx="603">
                  <c:v>10.050000804</c:v>
                </c:pt>
                <c:pt idx="604">
                  <c:v>10.066667472000001</c:v>
                </c:pt>
                <c:pt idx="605">
                  <c:v>10.08333414</c:v>
                </c:pt>
                <c:pt idx="606">
                  <c:v>10.100000808000001</c:v>
                </c:pt>
                <c:pt idx="607">
                  <c:v>10.116667476</c:v>
                </c:pt>
                <c:pt idx="608">
                  <c:v>10.133334144000001</c:v>
                </c:pt>
                <c:pt idx="609">
                  <c:v>10.150000812</c:v>
                </c:pt>
                <c:pt idx="610">
                  <c:v>10.166667480000001</c:v>
                </c:pt>
                <c:pt idx="611">
                  <c:v>10.183334148</c:v>
                </c:pt>
                <c:pt idx="612">
                  <c:v>10.200000815999999</c:v>
                </c:pt>
                <c:pt idx="613">
                  <c:v>10.216667484</c:v>
                </c:pt>
                <c:pt idx="614">
                  <c:v>10.233334151999999</c:v>
                </c:pt>
                <c:pt idx="615" formatCode="General">
                  <c:v>10.25000082</c:v>
                </c:pt>
                <c:pt idx="616" formatCode="General">
                  <c:v>10.266667488</c:v>
                </c:pt>
                <c:pt idx="617" formatCode="General">
                  <c:v>10.283334156</c:v>
                </c:pt>
                <c:pt idx="618" formatCode="General">
                  <c:v>10.300000824</c:v>
                </c:pt>
                <c:pt idx="619" formatCode="General">
                  <c:v>10.316667492000001</c:v>
                </c:pt>
                <c:pt idx="620" formatCode="General">
                  <c:v>10.33333416</c:v>
                </c:pt>
                <c:pt idx="621" formatCode="General">
                  <c:v>10.350000828000001</c:v>
                </c:pt>
                <c:pt idx="622" formatCode="General">
                  <c:v>10.366667496</c:v>
                </c:pt>
                <c:pt idx="623" formatCode="General">
                  <c:v>10.383334164000001</c:v>
                </c:pt>
                <c:pt idx="624" formatCode="General">
                  <c:v>10.400000832</c:v>
                </c:pt>
                <c:pt idx="625" formatCode="General">
                  <c:v>10.416667500000001</c:v>
                </c:pt>
                <c:pt idx="626" formatCode="General">
                  <c:v>10.433334168</c:v>
                </c:pt>
                <c:pt idx="627" formatCode="General">
                  <c:v>10.450000836000001</c:v>
                </c:pt>
                <c:pt idx="628" formatCode="General">
                  <c:v>10.466667504</c:v>
                </c:pt>
                <c:pt idx="629" formatCode="General">
                  <c:v>10.483334171999999</c:v>
                </c:pt>
                <c:pt idx="630" formatCode="General">
                  <c:v>10.50000084</c:v>
                </c:pt>
                <c:pt idx="631" formatCode="General">
                  <c:v>10.516667507999999</c:v>
                </c:pt>
                <c:pt idx="632" formatCode="General">
                  <c:v>10.533334176</c:v>
                </c:pt>
                <c:pt idx="633" formatCode="General">
                  <c:v>10.550000843999999</c:v>
                </c:pt>
                <c:pt idx="634" formatCode="General">
                  <c:v>10.566667512</c:v>
                </c:pt>
                <c:pt idx="635" formatCode="General">
                  <c:v>10.58333418</c:v>
                </c:pt>
                <c:pt idx="636" formatCode="General">
                  <c:v>10.600000848000001</c:v>
                </c:pt>
                <c:pt idx="637" formatCode="General">
                  <c:v>10.616667516</c:v>
                </c:pt>
                <c:pt idx="638" formatCode="General">
                  <c:v>10.633334184000001</c:v>
                </c:pt>
                <c:pt idx="639" formatCode="General">
                  <c:v>10.650000852</c:v>
                </c:pt>
                <c:pt idx="640" formatCode="General">
                  <c:v>10.666667520000001</c:v>
                </c:pt>
                <c:pt idx="641" formatCode="General">
                  <c:v>10.683334188</c:v>
                </c:pt>
                <c:pt idx="642" formatCode="General">
                  <c:v>10.700000856000001</c:v>
                </c:pt>
                <c:pt idx="643" formatCode="General">
                  <c:v>10.716667524</c:v>
                </c:pt>
                <c:pt idx="644" formatCode="General">
                  <c:v>10.733334192000001</c:v>
                </c:pt>
                <c:pt idx="645" formatCode="General">
                  <c:v>10.75000086</c:v>
                </c:pt>
                <c:pt idx="646" formatCode="General">
                  <c:v>10.766667527999999</c:v>
                </c:pt>
                <c:pt idx="647" formatCode="General">
                  <c:v>10.783334196</c:v>
                </c:pt>
                <c:pt idx="648" formatCode="General">
                  <c:v>10.800000863999999</c:v>
                </c:pt>
                <c:pt idx="649" formatCode="General">
                  <c:v>10.816667532</c:v>
                </c:pt>
                <c:pt idx="650" formatCode="General">
                  <c:v>10.833334199999999</c:v>
                </c:pt>
                <c:pt idx="651" formatCode="General">
                  <c:v>10.850000868</c:v>
                </c:pt>
                <c:pt idx="652" formatCode="General">
                  <c:v>10.866667536</c:v>
                </c:pt>
                <c:pt idx="653" formatCode="General">
                  <c:v>10.883334204000001</c:v>
                </c:pt>
                <c:pt idx="654" formatCode="General">
                  <c:v>10.900000872</c:v>
                </c:pt>
                <c:pt idx="655" formatCode="General">
                  <c:v>10.916667540000001</c:v>
                </c:pt>
                <c:pt idx="656" formatCode="General">
                  <c:v>10.933334208</c:v>
                </c:pt>
                <c:pt idx="657" formatCode="General">
                  <c:v>10.950000876000001</c:v>
                </c:pt>
                <c:pt idx="658" formatCode="General">
                  <c:v>10.966667544</c:v>
                </c:pt>
                <c:pt idx="659" formatCode="General">
                  <c:v>10.983334212000001</c:v>
                </c:pt>
                <c:pt idx="660" formatCode="General">
                  <c:v>11.00000088</c:v>
                </c:pt>
                <c:pt idx="661" formatCode="General">
                  <c:v>11.016667548000001</c:v>
                </c:pt>
                <c:pt idx="662" formatCode="General">
                  <c:v>11.033334216</c:v>
                </c:pt>
                <c:pt idx="663" formatCode="General">
                  <c:v>11.050000883999999</c:v>
                </c:pt>
                <c:pt idx="664" formatCode="General">
                  <c:v>11.066667552</c:v>
                </c:pt>
                <c:pt idx="665" formatCode="General">
                  <c:v>11.083334219999999</c:v>
                </c:pt>
                <c:pt idx="666" formatCode="General">
                  <c:v>11.100000888</c:v>
                </c:pt>
                <c:pt idx="667" formatCode="General">
                  <c:v>11.116667555999999</c:v>
                </c:pt>
                <c:pt idx="668" formatCode="General">
                  <c:v>11.133334224</c:v>
                </c:pt>
                <c:pt idx="669" formatCode="General">
                  <c:v>11.150000892</c:v>
                </c:pt>
                <c:pt idx="670" formatCode="General">
                  <c:v>11.16666756</c:v>
                </c:pt>
                <c:pt idx="671" formatCode="General">
                  <c:v>11.183334228</c:v>
                </c:pt>
                <c:pt idx="672" formatCode="General">
                  <c:v>11.200000896000001</c:v>
                </c:pt>
                <c:pt idx="673" formatCode="General">
                  <c:v>11.216667564</c:v>
                </c:pt>
                <c:pt idx="674" formatCode="General">
                  <c:v>11.233334232000001</c:v>
                </c:pt>
                <c:pt idx="675" formatCode="General">
                  <c:v>11.2500009</c:v>
                </c:pt>
                <c:pt idx="676" formatCode="General">
                  <c:v>11.266667568000001</c:v>
                </c:pt>
                <c:pt idx="677" formatCode="General">
                  <c:v>11.283334236</c:v>
                </c:pt>
                <c:pt idx="678" formatCode="General">
                  <c:v>11.300000904000001</c:v>
                </c:pt>
                <c:pt idx="679" formatCode="General">
                  <c:v>11.316667572</c:v>
                </c:pt>
                <c:pt idx="680" formatCode="General">
                  <c:v>11.333334240000001</c:v>
                </c:pt>
                <c:pt idx="681" formatCode="General">
                  <c:v>11.350000908</c:v>
                </c:pt>
                <c:pt idx="682" formatCode="General">
                  <c:v>11.366667575999999</c:v>
                </c:pt>
                <c:pt idx="683" formatCode="General">
                  <c:v>11.383334244</c:v>
                </c:pt>
                <c:pt idx="684" formatCode="General">
                  <c:v>11.400000911999999</c:v>
                </c:pt>
                <c:pt idx="685" formatCode="General">
                  <c:v>11.41666758</c:v>
                </c:pt>
                <c:pt idx="686" formatCode="General">
                  <c:v>11.433334248</c:v>
                </c:pt>
                <c:pt idx="687" formatCode="General">
                  <c:v>11.450000916</c:v>
                </c:pt>
                <c:pt idx="688" formatCode="General">
                  <c:v>11.466667584</c:v>
                </c:pt>
                <c:pt idx="689" formatCode="General">
                  <c:v>11.483334252000001</c:v>
                </c:pt>
                <c:pt idx="690" formatCode="General">
                  <c:v>11.50000092</c:v>
                </c:pt>
                <c:pt idx="691" formatCode="General">
                  <c:v>11.516667588000001</c:v>
                </c:pt>
                <c:pt idx="692" formatCode="General">
                  <c:v>11.533334256</c:v>
                </c:pt>
                <c:pt idx="693" formatCode="General">
                  <c:v>11.550000924000001</c:v>
                </c:pt>
                <c:pt idx="694" formatCode="General">
                  <c:v>11.566667592</c:v>
                </c:pt>
                <c:pt idx="695" formatCode="General">
                  <c:v>11.583334260000001</c:v>
                </c:pt>
                <c:pt idx="696" formatCode="General">
                  <c:v>11.600000928</c:v>
                </c:pt>
                <c:pt idx="697" formatCode="General">
                  <c:v>11.616667596000001</c:v>
                </c:pt>
                <c:pt idx="698" formatCode="General">
                  <c:v>11.633334264</c:v>
                </c:pt>
                <c:pt idx="699" formatCode="General">
                  <c:v>11.650000931999999</c:v>
                </c:pt>
                <c:pt idx="700" formatCode="General">
                  <c:v>11.6666676</c:v>
                </c:pt>
                <c:pt idx="701" formatCode="General">
                  <c:v>11.683334267999999</c:v>
                </c:pt>
                <c:pt idx="702" formatCode="General">
                  <c:v>11.700000936</c:v>
                </c:pt>
                <c:pt idx="703" formatCode="General">
                  <c:v>11.716667604</c:v>
                </c:pt>
                <c:pt idx="704" formatCode="General">
                  <c:v>11.733334272</c:v>
                </c:pt>
                <c:pt idx="705" formatCode="General">
                  <c:v>11.75000094</c:v>
                </c:pt>
                <c:pt idx="706" formatCode="General">
                  <c:v>11.766667608000001</c:v>
                </c:pt>
                <c:pt idx="707" formatCode="General">
                  <c:v>11.783334276</c:v>
                </c:pt>
                <c:pt idx="708" formatCode="General">
                  <c:v>11.800000944000001</c:v>
                </c:pt>
                <c:pt idx="709" formatCode="General">
                  <c:v>11.816667612</c:v>
                </c:pt>
                <c:pt idx="710" formatCode="General">
                  <c:v>11.833334280000001</c:v>
                </c:pt>
                <c:pt idx="711" formatCode="General">
                  <c:v>11.850000948</c:v>
                </c:pt>
                <c:pt idx="712" formatCode="General">
                  <c:v>11.866667616000001</c:v>
                </c:pt>
                <c:pt idx="713" formatCode="General">
                  <c:v>11.883334284</c:v>
                </c:pt>
                <c:pt idx="714" formatCode="General">
                  <c:v>11.900000952000001</c:v>
                </c:pt>
                <c:pt idx="715" formatCode="General">
                  <c:v>11.91666762</c:v>
                </c:pt>
                <c:pt idx="716" formatCode="General">
                  <c:v>11.933334287999999</c:v>
                </c:pt>
                <c:pt idx="717" formatCode="General">
                  <c:v>11.950000956</c:v>
                </c:pt>
                <c:pt idx="718" formatCode="General">
                  <c:v>11.966667623999999</c:v>
                </c:pt>
                <c:pt idx="719" formatCode="General">
                  <c:v>11.983334292</c:v>
                </c:pt>
                <c:pt idx="720" formatCode="General">
                  <c:v>12.000000959999999</c:v>
                </c:pt>
                <c:pt idx="721" formatCode="General">
                  <c:v>12.016667628</c:v>
                </c:pt>
                <c:pt idx="722" formatCode="General">
                  <c:v>12.033334296</c:v>
                </c:pt>
                <c:pt idx="723" formatCode="General">
                  <c:v>12.050000964000001</c:v>
                </c:pt>
                <c:pt idx="724" formatCode="General">
                  <c:v>12.066667632</c:v>
                </c:pt>
                <c:pt idx="725" formatCode="General">
                  <c:v>12.083334300000001</c:v>
                </c:pt>
                <c:pt idx="726" formatCode="General">
                  <c:v>12.100000968</c:v>
                </c:pt>
                <c:pt idx="727" formatCode="General">
                  <c:v>12.116667636000001</c:v>
                </c:pt>
                <c:pt idx="728" formatCode="General">
                  <c:v>12.133334304</c:v>
                </c:pt>
                <c:pt idx="729" formatCode="General">
                  <c:v>12.150000972000001</c:v>
                </c:pt>
                <c:pt idx="730" formatCode="General">
                  <c:v>12.16666764</c:v>
                </c:pt>
                <c:pt idx="731" formatCode="General">
                  <c:v>12.183334308000001</c:v>
                </c:pt>
                <c:pt idx="732" formatCode="General">
                  <c:v>12.200000976</c:v>
                </c:pt>
                <c:pt idx="733" formatCode="General">
                  <c:v>12.216667643999999</c:v>
                </c:pt>
                <c:pt idx="734" formatCode="General">
                  <c:v>12.233334312</c:v>
                </c:pt>
                <c:pt idx="735" formatCode="General">
                  <c:v>12.250000979999999</c:v>
                </c:pt>
                <c:pt idx="736" formatCode="General">
                  <c:v>12.266667648</c:v>
                </c:pt>
                <c:pt idx="737" formatCode="General">
                  <c:v>12.283334315999999</c:v>
                </c:pt>
                <c:pt idx="738" formatCode="General">
                  <c:v>12.300000984</c:v>
                </c:pt>
                <c:pt idx="739" formatCode="General">
                  <c:v>12.316667652</c:v>
                </c:pt>
                <c:pt idx="740" formatCode="General">
                  <c:v>12.333334320000001</c:v>
                </c:pt>
                <c:pt idx="741" formatCode="General">
                  <c:v>12.350000988</c:v>
                </c:pt>
                <c:pt idx="742" formatCode="General">
                  <c:v>12.366667656000001</c:v>
                </c:pt>
                <c:pt idx="743" formatCode="General">
                  <c:v>12.383334324</c:v>
                </c:pt>
                <c:pt idx="744" formatCode="General">
                  <c:v>12.400000992000001</c:v>
                </c:pt>
                <c:pt idx="745" formatCode="General">
                  <c:v>12.41666766</c:v>
                </c:pt>
                <c:pt idx="746" formatCode="General">
                  <c:v>12.433334328000001</c:v>
                </c:pt>
                <c:pt idx="747" formatCode="General">
                  <c:v>12.450000996</c:v>
                </c:pt>
                <c:pt idx="748" formatCode="General">
                  <c:v>12.466667664000001</c:v>
                </c:pt>
                <c:pt idx="749" formatCode="General">
                  <c:v>12.483334332</c:v>
                </c:pt>
                <c:pt idx="750" formatCode="General">
                  <c:v>12.500001000000001</c:v>
                </c:pt>
                <c:pt idx="751" formatCode="General">
                  <c:v>12.516667668</c:v>
                </c:pt>
                <c:pt idx="752" formatCode="General">
                  <c:v>12.533334335999999</c:v>
                </c:pt>
                <c:pt idx="753" formatCode="General">
                  <c:v>12.550001004</c:v>
                </c:pt>
                <c:pt idx="754" formatCode="General">
                  <c:v>12.566667671999999</c:v>
                </c:pt>
                <c:pt idx="755" formatCode="General">
                  <c:v>12.58333434</c:v>
                </c:pt>
                <c:pt idx="756" formatCode="General">
                  <c:v>12.600001008</c:v>
                </c:pt>
                <c:pt idx="757" formatCode="General">
                  <c:v>12.616667676</c:v>
                </c:pt>
                <c:pt idx="758" formatCode="General">
                  <c:v>12.633334344</c:v>
                </c:pt>
                <c:pt idx="759" formatCode="General">
                  <c:v>12.650001012000001</c:v>
                </c:pt>
                <c:pt idx="760" formatCode="General">
                  <c:v>12.66666768</c:v>
                </c:pt>
                <c:pt idx="761" formatCode="General">
                  <c:v>12.683334348000001</c:v>
                </c:pt>
                <c:pt idx="762" formatCode="General">
                  <c:v>12.700001016</c:v>
                </c:pt>
                <c:pt idx="763" formatCode="General">
                  <c:v>12.716667684000001</c:v>
                </c:pt>
                <c:pt idx="764" formatCode="General">
                  <c:v>12.733334352</c:v>
                </c:pt>
                <c:pt idx="765" formatCode="General">
                  <c:v>12.750001020000001</c:v>
                </c:pt>
                <c:pt idx="766" formatCode="General">
                  <c:v>12.766667688</c:v>
                </c:pt>
                <c:pt idx="767" formatCode="General">
                  <c:v>12.783334356000001</c:v>
                </c:pt>
                <c:pt idx="768" formatCode="General">
                  <c:v>12.800001024</c:v>
                </c:pt>
                <c:pt idx="769" formatCode="General">
                  <c:v>12.816667691999999</c:v>
                </c:pt>
                <c:pt idx="770" formatCode="General">
                  <c:v>12.83333436</c:v>
                </c:pt>
                <c:pt idx="771" formatCode="General">
                  <c:v>12.850001027999999</c:v>
                </c:pt>
                <c:pt idx="772" formatCode="General">
                  <c:v>12.866667696</c:v>
                </c:pt>
                <c:pt idx="773" formatCode="General">
                  <c:v>12.883334364</c:v>
                </c:pt>
                <c:pt idx="774" formatCode="General">
                  <c:v>12.900001032</c:v>
                </c:pt>
                <c:pt idx="775" formatCode="General">
                  <c:v>12.9166677</c:v>
                </c:pt>
                <c:pt idx="776" formatCode="General">
                  <c:v>12.933334368000001</c:v>
                </c:pt>
                <c:pt idx="777" formatCode="General">
                  <c:v>12.950001036</c:v>
                </c:pt>
                <c:pt idx="778" formatCode="General">
                  <c:v>12.966667704000001</c:v>
                </c:pt>
                <c:pt idx="779" formatCode="General">
                  <c:v>12.983334372</c:v>
                </c:pt>
                <c:pt idx="780" formatCode="General">
                  <c:v>13.000001040000001</c:v>
                </c:pt>
                <c:pt idx="781" formatCode="General">
                  <c:v>13.016667708</c:v>
                </c:pt>
                <c:pt idx="782" formatCode="General">
                  <c:v>13.033334376000001</c:v>
                </c:pt>
                <c:pt idx="783" formatCode="General">
                  <c:v>13.050001044</c:v>
                </c:pt>
                <c:pt idx="784" formatCode="General">
                  <c:v>13.066667712000001</c:v>
                </c:pt>
                <c:pt idx="785" formatCode="General">
                  <c:v>13.08333438</c:v>
                </c:pt>
                <c:pt idx="786" formatCode="General">
                  <c:v>13.100001047999999</c:v>
                </c:pt>
                <c:pt idx="787" formatCode="General">
                  <c:v>13.116667716</c:v>
                </c:pt>
                <c:pt idx="788" formatCode="General">
                  <c:v>13.133334383999999</c:v>
                </c:pt>
                <c:pt idx="789" formatCode="General">
                  <c:v>13.150001052</c:v>
                </c:pt>
                <c:pt idx="790" formatCode="General">
                  <c:v>13.16666772</c:v>
                </c:pt>
                <c:pt idx="791" formatCode="General">
                  <c:v>13.183334388</c:v>
                </c:pt>
                <c:pt idx="792" formatCode="General">
                  <c:v>13.200001056</c:v>
                </c:pt>
                <c:pt idx="793" formatCode="General">
                  <c:v>13.216667724000001</c:v>
                </c:pt>
                <c:pt idx="794" formatCode="General">
                  <c:v>13.233334392</c:v>
                </c:pt>
                <c:pt idx="795" formatCode="General">
                  <c:v>13.250001060000001</c:v>
                </c:pt>
                <c:pt idx="796" formatCode="General">
                  <c:v>13.266667728</c:v>
                </c:pt>
                <c:pt idx="797" formatCode="General">
                  <c:v>13.283334396000001</c:v>
                </c:pt>
                <c:pt idx="798" formatCode="General">
                  <c:v>13.300001064</c:v>
                </c:pt>
                <c:pt idx="799" formatCode="General">
                  <c:v>13.316667732000001</c:v>
                </c:pt>
                <c:pt idx="800" formatCode="General">
                  <c:v>13.3333344</c:v>
                </c:pt>
                <c:pt idx="801" formatCode="General">
                  <c:v>13.350001068000001</c:v>
                </c:pt>
                <c:pt idx="802" formatCode="General">
                  <c:v>13.366667736</c:v>
                </c:pt>
                <c:pt idx="803" formatCode="General">
                  <c:v>13.383334403999999</c:v>
                </c:pt>
                <c:pt idx="804" formatCode="General">
                  <c:v>13.400001072</c:v>
                </c:pt>
                <c:pt idx="805" formatCode="General">
                  <c:v>13.416667739999999</c:v>
                </c:pt>
                <c:pt idx="806" formatCode="General">
                  <c:v>13.433334408</c:v>
                </c:pt>
                <c:pt idx="807" formatCode="General">
                  <c:v>13.450001076</c:v>
                </c:pt>
                <c:pt idx="808" formatCode="General">
                  <c:v>13.466667744</c:v>
                </c:pt>
                <c:pt idx="809" formatCode="General">
                  <c:v>13.483334412</c:v>
                </c:pt>
                <c:pt idx="810" formatCode="General">
                  <c:v>13.500001080000001</c:v>
                </c:pt>
                <c:pt idx="811" formatCode="General">
                  <c:v>13.516667748</c:v>
                </c:pt>
                <c:pt idx="812" formatCode="General">
                  <c:v>13.533334416000001</c:v>
                </c:pt>
                <c:pt idx="813" formatCode="General">
                  <c:v>13.550001084</c:v>
                </c:pt>
                <c:pt idx="814" formatCode="General">
                  <c:v>13.566667752000001</c:v>
                </c:pt>
                <c:pt idx="815" formatCode="General">
                  <c:v>13.58333442</c:v>
                </c:pt>
                <c:pt idx="816" formatCode="General">
                  <c:v>13.600001088000001</c:v>
                </c:pt>
                <c:pt idx="817" formatCode="General">
                  <c:v>13.616667756</c:v>
                </c:pt>
                <c:pt idx="818" formatCode="General">
                  <c:v>13.633334424000001</c:v>
                </c:pt>
                <c:pt idx="819" formatCode="General">
                  <c:v>13.650001092</c:v>
                </c:pt>
                <c:pt idx="820" formatCode="General">
                  <c:v>13.666667759999999</c:v>
                </c:pt>
                <c:pt idx="821" formatCode="General">
                  <c:v>13.683334428</c:v>
                </c:pt>
                <c:pt idx="822" formatCode="General">
                  <c:v>13.700001095999999</c:v>
                </c:pt>
                <c:pt idx="823" formatCode="General">
                  <c:v>13.716667764</c:v>
                </c:pt>
                <c:pt idx="824" formatCode="General">
                  <c:v>13.733334431999999</c:v>
                </c:pt>
                <c:pt idx="825" formatCode="General">
                  <c:v>13.7500011</c:v>
                </c:pt>
                <c:pt idx="826" formatCode="General">
                  <c:v>13.766667768</c:v>
                </c:pt>
                <c:pt idx="827" formatCode="General">
                  <c:v>13.783334436000001</c:v>
                </c:pt>
                <c:pt idx="828" formatCode="General">
                  <c:v>13.800001104</c:v>
                </c:pt>
                <c:pt idx="829" formatCode="General">
                  <c:v>13.816667772000001</c:v>
                </c:pt>
                <c:pt idx="830" formatCode="General">
                  <c:v>13.83333444</c:v>
                </c:pt>
                <c:pt idx="831" formatCode="General">
                  <c:v>13.850001108000001</c:v>
                </c:pt>
              </c:numCache>
            </c:numRef>
          </c:xVal>
          <c:yVal>
            <c:numRef>
              <c:f>Sheet1!$O$2:$O$833</c:f>
              <c:numCache>
                <c:formatCode>0.00000</c:formatCode>
                <c:ptCount val="832"/>
                <c:pt idx="0">
                  <c:v>0.2</c:v>
                </c:pt>
                <c:pt idx="1">
                  <c:v>0.19789285472438689</c:v>
                </c:pt>
                <c:pt idx="2">
                  <c:v>0.19779681151664499</c:v>
                </c:pt>
                <c:pt idx="3">
                  <c:v>0.19785060720899489</c:v>
                </c:pt>
                <c:pt idx="4">
                  <c:v>0.19790726659903329</c:v>
                </c:pt>
                <c:pt idx="5">
                  <c:v>0.19781598428762714</c:v>
                </c:pt>
                <c:pt idx="6">
                  <c:v>0.19797681824849939</c:v>
                </c:pt>
                <c:pt idx="7">
                  <c:v>0.19788139068291591</c:v>
                </c:pt>
                <c:pt idx="8">
                  <c:v>0.19770712561420753</c:v>
                </c:pt>
                <c:pt idx="9">
                  <c:v>0.19776266522490774</c:v>
                </c:pt>
                <c:pt idx="10">
                  <c:v>0.19782141030440392</c:v>
                </c:pt>
                <c:pt idx="11">
                  <c:v>0.19780113748166545</c:v>
                </c:pt>
                <c:pt idx="12">
                  <c:v>0.19770726217200865</c:v>
                </c:pt>
                <c:pt idx="13">
                  <c:v>0.1979923372488443</c:v>
                </c:pt>
                <c:pt idx="14">
                  <c:v>0.1979432833254447</c:v>
                </c:pt>
                <c:pt idx="15">
                  <c:v>0.19779407777826907</c:v>
                </c:pt>
                <c:pt idx="16">
                  <c:v>0.19775226066462609</c:v>
                </c:pt>
                <c:pt idx="17">
                  <c:v>0.19800827238724633</c:v>
                </c:pt>
                <c:pt idx="18">
                  <c:v>0.19795049129836931</c:v>
                </c:pt>
                <c:pt idx="19">
                  <c:v>0.19803540228151106</c:v>
                </c:pt>
                <c:pt idx="20">
                  <c:v>0.19783969610644267</c:v>
                </c:pt>
                <c:pt idx="21">
                  <c:v>0.19787439031579154</c:v>
                </c:pt>
                <c:pt idx="22">
                  <c:v>0.19797328038672066</c:v>
                </c:pt>
                <c:pt idx="23">
                  <c:v>0.19789050310728518</c:v>
                </c:pt>
                <c:pt idx="24">
                  <c:v>0.19795361653217566</c:v>
                </c:pt>
                <c:pt idx="25">
                  <c:v>0.19794278743492041</c:v>
                </c:pt>
                <c:pt idx="26">
                  <c:v>0.19804346992215935</c:v>
                </c:pt>
                <c:pt idx="27">
                  <c:v>0.19808704344393446</c:v>
                </c:pt>
                <c:pt idx="28">
                  <c:v>0.19791813097188726</c:v>
                </c:pt>
                <c:pt idx="29">
                  <c:v>0.19802592194750729</c:v>
                </c:pt>
                <c:pt idx="30">
                  <c:v>0.1981324308394517</c:v>
                </c:pt>
                <c:pt idx="31">
                  <c:v>0.19811117220240695</c:v>
                </c:pt>
                <c:pt idx="32">
                  <c:v>0.19833419368777017</c:v>
                </c:pt>
                <c:pt idx="33">
                  <c:v>0.19826175209966637</c:v>
                </c:pt>
                <c:pt idx="34">
                  <c:v>0.19816652669662332</c:v>
                </c:pt>
                <c:pt idx="35">
                  <c:v>0.19817992120427794</c:v>
                </c:pt>
                <c:pt idx="36">
                  <c:v>0.19813664058712302</c:v>
                </c:pt>
                <c:pt idx="37">
                  <c:v>0.19834456017580465</c:v>
                </c:pt>
                <c:pt idx="38">
                  <c:v>0.19819202194425395</c:v>
                </c:pt>
                <c:pt idx="39">
                  <c:v>0.19818765363597199</c:v>
                </c:pt>
                <c:pt idx="40">
                  <c:v>0.19836700166893401</c:v>
                </c:pt>
                <c:pt idx="41">
                  <c:v>0.19838823104588932</c:v>
                </c:pt>
                <c:pt idx="42">
                  <c:v>0.19812647949207235</c:v>
                </c:pt>
                <c:pt idx="43">
                  <c:v>0.19812085917506272</c:v>
                </c:pt>
                <c:pt idx="44">
                  <c:v>0.19829124751072347</c:v>
                </c:pt>
                <c:pt idx="45">
                  <c:v>0.19846426928784508</c:v>
                </c:pt>
                <c:pt idx="46">
                  <c:v>0.19844567836197333</c:v>
                </c:pt>
                <c:pt idx="47">
                  <c:v>0.19839753169385996</c:v>
                </c:pt>
                <c:pt idx="48">
                  <c:v>0.19843281032002821</c:v>
                </c:pt>
                <c:pt idx="49">
                  <c:v>0.19858079047796723</c:v>
                </c:pt>
                <c:pt idx="50">
                  <c:v>0.1985611925070736</c:v>
                </c:pt>
                <c:pt idx="51">
                  <c:v>0.19858168212246879</c:v>
                </c:pt>
                <c:pt idx="52">
                  <c:v>0.19851640038810348</c:v>
                </c:pt>
                <c:pt idx="53">
                  <c:v>0.19850637680943836</c:v>
                </c:pt>
                <c:pt idx="54">
                  <c:v>0.19858788108157571</c:v>
                </c:pt>
                <c:pt idx="55">
                  <c:v>0.198572026006471</c:v>
                </c:pt>
                <c:pt idx="56">
                  <c:v>0.19851346841580356</c:v>
                </c:pt>
                <c:pt idx="57">
                  <c:v>0.1987351224124155</c:v>
                </c:pt>
                <c:pt idx="58">
                  <c:v>0.19877000652603613</c:v>
                </c:pt>
                <c:pt idx="59">
                  <c:v>0.19864246099663779</c:v>
                </c:pt>
                <c:pt idx="60">
                  <c:v>0.19868127844076502</c:v>
                </c:pt>
                <c:pt idx="61">
                  <c:v>0.19898916711436965</c:v>
                </c:pt>
                <c:pt idx="62">
                  <c:v>0.19870996705994864</c:v>
                </c:pt>
                <c:pt idx="63">
                  <c:v>0.19877833954506383</c:v>
                </c:pt>
                <c:pt idx="64">
                  <c:v>0.19901025012275358</c:v>
                </c:pt>
                <c:pt idx="65">
                  <c:v>0.19904303635159337</c:v>
                </c:pt>
                <c:pt idx="66">
                  <c:v>0.19892692034805304</c:v>
                </c:pt>
                <c:pt idx="67">
                  <c:v>0.19883822977882146</c:v>
                </c:pt>
                <c:pt idx="68">
                  <c:v>0.19890226118233281</c:v>
                </c:pt>
                <c:pt idx="69">
                  <c:v>0.19895675653485825</c:v>
                </c:pt>
                <c:pt idx="70">
                  <c:v>0.19911304814667591</c:v>
                </c:pt>
                <c:pt idx="71">
                  <c:v>0.198977204458857</c:v>
                </c:pt>
                <c:pt idx="72">
                  <c:v>0.19919128047140858</c:v>
                </c:pt>
                <c:pt idx="73">
                  <c:v>0.19918684530281272</c:v>
                </c:pt>
                <c:pt idx="74">
                  <c:v>0.19907946538552479</c:v>
                </c:pt>
                <c:pt idx="75">
                  <c:v>0.19913207066677688</c:v>
                </c:pt>
                <c:pt idx="76">
                  <c:v>0.19910490041470746</c:v>
                </c:pt>
                <c:pt idx="77">
                  <c:v>0.19924644392109522</c:v>
                </c:pt>
                <c:pt idx="78">
                  <c:v>0.19936612684837871</c:v>
                </c:pt>
                <c:pt idx="79">
                  <c:v>0.19923775879212874</c:v>
                </c:pt>
                <c:pt idx="80">
                  <c:v>0.19927725923168557</c:v>
                </c:pt>
                <c:pt idx="81">
                  <c:v>0.19947674693378217</c:v>
                </c:pt>
                <c:pt idx="82">
                  <c:v>0.19932857133578272</c:v>
                </c:pt>
                <c:pt idx="83">
                  <c:v>0.19960182483124997</c:v>
                </c:pt>
                <c:pt idx="84">
                  <c:v>0.19939995610060332</c:v>
                </c:pt>
                <c:pt idx="85">
                  <c:v>0.19952806980194718</c:v>
                </c:pt>
                <c:pt idx="86">
                  <c:v>0.1995147584969269</c:v>
                </c:pt>
                <c:pt idx="87">
                  <c:v>0.19957955375153114</c:v>
                </c:pt>
                <c:pt idx="88">
                  <c:v>0.19976895294949415</c:v>
                </c:pt>
                <c:pt idx="89">
                  <c:v>0.19960763594144793</c:v>
                </c:pt>
                <c:pt idx="90">
                  <c:v>0.19969654893782698</c:v>
                </c:pt>
                <c:pt idx="91">
                  <c:v>0.19964745004014664</c:v>
                </c:pt>
                <c:pt idx="92">
                  <c:v>0.19989272488581128</c:v>
                </c:pt>
                <c:pt idx="93">
                  <c:v>0.19973922866349711</c:v>
                </c:pt>
                <c:pt idx="94">
                  <c:v>0.19980314916922748</c:v>
                </c:pt>
                <c:pt idx="95">
                  <c:v>0.19985591989035248</c:v>
                </c:pt>
                <c:pt idx="96">
                  <c:v>0.20002719524533591</c:v>
                </c:pt>
                <c:pt idx="97">
                  <c:v>0.19996495778562631</c:v>
                </c:pt>
                <c:pt idx="98">
                  <c:v>0.19993021055727278</c:v>
                </c:pt>
                <c:pt idx="99">
                  <c:v>0.20010682857727274</c:v>
                </c:pt>
                <c:pt idx="100">
                  <c:v>0.20019200876237767</c:v>
                </c:pt>
                <c:pt idx="101">
                  <c:v>0.20010882831547813</c:v>
                </c:pt>
                <c:pt idx="102">
                  <c:v>0.20017002813237442</c:v>
                </c:pt>
                <c:pt idx="103">
                  <c:v>0.20012314575049922</c:v>
                </c:pt>
                <c:pt idx="104">
                  <c:v>0.20017977232873077</c:v>
                </c:pt>
                <c:pt idx="105">
                  <c:v>0.20016724774208353</c:v>
                </c:pt>
                <c:pt idx="106">
                  <c:v>0.20026767704303075</c:v>
                </c:pt>
                <c:pt idx="107">
                  <c:v>0.20021601786607943</c:v>
                </c:pt>
                <c:pt idx="108">
                  <c:v>0.20034074952507011</c:v>
                </c:pt>
                <c:pt idx="109">
                  <c:v>0.20037929185137882</c:v>
                </c:pt>
                <c:pt idx="110">
                  <c:v>0.20031638144761577</c:v>
                </c:pt>
                <c:pt idx="111">
                  <c:v>0.20041035066324098</c:v>
                </c:pt>
                <c:pt idx="112">
                  <c:v>0.20049713941846101</c:v>
                </c:pt>
                <c:pt idx="113">
                  <c:v>0.20054645336255542</c:v>
                </c:pt>
                <c:pt idx="114">
                  <c:v>0.20049326740134907</c:v>
                </c:pt>
                <c:pt idx="115">
                  <c:v>0.2005798081609298</c:v>
                </c:pt>
                <c:pt idx="116">
                  <c:v>0.20067765225659259</c:v>
                </c:pt>
                <c:pt idx="117">
                  <c:v>0.2008085676202967</c:v>
                </c:pt>
                <c:pt idx="118">
                  <c:v>0.20063717650803273</c:v>
                </c:pt>
                <c:pt idx="119">
                  <c:v>0.20077250301678451</c:v>
                </c:pt>
                <c:pt idx="120">
                  <c:v>0.20092853901677823</c:v>
                </c:pt>
                <c:pt idx="121">
                  <c:v>0.200809552626009</c:v>
                </c:pt>
                <c:pt idx="122">
                  <c:v>0.20101677808097254</c:v>
                </c:pt>
                <c:pt idx="123">
                  <c:v>0.20098284982265749</c:v>
                </c:pt>
                <c:pt idx="124">
                  <c:v>0.20091038126243599</c:v>
                </c:pt>
                <c:pt idx="125">
                  <c:v>0.20105162484730099</c:v>
                </c:pt>
                <c:pt idx="126">
                  <c:v>0.20099882949672862</c:v>
                </c:pt>
                <c:pt idx="127">
                  <c:v>0.20123630974060519</c:v>
                </c:pt>
                <c:pt idx="128">
                  <c:v>0.20113954341939005</c:v>
                </c:pt>
                <c:pt idx="129">
                  <c:v>0.20121638041426151</c:v>
                </c:pt>
                <c:pt idx="130">
                  <c:v>0.20119060995324273</c:v>
                </c:pt>
                <c:pt idx="131">
                  <c:v>0.20126583540001333</c:v>
                </c:pt>
                <c:pt idx="132">
                  <c:v>0.20132198809602603</c:v>
                </c:pt>
                <c:pt idx="133">
                  <c:v>0.20137879951660412</c:v>
                </c:pt>
                <c:pt idx="134">
                  <c:v>0.20137636248146176</c:v>
                </c:pt>
                <c:pt idx="135">
                  <c:v>0.20134708562130429</c:v>
                </c:pt>
                <c:pt idx="136">
                  <c:v>0.20154282706664037</c:v>
                </c:pt>
                <c:pt idx="137">
                  <c:v>0.20140365910016816</c:v>
                </c:pt>
                <c:pt idx="138">
                  <c:v>0.20145341049490889</c:v>
                </c:pt>
                <c:pt idx="139">
                  <c:v>0.20161946446914764</c:v>
                </c:pt>
                <c:pt idx="140">
                  <c:v>0.20175467461439556</c:v>
                </c:pt>
                <c:pt idx="141">
                  <c:v>0.20165362409714874</c:v>
                </c:pt>
                <c:pt idx="142">
                  <c:v>0.20180049309789916</c:v>
                </c:pt>
                <c:pt idx="143">
                  <c:v>0.20171838036843373</c:v>
                </c:pt>
                <c:pt idx="144">
                  <c:v>0.20173828794862608</c:v>
                </c:pt>
                <c:pt idx="145">
                  <c:v>0.20182971946179512</c:v>
                </c:pt>
                <c:pt idx="146">
                  <c:v>0.20184883678527266</c:v>
                </c:pt>
                <c:pt idx="147">
                  <c:v>0.20186256906658459</c:v>
                </c:pt>
                <c:pt idx="148">
                  <c:v>0.20199142386918623</c:v>
                </c:pt>
                <c:pt idx="149">
                  <c:v>0.20185556198113852</c:v>
                </c:pt>
                <c:pt idx="150">
                  <c:v>0.20195182416150265</c:v>
                </c:pt>
                <c:pt idx="151">
                  <c:v>0.20216356887353026</c:v>
                </c:pt>
                <c:pt idx="152">
                  <c:v>0.2020135454936873</c:v>
                </c:pt>
                <c:pt idx="153">
                  <c:v>0.20207738852734797</c:v>
                </c:pt>
                <c:pt idx="154">
                  <c:v>0.20201636950338459</c:v>
                </c:pt>
                <c:pt idx="155">
                  <c:v>0.20220874175348089</c:v>
                </c:pt>
                <c:pt idx="156">
                  <c:v>0.20219546930874821</c:v>
                </c:pt>
                <c:pt idx="157">
                  <c:v>0.20216602384798338</c:v>
                </c:pt>
                <c:pt idx="158">
                  <c:v>0.20235369375485243</c:v>
                </c:pt>
                <c:pt idx="159">
                  <c:v>0.20237648803334579</c:v>
                </c:pt>
                <c:pt idx="160">
                  <c:v>0.20216386374515791</c:v>
                </c:pt>
                <c:pt idx="161">
                  <c:v>0.20233825332535224</c:v>
                </c:pt>
                <c:pt idx="162">
                  <c:v>0.20233704753050732</c:v>
                </c:pt>
                <c:pt idx="163">
                  <c:v>0.20258650401641257</c:v>
                </c:pt>
                <c:pt idx="164">
                  <c:v>0.20255501677462931</c:v>
                </c:pt>
                <c:pt idx="165">
                  <c:v>0.20256425336985973</c:v>
                </c:pt>
                <c:pt idx="166">
                  <c:v>0.20273177246469201</c:v>
                </c:pt>
                <c:pt idx="167">
                  <c:v>0.2025236368004146</c:v>
                </c:pt>
                <c:pt idx="168">
                  <c:v>0.20264305447265185</c:v>
                </c:pt>
                <c:pt idx="169">
                  <c:v>0.20260823778641832</c:v>
                </c:pt>
                <c:pt idx="170">
                  <c:v>0.20276091016394321</c:v>
                </c:pt>
                <c:pt idx="171">
                  <c:v>0.20278637472174638</c:v>
                </c:pt>
                <c:pt idx="172">
                  <c:v>0.20277751389876608</c:v>
                </c:pt>
                <c:pt idx="173">
                  <c:v>0.20298671049588507</c:v>
                </c:pt>
                <c:pt idx="174">
                  <c:v>0.2028345514838461</c:v>
                </c:pt>
                <c:pt idx="175">
                  <c:v>0.20292721179610385</c:v>
                </c:pt>
                <c:pt idx="176">
                  <c:v>0.20286180128633249</c:v>
                </c:pt>
                <c:pt idx="177">
                  <c:v>0.20273013889461314</c:v>
                </c:pt>
                <c:pt idx="178">
                  <c:v>0.20295301526420761</c:v>
                </c:pt>
                <c:pt idx="179">
                  <c:v>0.20317652981479292</c:v>
                </c:pt>
                <c:pt idx="180">
                  <c:v>0.20299224051192605</c:v>
                </c:pt>
                <c:pt idx="181">
                  <c:v>0.20320083886832793</c:v>
                </c:pt>
                <c:pt idx="182">
                  <c:v>0.20320164999965085</c:v>
                </c:pt>
                <c:pt idx="183">
                  <c:v>0.20311403538763795</c:v>
                </c:pt>
                <c:pt idx="184">
                  <c:v>0.20318170027605439</c:v>
                </c:pt>
                <c:pt idx="185">
                  <c:v>0.20325292135353457</c:v>
                </c:pt>
                <c:pt idx="186">
                  <c:v>0.20346530787746464</c:v>
                </c:pt>
                <c:pt idx="187">
                  <c:v>0.20331926543859891</c:v>
                </c:pt>
                <c:pt idx="188">
                  <c:v>0.20346776747322032</c:v>
                </c:pt>
                <c:pt idx="189">
                  <c:v>0.20348855372506633</c:v>
                </c:pt>
                <c:pt idx="190">
                  <c:v>0.20346946447501876</c:v>
                </c:pt>
                <c:pt idx="191">
                  <c:v>0.20350378403816424</c:v>
                </c:pt>
                <c:pt idx="192">
                  <c:v>0.2034694101514993</c:v>
                </c:pt>
                <c:pt idx="193">
                  <c:v>0.2036286127982436</c:v>
                </c:pt>
                <c:pt idx="194">
                  <c:v>0.20366494673984623</c:v>
                </c:pt>
                <c:pt idx="195">
                  <c:v>0.20366182142829301</c:v>
                </c:pt>
                <c:pt idx="196">
                  <c:v>0.20386028680168211</c:v>
                </c:pt>
                <c:pt idx="197">
                  <c:v>0.20373272035075268</c:v>
                </c:pt>
                <c:pt idx="198">
                  <c:v>0.20380299980454383</c:v>
                </c:pt>
                <c:pt idx="199">
                  <c:v>0.20375529587559976</c:v>
                </c:pt>
                <c:pt idx="200">
                  <c:v>0.20385250568530236</c:v>
                </c:pt>
                <c:pt idx="201">
                  <c:v>0.20398044967573045</c:v>
                </c:pt>
                <c:pt idx="202">
                  <c:v>0.20384739282471537</c:v>
                </c:pt>
                <c:pt idx="203">
                  <c:v>0.20401825875981047</c:v>
                </c:pt>
                <c:pt idx="204">
                  <c:v>0.20412782676206218</c:v>
                </c:pt>
                <c:pt idx="205">
                  <c:v>0.20396472827530152</c:v>
                </c:pt>
                <c:pt idx="206">
                  <c:v>0.20409509154655595</c:v>
                </c:pt>
                <c:pt idx="207">
                  <c:v>0.20406359690301976</c:v>
                </c:pt>
                <c:pt idx="208">
                  <c:v>0.20426647144946034</c:v>
                </c:pt>
                <c:pt idx="209">
                  <c:v>0.20415081649690328</c:v>
                </c:pt>
                <c:pt idx="210">
                  <c:v>0.20413133774864664</c:v>
                </c:pt>
                <c:pt idx="211">
                  <c:v>0.20450882003772042</c:v>
                </c:pt>
                <c:pt idx="212">
                  <c:v>0.20428269922468087</c:v>
                </c:pt>
                <c:pt idx="213">
                  <c:v>0.20423947457861469</c:v>
                </c:pt>
                <c:pt idx="214">
                  <c:v>0.20438076167752672</c:v>
                </c:pt>
                <c:pt idx="215">
                  <c:v>0.20439501544671193</c:v>
                </c:pt>
                <c:pt idx="216">
                  <c:v>0.20436733484781761</c:v>
                </c:pt>
                <c:pt idx="217">
                  <c:v>0.204482928685735</c:v>
                </c:pt>
                <c:pt idx="218">
                  <c:v>0.20446452816578878</c:v>
                </c:pt>
                <c:pt idx="219">
                  <c:v>0.20458017080997123</c:v>
                </c:pt>
                <c:pt idx="220">
                  <c:v>0.2046417080707012</c:v>
                </c:pt>
                <c:pt idx="221">
                  <c:v>0.20471550815091777</c:v>
                </c:pt>
                <c:pt idx="222">
                  <c:v>0.20471461414110709</c:v>
                </c:pt>
                <c:pt idx="223">
                  <c:v>0.20480895794724299</c:v>
                </c:pt>
                <c:pt idx="224">
                  <c:v>0.20474039481543263</c:v>
                </c:pt>
                <c:pt idx="225">
                  <c:v>0.20488648250518871</c:v>
                </c:pt>
                <c:pt idx="226">
                  <c:v>0.20489082519845808</c:v>
                </c:pt>
                <c:pt idx="227">
                  <c:v>0.20487128613810066</c:v>
                </c:pt>
                <c:pt idx="228">
                  <c:v>0.204938784218862</c:v>
                </c:pt>
                <c:pt idx="229">
                  <c:v>0.20508287990082816</c:v>
                </c:pt>
                <c:pt idx="230">
                  <c:v>0.2052304138351817</c:v>
                </c:pt>
                <c:pt idx="231">
                  <c:v>0.20506879194057748</c:v>
                </c:pt>
                <c:pt idx="232">
                  <c:v>0.20517957259753672</c:v>
                </c:pt>
                <c:pt idx="233">
                  <c:v>0.20519490992510253</c:v>
                </c:pt>
                <c:pt idx="234">
                  <c:v>0.20516605917369357</c:v>
                </c:pt>
                <c:pt idx="235">
                  <c:v>0.20520323761971671</c:v>
                </c:pt>
                <c:pt idx="236">
                  <c:v>0.20527576403409947</c:v>
                </c:pt>
                <c:pt idx="237">
                  <c:v>0.20536139534993222</c:v>
                </c:pt>
                <c:pt idx="238">
                  <c:v>0.20531274939957386</c:v>
                </c:pt>
                <c:pt idx="239">
                  <c:v>0.20545974895240127</c:v>
                </c:pt>
                <c:pt idx="240">
                  <c:v>0.20544327927491535</c:v>
                </c:pt>
                <c:pt idx="241">
                  <c:v>0.20542015677516764</c:v>
                </c:pt>
                <c:pt idx="242">
                  <c:v>0.20554053073436507</c:v>
                </c:pt>
                <c:pt idx="243">
                  <c:v>0.20553912102369998</c:v>
                </c:pt>
                <c:pt idx="244">
                  <c:v>0.20557549921950696</c:v>
                </c:pt>
                <c:pt idx="245">
                  <c:v>0.20556806632062644</c:v>
                </c:pt>
                <c:pt idx="246">
                  <c:v>0.20568606337162143</c:v>
                </c:pt>
                <c:pt idx="247">
                  <c:v>0.20566887879140461</c:v>
                </c:pt>
                <c:pt idx="248">
                  <c:v>0.20568171495906676</c:v>
                </c:pt>
                <c:pt idx="249">
                  <c:v>0.20582604080416511</c:v>
                </c:pt>
                <c:pt idx="250">
                  <c:v>0.20581633973751773</c:v>
                </c:pt>
                <c:pt idx="251">
                  <c:v>0.20583909466221409</c:v>
                </c:pt>
                <c:pt idx="252">
                  <c:v>0.20592423227139167</c:v>
                </c:pt>
                <c:pt idx="253">
                  <c:v>0.2061183543877366</c:v>
                </c:pt>
                <c:pt idx="254">
                  <c:v>0.20611489767125007</c:v>
                </c:pt>
                <c:pt idx="255">
                  <c:v>0.20611331664621083</c:v>
                </c:pt>
                <c:pt idx="256">
                  <c:v>0.20626145784379596</c:v>
                </c:pt>
                <c:pt idx="257">
                  <c:v>0.20617598587490724</c:v>
                </c:pt>
                <c:pt idx="258">
                  <c:v>0.20616466721891169</c:v>
                </c:pt>
                <c:pt idx="259">
                  <c:v>0.2061873550455392</c:v>
                </c:pt>
                <c:pt idx="260">
                  <c:v>0.20627940197664621</c:v>
                </c:pt>
                <c:pt idx="261">
                  <c:v>0.20633688699636438</c:v>
                </c:pt>
                <c:pt idx="262">
                  <c:v>0.20632711033409479</c:v>
                </c:pt>
                <c:pt idx="263">
                  <c:v>0.20650663187662385</c:v>
                </c:pt>
                <c:pt idx="264">
                  <c:v>0.20634271607697807</c:v>
                </c:pt>
                <c:pt idx="265">
                  <c:v>0.2065235788161659</c:v>
                </c:pt>
                <c:pt idx="266">
                  <c:v>0.20642483479618795</c:v>
                </c:pt>
                <c:pt idx="267">
                  <c:v>0.20662901563949188</c:v>
                </c:pt>
                <c:pt idx="268">
                  <c:v>0.20654189423328878</c:v>
                </c:pt>
                <c:pt idx="269">
                  <c:v>0.20656978083770627</c:v>
                </c:pt>
                <c:pt idx="270">
                  <c:v>0.20674669200742857</c:v>
                </c:pt>
                <c:pt idx="271">
                  <c:v>0.20667522350285883</c:v>
                </c:pt>
                <c:pt idx="272">
                  <c:v>0.20688158028061787</c:v>
                </c:pt>
                <c:pt idx="273">
                  <c:v>0.2067876884776646</c:v>
                </c:pt>
                <c:pt idx="274">
                  <c:v>0.20685549456391031</c:v>
                </c:pt>
                <c:pt idx="275">
                  <c:v>0.20696156442802238</c:v>
                </c:pt>
                <c:pt idx="276">
                  <c:v>0.20690575551824733</c:v>
                </c:pt>
                <c:pt idx="277">
                  <c:v>0.20707727281040528</c:v>
                </c:pt>
                <c:pt idx="278">
                  <c:v>0.20716606161936063</c:v>
                </c:pt>
                <c:pt idx="279">
                  <c:v>0.20704043256637869</c:v>
                </c:pt>
                <c:pt idx="280">
                  <c:v>0.20714736176015197</c:v>
                </c:pt>
                <c:pt idx="281">
                  <c:v>0.20713396084652502</c:v>
                </c:pt>
                <c:pt idx="282">
                  <c:v>0.20725346065201172</c:v>
                </c:pt>
                <c:pt idx="283">
                  <c:v>0.20727837161760745</c:v>
                </c:pt>
                <c:pt idx="284">
                  <c:v>0.20723940320079295</c:v>
                </c:pt>
                <c:pt idx="285">
                  <c:v>0.20724327537285034</c:v>
                </c:pt>
                <c:pt idx="286">
                  <c:v>0.207444772049802</c:v>
                </c:pt>
                <c:pt idx="287">
                  <c:v>0.20731791193183507</c:v>
                </c:pt>
                <c:pt idx="288">
                  <c:v>0.20754725059084969</c:v>
                </c:pt>
                <c:pt idx="289">
                  <c:v>0.20743229761283918</c:v>
                </c:pt>
                <c:pt idx="290">
                  <c:v>0.20754574917807056</c:v>
                </c:pt>
                <c:pt idx="291">
                  <c:v>0.20766801591896281</c:v>
                </c:pt>
                <c:pt idx="292">
                  <c:v>0.20767902041467143</c:v>
                </c:pt>
                <c:pt idx="293">
                  <c:v>0.20774021969704132</c:v>
                </c:pt>
                <c:pt idx="294">
                  <c:v>0.20767316468511257</c:v>
                </c:pt>
                <c:pt idx="295">
                  <c:v>0.20768078883614874</c:v>
                </c:pt>
                <c:pt idx="296">
                  <c:v>0.20783439208177548</c:v>
                </c:pt>
                <c:pt idx="297">
                  <c:v>0.20777949880111474</c:v>
                </c:pt>
                <c:pt idx="298">
                  <c:v>0.2079220743902355</c:v>
                </c:pt>
                <c:pt idx="299">
                  <c:v>0.20792622165761668</c:v>
                </c:pt>
                <c:pt idx="300">
                  <c:v>0.20797999330236958</c:v>
                </c:pt>
                <c:pt idx="301">
                  <c:v>0.20801605341596233</c:v>
                </c:pt>
                <c:pt idx="302">
                  <c:v>0.20832737215929206</c:v>
                </c:pt>
                <c:pt idx="303">
                  <c:v>0.20811165008398941</c:v>
                </c:pt>
                <c:pt idx="304">
                  <c:v>0.20817546755869862</c:v>
                </c:pt>
                <c:pt idx="305">
                  <c:v>0.20818861775238778</c:v>
                </c:pt>
                <c:pt idx="306">
                  <c:v>0.20827270300064479</c:v>
                </c:pt>
                <c:pt idx="307">
                  <c:v>0.20837132971637745</c:v>
                </c:pt>
                <c:pt idx="308">
                  <c:v>0.20840250216578829</c:v>
                </c:pt>
                <c:pt idx="309">
                  <c:v>0.20842439886720268</c:v>
                </c:pt>
                <c:pt idx="310">
                  <c:v>0.20841467626302643</c:v>
                </c:pt>
                <c:pt idx="311">
                  <c:v>0.20859353978642586</c:v>
                </c:pt>
                <c:pt idx="312">
                  <c:v>0.20855016940910132</c:v>
                </c:pt>
                <c:pt idx="313">
                  <c:v>0.208567681528701</c:v>
                </c:pt>
                <c:pt idx="314">
                  <c:v>0.20872629739145127</c:v>
                </c:pt>
                <c:pt idx="315">
                  <c:v>0.20871850403119949</c:v>
                </c:pt>
                <c:pt idx="316">
                  <c:v>0.20876002468251811</c:v>
                </c:pt>
                <c:pt idx="317">
                  <c:v>0.20872517467931359</c:v>
                </c:pt>
                <c:pt idx="318">
                  <c:v>0.20895733400809849</c:v>
                </c:pt>
                <c:pt idx="319">
                  <c:v>0.2088335073216003</c:v>
                </c:pt>
                <c:pt idx="320">
                  <c:v>0.20902052773774973</c:v>
                </c:pt>
                <c:pt idx="321">
                  <c:v>0.20904193655865969</c:v>
                </c:pt>
                <c:pt idx="322">
                  <c:v>0.20901785457803093</c:v>
                </c:pt>
                <c:pt idx="323">
                  <c:v>0.20903063391857846</c:v>
                </c:pt>
                <c:pt idx="324">
                  <c:v>0.20923862084248152</c:v>
                </c:pt>
                <c:pt idx="325">
                  <c:v>0.20912087492872411</c:v>
                </c:pt>
                <c:pt idx="326">
                  <c:v>0.20926027413267628</c:v>
                </c:pt>
                <c:pt idx="327">
                  <c:v>0.20926929782888035</c:v>
                </c:pt>
                <c:pt idx="328">
                  <c:v>0.20929053728480496</c:v>
                </c:pt>
                <c:pt idx="329">
                  <c:v>0.20920801753380142</c:v>
                </c:pt>
                <c:pt idx="330">
                  <c:v>0.20933204984218126</c:v>
                </c:pt>
                <c:pt idx="331">
                  <c:v>0.2096626723249598</c:v>
                </c:pt>
                <c:pt idx="332">
                  <c:v>0.20941990652538112</c:v>
                </c:pt>
                <c:pt idx="333">
                  <c:v>0.20973009525911965</c:v>
                </c:pt>
                <c:pt idx="334">
                  <c:v>0.20965241773041648</c:v>
                </c:pt>
                <c:pt idx="335">
                  <c:v>0.20969153433794424</c:v>
                </c:pt>
                <c:pt idx="336">
                  <c:v>0.2096600821667905</c:v>
                </c:pt>
                <c:pt idx="337">
                  <c:v>0.20960883228532901</c:v>
                </c:pt>
                <c:pt idx="338">
                  <c:v>0.2098526350343578</c:v>
                </c:pt>
                <c:pt idx="339">
                  <c:v>0.20987731877483001</c:v>
                </c:pt>
                <c:pt idx="340">
                  <c:v>0.20990708995741647</c:v>
                </c:pt>
                <c:pt idx="341">
                  <c:v>0.20982962976006686</c:v>
                </c:pt>
                <c:pt idx="342">
                  <c:v>0.20980528281465996</c:v>
                </c:pt>
                <c:pt idx="343">
                  <c:v>0.2098643783253458</c:v>
                </c:pt>
                <c:pt idx="344">
                  <c:v>0.21007077784192735</c:v>
                </c:pt>
                <c:pt idx="345">
                  <c:v>0.2099504401500161</c:v>
                </c:pt>
                <c:pt idx="346">
                  <c:v>0.21026549800512442</c:v>
                </c:pt>
                <c:pt idx="347">
                  <c:v>0.21005259579466892</c:v>
                </c:pt>
                <c:pt idx="348">
                  <c:v>0.21018990492203346</c:v>
                </c:pt>
                <c:pt idx="349">
                  <c:v>0.21031893531428258</c:v>
                </c:pt>
                <c:pt idx="350">
                  <c:v>0.21029438469622819</c:v>
                </c:pt>
                <c:pt idx="351">
                  <c:v>0.21027578510488412</c:v>
                </c:pt>
                <c:pt idx="352">
                  <c:v>0.21032348482910956</c:v>
                </c:pt>
                <c:pt idx="353">
                  <c:v>0.21048215130837747</c:v>
                </c:pt>
                <c:pt idx="354">
                  <c:v>0.21044095822715567</c:v>
                </c:pt>
                <c:pt idx="355">
                  <c:v>0.21046491989563579</c:v>
                </c:pt>
                <c:pt idx="356">
                  <c:v>0.21053118962464687</c:v>
                </c:pt>
                <c:pt idx="357">
                  <c:v>0.21051213205960573</c:v>
                </c:pt>
                <c:pt idx="358">
                  <c:v>0.21050681026689552</c:v>
                </c:pt>
                <c:pt idx="359">
                  <c:v>0.21059420358699082</c:v>
                </c:pt>
                <c:pt idx="360">
                  <c:v>0.21074470748117521</c:v>
                </c:pt>
                <c:pt idx="361">
                  <c:v>0.21083628313067942</c:v>
                </c:pt>
                <c:pt idx="362">
                  <c:v>0.21087789219758979</c:v>
                </c:pt>
                <c:pt idx="363">
                  <c:v>0.21094260207154591</c:v>
                </c:pt>
                <c:pt idx="364">
                  <c:v>0.21085845670228159</c:v>
                </c:pt>
                <c:pt idx="365">
                  <c:v>0.21107681925269481</c:v>
                </c:pt>
                <c:pt idx="366">
                  <c:v>0.21093847473242583</c:v>
                </c:pt>
                <c:pt idx="367">
                  <c:v>0.21105345776296333</c:v>
                </c:pt>
                <c:pt idx="368">
                  <c:v>0.21101217777074799</c:v>
                </c:pt>
                <c:pt idx="369">
                  <c:v>0.2111636160919701</c:v>
                </c:pt>
                <c:pt idx="370">
                  <c:v>0.21119228070823098</c:v>
                </c:pt>
                <c:pt idx="371">
                  <c:v>0.21123783024543077</c:v>
                </c:pt>
                <c:pt idx="372">
                  <c:v>0.21135951187258753</c:v>
                </c:pt>
                <c:pt idx="373">
                  <c:v>0.21129295898647377</c:v>
                </c:pt>
                <c:pt idx="374">
                  <c:v>0.21138160729405536</c:v>
                </c:pt>
                <c:pt idx="375">
                  <c:v>0.21134572885191524</c:v>
                </c:pt>
                <c:pt idx="376">
                  <c:v>0.21156301183936241</c:v>
                </c:pt>
                <c:pt idx="377">
                  <c:v>0.21152023540438389</c:v>
                </c:pt>
                <c:pt idx="378">
                  <c:v>0.21158994532929429</c:v>
                </c:pt>
                <c:pt idx="379">
                  <c:v>0.21173931326692141</c:v>
                </c:pt>
                <c:pt idx="380">
                  <c:v>0.21156701941866582</c:v>
                </c:pt>
                <c:pt idx="381">
                  <c:v>0.2116825828202889</c:v>
                </c:pt>
                <c:pt idx="382">
                  <c:v>0.21164360509291011</c:v>
                </c:pt>
                <c:pt idx="383">
                  <c:v>0.21184327209098897</c:v>
                </c:pt>
                <c:pt idx="384">
                  <c:v>0.21203488698572204</c:v>
                </c:pt>
                <c:pt idx="385">
                  <c:v>0.21180838577335012</c:v>
                </c:pt>
                <c:pt idx="386">
                  <c:v>0.21191721282302134</c:v>
                </c:pt>
                <c:pt idx="387">
                  <c:v>0.21204274575520649</c:v>
                </c:pt>
                <c:pt idx="388">
                  <c:v>0.21214620044520779</c:v>
                </c:pt>
                <c:pt idx="389">
                  <c:v>0.21218698949826781</c:v>
                </c:pt>
                <c:pt idx="390">
                  <c:v>0.21221915963183316</c:v>
                </c:pt>
                <c:pt idx="391">
                  <c:v>0.21224657713575812</c:v>
                </c:pt>
                <c:pt idx="392">
                  <c:v>0.21218999830193044</c:v>
                </c:pt>
                <c:pt idx="393">
                  <c:v>0.21229815464133633</c:v>
                </c:pt>
                <c:pt idx="394">
                  <c:v>0.21227784956267837</c:v>
                </c:pt>
                <c:pt idx="395">
                  <c:v>0.21251208141609007</c:v>
                </c:pt>
                <c:pt idx="396">
                  <c:v>0.21236924860552409</c:v>
                </c:pt>
                <c:pt idx="397">
                  <c:v>0.21246176067862924</c:v>
                </c:pt>
                <c:pt idx="398">
                  <c:v>0.21269838272636102</c:v>
                </c:pt>
                <c:pt idx="399">
                  <c:v>0.21267960885075624</c:v>
                </c:pt>
                <c:pt idx="400">
                  <c:v>0.21276530264327007</c:v>
                </c:pt>
                <c:pt idx="401">
                  <c:v>0.21273150869102958</c:v>
                </c:pt>
                <c:pt idx="402">
                  <c:v>0.21255320885041915</c:v>
                </c:pt>
                <c:pt idx="403">
                  <c:v>0.21282871723064167</c:v>
                </c:pt>
                <c:pt idx="404">
                  <c:v>0.21281196545202866</c:v>
                </c:pt>
                <c:pt idx="405">
                  <c:v>0.21293159745851703</c:v>
                </c:pt>
                <c:pt idx="406">
                  <c:v>0.21296869329556331</c:v>
                </c:pt>
                <c:pt idx="407">
                  <c:v>0.2130892567454066</c:v>
                </c:pt>
                <c:pt idx="408">
                  <c:v>0.21303830100402027</c:v>
                </c:pt>
                <c:pt idx="409">
                  <c:v>0.21311847267159131</c:v>
                </c:pt>
                <c:pt idx="410">
                  <c:v>0.21318384178966382</c:v>
                </c:pt>
                <c:pt idx="411">
                  <c:v>0.21316575365024598</c:v>
                </c:pt>
                <c:pt idx="412">
                  <c:v>0.2133035972139429</c:v>
                </c:pt>
                <c:pt idx="413">
                  <c:v>0.21330894260883074</c:v>
                </c:pt>
                <c:pt idx="414">
                  <c:v>0.21333674405590394</c:v>
                </c:pt>
                <c:pt idx="415">
                  <c:v>0.21343633916822982</c:v>
                </c:pt>
                <c:pt idx="416">
                  <c:v>0.21347507243484018</c:v>
                </c:pt>
                <c:pt idx="417">
                  <c:v>0.21345379733955858</c:v>
                </c:pt>
                <c:pt idx="418">
                  <c:v>0.21359624893102497</c:v>
                </c:pt>
                <c:pt idx="419">
                  <c:v>0.21360964544406597</c:v>
                </c:pt>
                <c:pt idx="420">
                  <c:v>0.21364612430164737</c:v>
                </c:pt>
                <c:pt idx="421">
                  <c:v>0.21372844006385569</c:v>
                </c:pt>
                <c:pt idx="422">
                  <c:v>0.21379311006684587</c:v>
                </c:pt>
                <c:pt idx="423">
                  <c:v>0.21379283149350814</c:v>
                </c:pt>
                <c:pt idx="424">
                  <c:v>0.21405474963902255</c:v>
                </c:pt>
                <c:pt idx="425">
                  <c:v>0.21393911825233769</c:v>
                </c:pt>
                <c:pt idx="426">
                  <c:v>0.21403420774904591</c:v>
                </c:pt>
                <c:pt idx="427">
                  <c:v>0.21402832079615086</c:v>
                </c:pt>
                <c:pt idx="428">
                  <c:v>0.21405438924356376</c:v>
                </c:pt>
                <c:pt idx="429">
                  <c:v>0.21408470662634596</c:v>
                </c:pt>
                <c:pt idx="430">
                  <c:v>0.21425837326780628</c:v>
                </c:pt>
                <c:pt idx="431">
                  <c:v>0.21422725596358358</c:v>
                </c:pt>
                <c:pt idx="432">
                  <c:v>0.21425697840324287</c:v>
                </c:pt>
                <c:pt idx="433">
                  <c:v>0.2144507383594251</c:v>
                </c:pt>
                <c:pt idx="434">
                  <c:v>0.21446747809312708</c:v>
                </c:pt>
                <c:pt idx="435">
                  <c:v>0.21444224854627669</c:v>
                </c:pt>
                <c:pt idx="436">
                  <c:v>0.21447798086776135</c:v>
                </c:pt>
                <c:pt idx="437">
                  <c:v>0.21456957333581189</c:v>
                </c:pt>
                <c:pt idx="438">
                  <c:v>0.21457602942594248</c:v>
                </c:pt>
                <c:pt idx="439">
                  <c:v>0.21473439368614106</c:v>
                </c:pt>
                <c:pt idx="440">
                  <c:v>0.2147346637253687</c:v>
                </c:pt>
                <c:pt idx="441">
                  <c:v>0.21473041461221354</c:v>
                </c:pt>
                <c:pt idx="442">
                  <c:v>0.21483745079927954</c:v>
                </c:pt>
                <c:pt idx="443">
                  <c:v>0.21485617837845322</c:v>
                </c:pt>
                <c:pt idx="444">
                  <c:v>0.21485619048945187</c:v>
                </c:pt>
                <c:pt idx="445">
                  <c:v>0.21496478889421325</c:v>
                </c:pt>
                <c:pt idx="446">
                  <c:v>0.21495725551237074</c:v>
                </c:pt>
                <c:pt idx="447">
                  <c:v>0.21503659793184249</c:v>
                </c:pt>
                <c:pt idx="448">
                  <c:v>0.21504542550706199</c:v>
                </c:pt>
                <c:pt idx="449">
                  <c:v>0.21513166212596199</c:v>
                </c:pt>
                <c:pt idx="450">
                  <c:v>0.21516583328326325</c:v>
                </c:pt>
                <c:pt idx="451">
                  <c:v>0.21518071032921968</c:v>
                </c:pt>
                <c:pt idx="452">
                  <c:v>0.21530224538504061</c:v>
                </c:pt>
                <c:pt idx="453">
                  <c:v>0.21534665600713784</c:v>
                </c:pt>
                <c:pt idx="454">
                  <c:v>0.21528528330801713</c:v>
                </c:pt>
                <c:pt idx="455">
                  <c:v>0.21537490682369301</c:v>
                </c:pt>
                <c:pt idx="456">
                  <c:v>0.21554655502676112</c:v>
                </c:pt>
                <c:pt idx="457">
                  <c:v>0.21549669096545848</c:v>
                </c:pt>
                <c:pt idx="458">
                  <c:v>0.21563127720430902</c:v>
                </c:pt>
                <c:pt idx="459">
                  <c:v>0.21570349545692952</c:v>
                </c:pt>
                <c:pt idx="460">
                  <c:v>0.21558542468326455</c:v>
                </c:pt>
                <c:pt idx="461">
                  <c:v>0.21577009683285472</c:v>
                </c:pt>
                <c:pt idx="462">
                  <c:v>0.21571085765530726</c:v>
                </c:pt>
                <c:pt idx="463">
                  <c:v>0.21579961198590375</c:v>
                </c:pt>
                <c:pt idx="464">
                  <c:v>0.21578230754033451</c:v>
                </c:pt>
                <c:pt idx="465">
                  <c:v>0.2159573415616349</c:v>
                </c:pt>
                <c:pt idx="466">
                  <c:v>0.21590826573058799</c:v>
                </c:pt>
                <c:pt idx="467">
                  <c:v>0.21610736398739205</c:v>
                </c:pt>
                <c:pt idx="468">
                  <c:v>0.21602872635913414</c:v>
                </c:pt>
                <c:pt idx="469">
                  <c:v>0.21603535945916036</c:v>
                </c:pt>
                <c:pt idx="470">
                  <c:v>0.2162157142219806</c:v>
                </c:pt>
                <c:pt idx="471">
                  <c:v>0.21616978702196785</c:v>
                </c:pt>
                <c:pt idx="472">
                  <c:v>0.21633778731169137</c:v>
                </c:pt>
                <c:pt idx="473">
                  <c:v>0.21644484520970741</c:v>
                </c:pt>
                <c:pt idx="474">
                  <c:v>0.21628152097663567</c:v>
                </c:pt>
                <c:pt idx="475">
                  <c:v>0.21649928999971704</c:v>
                </c:pt>
                <c:pt idx="476">
                  <c:v>0.21640744575360654</c:v>
                </c:pt>
                <c:pt idx="477">
                  <c:v>0.21662508802413286</c:v>
                </c:pt>
                <c:pt idx="478">
                  <c:v>0.21654913660117123</c:v>
                </c:pt>
                <c:pt idx="479">
                  <c:v>0.21654187513777073</c:v>
                </c:pt>
                <c:pt idx="480">
                  <c:v>0.21674953422844076</c:v>
                </c:pt>
                <c:pt idx="481">
                  <c:v>0.21664673973696305</c:v>
                </c:pt>
                <c:pt idx="482">
                  <c:v>0.2168805926552772</c:v>
                </c:pt>
                <c:pt idx="483">
                  <c:v>0.21676369142177648</c:v>
                </c:pt>
                <c:pt idx="484">
                  <c:v>0.2168830717299661</c:v>
                </c:pt>
                <c:pt idx="485">
                  <c:v>0.2168403886875194</c:v>
                </c:pt>
                <c:pt idx="486">
                  <c:v>0.21695097120968995</c:v>
                </c:pt>
                <c:pt idx="487">
                  <c:v>0.21695304183222144</c:v>
                </c:pt>
                <c:pt idx="488">
                  <c:v>0.21702799279788221</c:v>
                </c:pt>
                <c:pt idx="489">
                  <c:v>0.21719702286064915</c:v>
                </c:pt>
                <c:pt idx="490">
                  <c:v>0.21709831366599724</c:v>
                </c:pt>
                <c:pt idx="491">
                  <c:v>0.2171279932200689</c:v>
                </c:pt>
                <c:pt idx="492">
                  <c:v>0.21730650910809918</c:v>
                </c:pt>
                <c:pt idx="493">
                  <c:v>0.21743416194745585</c:v>
                </c:pt>
                <c:pt idx="494">
                  <c:v>0.21744961575704291</c:v>
                </c:pt>
                <c:pt idx="495">
                  <c:v>0.21727038036255927</c:v>
                </c:pt>
                <c:pt idx="496">
                  <c:v>0.21755052774153263</c:v>
                </c:pt>
                <c:pt idx="497">
                  <c:v>0.21740172022722182</c:v>
                </c:pt>
                <c:pt idx="498">
                  <c:v>0.21748744704215445</c:v>
                </c:pt>
                <c:pt idx="499">
                  <c:v>0.21772204324624592</c:v>
                </c:pt>
                <c:pt idx="500">
                  <c:v>0.2175957718871438</c:v>
                </c:pt>
                <c:pt idx="501">
                  <c:v>0.21743373977479491</c:v>
                </c:pt>
                <c:pt idx="502">
                  <c:v>0.21769793049399119</c:v>
                </c:pt>
                <c:pt idx="503">
                  <c:v>0.21775420326974765</c:v>
                </c:pt>
                <c:pt idx="504">
                  <c:v>0.21779264778705457</c:v>
                </c:pt>
                <c:pt idx="505">
                  <c:v>0.21782198175956491</c:v>
                </c:pt>
                <c:pt idx="506">
                  <c:v>0.21790127908984172</c:v>
                </c:pt>
                <c:pt idx="507">
                  <c:v>0.21791406115526876</c:v>
                </c:pt>
                <c:pt idx="508">
                  <c:v>0.21797555373213795</c:v>
                </c:pt>
                <c:pt idx="509">
                  <c:v>0.21797427957219997</c:v>
                </c:pt>
                <c:pt idx="510">
                  <c:v>0.21807440015913704</c:v>
                </c:pt>
                <c:pt idx="511">
                  <c:v>0.2180974946083904</c:v>
                </c:pt>
                <c:pt idx="512">
                  <c:v>0.21806932723417191</c:v>
                </c:pt>
                <c:pt idx="513">
                  <c:v>0.21828441311217633</c:v>
                </c:pt>
                <c:pt idx="514">
                  <c:v>0.21818970279617106</c:v>
                </c:pt>
                <c:pt idx="515">
                  <c:v>0.21830705082293445</c:v>
                </c:pt>
                <c:pt idx="516">
                  <c:v>0.21832498270381712</c:v>
                </c:pt>
                <c:pt idx="517">
                  <c:v>0.21838781353361011</c:v>
                </c:pt>
                <c:pt idx="518">
                  <c:v>0.21833680606751682</c:v>
                </c:pt>
                <c:pt idx="519">
                  <c:v>0.21845834134161241</c:v>
                </c:pt>
                <c:pt idx="520">
                  <c:v>0.21847279718279225</c:v>
                </c:pt>
                <c:pt idx="521">
                  <c:v>0.2185425732603748</c:v>
                </c:pt>
                <c:pt idx="522">
                  <c:v>0.21852946734484355</c:v>
                </c:pt>
                <c:pt idx="523">
                  <c:v>0.21864178684690594</c:v>
                </c:pt>
                <c:pt idx="524">
                  <c:v>0.21867299058139653</c:v>
                </c:pt>
                <c:pt idx="525">
                  <c:v>0.21864972527389839</c:v>
                </c:pt>
                <c:pt idx="526">
                  <c:v>0.2187374843767832</c:v>
                </c:pt>
                <c:pt idx="527">
                  <c:v>0.21875100658291144</c:v>
                </c:pt>
                <c:pt idx="528">
                  <c:v>0.21882785755583303</c:v>
                </c:pt>
                <c:pt idx="529">
                  <c:v>0.21883083864790995</c:v>
                </c:pt>
                <c:pt idx="530">
                  <c:v>0.21894660331452587</c:v>
                </c:pt>
                <c:pt idx="531">
                  <c:v>0.21901815881499323</c:v>
                </c:pt>
                <c:pt idx="532">
                  <c:v>0.21898834921237464</c:v>
                </c:pt>
                <c:pt idx="533">
                  <c:v>0.21907990022302923</c:v>
                </c:pt>
                <c:pt idx="534">
                  <c:v>0.21914421359676664</c:v>
                </c:pt>
                <c:pt idx="535">
                  <c:v>0.21911441417936814</c:v>
                </c:pt>
                <c:pt idx="536">
                  <c:v>0.21915325356799606</c:v>
                </c:pt>
                <c:pt idx="537">
                  <c:v>0.21926520817599085</c:v>
                </c:pt>
                <c:pt idx="538">
                  <c:v>0.21920349906958927</c:v>
                </c:pt>
                <c:pt idx="539">
                  <c:v>0.21936912227040511</c:v>
                </c:pt>
                <c:pt idx="540">
                  <c:v>0.21931874285900704</c:v>
                </c:pt>
                <c:pt idx="541">
                  <c:v>0.21925050878089258</c:v>
                </c:pt>
                <c:pt idx="542">
                  <c:v>0.21948227535780265</c:v>
                </c:pt>
                <c:pt idx="543">
                  <c:v>0.219515921010044</c:v>
                </c:pt>
                <c:pt idx="544">
                  <c:v>0.21946542800728505</c:v>
                </c:pt>
                <c:pt idx="545">
                  <c:v>0.2195349079165643</c:v>
                </c:pt>
                <c:pt idx="546">
                  <c:v>0.21974090560867943</c:v>
                </c:pt>
                <c:pt idx="547">
                  <c:v>0.21960510002245126</c:v>
                </c:pt>
                <c:pt idx="548">
                  <c:v>0.21969341969172501</c:v>
                </c:pt>
                <c:pt idx="549">
                  <c:v>0.21972038222087217</c:v>
                </c:pt>
                <c:pt idx="550">
                  <c:v>0.21993521969739338</c:v>
                </c:pt>
                <c:pt idx="551">
                  <c:v>0.22003076203051883</c:v>
                </c:pt>
                <c:pt idx="552">
                  <c:v>0.21997168600230499</c:v>
                </c:pt>
                <c:pt idx="553">
                  <c:v>0.21993348396712445</c:v>
                </c:pt>
                <c:pt idx="554">
                  <c:v>0.21996642819199624</c:v>
                </c:pt>
                <c:pt idx="555">
                  <c:v>0.22006795528239786</c:v>
                </c:pt>
                <c:pt idx="556">
                  <c:v>0.22022787208996367</c:v>
                </c:pt>
                <c:pt idx="557">
                  <c:v>0.22015115215047618</c:v>
                </c:pt>
                <c:pt idx="558">
                  <c:v>0.22011202207267302</c:v>
                </c:pt>
                <c:pt idx="559">
                  <c:v>0.22014558774656451</c:v>
                </c:pt>
                <c:pt idx="560">
                  <c:v>0.22036296113023446</c:v>
                </c:pt>
                <c:pt idx="561">
                  <c:v>0.22041158757815985</c:v>
                </c:pt>
                <c:pt idx="562">
                  <c:v>0.22035228778715729</c:v>
                </c:pt>
                <c:pt idx="563">
                  <c:v>0.22051878517859599</c:v>
                </c:pt>
                <c:pt idx="564">
                  <c:v>0.2204260024702718</c:v>
                </c:pt>
                <c:pt idx="565">
                  <c:v>0.22048265503267153</c:v>
                </c:pt>
                <c:pt idx="566">
                  <c:v>0.220493121640357</c:v>
                </c:pt>
                <c:pt idx="567">
                  <c:v>0.22074313605424351</c:v>
                </c:pt>
                <c:pt idx="568">
                  <c:v>0.22061688534938997</c:v>
                </c:pt>
                <c:pt idx="569">
                  <c:v>0.2207886684225156</c:v>
                </c:pt>
                <c:pt idx="570">
                  <c:v>0.22088301116471673</c:v>
                </c:pt>
                <c:pt idx="571">
                  <c:v>0.22072916867788733</c:v>
                </c:pt>
                <c:pt idx="572">
                  <c:v>0.22085700219099344</c:v>
                </c:pt>
                <c:pt idx="573">
                  <c:v>0.22084226724517225</c:v>
                </c:pt>
                <c:pt idx="574">
                  <c:v>0.2208938314709796</c:v>
                </c:pt>
                <c:pt idx="575">
                  <c:v>0.22084962131145944</c:v>
                </c:pt>
                <c:pt idx="576">
                  <c:v>0.22099127813682176</c:v>
                </c:pt>
                <c:pt idx="577">
                  <c:v>0.22105870799782956</c:v>
                </c:pt>
                <c:pt idx="578">
                  <c:v>0.22120957819759474</c:v>
                </c:pt>
                <c:pt idx="579">
                  <c:v>0.22106228575731207</c:v>
                </c:pt>
                <c:pt idx="580">
                  <c:v>0.22130654235752889</c:v>
                </c:pt>
                <c:pt idx="581">
                  <c:v>0.22124971332629698</c:v>
                </c:pt>
                <c:pt idx="582">
                  <c:v>0.22127854289308235</c:v>
                </c:pt>
                <c:pt idx="583">
                  <c:v>0.22142634046467866</c:v>
                </c:pt>
                <c:pt idx="584">
                  <c:v>0.22129661361198466</c:v>
                </c:pt>
                <c:pt idx="585">
                  <c:v>0.22147526261648903</c:v>
                </c:pt>
                <c:pt idx="586">
                  <c:v>0.22140839262498219</c:v>
                </c:pt>
                <c:pt idx="587">
                  <c:v>0.22148035425977364</c:v>
                </c:pt>
                <c:pt idx="588">
                  <c:v>0.22168120013488643</c:v>
                </c:pt>
                <c:pt idx="589">
                  <c:v>0.22167754048603308</c:v>
                </c:pt>
                <c:pt idx="590">
                  <c:v>0.22150418213372841</c:v>
                </c:pt>
                <c:pt idx="591">
                  <c:v>0.2218070679396657</c:v>
                </c:pt>
                <c:pt idx="592">
                  <c:v>0.22168432896245877</c:v>
                </c:pt>
                <c:pt idx="593">
                  <c:v>0.22167366146987336</c:v>
                </c:pt>
                <c:pt idx="594">
                  <c:v>0.22180719237367721</c:v>
                </c:pt>
                <c:pt idx="595">
                  <c:v>0.22198673916786341</c:v>
                </c:pt>
                <c:pt idx="596">
                  <c:v>0.22188819685986425</c:v>
                </c:pt>
                <c:pt idx="597">
                  <c:v>0.2219008232631805</c:v>
                </c:pt>
                <c:pt idx="598">
                  <c:v>0.22207892561147571</c:v>
                </c:pt>
                <c:pt idx="599">
                  <c:v>0.221999301539408</c:v>
                </c:pt>
                <c:pt idx="600">
                  <c:v>0.22206315877853092</c:v>
                </c:pt>
                <c:pt idx="601">
                  <c:v>0.22225144849560313</c:v>
                </c:pt>
                <c:pt idx="602">
                  <c:v>0.22213154444529054</c:v>
                </c:pt>
                <c:pt idx="603">
                  <c:v>0.22233678813367611</c:v>
                </c:pt>
                <c:pt idx="604">
                  <c:v>0.22225607913962181</c:v>
                </c:pt>
                <c:pt idx="605">
                  <c:v>0.22226731316690657</c:v>
                </c:pt>
                <c:pt idx="606">
                  <c:v>0.22234990313409952</c:v>
                </c:pt>
                <c:pt idx="607">
                  <c:v>0.22232634695982656</c:v>
                </c:pt>
                <c:pt idx="608">
                  <c:v>0.22241241944621912</c:v>
                </c:pt>
                <c:pt idx="609">
                  <c:v>0.22260283490480057</c:v>
                </c:pt>
                <c:pt idx="610">
                  <c:v>0.2225203801713426</c:v>
                </c:pt>
                <c:pt idx="611">
                  <c:v>0.2225653258027428</c:v>
                </c:pt>
                <c:pt idx="612">
                  <c:v>0.22280228960205095</c:v>
                </c:pt>
                <c:pt idx="613">
                  <c:v>0.2227939919779397</c:v>
                </c:pt>
                <c:pt idx="614">
                  <c:v>0.22275019464506238</c:v>
                </c:pt>
                <c:pt idx="615">
                  <c:v>0.22268152380395892</c:v>
                </c:pt>
                <c:pt idx="616">
                  <c:v>0.22279297590143238</c:v>
                </c:pt>
                <c:pt idx="617">
                  <c:v>0.22276779764394836</c:v>
                </c:pt>
                <c:pt idx="618">
                  <c:v>0.22291220241654897</c:v>
                </c:pt>
                <c:pt idx="619">
                  <c:v>0.22290338281661037</c:v>
                </c:pt>
                <c:pt idx="620">
                  <c:v>0.2229192849703894</c:v>
                </c:pt>
                <c:pt idx="621">
                  <c:v>0.2231542794153821</c:v>
                </c:pt>
                <c:pt idx="622">
                  <c:v>0.22303051968658993</c:v>
                </c:pt>
                <c:pt idx="623">
                  <c:v>0.22313934999358404</c:v>
                </c:pt>
                <c:pt idx="624">
                  <c:v>0.22310014578800141</c:v>
                </c:pt>
                <c:pt idx="625">
                  <c:v>0.22316398424692563</c:v>
                </c:pt>
                <c:pt idx="626">
                  <c:v>0.22337836905912525</c:v>
                </c:pt>
                <c:pt idx="627">
                  <c:v>0.22323965505618298</c:v>
                </c:pt>
                <c:pt idx="628">
                  <c:v>0.22343645261359008</c:v>
                </c:pt>
                <c:pt idx="629">
                  <c:v>0.22346375584497916</c:v>
                </c:pt>
                <c:pt idx="630">
                  <c:v>0.2233720644422221</c:v>
                </c:pt>
                <c:pt idx="631">
                  <c:v>0.22349000873761216</c:v>
                </c:pt>
                <c:pt idx="632">
                  <c:v>0.22343777383544938</c:v>
                </c:pt>
                <c:pt idx="633">
                  <c:v>0.22363685258325833</c:v>
                </c:pt>
                <c:pt idx="634">
                  <c:v>0.22376678634800204</c:v>
                </c:pt>
                <c:pt idx="635">
                  <c:v>0.22357163398757779</c:v>
                </c:pt>
                <c:pt idx="636">
                  <c:v>0.22367570697860018</c:v>
                </c:pt>
                <c:pt idx="637">
                  <c:v>0.223886598859246</c:v>
                </c:pt>
                <c:pt idx="638">
                  <c:v>0.22376879331260427</c:v>
                </c:pt>
                <c:pt idx="639">
                  <c:v>0.22384320077413228</c:v>
                </c:pt>
                <c:pt idx="640">
                  <c:v>0.22382653997435301</c:v>
                </c:pt>
                <c:pt idx="641">
                  <c:v>0.22403228987554283</c:v>
                </c:pt>
                <c:pt idx="642">
                  <c:v>0.22392092297878774</c:v>
                </c:pt>
                <c:pt idx="643">
                  <c:v>0.22409149074228837</c:v>
                </c:pt>
                <c:pt idx="644">
                  <c:v>0.22409733189500744</c:v>
                </c:pt>
                <c:pt idx="645">
                  <c:v>0.22397860587226945</c:v>
                </c:pt>
                <c:pt idx="646">
                  <c:v>0.22412096130789716</c:v>
                </c:pt>
                <c:pt idx="647">
                  <c:v>0.22407997743964128</c:v>
                </c:pt>
                <c:pt idx="648">
                  <c:v>0.22422192183705109</c:v>
                </c:pt>
                <c:pt idx="649">
                  <c:v>0.224291738233176</c:v>
                </c:pt>
                <c:pt idx="650">
                  <c:v>0.22427613096351026</c:v>
                </c:pt>
                <c:pt idx="651">
                  <c:v>0.22444587922549566</c:v>
                </c:pt>
                <c:pt idx="652">
                  <c:v>0.2243281924340311</c:v>
                </c:pt>
                <c:pt idx="653">
                  <c:v>0.22442538008942886</c:v>
                </c:pt>
                <c:pt idx="654">
                  <c:v>0.2243544520120517</c:v>
                </c:pt>
                <c:pt idx="655">
                  <c:v>0.22472483450750189</c:v>
                </c:pt>
                <c:pt idx="656">
                  <c:v>0.22448290035136659</c:v>
                </c:pt>
                <c:pt idx="657">
                  <c:v>0.22470873939239491</c:v>
                </c:pt>
                <c:pt idx="658">
                  <c:v>0.22461094219651495</c:v>
                </c:pt>
                <c:pt idx="659">
                  <c:v>0.22472062640477383</c:v>
                </c:pt>
                <c:pt idx="660">
                  <c:v>0.22470570050901043</c:v>
                </c:pt>
                <c:pt idx="661">
                  <c:v>0.22482230912197132</c:v>
                </c:pt>
                <c:pt idx="662">
                  <c:v>0.22490382793518032</c:v>
                </c:pt>
                <c:pt idx="663">
                  <c:v>0.22494580122092464</c:v>
                </c:pt>
                <c:pt idx="664">
                  <c:v>0.22486148062162997</c:v>
                </c:pt>
                <c:pt idx="665">
                  <c:v>0.22508772082751302</c:v>
                </c:pt>
                <c:pt idx="666">
                  <c:v>0.22504641484914528</c:v>
                </c:pt>
                <c:pt idx="667">
                  <c:v>0.22498984221337986</c:v>
                </c:pt>
                <c:pt idx="668">
                  <c:v>0.22514044644761044</c:v>
                </c:pt>
                <c:pt idx="669">
                  <c:v>0.22517348584169963</c:v>
                </c:pt>
                <c:pt idx="670">
                  <c:v>0.22512553260013113</c:v>
                </c:pt>
                <c:pt idx="671">
                  <c:v>0.22525905975236923</c:v>
                </c:pt>
                <c:pt idx="672">
                  <c:v>0.22535328663727916</c:v>
                </c:pt>
                <c:pt idx="673">
                  <c:v>0.22539182811705807</c:v>
                </c:pt>
                <c:pt idx="674">
                  <c:v>0.22535251085210439</c:v>
                </c:pt>
                <c:pt idx="675">
                  <c:v>0.22540311093496301</c:v>
                </c:pt>
                <c:pt idx="676">
                  <c:v>0.22557256475804238</c:v>
                </c:pt>
                <c:pt idx="677">
                  <c:v>0.22549236103918466</c:v>
                </c:pt>
                <c:pt idx="678">
                  <c:v>0.22560737900714573</c:v>
                </c:pt>
                <c:pt idx="679">
                  <c:v>0.2255956522848066</c:v>
                </c:pt>
                <c:pt idx="680">
                  <c:v>0.22572464417382829</c:v>
                </c:pt>
                <c:pt idx="681">
                  <c:v>0.22567693544833753</c:v>
                </c:pt>
                <c:pt idx="682">
                  <c:v>0.22568113853095903</c:v>
                </c:pt>
                <c:pt idx="683">
                  <c:v>0.22596716739212649</c:v>
                </c:pt>
                <c:pt idx="684">
                  <c:v>0.22577732276199475</c:v>
                </c:pt>
                <c:pt idx="685">
                  <c:v>0.22583523714607984</c:v>
                </c:pt>
                <c:pt idx="686">
                  <c:v>0.22587819428633091</c:v>
                </c:pt>
                <c:pt idx="687">
                  <c:v>0.22606081411401435</c:v>
                </c:pt>
                <c:pt idx="688">
                  <c:v>0.22612496079640551</c:v>
                </c:pt>
                <c:pt idx="689">
                  <c:v>0.22610648310089929</c:v>
                </c:pt>
                <c:pt idx="690">
                  <c:v>0.22628773083252299</c:v>
                </c:pt>
                <c:pt idx="691">
                  <c:v>0.22633719998744103</c:v>
                </c:pt>
                <c:pt idx="692">
                  <c:v>0.22619760776079831</c:v>
                </c:pt>
                <c:pt idx="693">
                  <c:v>0.22625908231119604</c:v>
                </c:pt>
                <c:pt idx="694">
                  <c:v>0.22643540632024098</c:v>
                </c:pt>
                <c:pt idx="695">
                  <c:v>0.22635894824197758</c:v>
                </c:pt>
                <c:pt idx="696">
                  <c:v>0.22644743220867966</c:v>
                </c:pt>
                <c:pt idx="697">
                  <c:v>0.22643164549793168</c:v>
                </c:pt>
                <c:pt idx="698">
                  <c:v>0.22650388004321029</c:v>
                </c:pt>
                <c:pt idx="699">
                  <c:v>0.2265443171699264</c:v>
                </c:pt>
                <c:pt idx="700">
                  <c:v>0.2266811640566275</c:v>
                </c:pt>
                <c:pt idx="701">
                  <c:v>0.22665706839469221</c:v>
                </c:pt>
                <c:pt idx="702">
                  <c:v>0.22670041781172551</c:v>
                </c:pt>
                <c:pt idx="703">
                  <c:v>0.22671096737817609</c:v>
                </c:pt>
                <c:pt idx="704">
                  <c:v>0.22668886669462313</c:v>
                </c:pt>
                <c:pt idx="705">
                  <c:v>0.22682716810129888</c:v>
                </c:pt>
                <c:pt idx="706">
                  <c:v>0.2268712452886994</c:v>
                </c:pt>
                <c:pt idx="707">
                  <c:v>0.2268609172617109</c:v>
                </c:pt>
                <c:pt idx="708">
                  <c:v>0.22680003023026235</c:v>
                </c:pt>
                <c:pt idx="709">
                  <c:v>0.22682776982979608</c:v>
                </c:pt>
                <c:pt idx="710">
                  <c:v>0.22695462475542263</c:v>
                </c:pt>
                <c:pt idx="711">
                  <c:v>0.22699874380702356</c:v>
                </c:pt>
                <c:pt idx="712">
                  <c:v>0.22704142991810775</c:v>
                </c:pt>
                <c:pt idx="713">
                  <c:v>0.22711505687293185</c:v>
                </c:pt>
                <c:pt idx="714">
                  <c:v>0.22729498128751</c:v>
                </c:pt>
                <c:pt idx="715">
                  <c:v>0.22717981350199598</c:v>
                </c:pt>
                <c:pt idx="716">
                  <c:v>0.22739980391743347</c:v>
                </c:pt>
                <c:pt idx="717">
                  <c:v>0.22736340981381206</c:v>
                </c:pt>
                <c:pt idx="718">
                  <c:v>0.22728047627205272</c:v>
                </c:pt>
                <c:pt idx="719">
                  <c:v>0.22740008956782448</c:v>
                </c:pt>
                <c:pt idx="720">
                  <c:v>0.2273650294138401</c:v>
                </c:pt>
                <c:pt idx="721">
                  <c:v>0.22754652368520684</c:v>
                </c:pt>
                <c:pt idx="722">
                  <c:v>0.22779309608737291</c:v>
                </c:pt>
                <c:pt idx="723">
                  <c:v>0.22752991391757549</c:v>
                </c:pt>
                <c:pt idx="724">
                  <c:v>0.22754632124365792</c:v>
                </c:pt>
                <c:pt idx="725">
                  <c:v>0.22787980272243136</c:v>
                </c:pt>
                <c:pt idx="726">
                  <c:v>0.22783922963017533</c:v>
                </c:pt>
                <c:pt idx="727">
                  <c:v>0.22788247764191832</c:v>
                </c:pt>
                <c:pt idx="728">
                  <c:v>0.2278037264652257</c:v>
                </c:pt>
                <c:pt idx="729">
                  <c:v>0.22781273451644321</c:v>
                </c:pt>
                <c:pt idx="730">
                  <c:v>0.22805149525346677</c:v>
                </c:pt>
                <c:pt idx="731">
                  <c:v>0.2280350862234603</c:v>
                </c:pt>
                <c:pt idx="732">
                  <c:v>0.22813737032058201</c:v>
                </c:pt>
                <c:pt idx="733">
                  <c:v>0.22812020039172881</c:v>
                </c:pt>
                <c:pt idx="734">
                  <c:v>0.22808198632902685</c:v>
                </c:pt>
                <c:pt idx="735">
                  <c:v>0.22812078649312925</c:v>
                </c:pt>
                <c:pt idx="736">
                  <c:v>0.22812377703164893</c:v>
                </c:pt>
                <c:pt idx="737">
                  <c:v>0.22838686361478094</c:v>
                </c:pt>
                <c:pt idx="738">
                  <c:v>0.22825397864127769</c:v>
                </c:pt>
                <c:pt idx="739">
                  <c:v>0.22825497533301675</c:v>
                </c:pt>
                <c:pt idx="740">
                  <c:v>0.22842560388973704</c:v>
                </c:pt>
                <c:pt idx="741">
                  <c:v>0.22837866719387506</c:v>
                </c:pt>
                <c:pt idx="742">
                  <c:v>0.22841424696065285</c:v>
                </c:pt>
                <c:pt idx="743">
                  <c:v>0.22846693554311476</c:v>
                </c:pt>
                <c:pt idx="744">
                  <c:v>0.22855962316983619</c:v>
                </c:pt>
                <c:pt idx="745">
                  <c:v>0.22860938388480942</c:v>
                </c:pt>
                <c:pt idx="746">
                  <c:v>0.22858972752725445</c:v>
                </c:pt>
                <c:pt idx="747">
                  <c:v>0.22866254219720702</c:v>
                </c:pt>
                <c:pt idx="748">
                  <c:v>0.22874527923782495</c:v>
                </c:pt>
                <c:pt idx="749">
                  <c:v>0.22877834460884261</c:v>
                </c:pt>
                <c:pt idx="750">
                  <c:v>0.22876497559575487</c:v>
                </c:pt>
                <c:pt idx="751">
                  <c:v>0.2288359947703274</c:v>
                </c:pt>
                <c:pt idx="752">
                  <c:v>0.22904012707934676</c:v>
                </c:pt>
                <c:pt idx="753">
                  <c:v>0.22889201244141355</c:v>
                </c:pt>
                <c:pt idx="754">
                  <c:v>0.22913503013487388</c:v>
                </c:pt>
                <c:pt idx="755">
                  <c:v>0.2289471595413767</c:v>
                </c:pt>
                <c:pt idx="756">
                  <c:v>0.22919322336650408</c:v>
                </c:pt>
                <c:pt idx="757">
                  <c:v>0.22908097232830471</c:v>
                </c:pt>
                <c:pt idx="758">
                  <c:v>0.22937428410761695</c:v>
                </c:pt>
                <c:pt idx="759">
                  <c:v>0.22932737978943479</c:v>
                </c:pt>
                <c:pt idx="760">
                  <c:v>0.22918307281718989</c:v>
                </c:pt>
                <c:pt idx="761">
                  <c:v>0.22929826585105875</c:v>
                </c:pt>
                <c:pt idx="762">
                  <c:v>0.22924345293329981</c:v>
                </c:pt>
                <c:pt idx="763">
                  <c:v>0.22926721302442107</c:v>
                </c:pt>
                <c:pt idx="764">
                  <c:v>0.22939254931507139</c:v>
                </c:pt>
                <c:pt idx="765">
                  <c:v>0.22940772095783302</c:v>
                </c:pt>
                <c:pt idx="766">
                  <c:v>0.22946673834581441</c:v>
                </c:pt>
                <c:pt idx="767">
                  <c:v>0.22954684046692245</c:v>
                </c:pt>
                <c:pt idx="768">
                  <c:v>0.22959750673130247</c:v>
                </c:pt>
                <c:pt idx="769">
                  <c:v>0.22953237174232932</c:v>
                </c:pt>
                <c:pt idx="770">
                  <c:v>0.22967180729355982</c:v>
                </c:pt>
                <c:pt idx="771">
                  <c:v>0.22973694225310212</c:v>
                </c:pt>
                <c:pt idx="772">
                  <c:v>0.22969915302341321</c:v>
                </c:pt>
                <c:pt idx="773">
                  <c:v>0.22979149530791987</c:v>
                </c:pt>
                <c:pt idx="774">
                  <c:v>0.22982214700197623</c:v>
                </c:pt>
                <c:pt idx="775">
                  <c:v>0.22987797948016311</c:v>
                </c:pt>
                <c:pt idx="776">
                  <c:v>0.22992694909161546</c:v>
                </c:pt>
                <c:pt idx="777">
                  <c:v>0.22993604565839018</c:v>
                </c:pt>
                <c:pt idx="778">
                  <c:v>0.23015007093320888</c:v>
                </c:pt>
                <c:pt idx="779">
                  <c:v>0.23008521047295724</c:v>
                </c:pt>
                <c:pt idx="780">
                  <c:v>0.23008628373371889</c:v>
                </c:pt>
                <c:pt idx="781">
                  <c:v>0.23013251120492928</c:v>
                </c:pt>
                <c:pt idx="782">
                  <c:v>0.23014287652387472</c:v>
                </c:pt>
                <c:pt idx="783">
                  <c:v>0.23019048885532886</c:v>
                </c:pt>
                <c:pt idx="784">
                  <c:v>0.23017098194000998</c:v>
                </c:pt>
                <c:pt idx="785">
                  <c:v>0.23027390552023622</c:v>
                </c:pt>
                <c:pt idx="786">
                  <c:v>0.23035606176701376</c:v>
                </c:pt>
                <c:pt idx="787">
                  <c:v>0.2305197525524722</c:v>
                </c:pt>
                <c:pt idx="788">
                  <c:v>0.23056347938019917</c:v>
                </c:pt>
                <c:pt idx="789">
                  <c:v>0.23051439177213545</c:v>
                </c:pt>
                <c:pt idx="790">
                  <c:v>0.23053426067616553</c:v>
                </c:pt>
                <c:pt idx="791">
                  <c:v>0.23059015710182695</c:v>
                </c:pt>
                <c:pt idx="792">
                  <c:v>0.23050672687447937</c:v>
                </c:pt>
                <c:pt idx="793">
                  <c:v>0.23080677815418452</c:v>
                </c:pt>
                <c:pt idx="794">
                  <c:v>0.23065363537177916</c:v>
                </c:pt>
                <c:pt idx="795">
                  <c:v>0.23076948052926946</c:v>
                </c:pt>
                <c:pt idx="796">
                  <c:v>0.23084388281982268</c:v>
                </c:pt>
                <c:pt idx="797">
                  <c:v>0.23078916670257671</c:v>
                </c:pt>
                <c:pt idx="798">
                  <c:v>0.2307744982051782</c:v>
                </c:pt>
                <c:pt idx="799">
                  <c:v>0.2308581425935827</c:v>
                </c:pt>
                <c:pt idx="800">
                  <c:v>0.23098241639872846</c:v>
                </c:pt>
                <c:pt idx="801">
                  <c:v>0.23092769211432992</c:v>
                </c:pt>
                <c:pt idx="802">
                  <c:v>0.23116529532255464</c:v>
                </c:pt>
                <c:pt idx="803">
                  <c:v>0.23114079378404051</c:v>
                </c:pt>
                <c:pt idx="804">
                  <c:v>0.23107809664091999</c:v>
                </c:pt>
                <c:pt idx="805">
                  <c:v>0.23121189464367509</c:v>
                </c:pt>
                <c:pt idx="806">
                  <c:v>0.23118581343333774</c:v>
                </c:pt>
                <c:pt idx="807">
                  <c:v>0.2312183357023484</c:v>
                </c:pt>
                <c:pt idx="808">
                  <c:v>0.23136736478773523</c:v>
                </c:pt>
                <c:pt idx="809">
                  <c:v>0.23141400597206011</c:v>
                </c:pt>
                <c:pt idx="810">
                  <c:v>0.23139591638630108</c:v>
                </c:pt>
                <c:pt idx="811">
                  <c:v>0.23157498007248856</c:v>
                </c:pt>
                <c:pt idx="812">
                  <c:v>0.23149721315240282</c:v>
                </c:pt>
                <c:pt idx="813">
                  <c:v>0.23161777679186676</c:v>
                </c:pt>
                <c:pt idx="814">
                  <c:v>0.23155643582587337</c:v>
                </c:pt>
                <c:pt idx="815">
                  <c:v>0.23163794427816228</c:v>
                </c:pt>
                <c:pt idx="816">
                  <c:v>0.23163186370171918</c:v>
                </c:pt>
                <c:pt idx="817">
                  <c:v>0.23182249294975812</c:v>
                </c:pt>
                <c:pt idx="818">
                  <c:v>0.2316991698715874</c:v>
                </c:pt>
                <c:pt idx="819">
                  <c:v>0.23190387860160061</c:v>
                </c:pt>
                <c:pt idx="820">
                  <c:v>0.23210288400133353</c:v>
                </c:pt>
                <c:pt idx="821">
                  <c:v>0.23186933674599275</c:v>
                </c:pt>
                <c:pt idx="822">
                  <c:v>0.23196388515992536</c:v>
                </c:pt>
                <c:pt idx="823">
                  <c:v>0.23196101176404066</c:v>
                </c:pt>
                <c:pt idx="824">
                  <c:v>0.23209183125197427</c:v>
                </c:pt>
                <c:pt idx="825">
                  <c:v>0.23210363309140106</c:v>
                </c:pt>
                <c:pt idx="826">
                  <c:v>0.23211169185567251</c:v>
                </c:pt>
                <c:pt idx="827">
                  <c:v>0.23231455101841425</c:v>
                </c:pt>
                <c:pt idx="828">
                  <c:v>0.23227392122232215</c:v>
                </c:pt>
                <c:pt idx="829">
                  <c:v>0.23225051810724637</c:v>
                </c:pt>
                <c:pt idx="830">
                  <c:v>0.23231878249655674</c:v>
                </c:pt>
                <c:pt idx="831">
                  <c:v>0.23232281242438904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42F-43F0-A604-689FA64B3D8F}"/>
            </c:ext>
          </c:extLst>
        </c:ser>
        <c:ser>
          <c:idx val="1"/>
          <c:order val="1"/>
          <c:tx>
            <c:strRef>
              <c:f>Sheet1!$P$1</c:f>
              <c:strCache>
                <c:ptCount val="1"/>
                <c:pt idx="0">
                  <c:v>Sw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Sheet1!$A$2:$A$833</c:f>
              <c:numCache>
                <c:formatCode>0.00</c:formatCode>
                <c:ptCount val="832"/>
                <c:pt idx="0">
                  <c:v>0</c:v>
                </c:pt>
                <c:pt idx="1">
                  <c:v>1.6666667999999999E-2</c:v>
                </c:pt>
                <c:pt idx="2">
                  <c:v>3.3333335999999998E-2</c:v>
                </c:pt>
                <c:pt idx="3">
                  <c:v>5.0000004000000001E-2</c:v>
                </c:pt>
                <c:pt idx="4">
                  <c:v>6.6666671999999996E-2</c:v>
                </c:pt>
                <c:pt idx="5">
                  <c:v>8.3333340000000006E-2</c:v>
                </c:pt>
                <c:pt idx="6">
                  <c:v>0.100000008</c:v>
                </c:pt>
                <c:pt idx="7">
                  <c:v>0.116666676</c:v>
                </c:pt>
                <c:pt idx="8">
                  <c:v>0.13333334399999999</c:v>
                </c:pt>
                <c:pt idx="9">
                  <c:v>0.15000001199999999</c:v>
                </c:pt>
                <c:pt idx="10">
                  <c:v>0.16666668000000001</c:v>
                </c:pt>
                <c:pt idx="11">
                  <c:v>0.18333334800000001</c:v>
                </c:pt>
                <c:pt idx="12">
                  <c:v>0.200000016</c:v>
                </c:pt>
                <c:pt idx="13">
                  <c:v>0.216666684</c:v>
                </c:pt>
                <c:pt idx="14">
                  <c:v>0.23333335199999999</c:v>
                </c:pt>
                <c:pt idx="15">
                  <c:v>0.25000001999999999</c:v>
                </c:pt>
                <c:pt idx="16">
                  <c:v>0.26666668799999999</c:v>
                </c:pt>
                <c:pt idx="17">
                  <c:v>0.28333335599999998</c:v>
                </c:pt>
                <c:pt idx="18">
                  <c:v>0.30000002399999998</c:v>
                </c:pt>
                <c:pt idx="19">
                  <c:v>0.31666669200000003</c:v>
                </c:pt>
                <c:pt idx="20">
                  <c:v>0.33333336000000002</c:v>
                </c:pt>
                <c:pt idx="21">
                  <c:v>0.35000002800000002</c:v>
                </c:pt>
                <c:pt idx="22">
                  <c:v>0.36666669600000001</c:v>
                </c:pt>
                <c:pt idx="23">
                  <c:v>0.38333336400000001</c:v>
                </c:pt>
                <c:pt idx="24">
                  <c:v>0.40000003200000001</c:v>
                </c:pt>
                <c:pt idx="25">
                  <c:v>0.4166667</c:v>
                </c:pt>
                <c:pt idx="26">
                  <c:v>0.433333368</c:v>
                </c:pt>
                <c:pt idx="27">
                  <c:v>0.45000003599999999</c:v>
                </c:pt>
                <c:pt idx="28">
                  <c:v>0.46666670399999999</c:v>
                </c:pt>
                <c:pt idx="29">
                  <c:v>0.48333337199999998</c:v>
                </c:pt>
                <c:pt idx="30">
                  <c:v>0.50000003999999998</c:v>
                </c:pt>
                <c:pt idx="31">
                  <c:v>0.51666670800000003</c:v>
                </c:pt>
                <c:pt idx="32">
                  <c:v>0.53333337599999997</c:v>
                </c:pt>
                <c:pt idx="33">
                  <c:v>0.55000004400000002</c:v>
                </c:pt>
                <c:pt idx="34">
                  <c:v>0.56666671199999996</c:v>
                </c:pt>
                <c:pt idx="35">
                  <c:v>0.58333338000000001</c:v>
                </c:pt>
                <c:pt idx="36">
                  <c:v>0.60000004799999995</c:v>
                </c:pt>
                <c:pt idx="37">
                  <c:v>0.616666716</c:v>
                </c:pt>
                <c:pt idx="38">
                  <c:v>0.63333338400000005</c:v>
                </c:pt>
                <c:pt idx="39">
                  <c:v>0.65000005199999999</c:v>
                </c:pt>
                <c:pt idx="40">
                  <c:v>0.66666672000000005</c:v>
                </c:pt>
                <c:pt idx="41">
                  <c:v>0.68333338799999999</c:v>
                </c:pt>
                <c:pt idx="42">
                  <c:v>0.70000005600000004</c:v>
                </c:pt>
                <c:pt idx="43">
                  <c:v>0.71666672399999998</c:v>
                </c:pt>
                <c:pt idx="44">
                  <c:v>0.73333339200000003</c:v>
                </c:pt>
                <c:pt idx="45">
                  <c:v>0.75000005999999997</c:v>
                </c:pt>
                <c:pt idx="46">
                  <c:v>0.76666672800000002</c:v>
                </c:pt>
                <c:pt idx="47">
                  <c:v>0.78333339599999996</c:v>
                </c:pt>
                <c:pt idx="48">
                  <c:v>0.80000006400000001</c:v>
                </c:pt>
                <c:pt idx="49">
                  <c:v>0.81666673200000006</c:v>
                </c:pt>
                <c:pt idx="50">
                  <c:v>0.8333334</c:v>
                </c:pt>
                <c:pt idx="51">
                  <c:v>0.85000006800000005</c:v>
                </c:pt>
                <c:pt idx="52">
                  <c:v>0.86666673599999999</c:v>
                </c:pt>
                <c:pt idx="53">
                  <c:v>0.88333340400000004</c:v>
                </c:pt>
                <c:pt idx="54">
                  <c:v>0.90000007199999998</c:v>
                </c:pt>
                <c:pt idx="55">
                  <c:v>0.91666674000000004</c:v>
                </c:pt>
                <c:pt idx="56">
                  <c:v>0.93333340799999998</c:v>
                </c:pt>
                <c:pt idx="57">
                  <c:v>0.95000007600000003</c:v>
                </c:pt>
                <c:pt idx="58">
                  <c:v>0.96666674399999997</c:v>
                </c:pt>
                <c:pt idx="59">
                  <c:v>0.98333341200000002</c:v>
                </c:pt>
                <c:pt idx="60">
                  <c:v>1.00000008</c:v>
                </c:pt>
                <c:pt idx="61">
                  <c:v>1.016666748</c:v>
                </c:pt>
                <c:pt idx="62">
                  <c:v>1.0333334160000001</c:v>
                </c:pt>
                <c:pt idx="63">
                  <c:v>1.0500000840000001</c:v>
                </c:pt>
                <c:pt idx="64">
                  <c:v>1.0666667519999999</c:v>
                </c:pt>
                <c:pt idx="65">
                  <c:v>1.08333342</c:v>
                </c:pt>
                <c:pt idx="66">
                  <c:v>1.100000088</c:v>
                </c:pt>
                <c:pt idx="67">
                  <c:v>1.1166667560000001</c:v>
                </c:pt>
                <c:pt idx="68">
                  <c:v>1.1333334239999999</c:v>
                </c:pt>
                <c:pt idx="69">
                  <c:v>1.150000092</c:v>
                </c:pt>
                <c:pt idx="70">
                  <c:v>1.16666676</c:v>
                </c:pt>
                <c:pt idx="71">
                  <c:v>1.1833334280000001</c:v>
                </c:pt>
                <c:pt idx="72">
                  <c:v>1.2000000959999999</c:v>
                </c:pt>
                <c:pt idx="73">
                  <c:v>1.216666764</c:v>
                </c:pt>
                <c:pt idx="74">
                  <c:v>1.233333432</c:v>
                </c:pt>
                <c:pt idx="75">
                  <c:v>1.2500001000000001</c:v>
                </c:pt>
                <c:pt idx="76">
                  <c:v>1.2666667680000001</c:v>
                </c:pt>
                <c:pt idx="77">
                  <c:v>1.2833334359999999</c:v>
                </c:pt>
                <c:pt idx="78">
                  <c:v>1.300000104</c:v>
                </c:pt>
                <c:pt idx="79">
                  <c:v>1.316666772</c:v>
                </c:pt>
                <c:pt idx="80">
                  <c:v>1.3333334400000001</c:v>
                </c:pt>
                <c:pt idx="81">
                  <c:v>1.3500001079999999</c:v>
                </c:pt>
                <c:pt idx="82">
                  <c:v>1.366666776</c:v>
                </c:pt>
                <c:pt idx="83">
                  <c:v>1.383333444</c:v>
                </c:pt>
                <c:pt idx="84">
                  <c:v>1.4000001120000001</c:v>
                </c:pt>
                <c:pt idx="85">
                  <c:v>1.4166667800000001</c:v>
                </c:pt>
                <c:pt idx="86">
                  <c:v>1.433333448</c:v>
                </c:pt>
                <c:pt idx="87">
                  <c:v>1.450000116</c:v>
                </c:pt>
                <c:pt idx="88">
                  <c:v>1.4666667840000001</c:v>
                </c:pt>
                <c:pt idx="89">
                  <c:v>1.4833334520000001</c:v>
                </c:pt>
                <c:pt idx="90">
                  <c:v>1.5000001199999999</c:v>
                </c:pt>
                <c:pt idx="91">
                  <c:v>1.516666788</c:v>
                </c:pt>
                <c:pt idx="92">
                  <c:v>1.533333456</c:v>
                </c:pt>
                <c:pt idx="93">
                  <c:v>1.5500001240000001</c:v>
                </c:pt>
                <c:pt idx="94">
                  <c:v>1.5666667919999999</c:v>
                </c:pt>
                <c:pt idx="95">
                  <c:v>1.58333346</c:v>
                </c:pt>
                <c:pt idx="96">
                  <c:v>1.600000128</c:v>
                </c:pt>
                <c:pt idx="97">
                  <c:v>1.6166667960000001</c:v>
                </c:pt>
                <c:pt idx="98">
                  <c:v>1.6333334640000001</c:v>
                </c:pt>
                <c:pt idx="99">
                  <c:v>1.650000132</c:v>
                </c:pt>
                <c:pt idx="100">
                  <c:v>1.6666668</c:v>
                </c:pt>
                <c:pt idx="101">
                  <c:v>1.6833334680000001</c:v>
                </c:pt>
                <c:pt idx="102">
                  <c:v>1.7000001360000001</c:v>
                </c:pt>
                <c:pt idx="103">
                  <c:v>1.7166668039999999</c:v>
                </c:pt>
                <c:pt idx="104">
                  <c:v>1.733333472</c:v>
                </c:pt>
                <c:pt idx="105">
                  <c:v>1.75000014</c:v>
                </c:pt>
                <c:pt idx="106">
                  <c:v>1.7666668080000001</c:v>
                </c:pt>
                <c:pt idx="107">
                  <c:v>1.7833334759999999</c:v>
                </c:pt>
                <c:pt idx="108">
                  <c:v>1.800000144</c:v>
                </c:pt>
                <c:pt idx="109">
                  <c:v>1.816666812</c:v>
                </c:pt>
                <c:pt idx="110">
                  <c:v>1.8333334800000001</c:v>
                </c:pt>
                <c:pt idx="111">
                  <c:v>1.8500001480000001</c:v>
                </c:pt>
                <c:pt idx="112">
                  <c:v>1.866666816</c:v>
                </c:pt>
                <c:pt idx="113">
                  <c:v>1.883333484</c:v>
                </c:pt>
                <c:pt idx="114">
                  <c:v>1.9000001520000001</c:v>
                </c:pt>
                <c:pt idx="115">
                  <c:v>1.9166668200000001</c:v>
                </c:pt>
                <c:pt idx="116">
                  <c:v>1.9333334879999999</c:v>
                </c:pt>
                <c:pt idx="117">
                  <c:v>1.950000156</c:v>
                </c:pt>
                <c:pt idx="118">
                  <c:v>1.966666824</c:v>
                </c:pt>
                <c:pt idx="119">
                  <c:v>1.9833334920000001</c:v>
                </c:pt>
                <c:pt idx="120">
                  <c:v>2.0000001599999999</c:v>
                </c:pt>
                <c:pt idx="121">
                  <c:v>2.016666828</c:v>
                </c:pt>
                <c:pt idx="122">
                  <c:v>2.033333496</c:v>
                </c:pt>
                <c:pt idx="123">
                  <c:v>2.0500001640000001</c:v>
                </c:pt>
                <c:pt idx="124">
                  <c:v>2.0666668320000001</c:v>
                </c:pt>
                <c:pt idx="125">
                  <c:v>2.0833335000000002</c:v>
                </c:pt>
                <c:pt idx="126">
                  <c:v>2.1000001680000002</c:v>
                </c:pt>
                <c:pt idx="127">
                  <c:v>2.1166668359999998</c:v>
                </c:pt>
                <c:pt idx="128">
                  <c:v>2.1333335039999999</c:v>
                </c:pt>
                <c:pt idx="129">
                  <c:v>2.1500001719999999</c:v>
                </c:pt>
                <c:pt idx="130">
                  <c:v>2.16666684</c:v>
                </c:pt>
                <c:pt idx="131">
                  <c:v>2.183333508</c:v>
                </c:pt>
                <c:pt idx="132">
                  <c:v>2.2000001760000001</c:v>
                </c:pt>
                <c:pt idx="133">
                  <c:v>2.2166668440000001</c:v>
                </c:pt>
                <c:pt idx="134">
                  <c:v>2.2333335120000002</c:v>
                </c:pt>
                <c:pt idx="135">
                  <c:v>2.2500001800000002</c:v>
                </c:pt>
                <c:pt idx="136">
                  <c:v>2.2666668479999998</c:v>
                </c:pt>
                <c:pt idx="137">
                  <c:v>2.2833335159999999</c:v>
                </c:pt>
                <c:pt idx="138">
                  <c:v>2.3000001839999999</c:v>
                </c:pt>
                <c:pt idx="139">
                  <c:v>2.316666852</c:v>
                </c:pt>
                <c:pt idx="140">
                  <c:v>2.33333352</c:v>
                </c:pt>
                <c:pt idx="141">
                  <c:v>2.3500001880000001</c:v>
                </c:pt>
                <c:pt idx="142">
                  <c:v>2.3666668560000002</c:v>
                </c:pt>
                <c:pt idx="143">
                  <c:v>2.3833335240000002</c:v>
                </c:pt>
                <c:pt idx="144">
                  <c:v>2.4000001919999998</c:v>
                </c:pt>
                <c:pt idx="145">
                  <c:v>2.4166668599999999</c:v>
                </c:pt>
                <c:pt idx="146">
                  <c:v>2.4333335279999999</c:v>
                </c:pt>
                <c:pt idx="147">
                  <c:v>2.450000196</c:v>
                </c:pt>
                <c:pt idx="148">
                  <c:v>2.466666864</c:v>
                </c:pt>
                <c:pt idx="149">
                  <c:v>2.4833335320000001</c:v>
                </c:pt>
                <c:pt idx="150">
                  <c:v>2.5000002000000001</c:v>
                </c:pt>
                <c:pt idx="151">
                  <c:v>2.5166668680000002</c:v>
                </c:pt>
                <c:pt idx="152">
                  <c:v>2.5333335360000002</c:v>
                </c:pt>
                <c:pt idx="153">
                  <c:v>2.5500002039999998</c:v>
                </c:pt>
                <c:pt idx="154">
                  <c:v>2.5666668719999999</c:v>
                </c:pt>
                <c:pt idx="155">
                  <c:v>2.5833335399999999</c:v>
                </c:pt>
                <c:pt idx="156">
                  <c:v>2.600000208</c:v>
                </c:pt>
                <c:pt idx="157">
                  <c:v>2.616666876</c:v>
                </c:pt>
                <c:pt idx="158">
                  <c:v>2.6333335440000001</c:v>
                </c:pt>
                <c:pt idx="159">
                  <c:v>2.6500002120000001</c:v>
                </c:pt>
                <c:pt idx="160">
                  <c:v>2.6666668800000002</c:v>
                </c:pt>
                <c:pt idx="161">
                  <c:v>2.6833335480000002</c:v>
                </c:pt>
                <c:pt idx="162">
                  <c:v>2.7000002159999998</c:v>
                </c:pt>
                <c:pt idx="163">
                  <c:v>2.7166668839999999</c:v>
                </c:pt>
                <c:pt idx="164">
                  <c:v>2.7333335519999999</c:v>
                </c:pt>
                <c:pt idx="165">
                  <c:v>2.75000022</c:v>
                </c:pt>
                <c:pt idx="166">
                  <c:v>2.766666888</c:v>
                </c:pt>
                <c:pt idx="167">
                  <c:v>2.7833335560000001</c:v>
                </c:pt>
                <c:pt idx="168">
                  <c:v>2.8000002240000001</c:v>
                </c:pt>
                <c:pt idx="169">
                  <c:v>2.8166668920000002</c:v>
                </c:pt>
                <c:pt idx="170">
                  <c:v>2.8333335600000003</c:v>
                </c:pt>
                <c:pt idx="171">
                  <c:v>2.8500002279999999</c:v>
                </c:pt>
                <c:pt idx="172">
                  <c:v>2.8666668959999999</c:v>
                </c:pt>
                <c:pt idx="173">
                  <c:v>2.883333564</c:v>
                </c:pt>
                <c:pt idx="174">
                  <c:v>2.900000232</c:v>
                </c:pt>
                <c:pt idx="175">
                  <c:v>2.9166669000000001</c:v>
                </c:pt>
                <c:pt idx="176">
                  <c:v>2.9333335680000001</c:v>
                </c:pt>
                <c:pt idx="177">
                  <c:v>2.9500002360000002</c:v>
                </c:pt>
                <c:pt idx="178">
                  <c:v>2.9666669040000002</c:v>
                </c:pt>
                <c:pt idx="179">
                  <c:v>2.9833335719999998</c:v>
                </c:pt>
                <c:pt idx="180">
                  <c:v>3.0000002399999999</c:v>
                </c:pt>
                <c:pt idx="181">
                  <c:v>3.0166669079999999</c:v>
                </c:pt>
                <c:pt idx="182">
                  <c:v>3.033333576</c:v>
                </c:pt>
                <c:pt idx="183">
                  <c:v>3.050000244</c:v>
                </c:pt>
                <c:pt idx="184">
                  <c:v>3.0666669120000001</c:v>
                </c:pt>
                <c:pt idx="185">
                  <c:v>3.0833335800000001</c:v>
                </c:pt>
                <c:pt idx="186">
                  <c:v>3.1000002480000002</c:v>
                </c:pt>
                <c:pt idx="187">
                  <c:v>3.1166669160000002</c:v>
                </c:pt>
                <c:pt idx="188">
                  <c:v>3.1333335839999998</c:v>
                </c:pt>
                <c:pt idx="189">
                  <c:v>3.1500002519999999</c:v>
                </c:pt>
                <c:pt idx="190">
                  <c:v>3.1666669199999999</c:v>
                </c:pt>
                <c:pt idx="191">
                  <c:v>3.183333588</c:v>
                </c:pt>
                <c:pt idx="192">
                  <c:v>3.200000256</c:v>
                </c:pt>
                <c:pt idx="193">
                  <c:v>3.2166669240000001</c:v>
                </c:pt>
                <c:pt idx="194">
                  <c:v>3.2333335920000001</c:v>
                </c:pt>
                <c:pt idx="195">
                  <c:v>3.2500002600000002</c:v>
                </c:pt>
                <c:pt idx="196">
                  <c:v>3.2666669280000002</c:v>
                </c:pt>
                <c:pt idx="197">
                  <c:v>3.2833335959999999</c:v>
                </c:pt>
                <c:pt idx="198">
                  <c:v>3.3000002639999999</c:v>
                </c:pt>
                <c:pt idx="199">
                  <c:v>3.316666932</c:v>
                </c:pt>
                <c:pt idx="200">
                  <c:v>3.3333336</c:v>
                </c:pt>
                <c:pt idx="201">
                  <c:v>3.3500002680000001</c:v>
                </c:pt>
                <c:pt idx="202">
                  <c:v>3.3666669360000001</c:v>
                </c:pt>
                <c:pt idx="203">
                  <c:v>3.3833336040000002</c:v>
                </c:pt>
                <c:pt idx="204">
                  <c:v>3.4000002720000002</c:v>
                </c:pt>
                <c:pt idx="205">
                  <c:v>3.4166669399999998</c:v>
                </c:pt>
                <c:pt idx="206">
                  <c:v>3.4333336079999999</c:v>
                </c:pt>
                <c:pt idx="207">
                  <c:v>3.4500002759999999</c:v>
                </c:pt>
                <c:pt idx="208">
                  <c:v>3.466666944</c:v>
                </c:pt>
                <c:pt idx="209">
                  <c:v>3.483333612</c:v>
                </c:pt>
                <c:pt idx="210">
                  <c:v>3.5000002800000001</c:v>
                </c:pt>
                <c:pt idx="211">
                  <c:v>3.5166669480000001</c:v>
                </c:pt>
                <c:pt idx="212">
                  <c:v>3.5333336160000002</c:v>
                </c:pt>
                <c:pt idx="213">
                  <c:v>3.5500002840000002</c:v>
                </c:pt>
                <c:pt idx="214">
                  <c:v>3.5666669519999998</c:v>
                </c:pt>
                <c:pt idx="215">
                  <c:v>3.5833336199999999</c:v>
                </c:pt>
                <c:pt idx="216">
                  <c:v>3.6000002879999999</c:v>
                </c:pt>
                <c:pt idx="217">
                  <c:v>3.616666956</c:v>
                </c:pt>
                <c:pt idx="218">
                  <c:v>3.633333624</c:v>
                </c:pt>
                <c:pt idx="219">
                  <c:v>3.6500002920000001</c:v>
                </c:pt>
                <c:pt idx="220">
                  <c:v>3.6666669600000001</c:v>
                </c:pt>
                <c:pt idx="221">
                  <c:v>3.6833336280000002</c:v>
                </c:pt>
                <c:pt idx="222">
                  <c:v>3.7000002960000002</c:v>
                </c:pt>
                <c:pt idx="223">
                  <c:v>3.7166669639999999</c:v>
                </c:pt>
                <c:pt idx="224">
                  <c:v>3.7333336319999999</c:v>
                </c:pt>
                <c:pt idx="225">
                  <c:v>3.7500003</c:v>
                </c:pt>
                <c:pt idx="226">
                  <c:v>3.766666968</c:v>
                </c:pt>
                <c:pt idx="227">
                  <c:v>3.7833336360000001</c:v>
                </c:pt>
                <c:pt idx="228">
                  <c:v>3.8000003040000001</c:v>
                </c:pt>
                <c:pt idx="229">
                  <c:v>3.8166669720000002</c:v>
                </c:pt>
                <c:pt idx="230">
                  <c:v>3.8333336400000002</c:v>
                </c:pt>
                <c:pt idx="231">
                  <c:v>3.8500003080000003</c:v>
                </c:pt>
                <c:pt idx="232">
                  <c:v>3.8666669759999999</c:v>
                </c:pt>
                <c:pt idx="233">
                  <c:v>3.8833336439999999</c:v>
                </c:pt>
                <c:pt idx="234">
                  <c:v>3.900000312</c:v>
                </c:pt>
                <c:pt idx="235">
                  <c:v>3.91666698</c:v>
                </c:pt>
                <c:pt idx="236">
                  <c:v>3.9333336480000001</c:v>
                </c:pt>
                <c:pt idx="237">
                  <c:v>3.9500003160000001</c:v>
                </c:pt>
                <c:pt idx="238">
                  <c:v>3.9666669840000002</c:v>
                </c:pt>
                <c:pt idx="239">
                  <c:v>3.9833336520000002</c:v>
                </c:pt>
                <c:pt idx="240">
                  <c:v>4.0000003199999998</c:v>
                </c:pt>
                <c:pt idx="241">
                  <c:v>4.0166669879999999</c:v>
                </c:pt>
                <c:pt idx="242">
                  <c:v>4.0333336559999999</c:v>
                </c:pt>
                <c:pt idx="243">
                  <c:v>4.050000324</c:v>
                </c:pt>
                <c:pt idx="244">
                  <c:v>4.066666992</c:v>
                </c:pt>
                <c:pt idx="245">
                  <c:v>4.0833336600000001</c:v>
                </c:pt>
                <c:pt idx="246">
                  <c:v>4.1000003280000001</c:v>
                </c:pt>
                <c:pt idx="247">
                  <c:v>4.1166669960000002</c:v>
                </c:pt>
                <c:pt idx="248">
                  <c:v>4.1333336640000002</c:v>
                </c:pt>
                <c:pt idx="249">
                  <c:v>4.1500003320000003</c:v>
                </c:pt>
                <c:pt idx="250">
                  <c:v>4.1666670000000003</c:v>
                </c:pt>
                <c:pt idx="251">
                  <c:v>4.1833336680000004</c:v>
                </c:pt>
                <c:pt idx="252">
                  <c:v>4.2000003360000004</c:v>
                </c:pt>
                <c:pt idx="253">
                  <c:v>4.2166670039999996</c:v>
                </c:pt>
                <c:pt idx="254">
                  <c:v>4.2333336719999997</c:v>
                </c:pt>
                <c:pt idx="255">
                  <c:v>4.2500003399999997</c:v>
                </c:pt>
                <c:pt idx="256">
                  <c:v>4.2666670079999998</c:v>
                </c:pt>
                <c:pt idx="257">
                  <c:v>4.2833336759999998</c:v>
                </c:pt>
                <c:pt idx="258">
                  <c:v>4.3000003439999999</c:v>
                </c:pt>
                <c:pt idx="259">
                  <c:v>4.3166670119999999</c:v>
                </c:pt>
                <c:pt idx="260">
                  <c:v>4.33333368</c:v>
                </c:pt>
                <c:pt idx="261">
                  <c:v>4.350000348</c:v>
                </c:pt>
                <c:pt idx="262">
                  <c:v>4.3666670160000001</c:v>
                </c:pt>
                <c:pt idx="263">
                  <c:v>4.3833336840000001</c:v>
                </c:pt>
                <c:pt idx="264">
                  <c:v>4.4000003520000002</c:v>
                </c:pt>
                <c:pt idx="265">
                  <c:v>4.4166670200000002</c:v>
                </c:pt>
                <c:pt idx="266">
                  <c:v>4.4333336880000003</c:v>
                </c:pt>
                <c:pt idx="267">
                  <c:v>4.4500003560000003</c:v>
                </c:pt>
                <c:pt idx="268">
                  <c:v>4.4666670240000004</c:v>
                </c:pt>
                <c:pt idx="269">
                  <c:v>4.4833336920000004</c:v>
                </c:pt>
                <c:pt idx="270">
                  <c:v>4.5000003600000005</c:v>
                </c:pt>
                <c:pt idx="271">
                  <c:v>4.5166670279999996</c:v>
                </c:pt>
                <c:pt idx="272">
                  <c:v>4.5333336959999997</c:v>
                </c:pt>
                <c:pt idx="273">
                  <c:v>4.5500003639999997</c:v>
                </c:pt>
                <c:pt idx="274">
                  <c:v>4.5666670319999998</c:v>
                </c:pt>
                <c:pt idx="275">
                  <c:v>4.5833336999999998</c:v>
                </c:pt>
                <c:pt idx="276">
                  <c:v>4.6000003679999999</c:v>
                </c:pt>
                <c:pt idx="277">
                  <c:v>4.6166670359999999</c:v>
                </c:pt>
                <c:pt idx="278">
                  <c:v>4.633333704</c:v>
                </c:pt>
                <c:pt idx="279">
                  <c:v>4.650000372</c:v>
                </c:pt>
                <c:pt idx="280">
                  <c:v>4.6666670400000001</c:v>
                </c:pt>
                <c:pt idx="281">
                  <c:v>4.6833337080000002</c:v>
                </c:pt>
                <c:pt idx="282">
                  <c:v>4.7000003760000002</c:v>
                </c:pt>
                <c:pt idx="283">
                  <c:v>4.7166670440000003</c:v>
                </c:pt>
                <c:pt idx="284">
                  <c:v>4.7333337120000003</c:v>
                </c:pt>
                <c:pt idx="285">
                  <c:v>4.7500003800000004</c:v>
                </c:pt>
                <c:pt idx="286">
                  <c:v>4.7666670480000004</c:v>
                </c:pt>
                <c:pt idx="287">
                  <c:v>4.7833337160000005</c:v>
                </c:pt>
                <c:pt idx="288">
                  <c:v>4.8000003839999996</c:v>
                </c:pt>
                <c:pt idx="289">
                  <c:v>4.8166670519999997</c:v>
                </c:pt>
                <c:pt idx="290">
                  <c:v>4.8333337199999997</c:v>
                </c:pt>
                <c:pt idx="291">
                  <c:v>4.8500003879999998</c:v>
                </c:pt>
                <c:pt idx="292">
                  <c:v>4.8666670559999998</c:v>
                </c:pt>
                <c:pt idx="293">
                  <c:v>4.8833337239999999</c:v>
                </c:pt>
                <c:pt idx="294">
                  <c:v>4.9000003919999999</c:v>
                </c:pt>
                <c:pt idx="295">
                  <c:v>4.91666706</c:v>
                </c:pt>
                <c:pt idx="296">
                  <c:v>4.933333728</c:v>
                </c:pt>
                <c:pt idx="297">
                  <c:v>4.9500003960000001</c:v>
                </c:pt>
                <c:pt idx="298">
                  <c:v>4.9666670640000001</c:v>
                </c:pt>
                <c:pt idx="299">
                  <c:v>4.9833337320000002</c:v>
                </c:pt>
                <c:pt idx="300">
                  <c:v>5.0000004000000002</c:v>
                </c:pt>
                <c:pt idx="301">
                  <c:v>5.0166670680000003</c:v>
                </c:pt>
                <c:pt idx="302">
                  <c:v>5.0333337360000003</c:v>
                </c:pt>
                <c:pt idx="303">
                  <c:v>5.0500004040000004</c:v>
                </c:pt>
                <c:pt idx="304">
                  <c:v>5.0666670720000004</c:v>
                </c:pt>
                <c:pt idx="305">
                  <c:v>5.0833337400000005</c:v>
                </c:pt>
                <c:pt idx="306">
                  <c:v>5.1000004079999997</c:v>
                </c:pt>
                <c:pt idx="307">
                  <c:v>5.1166670759999997</c:v>
                </c:pt>
                <c:pt idx="308">
                  <c:v>5.1333337439999998</c:v>
                </c:pt>
                <c:pt idx="309">
                  <c:v>5.1500004119999998</c:v>
                </c:pt>
                <c:pt idx="310">
                  <c:v>5.1666670799999999</c:v>
                </c:pt>
                <c:pt idx="311">
                  <c:v>5.1833337479999999</c:v>
                </c:pt>
                <c:pt idx="312">
                  <c:v>5.200000416</c:v>
                </c:pt>
                <c:pt idx="313">
                  <c:v>5.216667084</c:v>
                </c:pt>
                <c:pt idx="314">
                  <c:v>5.2333337520000001</c:v>
                </c:pt>
                <c:pt idx="315">
                  <c:v>5.2500004200000001</c:v>
                </c:pt>
                <c:pt idx="316">
                  <c:v>5.2666670880000002</c:v>
                </c:pt>
                <c:pt idx="317">
                  <c:v>5.2833337560000002</c:v>
                </c:pt>
                <c:pt idx="318">
                  <c:v>5.3000004240000003</c:v>
                </c:pt>
                <c:pt idx="319">
                  <c:v>5.3166670920000003</c:v>
                </c:pt>
                <c:pt idx="320">
                  <c:v>5.3333337600000004</c:v>
                </c:pt>
                <c:pt idx="321">
                  <c:v>5.3500004280000004</c:v>
                </c:pt>
                <c:pt idx="322">
                  <c:v>5.3666670960000005</c:v>
                </c:pt>
                <c:pt idx="323">
                  <c:v>5.3833337639999996</c:v>
                </c:pt>
                <c:pt idx="324">
                  <c:v>5.4000004319999997</c:v>
                </c:pt>
                <c:pt idx="325">
                  <c:v>5.4166670999999997</c:v>
                </c:pt>
                <c:pt idx="326">
                  <c:v>5.4333337679999998</c:v>
                </c:pt>
                <c:pt idx="327">
                  <c:v>5.4500004359999998</c:v>
                </c:pt>
                <c:pt idx="328">
                  <c:v>5.4666671039999999</c:v>
                </c:pt>
                <c:pt idx="329">
                  <c:v>5.4833337719999999</c:v>
                </c:pt>
                <c:pt idx="330">
                  <c:v>5.50000044</c:v>
                </c:pt>
                <c:pt idx="331">
                  <c:v>5.516667108</c:v>
                </c:pt>
                <c:pt idx="332">
                  <c:v>5.5333337760000001</c:v>
                </c:pt>
                <c:pt idx="333">
                  <c:v>5.5500004440000001</c:v>
                </c:pt>
                <c:pt idx="334">
                  <c:v>5.5666671120000002</c:v>
                </c:pt>
                <c:pt idx="335">
                  <c:v>5.5833337800000002</c:v>
                </c:pt>
                <c:pt idx="336">
                  <c:v>5.6000004480000003</c:v>
                </c:pt>
                <c:pt idx="337">
                  <c:v>5.6166671160000003</c:v>
                </c:pt>
                <c:pt idx="338">
                  <c:v>5.6333337840000004</c:v>
                </c:pt>
                <c:pt idx="339">
                  <c:v>5.6500004520000005</c:v>
                </c:pt>
                <c:pt idx="340">
                  <c:v>5.6666671200000005</c:v>
                </c:pt>
                <c:pt idx="341">
                  <c:v>5.6833337879999997</c:v>
                </c:pt>
                <c:pt idx="342">
                  <c:v>5.7000004559999997</c:v>
                </c:pt>
                <c:pt idx="343">
                  <c:v>5.7166671239999998</c:v>
                </c:pt>
                <c:pt idx="344">
                  <c:v>5.7333337919999998</c:v>
                </c:pt>
                <c:pt idx="345">
                  <c:v>5.7500004599999999</c:v>
                </c:pt>
                <c:pt idx="346">
                  <c:v>5.7666671279999999</c:v>
                </c:pt>
                <c:pt idx="347">
                  <c:v>5.783333796</c:v>
                </c:pt>
                <c:pt idx="348">
                  <c:v>5.800000464</c:v>
                </c:pt>
                <c:pt idx="349">
                  <c:v>5.8166671320000001</c:v>
                </c:pt>
                <c:pt idx="350">
                  <c:v>5.8333338000000001</c:v>
                </c:pt>
                <c:pt idx="351">
                  <c:v>5.8500004680000002</c:v>
                </c:pt>
                <c:pt idx="352">
                  <c:v>5.8666671360000002</c:v>
                </c:pt>
                <c:pt idx="353">
                  <c:v>5.8833338040000003</c:v>
                </c:pt>
                <c:pt idx="354">
                  <c:v>5.9000004720000003</c:v>
                </c:pt>
                <c:pt idx="355">
                  <c:v>5.9166671400000004</c:v>
                </c:pt>
                <c:pt idx="356">
                  <c:v>5.9333338080000004</c:v>
                </c:pt>
                <c:pt idx="357">
                  <c:v>5.9500004760000005</c:v>
                </c:pt>
                <c:pt idx="358">
                  <c:v>5.9666671439999996</c:v>
                </c:pt>
                <c:pt idx="359">
                  <c:v>5.9833338119999997</c:v>
                </c:pt>
                <c:pt idx="360">
                  <c:v>6.0000004799999997</c:v>
                </c:pt>
                <c:pt idx="361">
                  <c:v>6.0166671479999998</c:v>
                </c:pt>
                <c:pt idx="362">
                  <c:v>6.0333338159999998</c:v>
                </c:pt>
                <c:pt idx="363">
                  <c:v>6.0500004839999999</c:v>
                </c:pt>
                <c:pt idx="364">
                  <c:v>6.066667152</c:v>
                </c:pt>
                <c:pt idx="365">
                  <c:v>6.08333382</c:v>
                </c:pt>
                <c:pt idx="366">
                  <c:v>6.1000004880000001</c:v>
                </c:pt>
                <c:pt idx="367">
                  <c:v>6.1166671560000001</c:v>
                </c:pt>
                <c:pt idx="368">
                  <c:v>6.1333338240000002</c:v>
                </c:pt>
                <c:pt idx="369">
                  <c:v>6.1500004920000002</c:v>
                </c:pt>
                <c:pt idx="370">
                  <c:v>6.1666671600000003</c:v>
                </c:pt>
                <c:pt idx="371">
                  <c:v>6.1833338280000003</c:v>
                </c:pt>
                <c:pt idx="372">
                  <c:v>6.2000004960000004</c:v>
                </c:pt>
                <c:pt idx="373">
                  <c:v>6.2166671640000004</c:v>
                </c:pt>
                <c:pt idx="374">
                  <c:v>6.2333338320000005</c:v>
                </c:pt>
                <c:pt idx="375">
                  <c:v>6.2500005000000005</c:v>
                </c:pt>
                <c:pt idx="376">
                  <c:v>6.2666671679999997</c:v>
                </c:pt>
                <c:pt idx="377">
                  <c:v>6.2833338359999997</c:v>
                </c:pt>
                <c:pt idx="378">
                  <c:v>6.3000005039999998</c:v>
                </c:pt>
                <c:pt idx="379">
                  <c:v>6.3166671719999998</c:v>
                </c:pt>
                <c:pt idx="380">
                  <c:v>6.3333338399999999</c:v>
                </c:pt>
                <c:pt idx="381">
                  <c:v>6.3500005079999999</c:v>
                </c:pt>
                <c:pt idx="382">
                  <c:v>6.366667176</c:v>
                </c:pt>
                <c:pt idx="383">
                  <c:v>6.383333844</c:v>
                </c:pt>
                <c:pt idx="384">
                  <c:v>6.4000005120000001</c:v>
                </c:pt>
                <c:pt idx="385">
                  <c:v>6.4166671800000001</c:v>
                </c:pt>
                <c:pt idx="386">
                  <c:v>6.4333338480000002</c:v>
                </c:pt>
                <c:pt idx="387">
                  <c:v>6.4500005160000002</c:v>
                </c:pt>
                <c:pt idx="388">
                  <c:v>6.4666671840000003</c:v>
                </c:pt>
                <c:pt idx="389">
                  <c:v>6.4833338520000003</c:v>
                </c:pt>
                <c:pt idx="390">
                  <c:v>6.5000005200000004</c:v>
                </c:pt>
                <c:pt idx="391">
                  <c:v>6.5166671880000004</c:v>
                </c:pt>
                <c:pt idx="392">
                  <c:v>6.5333338560000005</c:v>
                </c:pt>
                <c:pt idx="393">
                  <c:v>6.5500005239999997</c:v>
                </c:pt>
                <c:pt idx="394">
                  <c:v>6.5666671919999997</c:v>
                </c:pt>
                <c:pt idx="395">
                  <c:v>6.5833338599999998</c:v>
                </c:pt>
                <c:pt idx="396">
                  <c:v>6.6000005279999998</c:v>
                </c:pt>
                <c:pt idx="397">
                  <c:v>6.6166671959999999</c:v>
                </c:pt>
                <c:pt idx="398">
                  <c:v>6.6333338639999999</c:v>
                </c:pt>
                <c:pt idx="399">
                  <c:v>6.650000532</c:v>
                </c:pt>
                <c:pt idx="400">
                  <c:v>6.6666672</c:v>
                </c:pt>
                <c:pt idx="401">
                  <c:v>6.6833338680000001</c:v>
                </c:pt>
                <c:pt idx="402">
                  <c:v>6.7000005360000001</c:v>
                </c:pt>
                <c:pt idx="403">
                  <c:v>6.7166672040000002</c:v>
                </c:pt>
                <c:pt idx="404">
                  <c:v>6.7333338720000002</c:v>
                </c:pt>
                <c:pt idx="405">
                  <c:v>6.7500005400000003</c:v>
                </c:pt>
                <c:pt idx="406">
                  <c:v>6.7666672080000003</c:v>
                </c:pt>
                <c:pt idx="407">
                  <c:v>6.7833338760000004</c:v>
                </c:pt>
                <c:pt idx="408">
                  <c:v>6.8000005440000004</c:v>
                </c:pt>
                <c:pt idx="409">
                  <c:v>6.8166672120000005</c:v>
                </c:pt>
                <c:pt idx="410">
                  <c:v>6.8333338799999996</c:v>
                </c:pt>
                <c:pt idx="411">
                  <c:v>6.8500005479999997</c:v>
                </c:pt>
                <c:pt idx="412">
                  <c:v>6.8666672159999997</c:v>
                </c:pt>
                <c:pt idx="413">
                  <c:v>6.8833338839999998</c:v>
                </c:pt>
                <c:pt idx="414">
                  <c:v>6.9000005519999998</c:v>
                </c:pt>
                <c:pt idx="415">
                  <c:v>6.9166672199999999</c:v>
                </c:pt>
                <c:pt idx="416">
                  <c:v>6.9333338879999999</c:v>
                </c:pt>
                <c:pt idx="417">
                  <c:v>6.950000556</c:v>
                </c:pt>
                <c:pt idx="418">
                  <c:v>6.966667224</c:v>
                </c:pt>
                <c:pt idx="419">
                  <c:v>6.9833338920000001</c:v>
                </c:pt>
                <c:pt idx="420">
                  <c:v>7.0000005600000001</c:v>
                </c:pt>
                <c:pt idx="421">
                  <c:v>7.0166672280000002</c:v>
                </c:pt>
                <c:pt idx="422">
                  <c:v>7.0333338960000003</c:v>
                </c:pt>
                <c:pt idx="423">
                  <c:v>7.0500005640000003</c:v>
                </c:pt>
                <c:pt idx="424">
                  <c:v>7.0666672320000004</c:v>
                </c:pt>
                <c:pt idx="425">
                  <c:v>7.0833339000000004</c:v>
                </c:pt>
                <c:pt idx="426">
                  <c:v>7.1000005680000005</c:v>
                </c:pt>
                <c:pt idx="427">
                  <c:v>7.1166672360000005</c:v>
                </c:pt>
                <c:pt idx="428">
                  <c:v>7.1333339039999997</c:v>
                </c:pt>
                <c:pt idx="429">
                  <c:v>7.1500005719999997</c:v>
                </c:pt>
                <c:pt idx="430">
                  <c:v>7.1666672399999998</c:v>
                </c:pt>
                <c:pt idx="431">
                  <c:v>7.1833339079999998</c:v>
                </c:pt>
                <c:pt idx="432">
                  <c:v>7.2000005759999999</c:v>
                </c:pt>
                <c:pt idx="433">
                  <c:v>7.2166672439999999</c:v>
                </c:pt>
                <c:pt idx="434">
                  <c:v>7.233333912</c:v>
                </c:pt>
                <c:pt idx="435">
                  <c:v>7.25000058</c:v>
                </c:pt>
                <c:pt idx="436">
                  <c:v>7.2666672480000001</c:v>
                </c:pt>
                <c:pt idx="437">
                  <c:v>7.2833339160000001</c:v>
                </c:pt>
                <c:pt idx="438">
                  <c:v>7.3000005840000002</c:v>
                </c:pt>
                <c:pt idx="439">
                  <c:v>7.3166672520000002</c:v>
                </c:pt>
                <c:pt idx="440">
                  <c:v>7.3333339200000003</c:v>
                </c:pt>
                <c:pt idx="441">
                  <c:v>7.3500005880000003</c:v>
                </c:pt>
                <c:pt idx="442">
                  <c:v>7.3666672560000004</c:v>
                </c:pt>
                <c:pt idx="443">
                  <c:v>7.3833339240000004</c:v>
                </c:pt>
                <c:pt idx="444">
                  <c:v>7.4000005920000005</c:v>
                </c:pt>
                <c:pt idx="445">
                  <c:v>7.4166672599999997</c:v>
                </c:pt>
                <c:pt idx="446">
                  <c:v>7.4333339279999997</c:v>
                </c:pt>
                <c:pt idx="447">
                  <c:v>7.4500005959999998</c:v>
                </c:pt>
                <c:pt idx="448">
                  <c:v>7.4666672639999998</c:v>
                </c:pt>
                <c:pt idx="449">
                  <c:v>7.4833339319999999</c:v>
                </c:pt>
                <c:pt idx="450">
                  <c:v>7.5000005999999999</c:v>
                </c:pt>
                <c:pt idx="451">
                  <c:v>7.516667268</c:v>
                </c:pt>
                <c:pt idx="452">
                  <c:v>7.533333936</c:v>
                </c:pt>
                <c:pt idx="453">
                  <c:v>7.5500006040000001</c:v>
                </c:pt>
                <c:pt idx="454">
                  <c:v>7.5666672720000001</c:v>
                </c:pt>
                <c:pt idx="455">
                  <c:v>7.5833339400000002</c:v>
                </c:pt>
                <c:pt idx="456">
                  <c:v>7.6000006080000002</c:v>
                </c:pt>
                <c:pt idx="457">
                  <c:v>7.6166672760000003</c:v>
                </c:pt>
                <c:pt idx="458">
                  <c:v>7.6333339440000003</c:v>
                </c:pt>
                <c:pt idx="459">
                  <c:v>7.6500006120000004</c:v>
                </c:pt>
                <c:pt idx="460">
                  <c:v>7.6666672800000004</c:v>
                </c:pt>
                <c:pt idx="461">
                  <c:v>7.6833339480000005</c:v>
                </c:pt>
                <c:pt idx="462">
                  <c:v>7.7000006160000005</c:v>
                </c:pt>
                <c:pt idx="463">
                  <c:v>7.7166672839999997</c:v>
                </c:pt>
                <c:pt idx="464">
                  <c:v>7.7333339519999997</c:v>
                </c:pt>
                <c:pt idx="465">
                  <c:v>7.7500006199999998</c:v>
                </c:pt>
                <c:pt idx="466">
                  <c:v>7.7666672879999998</c:v>
                </c:pt>
                <c:pt idx="467">
                  <c:v>7.7833339559999999</c:v>
                </c:pt>
                <c:pt idx="468">
                  <c:v>7.8000006239999999</c:v>
                </c:pt>
                <c:pt idx="469">
                  <c:v>7.816667292</c:v>
                </c:pt>
                <c:pt idx="470">
                  <c:v>7.83333396</c:v>
                </c:pt>
                <c:pt idx="471">
                  <c:v>7.8500006280000001</c:v>
                </c:pt>
                <c:pt idx="472">
                  <c:v>7.8666672960000001</c:v>
                </c:pt>
                <c:pt idx="473">
                  <c:v>7.8833339640000002</c:v>
                </c:pt>
                <c:pt idx="474">
                  <c:v>7.9000006320000002</c:v>
                </c:pt>
                <c:pt idx="475">
                  <c:v>7.9166673000000003</c:v>
                </c:pt>
                <c:pt idx="476">
                  <c:v>7.9333339680000003</c:v>
                </c:pt>
                <c:pt idx="477">
                  <c:v>7.9500006360000004</c:v>
                </c:pt>
                <c:pt idx="478">
                  <c:v>7.9666673040000004</c:v>
                </c:pt>
                <c:pt idx="479">
                  <c:v>7.9833339720000005</c:v>
                </c:pt>
                <c:pt idx="480">
                  <c:v>8.0000006399999997</c:v>
                </c:pt>
                <c:pt idx="481">
                  <c:v>8.0166673080000006</c:v>
                </c:pt>
                <c:pt idx="482">
                  <c:v>8.0333339759999998</c:v>
                </c:pt>
                <c:pt idx="483">
                  <c:v>8.0500006440000007</c:v>
                </c:pt>
                <c:pt idx="484">
                  <c:v>8.0666673119999999</c:v>
                </c:pt>
                <c:pt idx="485">
                  <c:v>8.0833339800000008</c:v>
                </c:pt>
                <c:pt idx="486">
                  <c:v>8.100000648</c:v>
                </c:pt>
                <c:pt idx="487">
                  <c:v>8.1166673160000009</c:v>
                </c:pt>
                <c:pt idx="488">
                  <c:v>8.1333339840000001</c:v>
                </c:pt>
                <c:pt idx="489">
                  <c:v>8.1500006519999992</c:v>
                </c:pt>
                <c:pt idx="490">
                  <c:v>8.1666673200000002</c:v>
                </c:pt>
                <c:pt idx="491">
                  <c:v>8.1833339879999993</c:v>
                </c:pt>
                <c:pt idx="492">
                  <c:v>8.2000006560000003</c:v>
                </c:pt>
                <c:pt idx="493">
                  <c:v>8.2166673239999994</c:v>
                </c:pt>
                <c:pt idx="494">
                  <c:v>8.2333339920000004</c:v>
                </c:pt>
                <c:pt idx="495">
                  <c:v>8.2500006599999995</c:v>
                </c:pt>
                <c:pt idx="496">
                  <c:v>8.2666673280000005</c:v>
                </c:pt>
                <c:pt idx="497">
                  <c:v>8.2833339959999996</c:v>
                </c:pt>
                <c:pt idx="498">
                  <c:v>8.3000006640000006</c:v>
                </c:pt>
                <c:pt idx="499">
                  <c:v>8.3166673319999997</c:v>
                </c:pt>
                <c:pt idx="500">
                  <c:v>8.3333340000000007</c:v>
                </c:pt>
                <c:pt idx="501">
                  <c:v>8.3500006679999998</c:v>
                </c:pt>
                <c:pt idx="502">
                  <c:v>8.3666673360000008</c:v>
                </c:pt>
                <c:pt idx="503">
                  <c:v>8.383334004</c:v>
                </c:pt>
                <c:pt idx="504">
                  <c:v>8.4000006720000009</c:v>
                </c:pt>
                <c:pt idx="505">
                  <c:v>8.4166673400000001</c:v>
                </c:pt>
                <c:pt idx="506">
                  <c:v>8.4333340079999992</c:v>
                </c:pt>
                <c:pt idx="507">
                  <c:v>8.4500006760000002</c:v>
                </c:pt>
                <c:pt idx="508">
                  <c:v>8.4666673439999993</c:v>
                </c:pt>
                <c:pt idx="509">
                  <c:v>8.4833340120000003</c:v>
                </c:pt>
                <c:pt idx="510">
                  <c:v>8.5000006799999994</c:v>
                </c:pt>
                <c:pt idx="511">
                  <c:v>8.5166673480000004</c:v>
                </c:pt>
                <c:pt idx="512">
                  <c:v>8.5333340159999995</c:v>
                </c:pt>
                <c:pt idx="513">
                  <c:v>8.5500006840000005</c:v>
                </c:pt>
                <c:pt idx="514">
                  <c:v>8.5666673519999996</c:v>
                </c:pt>
                <c:pt idx="515">
                  <c:v>8.5833340200000006</c:v>
                </c:pt>
                <c:pt idx="516">
                  <c:v>8.6000006879999997</c:v>
                </c:pt>
                <c:pt idx="517">
                  <c:v>8.6166673560000007</c:v>
                </c:pt>
                <c:pt idx="518">
                  <c:v>8.6333340239999998</c:v>
                </c:pt>
                <c:pt idx="519">
                  <c:v>8.6500006920000008</c:v>
                </c:pt>
                <c:pt idx="520">
                  <c:v>8.6666673599999999</c:v>
                </c:pt>
                <c:pt idx="521">
                  <c:v>8.6833340280000009</c:v>
                </c:pt>
                <c:pt idx="522">
                  <c:v>8.700000696</c:v>
                </c:pt>
                <c:pt idx="523">
                  <c:v>8.716667364000001</c:v>
                </c:pt>
                <c:pt idx="524">
                  <c:v>8.7333340320000001</c:v>
                </c:pt>
                <c:pt idx="525">
                  <c:v>8.7500006999999993</c:v>
                </c:pt>
                <c:pt idx="526">
                  <c:v>8.7666673680000002</c:v>
                </c:pt>
                <c:pt idx="527">
                  <c:v>8.7833340359999994</c:v>
                </c:pt>
                <c:pt idx="528">
                  <c:v>8.8000007040000003</c:v>
                </c:pt>
                <c:pt idx="529">
                  <c:v>8.8166673719999995</c:v>
                </c:pt>
                <c:pt idx="530">
                  <c:v>8.8333340400000004</c:v>
                </c:pt>
                <c:pt idx="531">
                  <c:v>8.8500007079999996</c:v>
                </c:pt>
                <c:pt idx="532">
                  <c:v>8.8666673760000005</c:v>
                </c:pt>
                <c:pt idx="533">
                  <c:v>8.8833340439999997</c:v>
                </c:pt>
                <c:pt idx="534">
                  <c:v>8.9000007120000006</c:v>
                </c:pt>
                <c:pt idx="535">
                  <c:v>8.9166673799999998</c:v>
                </c:pt>
                <c:pt idx="536">
                  <c:v>8.9333340480000007</c:v>
                </c:pt>
                <c:pt idx="537">
                  <c:v>8.9500007159999999</c:v>
                </c:pt>
                <c:pt idx="538">
                  <c:v>8.9666673840000009</c:v>
                </c:pt>
                <c:pt idx="539">
                  <c:v>8.983334052</c:v>
                </c:pt>
                <c:pt idx="540">
                  <c:v>9.000000720000001</c:v>
                </c:pt>
                <c:pt idx="541">
                  <c:v>9.0166673880000001</c:v>
                </c:pt>
                <c:pt idx="542">
                  <c:v>9.0333340559999993</c:v>
                </c:pt>
                <c:pt idx="543">
                  <c:v>9.0500007240000002</c:v>
                </c:pt>
                <c:pt idx="544">
                  <c:v>9.0666673919999994</c:v>
                </c:pt>
                <c:pt idx="545">
                  <c:v>9.0833340600000003</c:v>
                </c:pt>
                <c:pt idx="546">
                  <c:v>9.1000007279999995</c:v>
                </c:pt>
                <c:pt idx="547">
                  <c:v>9.1166673960000004</c:v>
                </c:pt>
                <c:pt idx="548">
                  <c:v>9.1333340639999996</c:v>
                </c:pt>
                <c:pt idx="549">
                  <c:v>9.1500007320000005</c:v>
                </c:pt>
                <c:pt idx="550">
                  <c:v>9.1666673999999997</c:v>
                </c:pt>
                <c:pt idx="551">
                  <c:v>9.1833340680000006</c:v>
                </c:pt>
                <c:pt idx="552">
                  <c:v>9.2000007359999998</c:v>
                </c:pt>
                <c:pt idx="553">
                  <c:v>9.2166674040000007</c:v>
                </c:pt>
                <c:pt idx="554">
                  <c:v>9.2333340719999999</c:v>
                </c:pt>
                <c:pt idx="555">
                  <c:v>9.2500007400000008</c:v>
                </c:pt>
                <c:pt idx="556">
                  <c:v>9.266667408</c:v>
                </c:pt>
                <c:pt idx="557">
                  <c:v>9.2833340760000009</c:v>
                </c:pt>
                <c:pt idx="558">
                  <c:v>9.3000007440000001</c:v>
                </c:pt>
                <c:pt idx="559">
                  <c:v>9.3166674119999993</c:v>
                </c:pt>
                <c:pt idx="560">
                  <c:v>9.3333340800000002</c:v>
                </c:pt>
                <c:pt idx="561">
                  <c:v>9.3500007479999994</c:v>
                </c:pt>
                <c:pt idx="562">
                  <c:v>9.3666674160000003</c:v>
                </c:pt>
                <c:pt idx="563">
                  <c:v>9.3833340839999995</c:v>
                </c:pt>
                <c:pt idx="564">
                  <c:v>9.4000007520000004</c:v>
                </c:pt>
                <c:pt idx="565">
                  <c:v>9.4166674199999996</c:v>
                </c:pt>
                <c:pt idx="566">
                  <c:v>9.4333340880000005</c:v>
                </c:pt>
                <c:pt idx="567">
                  <c:v>9.4500007559999997</c:v>
                </c:pt>
                <c:pt idx="568">
                  <c:v>9.4666674240000006</c:v>
                </c:pt>
                <c:pt idx="569">
                  <c:v>9.4833340919999998</c:v>
                </c:pt>
                <c:pt idx="570">
                  <c:v>9.5000007600000007</c:v>
                </c:pt>
                <c:pt idx="571">
                  <c:v>9.5166674279999999</c:v>
                </c:pt>
                <c:pt idx="572">
                  <c:v>9.5333340960000008</c:v>
                </c:pt>
                <c:pt idx="573">
                  <c:v>9.550000764</c:v>
                </c:pt>
                <c:pt idx="574">
                  <c:v>9.5666674320000009</c:v>
                </c:pt>
                <c:pt idx="575">
                  <c:v>9.5833341000000001</c:v>
                </c:pt>
                <c:pt idx="576">
                  <c:v>9.6000007679999992</c:v>
                </c:pt>
                <c:pt idx="577">
                  <c:v>9.6166674360000002</c:v>
                </c:pt>
                <c:pt idx="578">
                  <c:v>9.6333341039999993</c:v>
                </c:pt>
                <c:pt idx="579">
                  <c:v>9.6500007720000003</c:v>
                </c:pt>
                <c:pt idx="580">
                  <c:v>9.6666674399999994</c:v>
                </c:pt>
                <c:pt idx="581">
                  <c:v>9.6833341080000004</c:v>
                </c:pt>
                <c:pt idx="582">
                  <c:v>9.7000007759999995</c:v>
                </c:pt>
                <c:pt idx="583">
                  <c:v>9.7166674440000005</c:v>
                </c:pt>
                <c:pt idx="584">
                  <c:v>9.7333341119999996</c:v>
                </c:pt>
                <c:pt idx="585">
                  <c:v>9.7500007800000006</c:v>
                </c:pt>
                <c:pt idx="586">
                  <c:v>9.7666674479999998</c:v>
                </c:pt>
                <c:pt idx="587">
                  <c:v>9.7833341160000007</c:v>
                </c:pt>
                <c:pt idx="588">
                  <c:v>9.8000007839999999</c:v>
                </c:pt>
                <c:pt idx="589">
                  <c:v>9.8166674520000008</c:v>
                </c:pt>
                <c:pt idx="590">
                  <c:v>9.83333412</c:v>
                </c:pt>
                <c:pt idx="591">
                  <c:v>9.8500007880000009</c:v>
                </c:pt>
                <c:pt idx="592">
                  <c:v>9.8666674560000001</c:v>
                </c:pt>
                <c:pt idx="593">
                  <c:v>9.883334124000001</c:v>
                </c:pt>
                <c:pt idx="594">
                  <c:v>9.9000007920000002</c:v>
                </c:pt>
                <c:pt idx="595">
                  <c:v>9.9166674599999993</c:v>
                </c:pt>
                <c:pt idx="596">
                  <c:v>9.9333341280000003</c:v>
                </c:pt>
                <c:pt idx="597">
                  <c:v>9.9500007959999994</c:v>
                </c:pt>
                <c:pt idx="598">
                  <c:v>9.9666674640000004</c:v>
                </c:pt>
                <c:pt idx="599">
                  <c:v>9.9833341319999995</c:v>
                </c:pt>
                <c:pt idx="600">
                  <c:v>10.0000008</c:v>
                </c:pt>
                <c:pt idx="601">
                  <c:v>10.016667468</c:v>
                </c:pt>
                <c:pt idx="602">
                  <c:v>10.033334136000001</c:v>
                </c:pt>
                <c:pt idx="603">
                  <c:v>10.050000804</c:v>
                </c:pt>
                <c:pt idx="604">
                  <c:v>10.066667472000001</c:v>
                </c:pt>
                <c:pt idx="605">
                  <c:v>10.08333414</c:v>
                </c:pt>
                <c:pt idx="606">
                  <c:v>10.100000808000001</c:v>
                </c:pt>
                <c:pt idx="607">
                  <c:v>10.116667476</c:v>
                </c:pt>
                <c:pt idx="608">
                  <c:v>10.133334144000001</c:v>
                </c:pt>
                <c:pt idx="609">
                  <c:v>10.150000812</c:v>
                </c:pt>
                <c:pt idx="610">
                  <c:v>10.166667480000001</c:v>
                </c:pt>
                <c:pt idx="611">
                  <c:v>10.183334148</c:v>
                </c:pt>
                <c:pt idx="612">
                  <c:v>10.200000815999999</c:v>
                </c:pt>
                <c:pt idx="613">
                  <c:v>10.216667484</c:v>
                </c:pt>
                <c:pt idx="614">
                  <c:v>10.233334151999999</c:v>
                </c:pt>
                <c:pt idx="615" formatCode="General">
                  <c:v>10.25000082</c:v>
                </c:pt>
                <c:pt idx="616" formatCode="General">
                  <c:v>10.266667488</c:v>
                </c:pt>
                <c:pt idx="617" formatCode="General">
                  <c:v>10.283334156</c:v>
                </c:pt>
                <c:pt idx="618" formatCode="General">
                  <c:v>10.300000824</c:v>
                </c:pt>
                <c:pt idx="619" formatCode="General">
                  <c:v>10.316667492000001</c:v>
                </c:pt>
                <c:pt idx="620" formatCode="General">
                  <c:v>10.33333416</c:v>
                </c:pt>
                <c:pt idx="621" formatCode="General">
                  <c:v>10.350000828000001</c:v>
                </c:pt>
                <c:pt idx="622" formatCode="General">
                  <c:v>10.366667496</c:v>
                </c:pt>
                <c:pt idx="623" formatCode="General">
                  <c:v>10.383334164000001</c:v>
                </c:pt>
                <c:pt idx="624" formatCode="General">
                  <c:v>10.400000832</c:v>
                </c:pt>
                <c:pt idx="625" formatCode="General">
                  <c:v>10.416667500000001</c:v>
                </c:pt>
                <c:pt idx="626" formatCode="General">
                  <c:v>10.433334168</c:v>
                </c:pt>
                <c:pt idx="627" formatCode="General">
                  <c:v>10.450000836000001</c:v>
                </c:pt>
                <c:pt idx="628" formatCode="General">
                  <c:v>10.466667504</c:v>
                </c:pt>
                <c:pt idx="629" formatCode="General">
                  <c:v>10.483334171999999</c:v>
                </c:pt>
                <c:pt idx="630" formatCode="General">
                  <c:v>10.50000084</c:v>
                </c:pt>
                <c:pt idx="631" formatCode="General">
                  <c:v>10.516667507999999</c:v>
                </c:pt>
                <c:pt idx="632" formatCode="General">
                  <c:v>10.533334176</c:v>
                </c:pt>
                <c:pt idx="633" formatCode="General">
                  <c:v>10.550000843999999</c:v>
                </c:pt>
                <c:pt idx="634" formatCode="General">
                  <c:v>10.566667512</c:v>
                </c:pt>
                <c:pt idx="635" formatCode="General">
                  <c:v>10.58333418</c:v>
                </c:pt>
                <c:pt idx="636" formatCode="General">
                  <c:v>10.600000848000001</c:v>
                </c:pt>
                <c:pt idx="637" formatCode="General">
                  <c:v>10.616667516</c:v>
                </c:pt>
                <c:pt idx="638" formatCode="General">
                  <c:v>10.633334184000001</c:v>
                </c:pt>
                <c:pt idx="639" formatCode="General">
                  <c:v>10.650000852</c:v>
                </c:pt>
                <c:pt idx="640" formatCode="General">
                  <c:v>10.666667520000001</c:v>
                </c:pt>
                <c:pt idx="641" formatCode="General">
                  <c:v>10.683334188</c:v>
                </c:pt>
                <c:pt idx="642" formatCode="General">
                  <c:v>10.700000856000001</c:v>
                </c:pt>
                <c:pt idx="643" formatCode="General">
                  <c:v>10.716667524</c:v>
                </c:pt>
                <c:pt idx="644" formatCode="General">
                  <c:v>10.733334192000001</c:v>
                </c:pt>
                <c:pt idx="645" formatCode="General">
                  <c:v>10.75000086</c:v>
                </c:pt>
                <c:pt idx="646" formatCode="General">
                  <c:v>10.766667527999999</c:v>
                </c:pt>
                <c:pt idx="647" formatCode="General">
                  <c:v>10.783334196</c:v>
                </c:pt>
                <c:pt idx="648" formatCode="General">
                  <c:v>10.800000863999999</c:v>
                </c:pt>
                <c:pt idx="649" formatCode="General">
                  <c:v>10.816667532</c:v>
                </c:pt>
                <c:pt idx="650" formatCode="General">
                  <c:v>10.833334199999999</c:v>
                </c:pt>
                <c:pt idx="651" formatCode="General">
                  <c:v>10.850000868</c:v>
                </c:pt>
                <c:pt idx="652" formatCode="General">
                  <c:v>10.866667536</c:v>
                </c:pt>
                <c:pt idx="653" formatCode="General">
                  <c:v>10.883334204000001</c:v>
                </c:pt>
                <c:pt idx="654" formatCode="General">
                  <c:v>10.900000872</c:v>
                </c:pt>
                <c:pt idx="655" formatCode="General">
                  <c:v>10.916667540000001</c:v>
                </c:pt>
                <c:pt idx="656" formatCode="General">
                  <c:v>10.933334208</c:v>
                </c:pt>
                <c:pt idx="657" formatCode="General">
                  <c:v>10.950000876000001</c:v>
                </c:pt>
                <c:pt idx="658" formatCode="General">
                  <c:v>10.966667544</c:v>
                </c:pt>
                <c:pt idx="659" formatCode="General">
                  <c:v>10.983334212000001</c:v>
                </c:pt>
                <c:pt idx="660" formatCode="General">
                  <c:v>11.00000088</c:v>
                </c:pt>
                <c:pt idx="661" formatCode="General">
                  <c:v>11.016667548000001</c:v>
                </c:pt>
                <c:pt idx="662" formatCode="General">
                  <c:v>11.033334216</c:v>
                </c:pt>
                <c:pt idx="663" formatCode="General">
                  <c:v>11.050000883999999</c:v>
                </c:pt>
                <c:pt idx="664" formatCode="General">
                  <c:v>11.066667552</c:v>
                </c:pt>
                <c:pt idx="665" formatCode="General">
                  <c:v>11.083334219999999</c:v>
                </c:pt>
                <c:pt idx="666" formatCode="General">
                  <c:v>11.100000888</c:v>
                </c:pt>
                <c:pt idx="667" formatCode="General">
                  <c:v>11.116667555999999</c:v>
                </c:pt>
                <c:pt idx="668" formatCode="General">
                  <c:v>11.133334224</c:v>
                </c:pt>
                <c:pt idx="669" formatCode="General">
                  <c:v>11.150000892</c:v>
                </c:pt>
                <c:pt idx="670" formatCode="General">
                  <c:v>11.16666756</c:v>
                </c:pt>
                <c:pt idx="671" formatCode="General">
                  <c:v>11.183334228</c:v>
                </c:pt>
                <c:pt idx="672" formatCode="General">
                  <c:v>11.200000896000001</c:v>
                </c:pt>
                <c:pt idx="673" formatCode="General">
                  <c:v>11.216667564</c:v>
                </c:pt>
                <c:pt idx="674" formatCode="General">
                  <c:v>11.233334232000001</c:v>
                </c:pt>
                <c:pt idx="675" formatCode="General">
                  <c:v>11.2500009</c:v>
                </c:pt>
                <c:pt idx="676" formatCode="General">
                  <c:v>11.266667568000001</c:v>
                </c:pt>
                <c:pt idx="677" formatCode="General">
                  <c:v>11.283334236</c:v>
                </c:pt>
                <c:pt idx="678" formatCode="General">
                  <c:v>11.300000904000001</c:v>
                </c:pt>
                <c:pt idx="679" formatCode="General">
                  <c:v>11.316667572</c:v>
                </c:pt>
                <c:pt idx="680" formatCode="General">
                  <c:v>11.333334240000001</c:v>
                </c:pt>
                <c:pt idx="681" formatCode="General">
                  <c:v>11.350000908</c:v>
                </c:pt>
                <c:pt idx="682" formatCode="General">
                  <c:v>11.366667575999999</c:v>
                </c:pt>
                <c:pt idx="683" formatCode="General">
                  <c:v>11.383334244</c:v>
                </c:pt>
                <c:pt idx="684" formatCode="General">
                  <c:v>11.400000911999999</c:v>
                </c:pt>
                <c:pt idx="685" formatCode="General">
                  <c:v>11.41666758</c:v>
                </c:pt>
                <c:pt idx="686" formatCode="General">
                  <c:v>11.433334248</c:v>
                </c:pt>
                <c:pt idx="687" formatCode="General">
                  <c:v>11.450000916</c:v>
                </c:pt>
                <c:pt idx="688" formatCode="General">
                  <c:v>11.466667584</c:v>
                </c:pt>
                <c:pt idx="689" formatCode="General">
                  <c:v>11.483334252000001</c:v>
                </c:pt>
                <c:pt idx="690" formatCode="General">
                  <c:v>11.50000092</c:v>
                </c:pt>
                <c:pt idx="691" formatCode="General">
                  <c:v>11.516667588000001</c:v>
                </c:pt>
                <c:pt idx="692" formatCode="General">
                  <c:v>11.533334256</c:v>
                </c:pt>
                <c:pt idx="693" formatCode="General">
                  <c:v>11.550000924000001</c:v>
                </c:pt>
                <c:pt idx="694" formatCode="General">
                  <c:v>11.566667592</c:v>
                </c:pt>
                <c:pt idx="695" formatCode="General">
                  <c:v>11.583334260000001</c:v>
                </c:pt>
                <c:pt idx="696" formatCode="General">
                  <c:v>11.600000928</c:v>
                </c:pt>
                <c:pt idx="697" formatCode="General">
                  <c:v>11.616667596000001</c:v>
                </c:pt>
                <c:pt idx="698" formatCode="General">
                  <c:v>11.633334264</c:v>
                </c:pt>
                <c:pt idx="699" formatCode="General">
                  <c:v>11.650000931999999</c:v>
                </c:pt>
                <c:pt idx="700" formatCode="General">
                  <c:v>11.6666676</c:v>
                </c:pt>
                <c:pt idx="701" formatCode="General">
                  <c:v>11.683334267999999</c:v>
                </c:pt>
                <c:pt idx="702" formatCode="General">
                  <c:v>11.700000936</c:v>
                </c:pt>
                <c:pt idx="703" formatCode="General">
                  <c:v>11.716667604</c:v>
                </c:pt>
                <c:pt idx="704" formatCode="General">
                  <c:v>11.733334272</c:v>
                </c:pt>
                <c:pt idx="705" formatCode="General">
                  <c:v>11.75000094</c:v>
                </c:pt>
                <c:pt idx="706" formatCode="General">
                  <c:v>11.766667608000001</c:v>
                </c:pt>
                <c:pt idx="707" formatCode="General">
                  <c:v>11.783334276</c:v>
                </c:pt>
                <c:pt idx="708" formatCode="General">
                  <c:v>11.800000944000001</c:v>
                </c:pt>
                <c:pt idx="709" formatCode="General">
                  <c:v>11.816667612</c:v>
                </c:pt>
                <c:pt idx="710" formatCode="General">
                  <c:v>11.833334280000001</c:v>
                </c:pt>
                <c:pt idx="711" formatCode="General">
                  <c:v>11.850000948</c:v>
                </c:pt>
                <c:pt idx="712" formatCode="General">
                  <c:v>11.866667616000001</c:v>
                </c:pt>
                <c:pt idx="713" formatCode="General">
                  <c:v>11.883334284</c:v>
                </c:pt>
                <c:pt idx="714" formatCode="General">
                  <c:v>11.900000952000001</c:v>
                </c:pt>
                <c:pt idx="715" formatCode="General">
                  <c:v>11.91666762</c:v>
                </c:pt>
                <c:pt idx="716" formatCode="General">
                  <c:v>11.933334287999999</c:v>
                </c:pt>
                <c:pt idx="717" formatCode="General">
                  <c:v>11.950000956</c:v>
                </c:pt>
                <c:pt idx="718" formatCode="General">
                  <c:v>11.966667623999999</c:v>
                </c:pt>
                <c:pt idx="719" formatCode="General">
                  <c:v>11.983334292</c:v>
                </c:pt>
                <c:pt idx="720" formatCode="General">
                  <c:v>12.000000959999999</c:v>
                </c:pt>
                <c:pt idx="721" formatCode="General">
                  <c:v>12.016667628</c:v>
                </c:pt>
                <c:pt idx="722" formatCode="General">
                  <c:v>12.033334296</c:v>
                </c:pt>
                <c:pt idx="723" formatCode="General">
                  <c:v>12.050000964000001</c:v>
                </c:pt>
                <c:pt idx="724" formatCode="General">
                  <c:v>12.066667632</c:v>
                </c:pt>
                <c:pt idx="725" formatCode="General">
                  <c:v>12.083334300000001</c:v>
                </c:pt>
                <c:pt idx="726" formatCode="General">
                  <c:v>12.100000968</c:v>
                </c:pt>
                <c:pt idx="727" formatCode="General">
                  <c:v>12.116667636000001</c:v>
                </c:pt>
                <c:pt idx="728" formatCode="General">
                  <c:v>12.133334304</c:v>
                </c:pt>
                <c:pt idx="729" formatCode="General">
                  <c:v>12.150000972000001</c:v>
                </c:pt>
                <c:pt idx="730" formatCode="General">
                  <c:v>12.16666764</c:v>
                </c:pt>
                <c:pt idx="731" formatCode="General">
                  <c:v>12.183334308000001</c:v>
                </c:pt>
                <c:pt idx="732" formatCode="General">
                  <c:v>12.200000976</c:v>
                </c:pt>
                <c:pt idx="733" formatCode="General">
                  <c:v>12.216667643999999</c:v>
                </c:pt>
                <c:pt idx="734" formatCode="General">
                  <c:v>12.233334312</c:v>
                </c:pt>
                <c:pt idx="735" formatCode="General">
                  <c:v>12.250000979999999</c:v>
                </c:pt>
                <c:pt idx="736" formatCode="General">
                  <c:v>12.266667648</c:v>
                </c:pt>
                <c:pt idx="737" formatCode="General">
                  <c:v>12.283334315999999</c:v>
                </c:pt>
                <c:pt idx="738" formatCode="General">
                  <c:v>12.300000984</c:v>
                </c:pt>
                <c:pt idx="739" formatCode="General">
                  <c:v>12.316667652</c:v>
                </c:pt>
                <c:pt idx="740" formatCode="General">
                  <c:v>12.333334320000001</c:v>
                </c:pt>
                <c:pt idx="741" formatCode="General">
                  <c:v>12.350000988</c:v>
                </c:pt>
                <c:pt idx="742" formatCode="General">
                  <c:v>12.366667656000001</c:v>
                </c:pt>
                <c:pt idx="743" formatCode="General">
                  <c:v>12.383334324</c:v>
                </c:pt>
                <c:pt idx="744" formatCode="General">
                  <c:v>12.400000992000001</c:v>
                </c:pt>
                <c:pt idx="745" formatCode="General">
                  <c:v>12.41666766</c:v>
                </c:pt>
                <c:pt idx="746" formatCode="General">
                  <c:v>12.433334328000001</c:v>
                </c:pt>
                <c:pt idx="747" formatCode="General">
                  <c:v>12.450000996</c:v>
                </c:pt>
                <c:pt idx="748" formatCode="General">
                  <c:v>12.466667664000001</c:v>
                </c:pt>
                <c:pt idx="749" formatCode="General">
                  <c:v>12.483334332</c:v>
                </c:pt>
                <c:pt idx="750" formatCode="General">
                  <c:v>12.500001000000001</c:v>
                </c:pt>
                <c:pt idx="751" formatCode="General">
                  <c:v>12.516667668</c:v>
                </c:pt>
                <c:pt idx="752" formatCode="General">
                  <c:v>12.533334335999999</c:v>
                </c:pt>
                <c:pt idx="753" formatCode="General">
                  <c:v>12.550001004</c:v>
                </c:pt>
                <c:pt idx="754" formatCode="General">
                  <c:v>12.566667671999999</c:v>
                </c:pt>
                <c:pt idx="755" formatCode="General">
                  <c:v>12.58333434</c:v>
                </c:pt>
                <c:pt idx="756" formatCode="General">
                  <c:v>12.600001008</c:v>
                </c:pt>
                <c:pt idx="757" formatCode="General">
                  <c:v>12.616667676</c:v>
                </c:pt>
                <c:pt idx="758" formatCode="General">
                  <c:v>12.633334344</c:v>
                </c:pt>
                <c:pt idx="759" formatCode="General">
                  <c:v>12.650001012000001</c:v>
                </c:pt>
                <c:pt idx="760" formatCode="General">
                  <c:v>12.66666768</c:v>
                </c:pt>
                <c:pt idx="761" formatCode="General">
                  <c:v>12.683334348000001</c:v>
                </c:pt>
                <c:pt idx="762" formatCode="General">
                  <c:v>12.700001016</c:v>
                </c:pt>
                <c:pt idx="763" formatCode="General">
                  <c:v>12.716667684000001</c:v>
                </c:pt>
                <c:pt idx="764" formatCode="General">
                  <c:v>12.733334352</c:v>
                </c:pt>
                <c:pt idx="765" formatCode="General">
                  <c:v>12.750001020000001</c:v>
                </c:pt>
                <c:pt idx="766" formatCode="General">
                  <c:v>12.766667688</c:v>
                </c:pt>
                <c:pt idx="767" formatCode="General">
                  <c:v>12.783334356000001</c:v>
                </c:pt>
                <c:pt idx="768" formatCode="General">
                  <c:v>12.800001024</c:v>
                </c:pt>
                <c:pt idx="769" formatCode="General">
                  <c:v>12.816667691999999</c:v>
                </c:pt>
                <c:pt idx="770" formatCode="General">
                  <c:v>12.83333436</c:v>
                </c:pt>
                <c:pt idx="771" formatCode="General">
                  <c:v>12.850001027999999</c:v>
                </c:pt>
                <c:pt idx="772" formatCode="General">
                  <c:v>12.866667696</c:v>
                </c:pt>
                <c:pt idx="773" formatCode="General">
                  <c:v>12.883334364</c:v>
                </c:pt>
                <c:pt idx="774" formatCode="General">
                  <c:v>12.900001032</c:v>
                </c:pt>
                <c:pt idx="775" formatCode="General">
                  <c:v>12.9166677</c:v>
                </c:pt>
                <c:pt idx="776" formatCode="General">
                  <c:v>12.933334368000001</c:v>
                </c:pt>
                <c:pt idx="777" formatCode="General">
                  <c:v>12.950001036</c:v>
                </c:pt>
                <c:pt idx="778" formatCode="General">
                  <c:v>12.966667704000001</c:v>
                </c:pt>
                <c:pt idx="779" formatCode="General">
                  <c:v>12.983334372</c:v>
                </c:pt>
                <c:pt idx="780" formatCode="General">
                  <c:v>13.000001040000001</c:v>
                </c:pt>
                <c:pt idx="781" formatCode="General">
                  <c:v>13.016667708</c:v>
                </c:pt>
                <c:pt idx="782" formatCode="General">
                  <c:v>13.033334376000001</c:v>
                </c:pt>
                <c:pt idx="783" formatCode="General">
                  <c:v>13.050001044</c:v>
                </c:pt>
                <c:pt idx="784" formatCode="General">
                  <c:v>13.066667712000001</c:v>
                </c:pt>
                <c:pt idx="785" formatCode="General">
                  <c:v>13.08333438</c:v>
                </c:pt>
                <c:pt idx="786" formatCode="General">
                  <c:v>13.100001047999999</c:v>
                </c:pt>
                <c:pt idx="787" formatCode="General">
                  <c:v>13.116667716</c:v>
                </c:pt>
                <c:pt idx="788" formatCode="General">
                  <c:v>13.133334383999999</c:v>
                </c:pt>
                <c:pt idx="789" formatCode="General">
                  <c:v>13.150001052</c:v>
                </c:pt>
                <c:pt idx="790" formatCode="General">
                  <c:v>13.16666772</c:v>
                </c:pt>
                <c:pt idx="791" formatCode="General">
                  <c:v>13.183334388</c:v>
                </c:pt>
                <c:pt idx="792" formatCode="General">
                  <c:v>13.200001056</c:v>
                </c:pt>
                <c:pt idx="793" formatCode="General">
                  <c:v>13.216667724000001</c:v>
                </c:pt>
                <c:pt idx="794" formatCode="General">
                  <c:v>13.233334392</c:v>
                </c:pt>
                <c:pt idx="795" formatCode="General">
                  <c:v>13.250001060000001</c:v>
                </c:pt>
                <c:pt idx="796" formatCode="General">
                  <c:v>13.266667728</c:v>
                </c:pt>
                <c:pt idx="797" formatCode="General">
                  <c:v>13.283334396000001</c:v>
                </c:pt>
                <c:pt idx="798" formatCode="General">
                  <c:v>13.300001064</c:v>
                </c:pt>
                <c:pt idx="799" formatCode="General">
                  <c:v>13.316667732000001</c:v>
                </c:pt>
                <c:pt idx="800" formatCode="General">
                  <c:v>13.3333344</c:v>
                </c:pt>
                <c:pt idx="801" formatCode="General">
                  <c:v>13.350001068000001</c:v>
                </c:pt>
                <c:pt idx="802" formatCode="General">
                  <c:v>13.366667736</c:v>
                </c:pt>
                <c:pt idx="803" formatCode="General">
                  <c:v>13.383334403999999</c:v>
                </c:pt>
                <c:pt idx="804" formatCode="General">
                  <c:v>13.400001072</c:v>
                </c:pt>
                <c:pt idx="805" formatCode="General">
                  <c:v>13.416667739999999</c:v>
                </c:pt>
                <c:pt idx="806" formatCode="General">
                  <c:v>13.433334408</c:v>
                </c:pt>
                <c:pt idx="807" formatCode="General">
                  <c:v>13.450001076</c:v>
                </c:pt>
                <c:pt idx="808" formatCode="General">
                  <c:v>13.466667744</c:v>
                </c:pt>
                <c:pt idx="809" formatCode="General">
                  <c:v>13.483334412</c:v>
                </c:pt>
                <c:pt idx="810" formatCode="General">
                  <c:v>13.500001080000001</c:v>
                </c:pt>
                <c:pt idx="811" formatCode="General">
                  <c:v>13.516667748</c:v>
                </c:pt>
                <c:pt idx="812" formatCode="General">
                  <c:v>13.533334416000001</c:v>
                </c:pt>
                <c:pt idx="813" formatCode="General">
                  <c:v>13.550001084</c:v>
                </c:pt>
                <c:pt idx="814" formatCode="General">
                  <c:v>13.566667752000001</c:v>
                </c:pt>
                <c:pt idx="815" formatCode="General">
                  <c:v>13.58333442</c:v>
                </c:pt>
                <c:pt idx="816" formatCode="General">
                  <c:v>13.600001088000001</c:v>
                </c:pt>
                <c:pt idx="817" formatCode="General">
                  <c:v>13.616667756</c:v>
                </c:pt>
                <c:pt idx="818" formatCode="General">
                  <c:v>13.633334424000001</c:v>
                </c:pt>
                <c:pt idx="819" formatCode="General">
                  <c:v>13.650001092</c:v>
                </c:pt>
                <c:pt idx="820" formatCode="General">
                  <c:v>13.666667759999999</c:v>
                </c:pt>
                <c:pt idx="821" formatCode="General">
                  <c:v>13.683334428</c:v>
                </c:pt>
                <c:pt idx="822" formatCode="General">
                  <c:v>13.700001095999999</c:v>
                </c:pt>
                <c:pt idx="823" formatCode="General">
                  <c:v>13.716667764</c:v>
                </c:pt>
                <c:pt idx="824" formatCode="General">
                  <c:v>13.733334431999999</c:v>
                </c:pt>
                <c:pt idx="825" formatCode="General">
                  <c:v>13.7500011</c:v>
                </c:pt>
                <c:pt idx="826" formatCode="General">
                  <c:v>13.766667768</c:v>
                </c:pt>
                <c:pt idx="827" formatCode="General">
                  <c:v>13.783334436000001</c:v>
                </c:pt>
                <c:pt idx="828" formatCode="General">
                  <c:v>13.800001104</c:v>
                </c:pt>
                <c:pt idx="829" formatCode="General">
                  <c:v>13.816667772000001</c:v>
                </c:pt>
                <c:pt idx="830" formatCode="General">
                  <c:v>13.83333444</c:v>
                </c:pt>
                <c:pt idx="831" formatCode="General">
                  <c:v>13.850001108000001</c:v>
                </c:pt>
              </c:numCache>
            </c:numRef>
          </c:xVal>
          <c:yVal>
            <c:numRef>
              <c:f>Sheet1!$P$2:$P$833</c:f>
              <c:numCache>
                <c:formatCode>0.00000</c:formatCode>
                <c:ptCount val="832"/>
                <c:pt idx="0">
                  <c:v>0.8</c:v>
                </c:pt>
                <c:pt idx="1">
                  <c:v>0.792085312644499</c:v>
                </c:pt>
                <c:pt idx="2">
                  <c:v>0.79172456297493732</c:v>
                </c:pt>
                <c:pt idx="3">
                  <c:v>0.79192662597028418</c:v>
                </c:pt>
                <c:pt idx="4">
                  <c:v>0.79213944535350267</c:v>
                </c:pt>
                <c:pt idx="5">
                  <c:v>0.79179657817475191</c:v>
                </c:pt>
                <c:pt idx="6">
                  <c:v>0.79240068959088594</c:v>
                </c:pt>
                <c:pt idx="7">
                  <c:v>0.79204225234622572</c:v>
                </c:pt>
                <c:pt idx="8">
                  <c:v>0.79138769209744997</c:v>
                </c:pt>
                <c:pt idx="9">
                  <c:v>0.79159630545677828</c:v>
                </c:pt>
                <c:pt idx="10">
                  <c:v>0.79181695893675796</c:v>
                </c:pt>
                <c:pt idx="11">
                  <c:v>0.79174081181218825</c:v>
                </c:pt>
                <c:pt idx="12">
                  <c:v>0.79138820502473317</c:v>
                </c:pt>
                <c:pt idx="13">
                  <c:v>0.79245898079520938</c:v>
                </c:pt>
                <c:pt idx="14">
                  <c:v>0.79227472844594715</c:v>
                </c:pt>
                <c:pt idx="15">
                  <c:v>0.7917142947296445</c:v>
                </c:pt>
                <c:pt idx="16">
                  <c:v>0.79155722469540235</c:v>
                </c:pt>
                <c:pt idx="17">
                  <c:v>0.79251883506338849</c:v>
                </c:pt>
                <c:pt idx="18">
                  <c:v>0.79230180244640913</c:v>
                </c:pt>
                <c:pt idx="19">
                  <c:v>0.79262073816118539</c:v>
                </c:pt>
                <c:pt idx="20">
                  <c:v>0.79188564257611371</c:v>
                </c:pt>
                <c:pt idx="21">
                  <c:v>0.79201595813775094</c:v>
                </c:pt>
                <c:pt idx="22">
                  <c:v>0.79238740096280236</c:v>
                </c:pt>
                <c:pt idx="23">
                  <c:v>0.79207647969199446</c:v>
                </c:pt>
                <c:pt idx="24">
                  <c:v>0.79231354119493136</c:v>
                </c:pt>
                <c:pt idx="25">
                  <c:v>0.79227286582237422</c:v>
                </c:pt>
                <c:pt idx="26">
                  <c:v>0.79265104117548935</c:v>
                </c:pt>
                <c:pt idx="27">
                  <c:v>0.79281470848681312</c:v>
                </c:pt>
                <c:pt idx="28">
                  <c:v>0.79218025322538888</c:v>
                </c:pt>
                <c:pt idx="29">
                  <c:v>0.79258512890323152</c:v>
                </c:pt>
                <c:pt idx="30">
                  <c:v>0.79298518892285974</c:v>
                </c:pt>
                <c:pt idx="31">
                  <c:v>0.7929053389629348</c:v>
                </c:pt>
                <c:pt idx="32">
                  <c:v>0.79374303409038427</c:v>
                </c:pt>
                <c:pt idx="33">
                  <c:v>0.79347093490101506</c:v>
                </c:pt>
                <c:pt idx="34">
                  <c:v>0.79311325700281343</c:v>
                </c:pt>
                <c:pt idx="35">
                  <c:v>0.79316356836083568</c:v>
                </c:pt>
                <c:pt idx="36">
                  <c:v>0.79300100123397554</c:v>
                </c:pt>
                <c:pt idx="37">
                  <c:v>0.79378197184788835</c:v>
                </c:pt>
                <c:pt idx="38">
                  <c:v>0.79320902017414419</c:v>
                </c:pt>
                <c:pt idx="39">
                  <c:v>0.7931926122905848</c:v>
                </c:pt>
                <c:pt idx="40">
                  <c:v>0.79386626475543709</c:v>
                </c:pt>
                <c:pt idx="41">
                  <c:v>0.79394600481099842</c:v>
                </c:pt>
                <c:pt idx="42">
                  <c:v>0.79296283495685793</c:v>
                </c:pt>
                <c:pt idx="43">
                  <c:v>0.79294172438015265</c:v>
                </c:pt>
                <c:pt idx="44">
                  <c:v>0.79358172316020192</c:v>
                </c:pt>
                <c:pt idx="45">
                  <c:v>0.79423161345844551</c:v>
                </c:pt>
                <c:pt idx="46">
                  <c:v>0.79416178373781487</c:v>
                </c:pt>
                <c:pt idx="47">
                  <c:v>0.79398093914691903</c:v>
                </c:pt>
                <c:pt idx="48">
                  <c:v>0.79411344984738408</c:v>
                </c:pt>
                <c:pt idx="49">
                  <c:v>0.79466928085650335</c:v>
                </c:pt>
                <c:pt idx="50">
                  <c:v>0.79459566855543406</c:v>
                </c:pt>
                <c:pt idx="51">
                  <c:v>0.79467262997891253</c:v>
                </c:pt>
                <c:pt idx="52">
                  <c:v>0.79442742404864009</c:v>
                </c:pt>
                <c:pt idx="53">
                  <c:v>0.79438977429936264</c:v>
                </c:pt>
                <c:pt idx="54">
                  <c:v>0.79469591400390538</c:v>
                </c:pt>
                <c:pt idx="55">
                  <c:v>0.79463636046295871</c:v>
                </c:pt>
                <c:pt idx="56">
                  <c:v>0.79441641121323769</c:v>
                </c:pt>
                <c:pt idx="57">
                  <c:v>0.79524896989088778</c:v>
                </c:pt>
                <c:pt idx="58">
                  <c:v>0.79537999875547361</c:v>
                </c:pt>
                <c:pt idx="59">
                  <c:v>0.79490092263269163</c:v>
                </c:pt>
                <c:pt idx="60">
                  <c:v>0.79504672555276645</c:v>
                </c:pt>
                <c:pt idx="61">
                  <c:v>0.79620319189615685</c:v>
                </c:pt>
                <c:pt idx="62">
                  <c:v>0.79515448340607031</c:v>
                </c:pt>
                <c:pt idx="63">
                  <c:v>0.79541129856241843</c:v>
                </c:pt>
                <c:pt idx="64">
                  <c:v>0.79628238217401914</c:v>
                </c:pt>
                <c:pt idx="65">
                  <c:v>0.79640553113476542</c:v>
                </c:pt>
                <c:pt idx="66">
                  <c:v>0.795969385665524</c:v>
                </c:pt>
                <c:pt idx="67">
                  <c:v>0.79563625337750676</c:v>
                </c:pt>
                <c:pt idx="68">
                  <c:v>0.79587676291692577</c:v>
                </c:pt>
                <c:pt idx="69">
                  <c:v>0.79608145391880314</c:v>
                </c:pt>
                <c:pt idx="70">
                  <c:v>0.79666850373361209</c:v>
                </c:pt>
                <c:pt idx="71">
                  <c:v>0.79615825874445612</c:v>
                </c:pt>
                <c:pt idx="72">
                  <c:v>0.79696235361597179</c:v>
                </c:pt>
                <c:pt idx="73">
                  <c:v>0.79694569459715037</c:v>
                </c:pt>
                <c:pt idx="74">
                  <c:v>0.7965423629031142</c:v>
                </c:pt>
                <c:pt idx="75">
                  <c:v>0.79673995457331226</c:v>
                </c:pt>
                <c:pt idx="76">
                  <c:v>0.79663789988681866</c:v>
                </c:pt>
                <c:pt idx="77">
                  <c:v>0.79716955406995693</c:v>
                </c:pt>
                <c:pt idx="78">
                  <c:v>0.79761909732746417</c:v>
                </c:pt>
                <c:pt idx="79">
                  <c:v>0.79713693169635635</c:v>
                </c:pt>
                <c:pt idx="80">
                  <c:v>0.79728530002820108</c:v>
                </c:pt>
                <c:pt idx="81">
                  <c:v>0.79803459947690802</c:v>
                </c:pt>
                <c:pt idx="82">
                  <c:v>0.79747803437176168</c:v>
                </c:pt>
                <c:pt idx="83">
                  <c:v>0.7985044068817404</c:v>
                </c:pt>
                <c:pt idx="84">
                  <c:v>0.79774616400764398</c:v>
                </c:pt>
                <c:pt idx="85">
                  <c:v>0.79822737425158297</c:v>
                </c:pt>
                <c:pt idx="86">
                  <c:v>0.79817737541251454</c:v>
                </c:pt>
                <c:pt idx="87">
                  <c:v>0.79842075406715562</c:v>
                </c:pt>
                <c:pt idx="88">
                  <c:v>0.79913215989883191</c:v>
                </c:pt>
                <c:pt idx="89">
                  <c:v>0.79852623410027035</c:v>
                </c:pt>
                <c:pt idx="90">
                  <c:v>0.79886020185101136</c:v>
                </c:pt>
                <c:pt idx="91">
                  <c:v>0.79867578057302135</c:v>
                </c:pt>
                <c:pt idx="92">
                  <c:v>0.79959706195882385</c:v>
                </c:pt>
                <c:pt idx="93">
                  <c:v>0.7990205119582483</c:v>
                </c:pt>
                <c:pt idx="94">
                  <c:v>0.79926060495246021</c:v>
                </c:pt>
                <c:pt idx="95">
                  <c:v>0.79945881803442609</c:v>
                </c:pt>
                <c:pt idx="96">
                  <c:v>0.80010214856416473</c:v>
                </c:pt>
                <c:pt idx="97">
                  <c:v>0.79986837729025051</c:v>
                </c:pt>
                <c:pt idx="98">
                  <c:v>0.7997378625829491</c:v>
                </c:pt>
                <c:pt idx="99">
                  <c:v>0.80040126079560492</c:v>
                </c:pt>
                <c:pt idx="100">
                  <c:v>0.80072120766485555</c:v>
                </c:pt>
                <c:pt idx="101">
                  <c:v>0.80040877204927641</c:v>
                </c:pt>
                <c:pt idx="102">
                  <c:v>0.80063864581382138</c:v>
                </c:pt>
                <c:pt idx="103">
                  <c:v>0.80046255003185607</c:v>
                </c:pt>
                <c:pt idx="104">
                  <c:v>0.80067524617003949</c:v>
                </c:pt>
                <c:pt idx="105">
                  <c:v>0.80062820233840781</c:v>
                </c:pt>
                <c:pt idx="106">
                  <c:v>0.80100542669380836</c:v>
                </c:pt>
                <c:pt idx="107">
                  <c:v>0.80081138870347879</c:v>
                </c:pt>
                <c:pt idx="108">
                  <c:v>0.80127989559556179</c:v>
                </c:pt>
                <c:pt idx="109">
                  <c:v>0.80142466514050836</c:v>
                </c:pt>
                <c:pt idx="110">
                  <c:v>0.80118836620898448</c:v>
                </c:pt>
                <c:pt idx="111">
                  <c:v>0.80154132571838466</c:v>
                </c:pt>
                <c:pt idx="112">
                  <c:v>0.80186731456760618</c:v>
                </c:pt>
                <c:pt idx="113">
                  <c:v>0.802052543585411</c:v>
                </c:pt>
                <c:pt idx="114">
                  <c:v>0.80185277081249318</c:v>
                </c:pt>
                <c:pt idx="115">
                  <c:v>0.8021778281607056</c:v>
                </c:pt>
                <c:pt idx="116">
                  <c:v>0.80254534217870666</c:v>
                </c:pt>
                <c:pt idx="117">
                  <c:v>0.80303707579847261</c:v>
                </c:pt>
                <c:pt idx="118">
                  <c:v>0.80239331047067064</c:v>
                </c:pt>
                <c:pt idx="119">
                  <c:v>0.80290161287396389</c:v>
                </c:pt>
                <c:pt idx="120">
                  <c:v>0.80348770258047175</c:v>
                </c:pt>
                <c:pt idx="121">
                  <c:v>0.80304077559665277</c:v>
                </c:pt>
                <c:pt idx="122">
                  <c:v>0.80381913896206481</c:v>
                </c:pt>
                <c:pt idx="123">
                  <c:v>0.80369170040327709</c:v>
                </c:pt>
                <c:pt idx="124">
                  <c:v>0.80341949990343764</c:v>
                </c:pt>
                <c:pt idx="125">
                  <c:v>0.80395002754579548</c:v>
                </c:pt>
                <c:pt idx="126">
                  <c:v>0.80375172195270661</c:v>
                </c:pt>
                <c:pt idx="127">
                  <c:v>0.80464372589051969</c:v>
                </c:pt>
                <c:pt idx="128">
                  <c:v>0.80428026012106202</c:v>
                </c:pt>
                <c:pt idx="129">
                  <c:v>0.80456886897911406</c:v>
                </c:pt>
                <c:pt idx="130">
                  <c:v>0.80447207207368387</c:v>
                </c:pt>
                <c:pt idx="131">
                  <c:v>0.80475462776609763</c:v>
                </c:pt>
                <c:pt idx="132">
                  <c:v>0.80496554394651154</c:v>
                </c:pt>
                <c:pt idx="133">
                  <c:v>0.80517893437445243</c:v>
                </c:pt>
                <c:pt idx="134">
                  <c:v>0.80516978058166511</c:v>
                </c:pt>
                <c:pt idx="135">
                  <c:v>0.80505981322555598</c:v>
                </c:pt>
                <c:pt idx="136">
                  <c:v>0.80579504128993218</c:v>
                </c:pt>
                <c:pt idx="137">
                  <c:v>0.80527230991622212</c:v>
                </c:pt>
                <c:pt idx="138">
                  <c:v>0.80545918205049327</c:v>
                </c:pt>
                <c:pt idx="139">
                  <c:v>0.8060829004554122</c:v>
                </c:pt>
                <c:pt idx="140">
                  <c:v>0.80659076578359523</c:v>
                </c:pt>
                <c:pt idx="141">
                  <c:v>0.8062112080661582</c:v>
                </c:pt>
                <c:pt idx="142">
                  <c:v>0.80676286543720321</c:v>
                </c:pt>
                <c:pt idx="143">
                  <c:v>0.80645444029483282</c:v>
                </c:pt>
                <c:pt idx="144">
                  <c:v>0.80652921552511747</c:v>
                </c:pt>
                <c:pt idx="145">
                  <c:v>0.80687264312337026</c:v>
                </c:pt>
                <c:pt idx="146">
                  <c:v>0.80694445005578708</c:v>
                </c:pt>
                <c:pt idx="147">
                  <c:v>0.80699603013169352</c:v>
                </c:pt>
                <c:pt idx="148">
                  <c:v>0.80748002403977859</c:v>
                </c:pt>
                <c:pt idx="149">
                  <c:v>0.80696971068840651</c:v>
                </c:pt>
                <c:pt idx="150">
                  <c:v>0.80733128284508604</c:v>
                </c:pt>
                <c:pt idx="151">
                  <c:v>0.80812662107557032</c:v>
                </c:pt>
                <c:pt idx="152">
                  <c:v>0.80756311548285453</c:v>
                </c:pt>
                <c:pt idx="153">
                  <c:v>0.80780291748279209</c:v>
                </c:pt>
                <c:pt idx="154">
                  <c:v>0.8075737227979275</c:v>
                </c:pt>
                <c:pt idx="155">
                  <c:v>0.80829629576572803</c:v>
                </c:pt>
                <c:pt idx="156">
                  <c:v>0.80824644289050473</c:v>
                </c:pt>
                <c:pt idx="157">
                  <c:v>0.80813584225053492</c:v>
                </c:pt>
                <c:pt idx="158">
                  <c:v>0.80884075265993827</c:v>
                </c:pt>
                <c:pt idx="159">
                  <c:v>0.80892637067111983</c:v>
                </c:pt>
                <c:pt idx="160">
                  <c:v>0.8081277286483467</c:v>
                </c:pt>
                <c:pt idx="161">
                  <c:v>0.80878275657701804</c:v>
                </c:pt>
                <c:pt idx="162">
                  <c:v>0.80877822746869199</c:v>
                </c:pt>
                <c:pt idx="163">
                  <c:v>0.80971521559076998</c:v>
                </c:pt>
                <c:pt idx="164">
                  <c:v>0.80959694577934049</c:v>
                </c:pt>
                <c:pt idx="165">
                  <c:v>0.80963163952557804</c:v>
                </c:pt>
                <c:pt idx="166">
                  <c:v>0.81026086109706552</c:v>
                </c:pt>
                <c:pt idx="167">
                  <c:v>0.80947907887760961</c:v>
                </c:pt>
                <c:pt idx="168">
                  <c:v>0.80992762580572986</c:v>
                </c:pt>
                <c:pt idx="169">
                  <c:v>0.80979685020640024</c:v>
                </c:pt>
                <c:pt idx="170">
                  <c:v>0.81037030574832014</c:v>
                </c:pt>
                <c:pt idx="171">
                  <c:v>0.81046595364502194</c:v>
                </c:pt>
                <c:pt idx="172">
                  <c:v>0.81043267134388552</c:v>
                </c:pt>
                <c:pt idx="173">
                  <c:v>0.81121843855281706</c:v>
                </c:pt>
                <c:pt idx="174">
                  <c:v>0.81064691127249699</c:v>
                </c:pt>
                <c:pt idx="175">
                  <c:v>0.81099495438574154</c:v>
                </c:pt>
                <c:pt idx="176">
                  <c:v>0.81074926475978371</c:v>
                </c:pt>
                <c:pt idx="177">
                  <c:v>0.81025472521426867</c:v>
                </c:pt>
                <c:pt idx="178">
                  <c:v>0.81109187526969428</c:v>
                </c:pt>
                <c:pt idx="179">
                  <c:v>0.8119314224085471</c:v>
                </c:pt>
                <c:pt idx="180">
                  <c:v>0.81123920994838328</c:v>
                </c:pt>
                <c:pt idx="181">
                  <c:v>0.81202273009428882</c:v>
                </c:pt>
                <c:pt idx="182">
                  <c:v>0.81202577679965804</c:v>
                </c:pt>
                <c:pt idx="183">
                  <c:v>0.81169668593445721</c:v>
                </c:pt>
                <c:pt idx="184">
                  <c:v>0.81195084327375344</c:v>
                </c:pt>
                <c:pt idx="185">
                  <c:v>0.81221835808058795</c:v>
                </c:pt>
                <c:pt idx="186">
                  <c:v>0.81301610703263338</c:v>
                </c:pt>
                <c:pt idx="187">
                  <c:v>0.81246755432597639</c:v>
                </c:pt>
                <c:pt idx="188">
                  <c:v>0.81302534556575801</c:v>
                </c:pt>
                <c:pt idx="189">
                  <c:v>0.81310342119089785</c:v>
                </c:pt>
                <c:pt idx="190">
                  <c:v>0.81303171970561061</c:v>
                </c:pt>
                <c:pt idx="191">
                  <c:v>0.81316062805171174</c:v>
                </c:pt>
                <c:pt idx="192">
                  <c:v>0.81303151566003395</c:v>
                </c:pt>
                <c:pt idx="193">
                  <c:v>0.81362949966698983</c:v>
                </c:pt>
                <c:pt idx="194">
                  <c:v>0.81376597425728325</c:v>
                </c:pt>
                <c:pt idx="195">
                  <c:v>0.81375423521673451</c:v>
                </c:pt>
                <c:pt idx="196">
                  <c:v>0.81449969467766847</c:v>
                </c:pt>
                <c:pt idx="197">
                  <c:v>0.8140205399711361</c:v>
                </c:pt>
                <c:pt idx="198">
                  <c:v>0.81428451792781043</c:v>
                </c:pt>
                <c:pt idx="199">
                  <c:v>0.81410533631769977</c:v>
                </c:pt>
                <c:pt idx="200">
                  <c:v>0.81447046788247046</c:v>
                </c:pt>
                <c:pt idx="201">
                  <c:v>0.81495104067209878</c:v>
                </c:pt>
                <c:pt idx="202">
                  <c:v>0.81445126337222318</c:v>
                </c:pt>
                <c:pt idx="203">
                  <c:v>0.81509305607234428</c:v>
                </c:pt>
                <c:pt idx="204">
                  <c:v>0.81550460647279632</c:v>
                </c:pt>
                <c:pt idx="205">
                  <c:v>0.81489198922907513</c:v>
                </c:pt>
                <c:pt idx="206">
                  <c:v>0.81538164912417599</c:v>
                </c:pt>
                <c:pt idx="207">
                  <c:v>0.81526335151088536</c:v>
                </c:pt>
                <c:pt idx="208">
                  <c:v>0.81602537234829486</c:v>
                </c:pt>
                <c:pt idx="209">
                  <c:v>0.81559095864118214</c:v>
                </c:pt>
                <c:pt idx="210">
                  <c:v>0.81551779415446535</c:v>
                </c:pt>
                <c:pt idx="211">
                  <c:v>0.81693566236451942</c:v>
                </c:pt>
                <c:pt idx="212">
                  <c:v>0.81608632579504214</c:v>
                </c:pt>
                <c:pt idx="213">
                  <c:v>0.8159239689022233</c:v>
                </c:pt>
                <c:pt idx="214">
                  <c:v>0.81645465998849875</c:v>
                </c:pt>
                <c:pt idx="215">
                  <c:v>0.81650819883465409</c:v>
                </c:pt>
                <c:pt idx="216">
                  <c:v>0.81640422722500905</c:v>
                </c:pt>
                <c:pt idx="217">
                  <c:v>0.81683841137829305</c:v>
                </c:pt>
                <c:pt idx="218">
                  <c:v>0.8167692968448822</c:v>
                </c:pt>
                <c:pt idx="219">
                  <c:v>0.81720366432028135</c:v>
                </c:pt>
                <c:pt idx="220">
                  <c:v>0.81743480556385328</c:v>
                </c:pt>
                <c:pt idx="221">
                  <c:v>0.81771200741058148</c:v>
                </c:pt>
                <c:pt idx="222">
                  <c:v>0.81770864940379084</c:v>
                </c:pt>
                <c:pt idx="223">
                  <c:v>0.81806301591953889</c:v>
                </c:pt>
                <c:pt idx="224">
                  <c:v>0.81780548467161174</c:v>
                </c:pt>
                <c:pt idx="225">
                  <c:v>0.81835420734597508</c:v>
                </c:pt>
                <c:pt idx="226">
                  <c:v>0.81837051901651114</c:v>
                </c:pt>
                <c:pt idx="227">
                  <c:v>0.818297127990397</c:v>
                </c:pt>
                <c:pt idx="228">
                  <c:v>0.81855065878037392</c:v>
                </c:pt>
                <c:pt idx="229">
                  <c:v>0.81909189923742221</c:v>
                </c:pt>
                <c:pt idx="230">
                  <c:v>0.81964605417787617</c:v>
                </c:pt>
                <c:pt idx="231">
                  <c:v>0.81903898318927337</c:v>
                </c:pt>
                <c:pt idx="232">
                  <c:v>0.81945508846450865</c:v>
                </c:pt>
                <c:pt idx="233">
                  <c:v>0.81951269728434495</c:v>
                </c:pt>
                <c:pt idx="234">
                  <c:v>0.81940433044318983</c:v>
                </c:pt>
                <c:pt idx="235">
                  <c:v>0.81954397709216198</c:v>
                </c:pt>
                <c:pt idx="236">
                  <c:v>0.8198163948990872</c:v>
                </c:pt>
                <c:pt idx="237">
                  <c:v>0.82013803626881132</c:v>
                </c:pt>
                <c:pt idx="238">
                  <c:v>0.81995531631463758</c:v>
                </c:pt>
                <c:pt idx="239">
                  <c:v>0.82050746405475417</c:v>
                </c:pt>
                <c:pt idx="240">
                  <c:v>0.82044560199443228</c:v>
                </c:pt>
                <c:pt idx="241">
                  <c:v>0.82035875114532442</c:v>
                </c:pt>
                <c:pt idx="242">
                  <c:v>0.82081089000058882</c:v>
                </c:pt>
                <c:pt idx="243">
                  <c:v>0.82080559496027761</c:v>
                </c:pt>
                <c:pt idx="244">
                  <c:v>0.82094223577460679</c:v>
                </c:pt>
                <c:pt idx="245">
                  <c:v>0.82091431692560013</c:v>
                </c:pt>
                <c:pt idx="246">
                  <c:v>0.82135752783198857</c:v>
                </c:pt>
                <c:pt idx="247">
                  <c:v>0.82129298051229216</c:v>
                </c:pt>
                <c:pt idx="248">
                  <c:v>0.82134119467913902</c:v>
                </c:pt>
                <c:pt idx="249">
                  <c:v>0.82188329965618645</c:v>
                </c:pt>
                <c:pt idx="250">
                  <c:v>0.82184686130026607</c:v>
                </c:pt>
                <c:pt idx="251">
                  <c:v>0.82193233149392275</c:v>
                </c:pt>
                <c:pt idx="252">
                  <c:v>0.82225211844294521</c:v>
                </c:pt>
                <c:pt idx="253">
                  <c:v>0.82298126411573769</c:v>
                </c:pt>
                <c:pt idx="254">
                  <c:v>0.82296828027898739</c:v>
                </c:pt>
                <c:pt idx="255">
                  <c:v>0.82296234176158611</c:v>
                </c:pt>
                <c:pt idx="256">
                  <c:v>0.82351877765469939</c:v>
                </c:pt>
                <c:pt idx="257">
                  <c:v>0.82319773481097991</c:v>
                </c:pt>
                <c:pt idx="258">
                  <c:v>0.82315522059778046</c:v>
                </c:pt>
                <c:pt idx="259">
                  <c:v>0.82324043876313968</c:v>
                </c:pt>
                <c:pt idx="260">
                  <c:v>0.8235861779440955</c:v>
                </c:pt>
                <c:pt idx="261">
                  <c:v>0.82380209849022945</c:v>
                </c:pt>
                <c:pt idx="262">
                  <c:v>0.82376537618819368</c:v>
                </c:pt>
                <c:pt idx="263">
                  <c:v>0.82443968037554083</c:v>
                </c:pt>
                <c:pt idx="264">
                  <c:v>0.82382399320777044</c:v>
                </c:pt>
                <c:pt idx="265">
                  <c:v>0.82450333508870222</c:v>
                </c:pt>
                <c:pt idx="266">
                  <c:v>0.82413244084833037</c:v>
                </c:pt>
                <c:pt idx="267">
                  <c:v>0.82489936829155719</c:v>
                </c:pt>
                <c:pt idx="268">
                  <c:v>0.82457212996582352</c:v>
                </c:pt>
                <c:pt idx="269">
                  <c:v>0.82467687535662582</c:v>
                </c:pt>
                <c:pt idx="270">
                  <c:v>0.82534137467437707</c:v>
                </c:pt>
                <c:pt idx="271">
                  <c:v>0.82507293050207409</c:v>
                </c:pt>
                <c:pt idx="272">
                  <c:v>0.82584803101296578</c:v>
                </c:pt>
                <c:pt idx="273">
                  <c:v>0.82549536227473519</c:v>
                </c:pt>
                <c:pt idx="274">
                  <c:v>0.8257500499698105</c:v>
                </c:pt>
                <c:pt idx="275">
                  <c:v>0.82614846094887484</c:v>
                </c:pt>
                <c:pt idx="276">
                  <c:v>0.82593883607030882</c:v>
                </c:pt>
                <c:pt idx="277">
                  <c:v>0.82658307534474496</c:v>
                </c:pt>
                <c:pt idx="278">
                  <c:v>0.82691657663280627</c:v>
                </c:pt>
                <c:pt idx="279">
                  <c:v>0.82644469902254958</c:v>
                </c:pt>
                <c:pt idx="280">
                  <c:v>0.82684633774565319</c:v>
                </c:pt>
                <c:pt idx="281">
                  <c:v>0.82679600232603945</c:v>
                </c:pt>
                <c:pt idx="282">
                  <c:v>0.82724485775637757</c:v>
                </c:pt>
                <c:pt idx="283">
                  <c:v>0.82733842629514665</c:v>
                </c:pt>
                <c:pt idx="284">
                  <c:v>0.82719205630376802</c:v>
                </c:pt>
                <c:pt idx="285">
                  <c:v>0.82720660064087437</c:v>
                </c:pt>
                <c:pt idx="286">
                  <c:v>0.82796344603720362</c:v>
                </c:pt>
                <c:pt idx="287">
                  <c:v>0.82748694440098014</c:v>
                </c:pt>
                <c:pt idx="288">
                  <c:v>0.82834836758126051</c:v>
                </c:pt>
                <c:pt idx="289">
                  <c:v>0.82791659057372924</c:v>
                </c:pt>
                <c:pt idx="290">
                  <c:v>0.82834272809694209</c:v>
                </c:pt>
                <c:pt idx="291">
                  <c:v>0.82880197646455001</c:v>
                </c:pt>
                <c:pt idx="292">
                  <c:v>0.82884331065448313</c:v>
                </c:pt>
                <c:pt idx="293">
                  <c:v>0.82907318241128347</c:v>
                </c:pt>
                <c:pt idx="294">
                  <c:v>0.82882131584034624</c:v>
                </c:pt>
                <c:pt idx="295">
                  <c:v>0.82884995305511289</c:v>
                </c:pt>
                <c:pt idx="296">
                  <c:v>0.82942690504793248</c:v>
                </c:pt>
                <c:pt idx="297">
                  <c:v>0.82922071938082376</c:v>
                </c:pt>
                <c:pt idx="298">
                  <c:v>0.829756250189011</c:v>
                </c:pt>
                <c:pt idx="299">
                  <c:v>0.82977182781675296</c:v>
                </c:pt>
                <c:pt idx="300">
                  <c:v>0.82997380048647629</c:v>
                </c:pt>
                <c:pt idx="301">
                  <c:v>0.83010924654631513</c:v>
                </c:pt>
                <c:pt idx="302">
                  <c:v>0.83127859663806225</c:v>
                </c:pt>
                <c:pt idx="303">
                  <c:v>0.83046831895979267</c:v>
                </c:pt>
                <c:pt idx="304">
                  <c:v>0.8307080249572798</c:v>
                </c:pt>
                <c:pt idx="305">
                  <c:v>0.83075741864309671</c:v>
                </c:pt>
                <c:pt idx="306">
                  <c:v>0.83107325279979471</c:v>
                </c:pt>
                <c:pt idx="307">
                  <c:v>0.83144370643152032</c:v>
                </c:pt>
                <c:pt idx="308">
                  <c:v>0.83156079384549564</c:v>
                </c:pt>
                <c:pt idx="309">
                  <c:v>0.8316430404508045</c:v>
                </c:pt>
                <c:pt idx="310">
                  <c:v>0.83160652119737344</c:v>
                </c:pt>
                <c:pt idx="311">
                  <c:v>0.83227835378689319</c:v>
                </c:pt>
                <c:pt idx="312">
                  <c:v>0.83211544951019889</c:v>
                </c:pt>
                <c:pt idx="313">
                  <c:v>0.83218122710663123</c:v>
                </c:pt>
                <c:pt idx="314">
                  <c:v>0.83277700708337066</c:v>
                </c:pt>
                <c:pt idx="315">
                  <c:v>0.83274773429873827</c:v>
                </c:pt>
                <c:pt idx="316">
                  <c:v>0.83290369078535897</c:v>
                </c:pt>
                <c:pt idx="317">
                  <c:v>0.8327727900435381</c:v>
                </c:pt>
                <c:pt idx="318">
                  <c:v>0.83364480799372942</c:v>
                </c:pt>
                <c:pt idx="319">
                  <c:v>0.83317970028556954</c:v>
                </c:pt>
                <c:pt idx="320">
                  <c:v>0.83388217113086405</c:v>
                </c:pt>
                <c:pt idx="321">
                  <c:v>0.83396258519918354</c:v>
                </c:pt>
                <c:pt idx="322">
                  <c:v>0.83387213042618602</c:v>
                </c:pt>
                <c:pt idx="323">
                  <c:v>0.83392013114365626</c:v>
                </c:pt>
                <c:pt idx="324">
                  <c:v>0.83470135467664019</c:v>
                </c:pt>
                <c:pt idx="325">
                  <c:v>0.83425908707147645</c:v>
                </c:pt>
                <c:pt idx="326">
                  <c:v>0.83478268700056368</c:v>
                </c:pt>
                <c:pt idx="327">
                  <c:v>0.83481658107282941</c:v>
                </c:pt>
                <c:pt idx="328">
                  <c:v>0.83489635898619385</c:v>
                </c:pt>
                <c:pt idx="329">
                  <c:v>0.83458640502269354</c:v>
                </c:pt>
                <c:pt idx="330">
                  <c:v>0.83505228507100793</c:v>
                </c:pt>
                <c:pt idx="331">
                  <c:v>0.83629414229565036</c:v>
                </c:pt>
                <c:pt idx="332">
                  <c:v>0.83538228518427293</c:v>
                </c:pt>
                <c:pt idx="333">
                  <c:v>0.83654739082608731</c:v>
                </c:pt>
                <c:pt idx="334">
                  <c:v>0.8362556248233588</c:v>
                </c:pt>
                <c:pt idx="335">
                  <c:v>0.83640255143661801</c:v>
                </c:pt>
                <c:pt idx="336">
                  <c:v>0.83628441335462855</c:v>
                </c:pt>
                <c:pt idx="337">
                  <c:v>0.83609191272666084</c:v>
                </c:pt>
                <c:pt idx="338">
                  <c:v>0.83700766474305344</c:v>
                </c:pt>
                <c:pt idx="339">
                  <c:v>0.83710037979733232</c:v>
                </c:pt>
                <c:pt idx="340">
                  <c:v>0.83721220388706286</c:v>
                </c:pt>
                <c:pt idx="341">
                  <c:v>0.83692125420665253</c:v>
                </c:pt>
                <c:pt idx="342">
                  <c:v>0.83682980419454955</c:v>
                </c:pt>
                <c:pt idx="343">
                  <c:v>0.83705177393560437</c:v>
                </c:pt>
                <c:pt idx="344">
                  <c:v>0.83782703497857858</c:v>
                </c:pt>
                <c:pt idx="345">
                  <c:v>0.83737503234753874</c:v>
                </c:pt>
                <c:pt idx="346">
                  <c:v>0.83855842698621685</c:v>
                </c:pt>
                <c:pt idx="347">
                  <c:v>0.83775874105447234</c:v>
                </c:pt>
                <c:pt idx="348">
                  <c:v>0.83827449040821844</c:v>
                </c:pt>
                <c:pt idx="349">
                  <c:v>0.83875914385182693</c:v>
                </c:pt>
                <c:pt idx="350">
                  <c:v>0.83866692882112492</c:v>
                </c:pt>
                <c:pt idx="351">
                  <c:v>0.8385970665519531</c:v>
                </c:pt>
                <c:pt idx="352">
                  <c:v>0.83877623236864252</c:v>
                </c:pt>
                <c:pt idx="353">
                  <c:v>0.83937220246702027</c:v>
                </c:pt>
                <c:pt idx="354">
                  <c:v>0.83921747637250088</c:v>
                </c:pt>
                <c:pt idx="355">
                  <c:v>0.83930747923881088</c:v>
                </c:pt>
                <c:pt idx="356">
                  <c:v>0.83955639619405198</c:v>
                </c:pt>
                <c:pt idx="357">
                  <c:v>0.8394848137214036</c:v>
                </c:pt>
                <c:pt idx="358">
                  <c:v>0.83946482443734272</c:v>
                </c:pt>
                <c:pt idx="359">
                  <c:v>0.83979308410387776</c:v>
                </c:pt>
                <c:pt idx="360">
                  <c:v>0.84035839456540151</c:v>
                </c:pt>
                <c:pt idx="361">
                  <c:v>0.84070236355680961</c:v>
                </c:pt>
                <c:pt idx="362">
                  <c:v>0.84085865214287014</c:v>
                </c:pt>
                <c:pt idx="363">
                  <c:v>0.84110171009767953</c:v>
                </c:pt>
                <c:pt idx="364">
                  <c:v>0.84078565011935347</c:v>
                </c:pt>
                <c:pt idx="365">
                  <c:v>0.84160584573503872</c:v>
                </c:pt>
                <c:pt idx="366">
                  <c:v>0.84108620732284733</c:v>
                </c:pt>
                <c:pt idx="367">
                  <c:v>0.84151809721123083</c:v>
                </c:pt>
                <c:pt idx="368">
                  <c:v>0.84136304466872103</c:v>
                </c:pt>
                <c:pt idx="369">
                  <c:v>0.84193186494892991</c:v>
                </c:pt>
                <c:pt idx="370">
                  <c:v>0.84203953264441167</c:v>
                </c:pt>
                <c:pt idx="371">
                  <c:v>0.84221062210383169</c:v>
                </c:pt>
                <c:pt idx="372">
                  <c:v>0.84266767271491216</c:v>
                </c:pt>
                <c:pt idx="373">
                  <c:v>0.84241769218803875</c:v>
                </c:pt>
                <c:pt idx="374">
                  <c:v>0.84275066573629032</c:v>
                </c:pt>
                <c:pt idx="375">
                  <c:v>0.8426159020559556</c:v>
                </c:pt>
                <c:pt idx="376">
                  <c:v>0.84343204270521066</c:v>
                </c:pt>
                <c:pt idx="377">
                  <c:v>0.84327136934635094</c:v>
                </c:pt>
                <c:pt idx="378">
                  <c:v>0.84353320808505894</c:v>
                </c:pt>
                <c:pt idx="379">
                  <c:v>0.84409425175914132</c:v>
                </c:pt>
                <c:pt idx="380">
                  <c:v>0.84344709564797915</c:v>
                </c:pt>
                <c:pt idx="381">
                  <c:v>0.8438811654789351</c:v>
                </c:pt>
                <c:pt idx="382">
                  <c:v>0.8437347605159734</c:v>
                </c:pt>
                <c:pt idx="383">
                  <c:v>0.84448473342163621</c:v>
                </c:pt>
                <c:pt idx="384">
                  <c:v>0.84520446167294483</c:v>
                </c:pt>
                <c:pt idx="385">
                  <c:v>0.84435369627849666</c:v>
                </c:pt>
                <c:pt idx="386">
                  <c:v>0.84476246357325246</c:v>
                </c:pt>
                <c:pt idx="387">
                  <c:v>0.84523398014240569</c:v>
                </c:pt>
                <c:pt idx="388">
                  <c:v>0.8456225682176074</c:v>
                </c:pt>
                <c:pt idx="389">
                  <c:v>0.84577577673447291</c:v>
                </c:pt>
                <c:pt idx="390">
                  <c:v>0.84589661156835994</c:v>
                </c:pt>
                <c:pt idx="391">
                  <c:v>0.84599959496212285</c:v>
                </c:pt>
                <c:pt idx="392">
                  <c:v>0.84578707815757848</c:v>
                </c:pt>
                <c:pt idx="393">
                  <c:v>0.84619332618509702</c:v>
                </c:pt>
                <c:pt idx="394">
                  <c:v>0.84611705790347125</c:v>
                </c:pt>
                <c:pt idx="395">
                  <c:v>0.84699686050175826</c:v>
                </c:pt>
                <c:pt idx="396">
                  <c:v>0.84646036353934195</c:v>
                </c:pt>
                <c:pt idx="397">
                  <c:v>0.84680784984876278</c:v>
                </c:pt>
                <c:pt idx="398">
                  <c:v>0.84769663030015807</c:v>
                </c:pt>
                <c:pt idx="399">
                  <c:v>0.84762611339865035</c:v>
                </c:pt>
                <c:pt idx="400">
                  <c:v>0.8479479894381925</c:v>
                </c:pt>
                <c:pt idx="401">
                  <c:v>0.84782105534893648</c:v>
                </c:pt>
                <c:pt idx="402">
                  <c:v>0.84715134001876924</c:v>
                </c:pt>
                <c:pt idx="403">
                  <c:v>0.84818618214309682</c:v>
                </c:pt>
                <c:pt idx="404">
                  <c:v>0.84812326047751196</c:v>
                </c:pt>
                <c:pt idx="405">
                  <c:v>0.84857261247047822</c:v>
                </c:pt>
                <c:pt idx="406">
                  <c:v>0.84871194883034395</c:v>
                </c:pt>
                <c:pt idx="407">
                  <c:v>0.84916479943492951</c:v>
                </c:pt>
                <c:pt idx="408">
                  <c:v>0.84897340363194007</c:v>
                </c:pt>
                <c:pt idx="409">
                  <c:v>0.84927453791581586</c:v>
                </c:pt>
                <c:pt idx="410">
                  <c:v>0.84952007206964786</c:v>
                </c:pt>
                <c:pt idx="411">
                  <c:v>0.84945213087451932</c:v>
                </c:pt>
                <c:pt idx="412">
                  <c:v>0.8499698876344618</c:v>
                </c:pt>
                <c:pt idx="413">
                  <c:v>0.84998996557109874</c:v>
                </c:pt>
                <c:pt idx="414">
                  <c:v>0.8500943911008243</c:v>
                </c:pt>
                <c:pt idx="415">
                  <c:v>0.85046848214491066</c:v>
                </c:pt>
                <c:pt idx="416">
                  <c:v>0.850613968884257</c:v>
                </c:pt>
                <c:pt idx="417">
                  <c:v>0.85053405710524455</c:v>
                </c:pt>
                <c:pt idx="418">
                  <c:v>0.85106912216354813</c:v>
                </c:pt>
                <c:pt idx="419">
                  <c:v>0.85111944105403969</c:v>
                </c:pt>
                <c:pt idx="420">
                  <c:v>0.85125645996592192</c:v>
                </c:pt>
                <c:pt idx="421">
                  <c:v>0.85156564772333443</c:v>
                </c:pt>
                <c:pt idx="422">
                  <c:v>0.8518085559180707</c:v>
                </c:pt>
                <c:pt idx="423">
                  <c:v>0.85180750956360263</c:v>
                </c:pt>
                <c:pt idx="424">
                  <c:v>0.85279130515590018</c:v>
                </c:pt>
                <c:pt idx="425">
                  <c:v>0.85235697996499604</c:v>
                </c:pt>
                <c:pt idx="426">
                  <c:v>0.85271414738289941</c:v>
                </c:pt>
                <c:pt idx="427">
                  <c:v>0.85269203529021154</c:v>
                </c:pt>
                <c:pt idx="428">
                  <c:v>0.85278995146784986</c:v>
                </c:pt>
                <c:pt idx="429">
                  <c:v>0.85290382715024116</c:v>
                </c:pt>
                <c:pt idx="430">
                  <c:v>0.85355613963535848</c:v>
                </c:pt>
                <c:pt idx="431">
                  <c:v>0.85343925935324461</c:v>
                </c:pt>
                <c:pt idx="432">
                  <c:v>0.85355090035876424</c:v>
                </c:pt>
                <c:pt idx="433">
                  <c:v>0.85427868571506937</c:v>
                </c:pt>
                <c:pt idx="434">
                  <c:v>0.85434156213854073</c:v>
                </c:pt>
                <c:pt idx="435">
                  <c:v>0.85424679697082628</c:v>
                </c:pt>
                <c:pt idx="436">
                  <c:v>0.85438101180466364</c:v>
                </c:pt>
                <c:pt idx="437">
                  <c:v>0.85472504396852456</c:v>
                </c:pt>
                <c:pt idx="438">
                  <c:v>0.85474929380811282</c:v>
                </c:pt>
                <c:pt idx="439">
                  <c:v>0.85534412873585297</c:v>
                </c:pt>
                <c:pt idx="440">
                  <c:v>0.85534514303519205</c:v>
                </c:pt>
                <c:pt idx="441">
                  <c:v>0.85532918286265402</c:v>
                </c:pt>
                <c:pt idx="442">
                  <c:v>0.85573122346524422</c:v>
                </c:pt>
                <c:pt idx="443">
                  <c:v>0.85580156647187045</c:v>
                </c:pt>
                <c:pt idx="444">
                  <c:v>0.85580161196221649</c:v>
                </c:pt>
                <c:pt idx="445">
                  <c:v>0.85620952043959586</c:v>
                </c:pt>
                <c:pt idx="446">
                  <c:v>0.8561812241646769</c:v>
                </c:pt>
                <c:pt idx="447">
                  <c:v>0.85647924369442419</c:v>
                </c:pt>
                <c:pt idx="448">
                  <c:v>0.85651240111303151</c:v>
                </c:pt>
                <c:pt idx="449">
                  <c:v>0.85683631607280597</c:v>
                </c:pt>
                <c:pt idx="450">
                  <c:v>0.85696466698896967</c:v>
                </c:pt>
                <c:pt idx="451">
                  <c:v>0.8570205469365374</c:v>
                </c:pt>
                <c:pt idx="452">
                  <c:v>0.8574770470083114</c:v>
                </c:pt>
                <c:pt idx="453">
                  <c:v>0.8576438585676428</c:v>
                </c:pt>
                <c:pt idx="454">
                  <c:v>0.85741333543697673</c:v>
                </c:pt>
                <c:pt idx="455">
                  <c:v>0.85774997198239411</c:v>
                </c:pt>
                <c:pt idx="456">
                  <c:v>0.85839470297372167</c:v>
                </c:pt>
                <c:pt idx="457">
                  <c:v>0.85820740765049297</c:v>
                </c:pt>
                <c:pt idx="458">
                  <c:v>0.85871292951231359</c:v>
                </c:pt>
                <c:pt idx="459">
                  <c:v>0.85898418982714209</c:v>
                </c:pt>
                <c:pt idx="460">
                  <c:v>0.85854070200966892</c:v>
                </c:pt>
                <c:pt idx="461">
                  <c:v>0.85923435248749347</c:v>
                </c:pt>
                <c:pt idx="462">
                  <c:v>0.85901184311668199</c:v>
                </c:pt>
                <c:pt idx="463">
                  <c:v>0.85934521489994131</c:v>
                </c:pt>
                <c:pt idx="464">
                  <c:v>0.85928021735177729</c:v>
                </c:pt>
                <c:pt idx="465">
                  <c:v>0.85993766587761056</c:v>
                </c:pt>
                <c:pt idx="466">
                  <c:v>0.85975333124062892</c:v>
                </c:pt>
                <c:pt idx="467">
                  <c:v>0.86050116788666697</c:v>
                </c:pt>
                <c:pt idx="468">
                  <c:v>0.86020579563623756</c:v>
                </c:pt>
                <c:pt idx="469">
                  <c:v>0.86023071034596943</c:v>
                </c:pt>
                <c:pt idx="470">
                  <c:v>0.86090814420746831</c:v>
                </c:pt>
                <c:pt idx="471">
                  <c:v>0.86073563620176907</c:v>
                </c:pt>
                <c:pt idx="472">
                  <c:v>0.86136666519829086</c:v>
                </c:pt>
                <c:pt idx="473">
                  <c:v>0.86176878734978235</c:v>
                </c:pt>
                <c:pt idx="474">
                  <c:v>0.86115532217616531</c:v>
                </c:pt>
                <c:pt idx="475">
                  <c:v>0.86197328843285881</c:v>
                </c:pt>
                <c:pt idx="476">
                  <c:v>0.86162831056076805</c:v>
                </c:pt>
                <c:pt idx="477">
                  <c:v>0.86244580071984422</c:v>
                </c:pt>
                <c:pt idx="478">
                  <c:v>0.86216051817482742</c:v>
                </c:pt>
                <c:pt idx="479">
                  <c:v>0.86213324325779939</c:v>
                </c:pt>
                <c:pt idx="480">
                  <c:v>0.86291323541031162</c:v>
                </c:pt>
                <c:pt idx="481">
                  <c:v>0.86252712711899926</c:v>
                </c:pt>
                <c:pt idx="482">
                  <c:v>0.86340550639215552</c:v>
                </c:pt>
                <c:pt idx="483">
                  <c:v>0.86296641150613185</c:v>
                </c:pt>
                <c:pt idx="484">
                  <c:v>0.86341481809046161</c:v>
                </c:pt>
                <c:pt idx="485">
                  <c:v>0.86325449552501887</c:v>
                </c:pt>
                <c:pt idx="486">
                  <c:v>0.86366985658250839</c:v>
                </c:pt>
                <c:pt idx="487">
                  <c:v>0.86367763408610876</c:v>
                </c:pt>
                <c:pt idx="488">
                  <c:v>0.86395915879494745</c:v>
                </c:pt>
                <c:pt idx="489">
                  <c:v>0.86459405574105019</c:v>
                </c:pt>
                <c:pt idx="490">
                  <c:v>0.86422329230873018</c:v>
                </c:pt>
                <c:pt idx="491">
                  <c:v>0.86433477223090049</c:v>
                </c:pt>
                <c:pt idx="492">
                  <c:v>0.86500529906077872</c:v>
                </c:pt>
                <c:pt idx="493">
                  <c:v>0.86548477825248116</c:v>
                </c:pt>
                <c:pt idx="494">
                  <c:v>0.86554282459259269</c:v>
                </c:pt>
                <c:pt idx="495">
                  <c:v>0.86486959521121287</c:v>
                </c:pt>
                <c:pt idx="496">
                  <c:v>0.8659218619645781</c:v>
                </c:pt>
                <c:pt idx="497">
                  <c:v>0.8653629233068828</c:v>
                </c:pt>
                <c:pt idx="498">
                  <c:v>0.86568492338254333</c:v>
                </c:pt>
                <c:pt idx="499">
                  <c:v>0.86656609452515998</c:v>
                </c:pt>
                <c:pt idx="500">
                  <c:v>0.86609180433700139</c:v>
                </c:pt>
                <c:pt idx="501">
                  <c:v>0.86548319252193817</c:v>
                </c:pt>
                <c:pt idx="502">
                  <c:v>0.86647552417028884</c:v>
                </c:pt>
                <c:pt idx="503">
                  <c:v>0.86668689138444988</c:v>
                </c:pt>
                <c:pt idx="504">
                  <c:v>0.86683129354719546</c:v>
                </c:pt>
                <c:pt idx="505">
                  <c:v>0.86694147542406974</c:v>
                </c:pt>
                <c:pt idx="506">
                  <c:v>0.86723932559345807</c:v>
                </c:pt>
                <c:pt idx="507">
                  <c:v>0.86728733654589829</c:v>
                </c:pt>
                <c:pt idx="508">
                  <c:v>0.86751830995159407</c:v>
                </c:pt>
                <c:pt idx="509">
                  <c:v>0.86751352405587689</c:v>
                </c:pt>
                <c:pt idx="510">
                  <c:v>0.86788958884487233</c:v>
                </c:pt>
                <c:pt idx="511">
                  <c:v>0.86797633433299959</c:v>
                </c:pt>
                <c:pt idx="512">
                  <c:v>0.86787053433755301</c:v>
                </c:pt>
                <c:pt idx="513">
                  <c:v>0.86867842238337967</c:v>
                </c:pt>
                <c:pt idx="514">
                  <c:v>0.86832267921313055</c:v>
                </c:pt>
                <c:pt idx="515">
                  <c:v>0.86876345230759466</c:v>
                </c:pt>
                <c:pt idx="516">
                  <c:v>0.86883080657714828</c:v>
                </c:pt>
                <c:pt idx="517">
                  <c:v>0.86906680661941105</c:v>
                </c:pt>
                <c:pt idx="518">
                  <c:v>0.86887521653229316</c:v>
                </c:pt>
                <c:pt idx="519">
                  <c:v>0.869331717423933</c:v>
                </c:pt>
                <c:pt idx="520">
                  <c:v>0.8693860152764461</c:v>
                </c:pt>
                <c:pt idx="521">
                  <c:v>0.86964810249243008</c:v>
                </c:pt>
                <c:pt idx="522">
                  <c:v>0.86959887512062117</c:v>
                </c:pt>
                <c:pt idx="523">
                  <c:v>0.87002076048041976</c:v>
                </c:pt>
                <c:pt idx="524">
                  <c:v>0.87013796540486199</c:v>
                </c:pt>
                <c:pt idx="525">
                  <c:v>0.87005057815292064</c:v>
                </c:pt>
                <c:pt idx="526">
                  <c:v>0.87038021174295876</c:v>
                </c:pt>
                <c:pt idx="527">
                  <c:v>0.87043100275158058</c:v>
                </c:pt>
                <c:pt idx="528">
                  <c:v>0.8707196641128454</c:v>
                </c:pt>
                <c:pt idx="529">
                  <c:v>0.87073086144795064</c:v>
                </c:pt>
                <c:pt idx="530">
                  <c:v>0.87116568725406973</c:v>
                </c:pt>
                <c:pt idx="531">
                  <c:v>0.87143445819327392</c:v>
                </c:pt>
                <c:pt idx="532">
                  <c:v>0.87132248979334959</c:v>
                </c:pt>
                <c:pt idx="533">
                  <c:v>0.87166636623831861</c:v>
                </c:pt>
                <c:pt idx="534">
                  <c:v>0.8719079348913209</c:v>
                </c:pt>
                <c:pt idx="535">
                  <c:v>0.87179600474829033</c:v>
                </c:pt>
                <c:pt idx="536">
                  <c:v>0.87194189009451029</c:v>
                </c:pt>
                <c:pt idx="537">
                  <c:v>0.87236240486895011</c:v>
                </c:pt>
                <c:pt idx="538">
                  <c:v>0.87213061815267179</c:v>
                </c:pt>
                <c:pt idx="539">
                  <c:v>0.87275271852156711</c:v>
                </c:pt>
                <c:pt idx="540">
                  <c:v>0.87256348748230972</c:v>
                </c:pt>
                <c:pt idx="541">
                  <c:v>0.87230719219905783</c:v>
                </c:pt>
                <c:pt idx="542">
                  <c:v>0.87317773492666528</c:v>
                </c:pt>
                <c:pt idx="543">
                  <c:v>0.87330411198355073</c:v>
                </c:pt>
                <c:pt idx="544">
                  <c:v>0.87311445428168155</c:v>
                </c:pt>
                <c:pt idx="545">
                  <c:v>0.873375429054422</c:v>
                </c:pt>
                <c:pt idx="546">
                  <c:v>0.87414918079708315</c:v>
                </c:pt>
                <c:pt idx="547">
                  <c:v>0.87363907892201731</c:v>
                </c:pt>
                <c:pt idx="548">
                  <c:v>0.8739708180658402</c:v>
                </c:pt>
                <c:pt idx="549">
                  <c:v>0.87407209252042239</c:v>
                </c:pt>
                <c:pt idx="550">
                  <c:v>0.87487904754084256</c:v>
                </c:pt>
                <c:pt idx="551">
                  <c:v>0.87523791586599076</c:v>
                </c:pt>
                <c:pt idx="552">
                  <c:v>0.87501601930340989</c:v>
                </c:pt>
                <c:pt idx="553">
                  <c:v>0.87487252793226533</c:v>
                </c:pt>
                <c:pt idx="554">
                  <c:v>0.87499627034483074</c:v>
                </c:pt>
                <c:pt idx="555">
                  <c:v>0.87537761812751191</c:v>
                </c:pt>
                <c:pt idx="556">
                  <c:v>0.87597828460714267</c:v>
                </c:pt>
                <c:pt idx="557">
                  <c:v>0.87569011542298447</c:v>
                </c:pt>
                <c:pt idx="558">
                  <c:v>0.87554313821377538</c:v>
                </c:pt>
                <c:pt idx="559">
                  <c:v>0.8756692148625006</c:v>
                </c:pt>
                <c:pt idx="560">
                  <c:v>0.87648569505068064</c:v>
                </c:pt>
                <c:pt idx="561">
                  <c:v>0.87666834175140529</c:v>
                </c:pt>
                <c:pt idx="562">
                  <c:v>0.8764456047092738</c:v>
                </c:pt>
                <c:pt idx="563">
                  <c:v>0.87707098864174127</c:v>
                </c:pt>
                <c:pt idx="564">
                  <c:v>0.8767224857943674</c:v>
                </c:pt>
                <c:pt idx="565">
                  <c:v>0.87693527953216555</c:v>
                </c:pt>
                <c:pt idx="566">
                  <c:v>0.87697459335094285</c:v>
                </c:pt>
                <c:pt idx="567">
                  <c:v>0.87791367711663393</c:v>
                </c:pt>
                <c:pt idx="568">
                  <c:v>0.87743946450828092</c:v>
                </c:pt>
                <c:pt idx="569">
                  <c:v>0.87808470208752687</c:v>
                </c:pt>
                <c:pt idx="570">
                  <c:v>0.8784390646070096</c:v>
                </c:pt>
                <c:pt idx="571">
                  <c:v>0.87786121399588213</c:v>
                </c:pt>
                <c:pt idx="572">
                  <c:v>0.87834137181959748</c:v>
                </c:pt>
                <c:pt idx="573">
                  <c:v>0.878286025616977</c:v>
                </c:pt>
                <c:pt idx="574">
                  <c:v>0.87847970695955768</c:v>
                </c:pt>
                <c:pt idx="575">
                  <c:v>0.87831364836142078</c:v>
                </c:pt>
                <c:pt idx="576">
                  <c:v>0.87884572818405637</c:v>
                </c:pt>
                <c:pt idx="577">
                  <c:v>0.8790990027325547</c:v>
                </c:pt>
                <c:pt idx="578">
                  <c:v>0.8796656890812482</c:v>
                </c:pt>
                <c:pt idx="579">
                  <c:v>0.87911244122114207</c:v>
                </c:pt>
                <c:pt idx="580">
                  <c:v>0.88002989795637876</c:v>
                </c:pt>
                <c:pt idx="581">
                  <c:v>0.87981644138073467</c:v>
                </c:pt>
                <c:pt idx="582">
                  <c:v>0.87992472864993343</c:v>
                </c:pt>
                <c:pt idx="583">
                  <c:v>0.88047987384311255</c:v>
                </c:pt>
                <c:pt idx="584">
                  <c:v>0.87999260441154126</c:v>
                </c:pt>
                <c:pt idx="585">
                  <c:v>0.88066363124267055</c:v>
                </c:pt>
                <c:pt idx="586">
                  <c:v>0.88041245963036308</c:v>
                </c:pt>
                <c:pt idx="587">
                  <c:v>0.88068275605821578</c:v>
                </c:pt>
                <c:pt idx="588">
                  <c:v>0.88143715696571712</c:v>
                </c:pt>
                <c:pt idx="589">
                  <c:v>0.88142341089094955</c:v>
                </c:pt>
                <c:pt idx="590">
                  <c:v>0.88077225637643353</c:v>
                </c:pt>
                <c:pt idx="591">
                  <c:v>0.88190993135601681</c:v>
                </c:pt>
                <c:pt idx="592">
                  <c:v>0.88144890921285024</c:v>
                </c:pt>
                <c:pt idx="593">
                  <c:v>0.88140884084658377</c:v>
                </c:pt>
                <c:pt idx="594">
                  <c:v>0.88191039874490995</c:v>
                </c:pt>
                <c:pt idx="595">
                  <c:v>0.88258479778047361</c:v>
                </c:pt>
                <c:pt idx="596">
                  <c:v>0.88221466119419767</c:v>
                </c:pt>
                <c:pt idx="597">
                  <c:v>0.88226208746130419</c:v>
                </c:pt>
                <c:pt idx="598">
                  <c:v>0.88293106098693197</c:v>
                </c:pt>
                <c:pt idx="599">
                  <c:v>0.88263198353665784</c:v>
                </c:pt>
                <c:pt idx="600">
                  <c:v>0.88287183889399468</c:v>
                </c:pt>
                <c:pt idx="601">
                  <c:v>0.88357907738397012</c:v>
                </c:pt>
                <c:pt idx="602">
                  <c:v>0.88312870356216155</c:v>
                </c:pt>
                <c:pt idx="603">
                  <c:v>0.88389962317746396</c:v>
                </c:pt>
                <c:pt idx="604">
                  <c:v>0.88359647063164293</c:v>
                </c:pt>
                <c:pt idx="605">
                  <c:v>0.88363866696937587</c:v>
                </c:pt>
                <c:pt idx="606">
                  <c:v>0.88394888467320432</c:v>
                </c:pt>
                <c:pt idx="607">
                  <c:v>0.88386040489118833</c:v>
                </c:pt>
                <c:pt idx="608">
                  <c:v>0.88418370334981455</c:v>
                </c:pt>
                <c:pt idx="609">
                  <c:v>0.88489892637680223</c:v>
                </c:pt>
                <c:pt idx="610">
                  <c:v>0.88458921662690804</c:v>
                </c:pt>
                <c:pt idx="611">
                  <c:v>0.88475803774458062</c:v>
                </c:pt>
                <c:pt idx="612">
                  <c:v>0.88564810185539566</c:v>
                </c:pt>
                <c:pt idx="613">
                  <c:v>0.88561693499595118</c:v>
                </c:pt>
                <c:pt idx="614">
                  <c:v>0.88545242702360538</c:v>
                </c:pt>
                <c:pt idx="615">
                  <c:v>0.8851944912068096</c:v>
                </c:pt>
                <c:pt idx="616">
                  <c:v>0.8856131184921826</c:v>
                </c:pt>
                <c:pt idx="617">
                  <c:v>0.8855185459734064</c:v>
                </c:pt>
                <c:pt idx="618">
                  <c:v>0.88606094741150543</c:v>
                </c:pt>
                <c:pt idx="619">
                  <c:v>0.88602781994899826</c:v>
                </c:pt>
                <c:pt idx="620">
                  <c:v>0.886087550323025</c:v>
                </c:pt>
                <c:pt idx="621">
                  <c:v>0.8869702173056585</c:v>
                </c:pt>
                <c:pt idx="622">
                  <c:v>0.88650536109857692</c:v>
                </c:pt>
                <c:pt idx="623">
                  <c:v>0.88691414062822316</c:v>
                </c:pt>
                <c:pt idx="624">
                  <c:v>0.88676688498629008</c:v>
                </c:pt>
                <c:pt idx="625">
                  <c:v>0.88700666980297527</c:v>
                </c:pt>
                <c:pt idx="626">
                  <c:v>0.88781192456256186</c:v>
                </c:pt>
                <c:pt idx="627">
                  <c:v>0.88729089832966546</c:v>
                </c:pt>
                <c:pt idx="628">
                  <c:v>0.88803009327613147</c:v>
                </c:pt>
                <c:pt idx="629">
                  <c:v>0.88813264744870846</c:v>
                </c:pt>
                <c:pt idx="630">
                  <c:v>0.88778824367436571</c:v>
                </c:pt>
                <c:pt idx="631">
                  <c:v>0.88823125642445044</c:v>
                </c:pt>
                <c:pt idx="632">
                  <c:v>0.88803505594200216</c:v>
                </c:pt>
                <c:pt idx="633">
                  <c:v>0.88878281930994263</c:v>
                </c:pt>
                <c:pt idx="634">
                  <c:v>0.88927086592769222</c:v>
                </c:pt>
                <c:pt idx="635">
                  <c:v>0.88853785053605228</c:v>
                </c:pt>
                <c:pt idx="636">
                  <c:v>0.88892876102315865</c:v>
                </c:pt>
                <c:pt idx="637">
                  <c:v>0.88972089591791081</c:v>
                </c:pt>
                <c:pt idx="638">
                  <c:v>0.88927840432456717</c:v>
                </c:pt>
                <c:pt idx="639">
                  <c:v>0.88955788756747689</c:v>
                </c:pt>
                <c:pt idx="640">
                  <c:v>0.88949530762917284</c:v>
                </c:pt>
                <c:pt idx="641">
                  <c:v>0.89026812863975502</c:v>
                </c:pt>
                <c:pt idx="642">
                  <c:v>0.8898498213783762</c:v>
                </c:pt>
                <c:pt idx="643">
                  <c:v>0.8904904941106544</c:v>
                </c:pt>
                <c:pt idx="644">
                  <c:v>0.89051243417245385</c:v>
                </c:pt>
                <c:pt idx="645">
                  <c:v>0.89006648516181441</c:v>
                </c:pt>
                <c:pt idx="646">
                  <c:v>0.89060118904739327</c:v>
                </c:pt>
                <c:pt idx="647">
                  <c:v>0.89044724878156611</c:v>
                </c:pt>
                <c:pt idx="648">
                  <c:v>0.89098040875888984</c:v>
                </c:pt>
                <c:pt idx="649">
                  <c:v>0.89124264741609671</c:v>
                </c:pt>
                <c:pt idx="650">
                  <c:v>0.89118402466174407</c:v>
                </c:pt>
                <c:pt idx="651">
                  <c:v>0.89182161924921921</c:v>
                </c:pt>
                <c:pt idx="652">
                  <c:v>0.89137957371439336</c:v>
                </c:pt>
                <c:pt idx="653">
                  <c:v>0.89174462206496963</c:v>
                </c:pt>
                <c:pt idx="654">
                  <c:v>0.89147820780124298</c:v>
                </c:pt>
                <c:pt idx="655">
                  <c:v>0.89286940834510964</c:v>
                </c:pt>
                <c:pt idx="656">
                  <c:v>0.89196067498505649</c:v>
                </c:pt>
                <c:pt idx="657">
                  <c:v>0.89280895318546938</c:v>
                </c:pt>
                <c:pt idx="658">
                  <c:v>0.89244161532861022</c:v>
                </c:pt>
                <c:pt idx="659">
                  <c:v>0.89285360221259569</c:v>
                </c:pt>
                <c:pt idx="660">
                  <c:v>0.89279753877936452</c:v>
                </c:pt>
                <c:pt idx="661">
                  <c:v>0.89323553454796445</c:v>
                </c:pt>
                <c:pt idx="662">
                  <c:v>0.89354172887049554</c:v>
                </c:pt>
                <c:pt idx="663">
                  <c:v>0.89369938550565675</c:v>
                </c:pt>
                <c:pt idx="664">
                  <c:v>0.89338266734257177</c:v>
                </c:pt>
                <c:pt idx="665">
                  <c:v>0.89423245236571758</c:v>
                </c:pt>
                <c:pt idx="666">
                  <c:v>0.89407730221613968</c:v>
                </c:pt>
                <c:pt idx="667">
                  <c:v>0.89386480869225149</c:v>
                </c:pt>
                <c:pt idx="668">
                  <c:v>0.89443049604287916</c:v>
                </c:pt>
                <c:pt idx="669">
                  <c:v>0.89455459592230258</c:v>
                </c:pt>
                <c:pt idx="670">
                  <c:v>0.89437447786443036</c:v>
                </c:pt>
                <c:pt idx="671">
                  <c:v>0.89487602167143132</c:v>
                </c:pt>
                <c:pt idx="672">
                  <c:v>0.89522994901719921</c:v>
                </c:pt>
                <c:pt idx="673">
                  <c:v>0.89537471538247948</c:v>
                </c:pt>
                <c:pt idx="674">
                  <c:v>0.89522703507615087</c:v>
                </c:pt>
                <c:pt idx="675">
                  <c:v>0.89541709498356392</c:v>
                </c:pt>
                <c:pt idx="676">
                  <c:v>0.8960535836236162</c:v>
                </c:pt>
                <c:pt idx="677">
                  <c:v>0.89575232895130941</c:v>
                </c:pt>
                <c:pt idx="678">
                  <c:v>0.89618435006879593</c:v>
                </c:pt>
                <c:pt idx="679">
                  <c:v>0.89614030311005377</c:v>
                </c:pt>
                <c:pt idx="680">
                  <c:v>0.89662481193097743</c:v>
                </c:pt>
                <c:pt idx="681">
                  <c:v>0.89644561230446884</c:v>
                </c:pt>
                <c:pt idx="682">
                  <c:v>0.89646139958086768</c:v>
                </c:pt>
                <c:pt idx="683">
                  <c:v>0.8975357578783193</c:v>
                </c:pt>
                <c:pt idx="684">
                  <c:v>0.89682267895063283</c:v>
                </c:pt>
                <c:pt idx="685">
                  <c:v>0.89704021224020924</c:v>
                </c:pt>
                <c:pt idx="686">
                  <c:v>0.89720156434948628</c:v>
                </c:pt>
                <c:pt idx="687">
                  <c:v>0.89788750606302559</c:v>
                </c:pt>
                <c:pt idx="688">
                  <c:v>0.89812844860357777</c:v>
                </c:pt>
                <c:pt idx="689">
                  <c:v>0.89805904418961813</c:v>
                </c:pt>
                <c:pt idx="690">
                  <c:v>0.89873983214776099</c:v>
                </c:pt>
                <c:pt idx="691">
                  <c:v>0.89892564415581222</c:v>
                </c:pt>
                <c:pt idx="692">
                  <c:v>0.89840131921062583</c:v>
                </c:pt>
                <c:pt idx="693">
                  <c:v>0.89863222490675876</c:v>
                </c:pt>
                <c:pt idx="694">
                  <c:v>0.89929451877942645</c:v>
                </c:pt>
                <c:pt idx="695">
                  <c:v>0.89900733317705706</c:v>
                </c:pt>
                <c:pt idx="696">
                  <c:v>0.89933968944149023</c:v>
                </c:pt>
                <c:pt idx="697">
                  <c:v>0.89928039268516891</c:v>
                </c:pt>
                <c:pt idx="698">
                  <c:v>0.89955171419715196</c:v>
                </c:pt>
                <c:pt idx="699">
                  <c:v>0.89970360083696577</c:v>
                </c:pt>
                <c:pt idx="700">
                  <c:v>0.90021761396000366</c:v>
                </c:pt>
                <c:pt idx="701">
                  <c:v>0.90012710779839755</c:v>
                </c:pt>
                <c:pt idx="702">
                  <c:v>0.90028993334575469</c:v>
                </c:pt>
                <c:pt idx="703">
                  <c:v>0.90032955876748477</c:v>
                </c:pt>
                <c:pt idx="704">
                  <c:v>0.900246545981091</c:v>
                </c:pt>
                <c:pt idx="705">
                  <c:v>0.900766022453517</c:v>
                </c:pt>
                <c:pt idx="706">
                  <c:v>0.90093158159261522</c:v>
                </c:pt>
                <c:pt idx="707">
                  <c:v>0.90089278829935759</c:v>
                </c:pt>
                <c:pt idx="708">
                  <c:v>0.90066408939401976</c:v>
                </c:pt>
                <c:pt idx="709">
                  <c:v>0.90076828261705866</c:v>
                </c:pt>
                <c:pt idx="710">
                  <c:v>0.90124476475023618</c:v>
                </c:pt>
                <c:pt idx="711">
                  <c:v>0.90141048113623168</c:v>
                </c:pt>
                <c:pt idx="712">
                  <c:v>0.90157081522784066</c:v>
                </c:pt>
                <c:pt idx="713">
                  <c:v>0.90184736679507937</c:v>
                </c:pt>
                <c:pt idx="714">
                  <c:v>0.90252318421758404</c:v>
                </c:pt>
                <c:pt idx="715">
                  <c:v>0.90209060036761501</c:v>
                </c:pt>
                <c:pt idx="716">
                  <c:v>0.90291691043723665</c:v>
                </c:pt>
                <c:pt idx="717">
                  <c:v>0.90278020987127139</c:v>
                </c:pt>
                <c:pt idx="718">
                  <c:v>0.90246870166065751</c:v>
                </c:pt>
                <c:pt idx="719">
                  <c:v>0.90291798337395512</c:v>
                </c:pt>
                <c:pt idx="720">
                  <c:v>0.90278629328090199</c:v>
                </c:pt>
                <c:pt idx="721">
                  <c:v>0.90346800727153531</c:v>
                </c:pt>
                <c:pt idx="722">
                  <c:v>0.90439416243332038</c:v>
                </c:pt>
                <c:pt idx="723">
                  <c:v>0.90340561901602634</c:v>
                </c:pt>
                <c:pt idx="724">
                  <c:v>0.9034672468770879</c:v>
                </c:pt>
                <c:pt idx="725">
                  <c:v>0.90471984282948326</c:v>
                </c:pt>
                <c:pt idx="726">
                  <c:v>0.90456744548698931</c:v>
                </c:pt>
                <c:pt idx="727">
                  <c:v>0.9047298901440588</c:v>
                </c:pt>
                <c:pt idx="728">
                  <c:v>0.90443409139225295</c:v>
                </c:pt>
                <c:pt idx="729">
                  <c:v>0.90446792670009535</c:v>
                </c:pt>
                <c:pt idx="730">
                  <c:v>0.90536474032190906</c:v>
                </c:pt>
                <c:pt idx="731">
                  <c:v>0.90530310606070674</c:v>
                </c:pt>
                <c:pt idx="732">
                  <c:v>0.90568729725033548</c:v>
                </c:pt>
                <c:pt idx="733">
                  <c:v>0.90562280496289715</c:v>
                </c:pt>
                <c:pt idx="734">
                  <c:v>0.90547926841495707</c:v>
                </c:pt>
                <c:pt idx="735">
                  <c:v>0.90562500642921095</c:v>
                </c:pt>
                <c:pt idx="736">
                  <c:v>0.90563623924627479</c:v>
                </c:pt>
                <c:pt idx="737">
                  <c:v>0.90662442362872597</c:v>
                </c:pt>
                <c:pt idx="738">
                  <c:v>0.90612529192115232</c:v>
                </c:pt>
                <c:pt idx="739">
                  <c:v>0.90612903561343427</c:v>
                </c:pt>
                <c:pt idx="740">
                  <c:v>0.90676993669225003</c:v>
                </c:pt>
                <c:pt idx="741">
                  <c:v>0.90659363690051409</c:v>
                </c:pt>
                <c:pt idx="742">
                  <c:v>0.90672727872079406</c:v>
                </c:pt>
                <c:pt idx="743">
                  <c:v>0.90692518328020766</c:v>
                </c:pt>
                <c:pt idx="744">
                  <c:v>0.90727332898981505</c:v>
                </c:pt>
                <c:pt idx="745">
                  <c:v>0.90746023613198357</c:v>
                </c:pt>
                <c:pt idx="746">
                  <c:v>0.90738640452369512</c:v>
                </c:pt>
                <c:pt idx="747">
                  <c:v>0.90765990505269944</c:v>
                </c:pt>
                <c:pt idx="748">
                  <c:v>0.90797067518174013</c:v>
                </c:pt>
                <c:pt idx="749">
                  <c:v>0.90809487263358524</c:v>
                </c:pt>
                <c:pt idx="750">
                  <c:v>0.90804465703617698</c:v>
                </c:pt>
                <c:pt idx="751">
                  <c:v>0.90831141347176447</c:v>
                </c:pt>
                <c:pt idx="752">
                  <c:v>0.90907815861446672</c:v>
                </c:pt>
                <c:pt idx="753">
                  <c:v>0.90852182248255298</c:v>
                </c:pt>
                <c:pt idx="754">
                  <c:v>0.90943462573720013</c:v>
                </c:pt>
                <c:pt idx="755">
                  <c:v>0.90872896152504001</c:v>
                </c:pt>
                <c:pt idx="756">
                  <c:v>0.90965320641119995</c:v>
                </c:pt>
                <c:pt idx="757">
                  <c:v>0.90923157820978429</c:v>
                </c:pt>
                <c:pt idx="758">
                  <c:v>0.91033329201082569</c:v>
                </c:pt>
                <c:pt idx="759">
                  <c:v>0.91015711383349185</c:v>
                </c:pt>
                <c:pt idx="760">
                  <c:v>0.90961507974511846</c:v>
                </c:pt>
                <c:pt idx="761">
                  <c:v>0.91004775843090047</c:v>
                </c:pt>
                <c:pt idx="762">
                  <c:v>0.909841874616374</c:v>
                </c:pt>
                <c:pt idx="763">
                  <c:v>0.90993112033423629</c:v>
                </c:pt>
                <c:pt idx="764">
                  <c:v>0.91040189829448248</c:v>
                </c:pt>
                <c:pt idx="765">
                  <c:v>0.91045888478256098</c:v>
                </c:pt>
                <c:pt idx="766">
                  <c:v>0.91068056108547968</c:v>
                </c:pt>
                <c:pt idx="767">
                  <c:v>0.91098143414459909</c:v>
                </c:pt>
                <c:pt idx="768">
                  <c:v>0.911171742637649</c:v>
                </c:pt>
                <c:pt idx="769">
                  <c:v>0.91092708790045895</c:v>
                </c:pt>
                <c:pt idx="770">
                  <c:v>0.91145082435423053</c:v>
                </c:pt>
                <c:pt idx="771">
                  <c:v>0.91169547898087477</c:v>
                </c:pt>
                <c:pt idx="772">
                  <c:v>0.91155353815607543</c:v>
                </c:pt>
                <c:pt idx="773">
                  <c:v>0.9119003867194001</c:v>
                </c:pt>
                <c:pt idx="774">
                  <c:v>0.91201551811455339</c:v>
                </c:pt>
                <c:pt idx="775">
                  <c:v>0.91222523151886736</c:v>
                </c:pt>
                <c:pt idx="776">
                  <c:v>0.91240916718246434</c:v>
                </c:pt>
                <c:pt idx="777">
                  <c:v>0.91244333496522889</c:v>
                </c:pt>
                <c:pt idx="778">
                  <c:v>0.91324723925980689</c:v>
                </c:pt>
                <c:pt idx="779">
                  <c:v>0.91300361568502708</c:v>
                </c:pt>
                <c:pt idx="780">
                  <c:v>0.91300764697963088</c:v>
                </c:pt>
                <c:pt idx="781">
                  <c:v>0.91318128283953126</c:v>
                </c:pt>
                <c:pt idx="782">
                  <c:v>0.91322021620579807</c:v>
                </c:pt>
                <c:pt idx="783">
                  <c:v>0.91339905376488217</c:v>
                </c:pt>
                <c:pt idx="784">
                  <c:v>0.9133257834793419</c:v>
                </c:pt>
                <c:pt idx="785">
                  <c:v>0.91371237664329075</c:v>
                </c:pt>
                <c:pt idx="786">
                  <c:v>0.9140209652418424</c:v>
                </c:pt>
                <c:pt idx="787">
                  <c:v>0.91463580722966042</c:v>
                </c:pt>
                <c:pt idx="788">
                  <c:v>0.91480005037630641</c:v>
                </c:pt>
                <c:pt idx="789">
                  <c:v>0.91461567150345402</c:v>
                </c:pt>
                <c:pt idx="790">
                  <c:v>0.91469030146148989</c:v>
                </c:pt>
                <c:pt idx="791">
                  <c:v>0.91490025506009565</c:v>
                </c:pt>
                <c:pt idx="792">
                  <c:v>0.91458688123955423</c:v>
                </c:pt>
                <c:pt idx="793">
                  <c:v>0.91571390940271402</c:v>
                </c:pt>
                <c:pt idx="794">
                  <c:v>0.91513868696431921</c:v>
                </c:pt>
                <c:pt idx="795">
                  <c:v>0.91557381510370095</c:v>
                </c:pt>
                <c:pt idx="796">
                  <c:v>0.91585327892381663</c:v>
                </c:pt>
                <c:pt idx="797">
                  <c:v>0.91564775870348791</c:v>
                </c:pt>
                <c:pt idx="798">
                  <c:v>0.91559266208901724</c:v>
                </c:pt>
                <c:pt idx="799">
                  <c:v>0.91590684032386693</c:v>
                </c:pt>
                <c:pt idx="800">
                  <c:v>0.91637362746265139</c:v>
                </c:pt>
                <c:pt idx="801">
                  <c:v>0.91616807656552979</c:v>
                </c:pt>
                <c:pt idx="802">
                  <c:v>0.9170605423720064</c:v>
                </c:pt>
                <c:pt idx="803">
                  <c:v>0.91696851168987326</c:v>
                </c:pt>
                <c:pt idx="804">
                  <c:v>0.91673301379059446</c:v>
                </c:pt>
                <c:pt idx="805">
                  <c:v>0.91723557494423336</c:v>
                </c:pt>
                <c:pt idx="806">
                  <c:v>0.91713761082753853</c:v>
                </c:pt>
                <c:pt idx="807">
                  <c:v>0.91725976832388645</c:v>
                </c:pt>
                <c:pt idx="808">
                  <c:v>0.91781953922879955</c:v>
                </c:pt>
                <c:pt idx="809">
                  <c:v>0.91799472904418367</c:v>
                </c:pt>
                <c:pt idx="810">
                  <c:v>0.91792678241642611</c:v>
                </c:pt>
                <c:pt idx="811">
                  <c:v>0.91859936684109733</c:v>
                </c:pt>
                <c:pt idx="812">
                  <c:v>0.91830726507374316</c:v>
                </c:pt>
                <c:pt idx="813">
                  <c:v>0.91876011639056598</c:v>
                </c:pt>
                <c:pt idx="814">
                  <c:v>0.91852971245328607</c:v>
                </c:pt>
                <c:pt idx="815">
                  <c:v>0.91883586785897309</c:v>
                </c:pt>
                <c:pt idx="816">
                  <c:v>0.9188130284932946</c:v>
                </c:pt>
                <c:pt idx="817">
                  <c:v>0.91952905453881872</c:v>
                </c:pt>
                <c:pt idx="818">
                  <c:v>0.91906583844321521</c:v>
                </c:pt>
                <c:pt idx="819">
                  <c:v>0.91983474869147741</c:v>
                </c:pt>
                <c:pt idx="820">
                  <c:v>0.92058223655535232</c:v>
                </c:pt>
                <c:pt idx="821">
                  <c:v>0.91970500538854527</c:v>
                </c:pt>
                <c:pt idx="822">
                  <c:v>0.92006014043542417</c:v>
                </c:pt>
                <c:pt idx="823">
                  <c:v>0.92004934761997925</c:v>
                </c:pt>
                <c:pt idx="824">
                  <c:v>0.92054072111898921</c:v>
                </c:pt>
                <c:pt idx="825">
                  <c:v>0.92058505022641446</c:v>
                </c:pt>
                <c:pt idx="826">
                  <c:v>0.92061531989999523</c:v>
                </c:pt>
                <c:pt idx="827">
                  <c:v>0.92137728295440902</c:v>
                </c:pt>
                <c:pt idx="828">
                  <c:v>0.92122467262558716</c:v>
                </c:pt>
                <c:pt idx="829">
                  <c:v>0.92113676775205355</c:v>
                </c:pt>
                <c:pt idx="830">
                  <c:v>0.92139317688774958</c:v>
                </c:pt>
                <c:pt idx="831">
                  <c:v>0.92140831377424137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42F-43F0-A604-689FA64B3D8F}"/>
            </c:ext>
          </c:extLst>
        </c:ser>
        <c:ser>
          <c:idx val="2"/>
          <c:order val="2"/>
          <c:tx>
            <c:strRef>
              <c:f>Sheet1!$Q$1</c:f>
              <c:strCache>
                <c:ptCount val="1"/>
                <c:pt idx="0">
                  <c:v>Sh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Sheet1!$A$2:$A$833</c:f>
              <c:numCache>
                <c:formatCode>0.00</c:formatCode>
                <c:ptCount val="832"/>
                <c:pt idx="0">
                  <c:v>0</c:v>
                </c:pt>
                <c:pt idx="1">
                  <c:v>1.6666667999999999E-2</c:v>
                </c:pt>
                <c:pt idx="2">
                  <c:v>3.3333335999999998E-2</c:v>
                </c:pt>
                <c:pt idx="3">
                  <c:v>5.0000004000000001E-2</c:v>
                </c:pt>
                <c:pt idx="4">
                  <c:v>6.6666671999999996E-2</c:v>
                </c:pt>
                <c:pt idx="5">
                  <c:v>8.3333340000000006E-2</c:v>
                </c:pt>
                <c:pt idx="6">
                  <c:v>0.100000008</c:v>
                </c:pt>
                <c:pt idx="7">
                  <c:v>0.116666676</c:v>
                </c:pt>
                <c:pt idx="8">
                  <c:v>0.13333334399999999</c:v>
                </c:pt>
                <c:pt idx="9">
                  <c:v>0.15000001199999999</c:v>
                </c:pt>
                <c:pt idx="10">
                  <c:v>0.16666668000000001</c:v>
                </c:pt>
                <c:pt idx="11">
                  <c:v>0.18333334800000001</c:v>
                </c:pt>
                <c:pt idx="12">
                  <c:v>0.200000016</c:v>
                </c:pt>
                <c:pt idx="13">
                  <c:v>0.216666684</c:v>
                </c:pt>
                <c:pt idx="14">
                  <c:v>0.23333335199999999</c:v>
                </c:pt>
                <c:pt idx="15">
                  <c:v>0.25000001999999999</c:v>
                </c:pt>
                <c:pt idx="16">
                  <c:v>0.26666668799999999</c:v>
                </c:pt>
                <c:pt idx="17">
                  <c:v>0.28333335599999998</c:v>
                </c:pt>
                <c:pt idx="18">
                  <c:v>0.30000002399999998</c:v>
                </c:pt>
                <c:pt idx="19">
                  <c:v>0.31666669200000003</c:v>
                </c:pt>
                <c:pt idx="20">
                  <c:v>0.33333336000000002</c:v>
                </c:pt>
                <c:pt idx="21">
                  <c:v>0.35000002800000002</c:v>
                </c:pt>
                <c:pt idx="22">
                  <c:v>0.36666669600000001</c:v>
                </c:pt>
                <c:pt idx="23">
                  <c:v>0.38333336400000001</c:v>
                </c:pt>
                <c:pt idx="24">
                  <c:v>0.40000003200000001</c:v>
                </c:pt>
                <c:pt idx="25">
                  <c:v>0.4166667</c:v>
                </c:pt>
                <c:pt idx="26">
                  <c:v>0.433333368</c:v>
                </c:pt>
                <c:pt idx="27">
                  <c:v>0.45000003599999999</c:v>
                </c:pt>
                <c:pt idx="28">
                  <c:v>0.46666670399999999</c:v>
                </c:pt>
                <c:pt idx="29">
                  <c:v>0.48333337199999998</c:v>
                </c:pt>
                <c:pt idx="30">
                  <c:v>0.50000003999999998</c:v>
                </c:pt>
                <c:pt idx="31">
                  <c:v>0.51666670800000003</c:v>
                </c:pt>
                <c:pt idx="32">
                  <c:v>0.53333337599999997</c:v>
                </c:pt>
                <c:pt idx="33">
                  <c:v>0.55000004400000002</c:v>
                </c:pt>
                <c:pt idx="34">
                  <c:v>0.56666671199999996</c:v>
                </c:pt>
                <c:pt idx="35">
                  <c:v>0.58333338000000001</c:v>
                </c:pt>
                <c:pt idx="36">
                  <c:v>0.60000004799999995</c:v>
                </c:pt>
                <c:pt idx="37">
                  <c:v>0.616666716</c:v>
                </c:pt>
                <c:pt idx="38">
                  <c:v>0.63333338400000005</c:v>
                </c:pt>
                <c:pt idx="39">
                  <c:v>0.65000005199999999</c:v>
                </c:pt>
                <c:pt idx="40">
                  <c:v>0.66666672000000005</c:v>
                </c:pt>
                <c:pt idx="41">
                  <c:v>0.68333338799999999</c:v>
                </c:pt>
                <c:pt idx="42">
                  <c:v>0.70000005600000004</c:v>
                </c:pt>
                <c:pt idx="43">
                  <c:v>0.71666672399999998</c:v>
                </c:pt>
                <c:pt idx="44">
                  <c:v>0.73333339200000003</c:v>
                </c:pt>
                <c:pt idx="45">
                  <c:v>0.75000005999999997</c:v>
                </c:pt>
                <c:pt idx="46">
                  <c:v>0.76666672800000002</c:v>
                </c:pt>
                <c:pt idx="47">
                  <c:v>0.78333339599999996</c:v>
                </c:pt>
                <c:pt idx="48">
                  <c:v>0.80000006400000001</c:v>
                </c:pt>
                <c:pt idx="49">
                  <c:v>0.81666673200000006</c:v>
                </c:pt>
                <c:pt idx="50">
                  <c:v>0.8333334</c:v>
                </c:pt>
                <c:pt idx="51">
                  <c:v>0.85000006800000005</c:v>
                </c:pt>
                <c:pt idx="52">
                  <c:v>0.86666673599999999</c:v>
                </c:pt>
                <c:pt idx="53">
                  <c:v>0.88333340400000004</c:v>
                </c:pt>
                <c:pt idx="54">
                  <c:v>0.90000007199999998</c:v>
                </c:pt>
                <c:pt idx="55">
                  <c:v>0.91666674000000004</c:v>
                </c:pt>
                <c:pt idx="56">
                  <c:v>0.93333340799999998</c:v>
                </c:pt>
                <c:pt idx="57">
                  <c:v>0.95000007600000003</c:v>
                </c:pt>
                <c:pt idx="58">
                  <c:v>0.96666674399999997</c:v>
                </c:pt>
                <c:pt idx="59">
                  <c:v>0.98333341200000002</c:v>
                </c:pt>
                <c:pt idx="60">
                  <c:v>1.00000008</c:v>
                </c:pt>
                <c:pt idx="61">
                  <c:v>1.016666748</c:v>
                </c:pt>
                <c:pt idx="62">
                  <c:v>1.0333334160000001</c:v>
                </c:pt>
                <c:pt idx="63">
                  <c:v>1.0500000840000001</c:v>
                </c:pt>
                <c:pt idx="64">
                  <c:v>1.0666667519999999</c:v>
                </c:pt>
                <c:pt idx="65">
                  <c:v>1.08333342</c:v>
                </c:pt>
                <c:pt idx="66">
                  <c:v>1.100000088</c:v>
                </c:pt>
                <c:pt idx="67">
                  <c:v>1.1166667560000001</c:v>
                </c:pt>
                <c:pt idx="68">
                  <c:v>1.1333334239999999</c:v>
                </c:pt>
                <c:pt idx="69">
                  <c:v>1.150000092</c:v>
                </c:pt>
                <c:pt idx="70">
                  <c:v>1.16666676</c:v>
                </c:pt>
                <c:pt idx="71">
                  <c:v>1.1833334280000001</c:v>
                </c:pt>
                <c:pt idx="72">
                  <c:v>1.2000000959999999</c:v>
                </c:pt>
                <c:pt idx="73">
                  <c:v>1.216666764</c:v>
                </c:pt>
                <c:pt idx="74">
                  <c:v>1.233333432</c:v>
                </c:pt>
                <c:pt idx="75">
                  <c:v>1.2500001000000001</c:v>
                </c:pt>
                <c:pt idx="76">
                  <c:v>1.2666667680000001</c:v>
                </c:pt>
                <c:pt idx="77">
                  <c:v>1.2833334359999999</c:v>
                </c:pt>
                <c:pt idx="78">
                  <c:v>1.300000104</c:v>
                </c:pt>
                <c:pt idx="79">
                  <c:v>1.316666772</c:v>
                </c:pt>
                <c:pt idx="80">
                  <c:v>1.3333334400000001</c:v>
                </c:pt>
                <c:pt idx="81">
                  <c:v>1.3500001079999999</c:v>
                </c:pt>
                <c:pt idx="82">
                  <c:v>1.366666776</c:v>
                </c:pt>
                <c:pt idx="83">
                  <c:v>1.383333444</c:v>
                </c:pt>
                <c:pt idx="84">
                  <c:v>1.4000001120000001</c:v>
                </c:pt>
                <c:pt idx="85">
                  <c:v>1.4166667800000001</c:v>
                </c:pt>
                <c:pt idx="86">
                  <c:v>1.433333448</c:v>
                </c:pt>
                <c:pt idx="87">
                  <c:v>1.450000116</c:v>
                </c:pt>
                <c:pt idx="88">
                  <c:v>1.4666667840000001</c:v>
                </c:pt>
                <c:pt idx="89">
                  <c:v>1.4833334520000001</c:v>
                </c:pt>
                <c:pt idx="90">
                  <c:v>1.5000001199999999</c:v>
                </c:pt>
                <c:pt idx="91">
                  <c:v>1.516666788</c:v>
                </c:pt>
                <c:pt idx="92">
                  <c:v>1.533333456</c:v>
                </c:pt>
                <c:pt idx="93">
                  <c:v>1.5500001240000001</c:v>
                </c:pt>
                <c:pt idx="94">
                  <c:v>1.5666667919999999</c:v>
                </c:pt>
                <c:pt idx="95">
                  <c:v>1.58333346</c:v>
                </c:pt>
                <c:pt idx="96">
                  <c:v>1.600000128</c:v>
                </c:pt>
                <c:pt idx="97">
                  <c:v>1.6166667960000001</c:v>
                </c:pt>
                <c:pt idx="98">
                  <c:v>1.6333334640000001</c:v>
                </c:pt>
                <c:pt idx="99">
                  <c:v>1.650000132</c:v>
                </c:pt>
                <c:pt idx="100">
                  <c:v>1.6666668</c:v>
                </c:pt>
                <c:pt idx="101">
                  <c:v>1.6833334680000001</c:v>
                </c:pt>
                <c:pt idx="102">
                  <c:v>1.7000001360000001</c:v>
                </c:pt>
                <c:pt idx="103">
                  <c:v>1.7166668039999999</c:v>
                </c:pt>
                <c:pt idx="104">
                  <c:v>1.733333472</c:v>
                </c:pt>
                <c:pt idx="105">
                  <c:v>1.75000014</c:v>
                </c:pt>
                <c:pt idx="106">
                  <c:v>1.7666668080000001</c:v>
                </c:pt>
                <c:pt idx="107">
                  <c:v>1.7833334759999999</c:v>
                </c:pt>
                <c:pt idx="108">
                  <c:v>1.800000144</c:v>
                </c:pt>
                <c:pt idx="109">
                  <c:v>1.816666812</c:v>
                </c:pt>
                <c:pt idx="110">
                  <c:v>1.8333334800000001</c:v>
                </c:pt>
                <c:pt idx="111">
                  <c:v>1.8500001480000001</c:v>
                </c:pt>
                <c:pt idx="112">
                  <c:v>1.866666816</c:v>
                </c:pt>
                <c:pt idx="113">
                  <c:v>1.883333484</c:v>
                </c:pt>
                <c:pt idx="114">
                  <c:v>1.9000001520000001</c:v>
                </c:pt>
                <c:pt idx="115">
                  <c:v>1.9166668200000001</c:v>
                </c:pt>
                <c:pt idx="116">
                  <c:v>1.9333334879999999</c:v>
                </c:pt>
                <c:pt idx="117">
                  <c:v>1.950000156</c:v>
                </c:pt>
                <c:pt idx="118">
                  <c:v>1.966666824</c:v>
                </c:pt>
                <c:pt idx="119">
                  <c:v>1.9833334920000001</c:v>
                </c:pt>
                <c:pt idx="120">
                  <c:v>2.0000001599999999</c:v>
                </c:pt>
                <c:pt idx="121">
                  <c:v>2.016666828</c:v>
                </c:pt>
                <c:pt idx="122">
                  <c:v>2.033333496</c:v>
                </c:pt>
                <c:pt idx="123">
                  <c:v>2.0500001640000001</c:v>
                </c:pt>
                <c:pt idx="124">
                  <c:v>2.0666668320000001</c:v>
                </c:pt>
                <c:pt idx="125">
                  <c:v>2.0833335000000002</c:v>
                </c:pt>
                <c:pt idx="126">
                  <c:v>2.1000001680000002</c:v>
                </c:pt>
                <c:pt idx="127">
                  <c:v>2.1166668359999998</c:v>
                </c:pt>
                <c:pt idx="128">
                  <c:v>2.1333335039999999</c:v>
                </c:pt>
                <c:pt idx="129">
                  <c:v>2.1500001719999999</c:v>
                </c:pt>
                <c:pt idx="130">
                  <c:v>2.16666684</c:v>
                </c:pt>
                <c:pt idx="131">
                  <c:v>2.183333508</c:v>
                </c:pt>
                <c:pt idx="132">
                  <c:v>2.2000001760000001</c:v>
                </c:pt>
                <c:pt idx="133">
                  <c:v>2.2166668440000001</c:v>
                </c:pt>
                <c:pt idx="134">
                  <c:v>2.2333335120000002</c:v>
                </c:pt>
                <c:pt idx="135">
                  <c:v>2.2500001800000002</c:v>
                </c:pt>
                <c:pt idx="136">
                  <c:v>2.2666668479999998</c:v>
                </c:pt>
                <c:pt idx="137">
                  <c:v>2.2833335159999999</c:v>
                </c:pt>
                <c:pt idx="138">
                  <c:v>2.3000001839999999</c:v>
                </c:pt>
                <c:pt idx="139">
                  <c:v>2.316666852</c:v>
                </c:pt>
                <c:pt idx="140">
                  <c:v>2.33333352</c:v>
                </c:pt>
                <c:pt idx="141">
                  <c:v>2.3500001880000001</c:v>
                </c:pt>
                <c:pt idx="142">
                  <c:v>2.3666668560000002</c:v>
                </c:pt>
                <c:pt idx="143">
                  <c:v>2.3833335240000002</c:v>
                </c:pt>
                <c:pt idx="144">
                  <c:v>2.4000001919999998</c:v>
                </c:pt>
                <c:pt idx="145">
                  <c:v>2.4166668599999999</c:v>
                </c:pt>
                <c:pt idx="146">
                  <c:v>2.4333335279999999</c:v>
                </c:pt>
                <c:pt idx="147">
                  <c:v>2.450000196</c:v>
                </c:pt>
                <c:pt idx="148">
                  <c:v>2.466666864</c:v>
                </c:pt>
                <c:pt idx="149">
                  <c:v>2.4833335320000001</c:v>
                </c:pt>
                <c:pt idx="150">
                  <c:v>2.5000002000000001</c:v>
                </c:pt>
                <c:pt idx="151">
                  <c:v>2.5166668680000002</c:v>
                </c:pt>
                <c:pt idx="152">
                  <c:v>2.5333335360000002</c:v>
                </c:pt>
                <c:pt idx="153">
                  <c:v>2.5500002039999998</c:v>
                </c:pt>
                <c:pt idx="154">
                  <c:v>2.5666668719999999</c:v>
                </c:pt>
                <c:pt idx="155">
                  <c:v>2.5833335399999999</c:v>
                </c:pt>
                <c:pt idx="156">
                  <c:v>2.600000208</c:v>
                </c:pt>
                <c:pt idx="157">
                  <c:v>2.616666876</c:v>
                </c:pt>
                <c:pt idx="158">
                  <c:v>2.6333335440000001</c:v>
                </c:pt>
                <c:pt idx="159">
                  <c:v>2.6500002120000001</c:v>
                </c:pt>
                <c:pt idx="160">
                  <c:v>2.6666668800000002</c:v>
                </c:pt>
                <c:pt idx="161">
                  <c:v>2.6833335480000002</c:v>
                </c:pt>
                <c:pt idx="162">
                  <c:v>2.7000002159999998</c:v>
                </c:pt>
                <c:pt idx="163">
                  <c:v>2.7166668839999999</c:v>
                </c:pt>
                <c:pt idx="164">
                  <c:v>2.7333335519999999</c:v>
                </c:pt>
                <c:pt idx="165">
                  <c:v>2.75000022</c:v>
                </c:pt>
                <c:pt idx="166">
                  <c:v>2.766666888</c:v>
                </c:pt>
                <c:pt idx="167">
                  <c:v>2.7833335560000001</c:v>
                </c:pt>
                <c:pt idx="168">
                  <c:v>2.8000002240000001</c:v>
                </c:pt>
                <c:pt idx="169">
                  <c:v>2.8166668920000002</c:v>
                </c:pt>
                <c:pt idx="170">
                  <c:v>2.8333335600000003</c:v>
                </c:pt>
                <c:pt idx="171">
                  <c:v>2.8500002279999999</c:v>
                </c:pt>
                <c:pt idx="172">
                  <c:v>2.8666668959999999</c:v>
                </c:pt>
                <c:pt idx="173">
                  <c:v>2.883333564</c:v>
                </c:pt>
                <c:pt idx="174">
                  <c:v>2.900000232</c:v>
                </c:pt>
                <c:pt idx="175">
                  <c:v>2.9166669000000001</c:v>
                </c:pt>
                <c:pt idx="176">
                  <c:v>2.9333335680000001</c:v>
                </c:pt>
                <c:pt idx="177">
                  <c:v>2.9500002360000002</c:v>
                </c:pt>
                <c:pt idx="178">
                  <c:v>2.9666669040000002</c:v>
                </c:pt>
                <c:pt idx="179">
                  <c:v>2.9833335719999998</c:v>
                </c:pt>
                <c:pt idx="180">
                  <c:v>3.0000002399999999</c:v>
                </c:pt>
                <c:pt idx="181">
                  <c:v>3.0166669079999999</c:v>
                </c:pt>
                <c:pt idx="182">
                  <c:v>3.033333576</c:v>
                </c:pt>
                <c:pt idx="183">
                  <c:v>3.050000244</c:v>
                </c:pt>
                <c:pt idx="184">
                  <c:v>3.0666669120000001</c:v>
                </c:pt>
                <c:pt idx="185">
                  <c:v>3.0833335800000001</c:v>
                </c:pt>
                <c:pt idx="186">
                  <c:v>3.1000002480000002</c:v>
                </c:pt>
                <c:pt idx="187">
                  <c:v>3.1166669160000002</c:v>
                </c:pt>
                <c:pt idx="188">
                  <c:v>3.1333335839999998</c:v>
                </c:pt>
                <c:pt idx="189">
                  <c:v>3.1500002519999999</c:v>
                </c:pt>
                <c:pt idx="190">
                  <c:v>3.1666669199999999</c:v>
                </c:pt>
                <c:pt idx="191">
                  <c:v>3.183333588</c:v>
                </c:pt>
                <c:pt idx="192">
                  <c:v>3.200000256</c:v>
                </c:pt>
                <c:pt idx="193">
                  <c:v>3.2166669240000001</c:v>
                </c:pt>
                <c:pt idx="194">
                  <c:v>3.2333335920000001</c:v>
                </c:pt>
                <c:pt idx="195">
                  <c:v>3.2500002600000002</c:v>
                </c:pt>
                <c:pt idx="196">
                  <c:v>3.2666669280000002</c:v>
                </c:pt>
                <c:pt idx="197">
                  <c:v>3.2833335959999999</c:v>
                </c:pt>
                <c:pt idx="198">
                  <c:v>3.3000002639999999</c:v>
                </c:pt>
                <c:pt idx="199">
                  <c:v>3.316666932</c:v>
                </c:pt>
                <c:pt idx="200">
                  <c:v>3.3333336</c:v>
                </c:pt>
                <c:pt idx="201">
                  <c:v>3.3500002680000001</c:v>
                </c:pt>
                <c:pt idx="202">
                  <c:v>3.3666669360000001</c:v>
                </c:pt>
                <c:pt idx="203">
                  <c:v>3.3833336040000002</c:v>
                </c:pt>
                <c:pt idx="204">
                  <c:v>3.4000002720000002</c:v>
                </c:pt>
                <c:pt idx="205">
                  <c:v>3.4166669399999998</c:v>
                </c:pt>
                <c:pt idx="206">
                  <c:v>3.4333336079999999</c:v>
                </c:pt>
                <c:pt idx="207">
                  <c:v>3.4500002759999999</c:v>
                </c:pt>
                <c:pt idx="208">
                  <c:v>3.466666944</c:v>
                </c:pt>
                <c:pt idx="209">
                  <c:v>3.483333612</c:v>
                </c:pt>
                <c:pt idx="210">
                  <c:v>3.5000002800000001</c:v>
                </c:pt>
                <c:pt idx="211">
                  <c:v>3.5166669480000001</c:v>
                </c:pt>
                <c:pt idx="212">
                  <c:v>3.5333336160000002</c:v>
                </c:pt>
                <c:pt idx="213">
                  <c:v>3.5500002840000002</c:v>
                </c:pt>
                <c:pt idx="214">
                  <c:v>3.5666669519999998</c:v>
                </c:pt>
                <c:pt idx="215">
                  <c:v>3.5833336199999999</c:v>
                </c:pt>
                <c:pt idx="216">
                  <c:v>3.6000002879999999</c:v>
                </c:pt>
                <c:pt idx="217">
                  <c:v>3.616666956</c:v>
                </c:pt>
                <c:pt idx="218">
                  <c:v>3.633333624</c:v>
                </c:pt>
                <c:pt idx="219">
                  <c:v>3.6500002920000001</c:v>
                </c:pt>
                <c:pt idx="220">
                  <c:v>3.6666669600000001</c:v>
                </c:pt>
                <c:pt idx="221">
                  <c:v>3.6833336280000002</c:v>
                </c:pt>
                <c:pt idx="222">
                  <c:v>3.7000002960000002</c:v>
                </c:pt>
                <c:pt idx="223">
                  <c:v>3.7166669639999999</c:v>
                </c:pt>
                <c:pt idx="224">
                  <c:v>3.7333336319999999</c:v>
                </c:pt>
                <c:pt idx="225">
                  <c:v>3.7500003</c:v>
                </c:pt>
                <c:pt idx="226">
                  <c:v>3.766666968</c:v>
                </c:pt>
                <c:pt idx="227">
                  <c:v>3.7833336360000001</c:v>
                </c:pt>
                <c:pt idx="228">
                  <c:v>3.8000003040000001</c:v>
                </c:pt>
                <c:pt idx="229">
                  <c:v>3.8166669720000002</c:v>
                </c:pt>
                <c:pt idx="230">
                  <c:v>3.8333336400000002</c:v>
                </c:pt>
                <c:pt idx="231">
                  <c:v>3.8500003080000003</c:v>
                </c:pt>
                <c:pt idx="232">
                  <c:v>3.8666669759999999</c:v>
                </c:pt>
                <c:pt idx="233">
                  <c:v>3.8833336439999999</c:v>
                </c:pt>
                <c:pt idx="234">
                  <c:v>3.900000312</c:v>
                </c:pt>
                <c:pt idx="235">
                  <c:v>3.91666698</c:v>
                </c:pt>
                <c:pt idx="236">
                  <c:v>3.9333336480000001</c:v>
                </c:pt>
                <c:pt idx="237">
                  <c:v>3.9500003160000001</c:v>
                </c:pt>
                <c:pt idx="238">
                  <c:v>3.9666669840000002</c:v>
                </c:pt>
                <c:pt idx="239">
                  <c:v>3.9833336520000002</c:v>
                </c:pt>
                <c:pt idx="240">
                  <c:v>4.0000003199999998</c:v>
                </c:pt>
                <c:pt idx="241">
                  <c:v>4.0166669879999999</c:v>
                </c:pt>
                <c:pt idx="242">
                  <c:v>4.0333336559999999</c:v>
                </c:pt>
                <c:pt idx="243">
                  <c:v>4.050000324</c:v>
                </c:pt>
                <c:pt idx="244">
                  <c:v>4.066666992</c:v>
                </c:pt>
                <c:pt idx="245">
                  <c:v>4.0833336600000001</c:v>
                </c:pt>
                <c:pt idx="246">
                  <c:v>4.1000003280000001</c:v>
                </c:pt>
                <c:pt idx="247">
                  <c:v>4.1166669960000002</c:v>
                </c:pt>
                <c:pt idx="248">
                  <c:v>4.1333336640000002</c:v>
                </c:pt>
                <c:pt idx="249">
                  <c:v>4.1500003320000003</c:v>
                </c:pt>
                <c:pt idx="250">
                  <c:v>4.1666670000000003</c:v>
                </c:pt>
                <c:pt idx="251">
                  <c:v>4.1833336680000004</c:v>
                </c:pt>
                <c:pt idx="252">
                  <c:v>4.2000003360000004</c:v>
                </c:pt>
                <c:pt idx="253">
                  <c:v>4.2166670039999996</c:v>
                </c:pt>
                <c:pt idx="254">
                  <c:v>4.2333336719999997</c:v>
                </c:pt>
                <c:pt idx="255">
                  <c:v>4.2500003399999997</c:v>
                </c:pt>
                <c:pt idx="256">
                  <c:v>4.2666670079999998</c:v>
                </c:pt>
                <c:pt idx="257">
                  <c:v>4.2833336759999998</c:v>
                </c:pt>
                <c:pt idx="258">
                  <c:v>4.3000003439999999</c:v>
                </c:pt>
                <c:pt idx="259">
                  <c:v>4.3166670119999999</c:v>
                </c:pt>
                <c:pt idx="260">
                  <c:v>4.33333368</c:v>
                </c:pt>
                <c:pt idx="261">
                  <c:v>4.350000348</c:v>
                </c:pt>
                <c:pt idx="262">
                  <c:v>4.3666670160000001</c:v>
                </c:pt>
                <c:pt idx="263">
                  <c:v>4.3833336840000001</c:v>
                </c:pt>
                <c:pt idx="264">
                  <c:v>4.4000003520000002</c:v>
                </c:pt>
                <c:pt idx="265">
                  <c:v>4.4166670200000002</c:v>
                </c:pt>
                <c:pt idx="266">
                  <c:v>4.4333336880000003</c:v>
                </c:pt>
                <c:pt idx="267">
                  <c:v>4.4500003560000003</c:v>
                </c:pt>
                <c:pt idx="268">
                  <c:v>4.4666670240000004</c:v>
                </c:pt>
                <c:pt idx="269">
                  <c:v>4.4833336920000004</c:v>
                </c:pt>
                <c:pt idx="270">
                  <c:v>4.5000003600000005</c:v>
                </c:pt>
                <c:pt idx="271">
                  <c:v>4.5166670279999996</c:v>
                </c:pt>
                <c:pt idx="272">
                  <c:v>4.5333336959999997</c:v>
                </c:pt>
                <c:pt idx="273">
                  <c:v>4.5500003639999997</c:v>
                </c:pt>
                <c:pt idx="274">
                  <c:v>4.5666670319999998</c:v>
                </c:pt>
                <c:pt idx="275">
                  <c:v>4.5833336999999998</c:v>
                </c:pt>
                <c:pt idx="276">
                  <c:v>4.6000003679999999</c:v>
                </c:pt>
                <c:pt idx="277">
                  <c:v>4.6166670359999999</c:v>
                </c:pt>
                <c:pt idx="278">
                  <c:v>4.633333704</c:v>
                </c:pt>
                <c:pt idx="279">
                  <c:v>4.650000372</c:v>
                </c:pt>
                <c:pt idx="280">
                  <c:v>4.6666670400000001</c:v>
                </c:pt>
                <c:pt idx="281">
                  <c:v>4.6833337080000002</c:v>
                </c:pt>
                <c:pt idx="282">
                  <c:v>4.7000003760000002</c:v>
                </c:pt>
                <c:pt idx="283">
                  <c:v>4.7166670440000003</c:v>
                </c:pt>
                <c:pt idx="284">
                  <c:v>4.7333337120000003</c:v>
                </c:pt>
                <c:pt idx="285">
                  <c:v>4.7500003800000004</c:v>
                </c:pt>
                <c:pt idx="286">
                  <c:v>4.7666670480000004</c:v>
                </c:pt>
                <c:pt idx="287">
                  <c:v>4.7833337160000005</c:v>
                </c:pt>
                <c:pt idx="288">
                  <c:v>4.8000003839999996</c:v>
                </c:pt>
                <c:pt idx="289">
                  <c:v>4.8166670519999997</c:v>
                </c:pt>
                <c:pt idx="290">
                  <c:v>4.8333337199999997</c:v>
                </c:pt>
                <c:pt idx="291">
                  <c:v>4.8500003879999998</c:v>
                </c:pt>
                <c:pt idx="292">
                  <c:v>4.8666670559999998</c:v>
                </c:pt>
                <c:pt idx="293">
                  <c:v>4.8833337239999999</c:v>
                </c:pt>
                <c:pt idx="294">
                  <c:v>4.9000003919999999</c:v>
                </c:pt>
                <c:pt idx="295">
                  <c:v>4.91666706</c:v>
                </c:pt>
                <c:pt idx="296">
                  <c:v>4.933333728</c:v>
                </c:pt>
                <c:pt idx="297">
                  <c:v>4.9500003960000001</c:v>
                </c:pt>
                <c:pt idx="298">
                  <c:v>4.9666670640000001</c:v>
                </c:pt>
                <c:pt idx="299">
                  <c:v>4.9833337320000002</c:v>
                </c:pt>
                <c:pt idx="300">
                  <c:v>5.0000004000000002</c:v>
                </c:pt>
                <c:pt idx="301">
                  <c:v>5.0166670680000003</c:v>
                </c:pt>
                <c:pt idx="302">
                  <c:v>5.0333337360000003</c:v>
                </c:pt>
                <c:pt idx="303">
                  <c:v>5.0500004040000004</c:v>
                </c:pt>
                <c:pt idx="304">
                  <c:v>5.0666670720000004</c:v>
                </c:pt>
                <c:pt idx="305">
                  <c:v>5.0833337400000005</c:v>
                </c:pt>
                <c:pt idx="306">
                  <c:v>5.1000004079999997</c:v>
                </c:pt>
                <c:pt idx="307">
                  <c:v>5.1166670759999997</c:v>
                </c:pt>
                <c:pt idx="308">
                  <c:v>5.1333337439999998</c:v>
                </c:pt>
                <c:pt idx="309">
                  <c:v>5.1500004119999998</c:v>
                </c:pt>
                <c:pt idx="310">
                  <c:v>5.1666670799999999</c:v>
                </c:pt>
                <c:pt idx="311">
                  <c:v>5.1833337479999999</c:v>
                </c:pt>
                <c:pt idx="312">
                  <c:v>5.200000416</c:v>
                </c:pt>
                <c:pt idx="313">
                  <c:v>5.216667084</c:v>
                </c:pt>
                <c:pt idx="314">
                  <c:v>5.2333337520000001</c:v>
                </c:pt>
                <c:pt idx="315">
                  <c:v>5.2500004200000001</c:v>
                </c:pt>
                <c:pt idx="316">
                  <c:v>5.2666670880000002</c:v>
                </c:pt>
                <c:pt idx="317">
                  <c:v>5.2833337560000002</c:v>
                </c:pt>
                <c:pt idx="318">
                  <c:v>5.3000004240000003</c:v>
                </c:pt>
                <c:pt idx="319">
                  <c:v>5.3166670920000003</c:v>
                </c:pt>
                <c:pt idx="320">
                  <c:v>5.3333337600000004</c:v>
                </c:pt>
                <c:pt idx="321">
                  <c:v>5.3500004280000004</c:v>
                </c:pt>
                <c:pt idx="322">
                  <c:v>5.3666670960000005</c:v>
                </c:pt>
                <c:pt idx="323">
                  <c:v>5.3833337639999996</c:v>
                </c:pt>
                <c:pt idx="324">
                  <c:v>5.4000004319999997</c:v>
                </c:pt>
                <c:pt idx="325">
                  <c:v>5.4166670999999997</c:v>
                </c:pt>
                <c:pt idx="326">
                  <c:v>5.4333337679999998</c:v>
                </c:pt>
                <c:pt idx="327">
                  <c:v>5.4500004359999998</c:v>
                </c:pt>
                <c:pt idx="328">
                  <c:v>5.4666671039999999</c:v>
                </c:pt>
                <c:pt idx="329">
                  <c:v>5.4833337719999999</c:v>
                </c:pt>
                <c:pt idx="330">
                  <c:v>5.50000044</c:v>
                </c:pt>
                <c:pt idx="331">
                  <c:v>5.516667108</c:v>
                </c:pt>
                <c:pt idx="332">
                  <c:v>5.5333337760000001</c:v>
                </c:pt>
                <c:pt idx="333">
                  <c:v>5.5500004440000001</c:v>
                </c:pt>
                <c:pt idx="334">
                  <c:v>5.5666671120000002</c:v>
                </c:pt>
                <c:pt idx="335">
                  <c:v>5.5833337800000002</c:v>
                </c:pt>
                <c:pt idx="336">
                  <c:v>5.6000004480000003</c:v>
                </c:pt>
                <c:pt idx="337">
                  <c:v>5.6166671160000003</c:v>
                </c:pt>
                <c:pt idx="338">
                  <c:v>5.6333337840000004</c:v>
                </c:pt>
                <c:pt idx="339">
                  <c:v>5.6500004520000005</c:v>
                </c:pt>
                <c:pt idx="340">
                  <c:v>5.6666671200000005</c:v>
                </c:pt>
                <c:pt idx="341">
                  <c:v>5.6833337879999997</c:v>
                </c:pt>
                <c:pt idx="342">
                  <c:v>5.7000004559999997</c:v>
                </c:pt>
                <c:pt idx="343">
                  <c:v>5.7166671239999998</c:v>
                </c:pt>
                <c:pt idx="344">
                  <c:v>5.7333337919999998</c:v>
                </c:pt>
                <c:pt idx="345">
                  <c:v>5.7500004599999999</c:v>
                </c:pt>
                <c:pt idx="346">
                  <c:v>5.7666671279999999</c:v>
                </c:pt>
                <c:pt idx="347">
                  <c:v>5.783333796</c:v>
                </c:pt>
                <c:pt idx="348">
                  <c:v>5.800000464</c:v>
                </c:pt>
                <c:pt idx="349">
                  <c:v>5.8166671320000001</c:v>
                </c:pt>
                <c:pt idx="350">
                  <c:v>5.8333338000000001</c:v>
                </c:pt>
                <c:pt idx="351">
                  <c:v>5.8500004680000002</c:v>
                </c:pt>
                <c:pt idx="352">
                  <c:v>5.8666671360000002</c:v>
                </c:pt>
                <c:pt idx="353">
                  <c:v>5.8833338040000003</c:v>
                </c:pt>
                <c:pt idx="354">
                  <c:v>5.9000004720000003</c:v>
                </c:pt>
                <c:pt idx="355">
                  <c:v>5.9166671400000004</c:v>
                </c:pt>
                <c:pt idx="356">
                  <c:v>5.9333338080000004</c:v>
                </c:pt>
                <c:pt idx="357">
                  <c:v>5.9500004760000005</c:v>
                </c:pt>
                <c:pt idx="358">
                  <c:v>5.9666671439999996</c:v>
                </c:pt>
                <c:pt idx="359">
                  <c:v>5.9833338119999997</c:v>
                </c:pt>
                <c:pt idx="360">
                  <c:v>6.0000004799999997</c:v>
                </c:pt>
                <c:pt idx="361">
                  <c:v>6.0166671479999998</c:v>
                </c:pt>
                <c:pt idx="362">
                  <c:v>6.0333338159999998</c:v>
                </c:pt>
                <c:pt idx="363">
                  <c:v>6.0500004839999999</c:v>
                </c:pt>
                <c:pt idx="364">
                  <c:v>6.066667152</c:v>
                </c:pt>
                <c:pt idx="365">
                  <c:v>6.08333382</c:v>
                </c:pt>
                <c:pt idx="366">
                  <c:v>6.1000004880000001</c:v>
                </c:pt>
                <c:pt idx="367">
                  <c:v>6.1166671560000001</c:v>
                </c:pt>
                <c:pt idx="368">
                  <c:v>6.1333338240000002</c:v>
                </c:pt>
                <c:pt idx="369">
                  <c:v>6.1500004920000002</c:v>
                </c:pt>
                <c:pt idx="370">
                  <c:v>6.1666671600000003</c:v>
                </c:pt>
                <c:pt idx="371">
                  <c:v>6.1833338280000003</c:v>
                </c:pt>
                <c:pt idx="372">
                  <c:v>6.2000004960000004</c:v>
                </c:pt>
                <c:pt idx="373">
                  <c:v>6.2166671640000004</c:v>
                </c:pt>
                <c:pt idx="374">
                  <c:v>6.2333338320000005</c:v>
                </c:pt>
                <c:pt idx="375">
                  <c:v>6.2500005000000005</c:v>
                </c:pt>
                <c:pt idx="376">
                  <c:v>6.2666671679999997</c:v>
                </c:pt>
                <c:pt idx="377">
                  <c:v>6.2833338359999997</c:v>
                </c:pt>
                <c:pt idx="378">
                  <c:v>6.3000005039999998</c:v>
                </c:pt>
                <c:pt idx="379">
                  <c:v>6.3166671719999998</c:v>
                </c:pt>
                <c:pt idx="380">
                  <c:v>6.3333338399999999</c:v>
                </c:pt>
                <c:pt idx="381">
                  <c:v>6.3500005079999999</c:v>
                </c:pt>
                <c:pt idx="382">
                  <c:v>6.366667176</c:v>
                </c:pt>
                <c:pt idx="383">
                  <c:v>6.383333844</c:v>
                </c:pt>
                <c:pt idx="384">
                  <c:v>6.4000005120000001</c:v>
                </c:pt>
                <c:pt idx="385">
                  <c:v>6.4166671800000001</c:v>
                </c:pt>
                <c:pt idx="386">
                  <c:v>6.4333338480000002</c:v>
                </c:pt>
                <c:pt idx="387">
                  <c:v>6.4500005160000002</c:v>
                </c:pt>
                <c:pt idx="388">
                  <c:v>6.4666671840000003</c:v>
                </c:pt>
                <c:pt idx="389">
                  <c:v>6.4833338520000003</c:v>
                </c:pt>
                <c:pt idx="390">
                  <c:v>6.5000005200000004</c:v>
                </c:pt>
                <c:pt idx="391">
                  <c:v>6.5166671880000004</c:v>
                </c:pt>
                <c:pt idx="392">
                  <c:v>6.5333338560000005</c:v>
                </c:pt>
                <c:pt idx="393">
                  <c:v>6.5500005239999997</c:v>
                </c:pt>
                <c:pt idx="394">
                  <c:v>6.5666671919999997</c:v>
                </c:pt>
                <c:pt idx="395">
                  <c:v>6.5833338599999998</c:v>
                </c:pt>
                <c:pt idx="396">
                  <c:v>6.6000005279999998</c:v>
                </c:pt>
                <c:pt idx="397">
                  <c:v>6.6166671959999999</c:v>
                </c:pt>
                <c:pt idx="398">
                  <c:v>6.6333338639999999</c:v>
                </c:pt>
                <c:pt idx="399">
                  <c:v>6.650000532</c:v>
                </c:pt>
                <c:pt idx="400">
                  <c:v>6.6666672</c:v>
                </c:pt>
                <c:pt idx="401">
                  <c:v>6.6833338680000001</c:v>
                </c:pt>
                <c:pt idx="402">
                  <c:v>6.7000005360000001</c:v>
                </c:pt>
                <c:pt idx="403">
                  <c:v>6.7166672040000002</c:v>
                </c:pt>
                <c:pt idx="404">
                  <c:v>6.7333338720000002</c:v>
                </c:pt>
                <c:pt idx="405">
                  <c:v>6.7500005400000003</c:v>
                </c:pt>
                <c:pt idx="406">
                  <c:v>6.7666672080000003</c:v>
                </c:pt>
                <c:pt idx="407">
                  <c:v>6.7833338760000004</c:v>
                </c:pt>
                <c:pt idx="408">
                  <c:v>6.8000005440000004</c:v>
                </c:pt>
                <c:pt idx="409">
                  <c:v>6.8166672120000005</c:v>
                </c:pt>
                <c:pt idx="410">
                  <c:v>6.8333338799999996</c:v>
                </c:pt>
                <c:pt idx="411">
                  <c:v>6.8500005479999997</c:v>
                </c:pt>
                <c:pt idx="412">
                  <c:v>6.8666672159999997</c:v>
                </c:pt>
                <c:pt idx="413">
                  <c:v>6.8833338839999998</c:v>
                </c:pt>
                <c:pt idx="414">
                  <c:v>6.9000005519999998</c:v>
                </c:pt>
                <c:pt idx="415">
                  <c:v>6.9166672199999999</c:v>
                </c:pt>
                <c:pt idx="416">
                  <c:v>6.9333338879999999</c:v>
                </c:pt>
                <c:pt idx="417">
                  <c:v>6.950000556</c:v>
                </c:pt>
                <c:pt idx="418">
                  <c:v>6.966667224</c:v>
                </c:pt>
                <c:pt idx="419">
                  <c:v>6.9833338920000001</c:v>
                </c:pt>
                <c:pt idx="420">
                  <c:v>7.0000005600000001</c:v>
                </c:pt>
                <c:pt idx="421">
                  <c:v>7.0166672280000002</c:v>
                </c:pt>
                <c:pt idx="422">
                  <c:v>7.0333338960000003</c:v>
                </c:pt>
                <c:pt idx="423">
                  <c:v>7.0500005640000003</c:v>
                </c:pt>
                <c:pt idx="424">
                  <c:v>7.0666672320000004</c:v>
                </c:pt>
                <c:pt idx="425">
                  <c:v>7.0833339000000004</c:v>
                </c:pt>
                <c:pt idx="426">
                  <c:v>7.1000005680000005</c:v>
                </c:pt>
                <c:pt idx="427">
                  <c:v>7.1166672360000005</c:v>
                </c:pt>
                <c:pt idx="428">
                  <c:v>7.1333339039999997</c:v>
                </c:pt>
                <c:pt idx="429">
                  <c:v>7.1500005719999997</c:v>
                </c:pt>
                <c:pt idx="430">
                  <c:v>7.1666672399999998</c:v>
                </c:pt>
                <c:pt idx="431">
                  <c:v>7.1833339079999998</c:v>
                </c:pt>
                <c:pt idx="432">
                  <c:v>7.2000005759999999</c:v>
                </c:pt>
                <c:pt idx="433">
                  <c:v>7.2166672439999999</c:v>
                </c:pt>
                <c:pt idx="434">
                  <c:v>7.233333912</c:v>
                </c:pt>
                <c:pt idx="435">
                  <c:v>7.25000058</c:v>
                </c:pt>
                <c:pt idx="436">
                  <c:v>7.2666672480000001</c:v>
                </c:pt>
                <c:pt idx="437">
                  <c:v>7.2833339160000001</c:v>
                </c:pt>
                <c:pt idx="438">
                  <c:v>7.3000005840000002</c:v>
                </c:pt>
                <c:pt idx="439">
                  <c:v>7.3166672520000002</c:v>
                </c:pt>
                <c:pt idx="440">
                  <c:v>7.3333339200000003</c:v>
                </c:pt>
                <c:pt idx="441">
                  <c:v>7.3500005880000003</c:v>
                </c:pt>
                <c:pt idx="442">
                  <c:v>7.3666672560000004</c:v>
                </c:pt>
                <c:pt idx="443">
                  <c:v>7.3833339240000004</c:v>
                </c:pt>
                <c:pt idx="444">
                  <c:v>7.4000005920000005</c:v>
                </c:pt>
                <c:pt idx="445">
                  <c:v>7.4166672599999997</c:v>
                </c:pt>
                <c:pt idx="446">
                  <c:v>7.4333339279999997</c:v>
                </c:pt>
                <c:pt idx="447">
                  <c:v>7.4500005959999998</c:v>
                </c:pt>
                <c:pt idx="448">
                  <c:v>7.4666672639999998</c:v>
                </c:pt>
                <c:pt idx="449">
                  <c:v>7.4833339319999999</c:v>
                </c:pt>
                <c:pt idx="450">
                  <c:v>7.5000005999999999</c:v>
                </c:pt>
                <c:pt idx="451">
                  <c:v>7.516667268</c:v>
                </c:pt>
                <c:pt idx="452">
                  <c:v>7.533333936</c:v>
                </c:pt>
                <c:pt idx="453">
                  <c:v>7.5500006040000001</c:v>
                </c:pt>
                <c:pt idx="454">
                  <c:v>7.5666672720000001</c:v>
                </c:pt>
                <c:pt idx="455">
                  <c:v>7.5833339400000002</c:v>
                </c:pt>
                <c:pt idx="456">
                  <c:v>7.6000006080000002</c:v>
                </c:pt>
                <c:pt idx="457">
                  <c:v>7.6166672760000003</c:v>
                </c:pt>
                <c:pt idx="458">
                  <c:v>7.6333339440000003</c:v>
                </c:pt>
                <c:pt idx="459">
                  <c:v>7.6500006120000004</c:v>
                </c:pt>
                <c:pt idx="460">
                  <c:v>7.6666672800000004</c:v>
                </c:pt>
                <c:pt idx="461">
                  <c:v>7.6833339480000005</c:v>
                </c:pt>
                <c:pt idx="462">
                  <c:v>7.7000006160000005</c:v>
                </c:pt>
                <c:pt idx="463">
                  <c:v>7.7166672839999997</c:v>
                </c:pt>
                <c:pt idx="464">
                  <c:v>7.7333339519999997</c:v>
                </c:pt>
                <c:pt idx="465">
                  <c:v>7.7500006199999998</c:v>
                </c:pt>
                <c:pt idx="466">
                  <c:v>7.7666672879999998</c:v>
                </c:pt>
                <c:pt idx="467">
                  <c:v>7.7833339559999999</c:v>
                </c:pt>
                <c:pt idx="468">
                  <c:v>7.8000006239999999</c:v>
                </c:pt>
                <c:pt idx="469">
                  <c:v>7.816667292</c:v>
                </c:pt>
                <c:pt idx="470">
                  <c:v>7.83333396</c:v>
                </c:pt>
                <c:pt idx="471">
                  <c:v>7.8500006280000001</c:v>
                </c:pt>
                <c:pt idx="472">
                  <c:v>7.8666672960000001</c:v>
                </c:pt>
                <c:pt idx="473">
                  <c:v>7.8833339640000002</c:v>
                </c:pt>
                <c:pt idx="474">
                  <c:v>7.9000006320000002</c:v>
                </c:pt>
                <c:pt idx="475">
                  <c:v>7.9166673000000003</c:v>
                </c:pt>
                <c:pt idx="476">
                  <c:v>7.9333339680000003</c:v>
                </c:pt>
                <c:pt idx="477">
                  <c:v>7.9500006360000004</c:v>
                </c:pt>
                <c:pt idx="478">
                  <c:v>7.9666673040000004</c:v>
                </c:pt>
                <c:pt idx="479">
                  <c:v>7.9833339720000005</c:v>
                </c:pt>
                <c:pt idx="480">
                  <c:v>8.0000006399999997</c:v>
                </c:pt>
                <c:pt idx="481">
                  <c:v>8.0166673080000006</c:v>
                </c:pt>
                <c:pt idx="482">
                  <c:v>8.0333339759999998</c:v>
                </c:pt>
                <c:pt idx="483">
                  <c:v>8.0500006440000007</c:v>
                </c:pt>
                <c:pt idx="484">
                  <c:v>8.0666673119999999</c:v>
                </c:pt>
                <c:pt idx="485">
                  <c:v>8.0833339800000008</c:v>
                </c:pt>
                <c:pt idx="486">
                  <c:v>8.100000648</c:v>
                </c:pt>
                <c:pt idx="487">
                  <c:v>8.1166673160000009</c:v>
                </c:pt>
                <c:pt idx="488">
                  <c:v>8.1333339840000001</c:v>
                </c:pt>
                <c:pt idx="489">
                  <c:v>8.1500006519999992</c:v>
                </c:pt>
                <c:pt idx="490">
                  <c:v>8.1666673200000002</c:v>
                </c:pt>
                <c:pt idx="491">
                  <c:v>8.1833339879999993</c:v>
                </c:pt>
                <c:pt idx="492">
                  <c:v>8.2000006560000003</c:v>
                </c:pt>
                <c:pt idx="493">
                  <c:v>8.2166673239999994</c:v>
                </c:pt>
                <c:pt idx="494">
                  <c:v>8.2333339920000004</c:v>
                </c:pt>
                <c:pt idx="495">
                  <c:v>8.2500006599999995</c:v>
                </c:pt>
                <c:pt idx="496">
                  <c:v>8.2666673280000005</c:v>
                </c:pt>
                <c:pt idx="497">
                  <c:v>8.2833339959999996</c:v>
                </c:pt>
                <c:pt idx="498">
                  <c:v>8.3000006640000006</c:v>
                </c:pt>
                <c:pt idx="499">
                  <c:v>8.3166673319999997</c:v>
                </c:pt>
                <c:pt idx="500">
                  <c:v>8.3333340000000007</c:v>
                </c:pt>
                <c:pt idx="501">
                  <c:v>8.3500006679999998</c:v>
                </c:pt>
                <c:pt idx="502">
                  <c:v>8.3666673360000008</c:v>
                </c:pt>
                <c:pt idx="503">
                  <c:v>8.383334004</c:v>
                </c:pt>
                <c:pt idx="504">
                  <c:v>8.4000006720000009</c:v>
                </c:pt>
                <c:pt idx="505">
                  <c:v>8.4166673400000001</c:v>
                </c:pt>
                <c:pt idx="506">
                  <c:v>8.4333340079999992</c:v>
                </c:pt>
                <c:pt idx="507">
                  <c:v>8.4500006760000002</c:v>
                </c:pt>
                <c:pt idx="508">
                  <c:v>8.4666673439999993</c:v>
                </c:pt>
                <c:pt idx="509">
                  <c:v>8.4833340120000003</c:v>
                </c:pt>
                <c:pt idx="510">
                  <c:v>8.5000006799999994</c:v>
                </c:pt>
                <c:pt idx="511">
                  <c:v>8.5166673480000004</c:v>
                </c:pt>
                <c:pt idx="512">
                  <c:v>8.5333340159999995</c:v>
                </c:pt>
                <c:pt idx="513">
                  <c:v>8.5500006840000005</c:v>
                </c:pt>
                <c:pt idx="514">
                  <c:v>8.5666673519999996</c:v>
                </c:pt>
                <c:pt idx="515">
                  <c:v>8.5833340200000006</c:v>
                </c:pt>
                <c:pt idx="516">
                  <c:v>8.6000006879999997</c:v>
                </c:pt>
                <c:pt idx="517">
                  <c:v>8.6166673560000007</c:v>
                </c:pt>
                <c:pt idx="518">
                  <c:v>8.6333340239999998</c:v>
                </c:pt>
                <c:pt idx="519">
                  <c:v>8.6500006920000008</c:v>
                </c:pt>
                <c:pt idx="520">
                  <c:v>8.6666673599999999</c:v>
                </c:pt>
                <c:pt idx="521">
                  <c:v>8.6833340280000009</c:v>
                </c:pt>
                <c:pt idx="522">
                  <c:v>8.700000696</c:v>
                </c:pt>
                <c:pt idx="523">
                  <c:v>8.716667364000001</c:v>
                </c:pt>
                <c:pt idx="524">
                  <c:v>8.7333340320000001</c:v>
                </c:pt>
                <c:pt idx="525">
                  <c:v>8.7500006999999993</c:v>
                </c:pt>
                <c:pt idx="526">
                  <c:v>8.7666673680000002</c:v>
                </c:pt>
                <c:pt idx="527">
                  <c:v>8.7833340359999994</c:v>
                </c:pt>
                <c:pt idx="528">
                  <c:v>8.8000007040000003</c:v>
                </c:pt>
                <c:pt idx="529">
                  <c:v>8.8166673719999995</c:v>
                </c:pt>
                <c:pt idx="530">
                  <c:v>8.8333340400000004</c:v>
                </c:pt>
                <c:pt idx="531">
                  <c:v>8.8500007079999996</c:v>
                </c:pt>
                <c:pt idx="532">
                  <c:v>8.8666673760000005</c:v>
                </c:pt>
                <c:pt idx="533">
                  <c:v>8.8833340439999997</c:v>
                </c:pt>
                <c:pt idx="534">
                  <c:v>8.9000007120000006</c:v>
                </c:pt>
                <c:pt idx="535">
                  <c:v>8.9166673799999998</c:v>
                </c:pt>
                <c:pt idx="536">
                  <c:v>8.9333340480000007</c:v>
                </c:pt>
                <c:pt idx="537">
                  <c:v>8.9500007159999999</c:v>
                </c:pt>
                <c:pt idx="538">
                  <c:v>8.9666673840000009</c:v>
                </c:pt>
                <c:pt idx="539">
                  <c:v>8.983334052</c:v>
                </c:pt>
                <c:pt idx="540">
                  <c:v>9.000000720000001</c:v>
                </c:pt>
                <c:pt idx="541">
                  <c:v>9.0166673880000001</c:v>
                </c:pt>
                <c:pt idx="542">
                  <c:v>9.0333340559999993</c:v>
                </c:pt>
                <c:pt idx="543">
                  <c:v>9.0500007240000002</c:v>
                </c:pt>
                <c:pt idx="544">
                  <c:v>9.0666673919999994</c:v>
                </c:pt>
                <c:pt idx="545">
                  <c:v>9.0833340600000003</c:v>
                </c:pt>
                <c:pt idx="546">
                  <c:v>9.1000007279999995</c:v>
                </c:pt>
                <c:pt idx="547">
                  <c:v>9.1166673960000004</c:v>
                </c:pt>
                <c:pt idx="548">
                  <c:v>9.1333340639999996</c:v>
                </c:pt>
                <c:pt idx="549">
                  <c:v>9.1500007320000005</c:v>
                </c:pt>
                <c:pt idx="550">
                  <c:v>9.1666673999999997</c:v>
                </c:pt>
                <c:pt idx="551">
                  <c:v>9.1833340680000006</c:v>
                </c:pt>
                <c:pt idx="552">
                  <c:v>9.2000007359999998</c:v>
                </c:pt>
                <c:pt idx="553">
                  <c:v>9.2166674040000007</c:v>
                </c:pt>
                <c:pt idx="554">
                  <c:v>9.2333340719999999</c:v>
                </c:pt>
                <c:pt idx="555">
                  <c:v>9.2500007400000008</c:v>
                </c:pt>
                <c:pt idx="556">
                  <c:v>9.266667408</c:v>
                </c:pt>
                <c:pt idx="557">
                  <c:v>9.2833340760000009</c:v>
                </c:pt>
                <c:pt idx="558">
                  <c:v>9.3000007440000001</c:v>
                </c:pt>
                <c:pt idx="559">
                  <c:v>9.3166674119999993</c:v>
                </c:pt>
                <c:pt idx="560">
                  <c:v>9.3333340800000002</c:v>
                </c:pt>
                <c:pt idx="561">
                  <c:v>9.3500007479999994</c:v>
                </c:pt>
                <c:pt idx="562">
                  <c:v>9.3666674160000003</c:v>
                </c:pt>
                <c:pt idx="563">
                  <c:v>9.3833340839999995</c:v>
                </c:pt>
                <c:pt idx="564">
                  <c:v>9.4000007520000004</c:v>
                </c:pt>
                <c:pt idx="565">
                  <c:v>9.4166674199999996</c:v>
                </c:pt>
                <c:pt idx="566">
                  <c:v>9.4333340880000005</c:v>
                </c:pt>
                <c:pt idx="567">
                  <c:v>9.4500007559999997</c:v>
                </c:pt>
                <c:pt idx="568">
                  <c:v>9.4666674240000006</c:v>
                </c:pt>
                <c:pt idx="569">
                  <c:v>9.4833340919999998</c:v>
                </c:pt>
                <c:pt idx="570">
                  <c:v>9.5000007600000007</c:v>
                </c:pt>
                <c:pt idx="571">
                  <c:v>9.5166674279999999</c:v>
                </c:pt>
                <c:pt idx="572">
                  <c:v>9.5333340960000008</c:v>
                </c:pt>
                <c:pt idx="573">
                  <c:v>9.550000764</c:v>
                </c:pt>
                <c:pt idx="574">
                  <c:v>9.5666674320000009</c:v>
                </c:pt>
                <c:pt idx="575">
                  <c:v>9.5833341000000001</c:v>
                </c:pt>
                <c:pt idx="576">
                  <c:v>9.6000007679999992</c:v>
                </c:pt>
                <c:pt idx="577">
                  <c:v>9.6166674360000002</c:v>
                </c:pt>
                <c:pt idx="578">
                  <c:v>9.6333341039999993</c:v>
                </c:pt>
                <c:pt idx="579">
                  <c:v>9.6500007720000003</c:v>
                </c:pt>
                <c:pt idx="580">
                  <c:v>9.6666674399999994</c:v>
                </c:pt>
                <c:pt idx="581">
                  <c:v>9.6833341080000004</c:v>
                </c:pt>
                <c:pt idx="582">
                  <c:v>9.7000007759999995</c:v>
                </c:pt>
                <c:pt idx="583">
                  <c:v>9.7166674440000005</c:v>
                </c:pt>
                <c:pt idx="584">
                  <c:v>9.7333341119999996</c:v>
                </c:pt>
                <c:pt idx="585">
                  <c:v>9.7500007800000006</c:v>
                </c:pt>
                <c:pt idx="586">
                  <c:v>9.7666674479999998</c:v>
                </c:pt>
                <c:pt idx="587">
                  <c:v>9.7833341160000007</c:v>
                </c:pt>
                <c:pt idx="588">
                  <c:v>9.8000007839999999</c:v>
                </c:pt>
                <c:pt idx="589">
                  <c:v>9.8166674520000008</c:v>
                </c:pt>
                <c:pt idx="590">
                  <c:v>9.83333412</c:v>
                </c:pt>
                <c:pt idx="591">
                  <c:v>9.8500007880000009</c:v>
                </c:pt>
                <c:pt idx="592">
                  <c:v>9.8666674560000001</c:v>
                </c:pt>
                <c:pt idx="593">
                  <c:v>9.883334124000001</c:v>
                </c:pt>
                <c:pt idx="594">
                  <c:v>9.9000007920000002</c:v>
                </c:pt>
                <c:pt idx="595">
                  <c:v>9.9166674599999993</c:v>
                </c:pt>
                <c:pt idx="596">
                  <c:v>9.9333341280000003</c:v>
                </c:pt>
                <c:pt idx="597">
                  <c:v>9.9500007959999994</c:v>
                </c:pt>
                <c:pt idx="598">
                  <c:v>9.9666674640000004</c:v>
                </c:pt>
                <c:pt idx="599">
                  <c:v>9.9833341319999995</c:v>
                </c:pt>
                <c:pt idx="600">
                  <c:v>10.0000008</c:v>
                </c:pt>
                <c:pt idx="601">
                  <c:v>10.016667468</c:v>
                </c:pt>
                <c:pt idx="602">
                  <c:v>10.033334136000001</c:v>
                </c:pt>
                <c:pt idx="603">
                  <c:v>10.050000804</c:v>
                </c:pt>
                <c:pt idx="604">
                  <c:v>10.066667472000001</c:v>
                </c:pt>
                <c:pt idx="605">
                  <c:v>10.08333414</c:v>
                </c:pt>
                <c:pt idx="606">
                  <c:v>10.100000808000001</c:v>
                </c:pt>
                <c:pt idx="607">
                  <c:v>10.116667476</c:v>
                </c:pt>
                <c:pt idx="608">
                  <c:v>10.133334144000001</c:v>
                </c:pt>
                <c:pt idx="609">
                  <c:v>10.150000812</c:v>
                </c:pt>
                <c:pt idx="610">
                  <c:v>10.166667480000001</c:v>
                </c:pt>
                <c:pt idx="611">
                  <c:v>10.183334148</c:v>
                </c:pt>
                <c:pt idx="612">
                  <c:v>10.200000815999999</c:v>
                </c:pt>
                <c:pt idx="613">
                  <c:v>10.216667484</c:v>
                </c:pt>
                <c:pt idx="614">
                  <c:v>10.233334151999999</c:v>
                </c:pt>
                <c:pt idx="615" formatCode="General">
                  <c:v>10.25000082</c:v>
                </c:pt>
                <c:pt idx="616" formatCode="General">
                  <c:v>10.266667488</c:v>
                </c:pt>
                <c:pt idx="617" formatCode="General">
                  <c:v>10.283334156</c:v>
                </c:pt>
                <c:pt idx="618" formatCode="General">
                  <c:v>10.300000824</c:v>
                </c:pt>
                <c:pt idx="619" formatCode="General">
                  <c:v>10.316667492000001</c:v>
                </c:pt>
                <c:pt idx="620" formatCode="General">
                  <c:v>10.33333416</c:v>
                </c:pt>
                <c:pt idx="621" formatCode="General">
                  <c:v>10.350000828000001</c:v>
                </c:pt>
                <c:pt idx="622" formatCode="General">
                  <c:v>10.366667496</c:v>
                </c:pt>
                <c:pt idx="623" formatCode="General">
                  <c:v>10.383334164000001</c:v>
                </c:pt>
                <c:pt idx="624" formatCode="General">
                  <c:v>10.400000832</c:v>
                </c:pt>
                <c:pt idx="625" formatCode="General">
                  <c:v>10.416667500000001</c:v>
                </c:pt>
                <c:pt idx="626" formatCode="General">
                  <c:v>10.433334168</c:v>
                </c:pt>
                <c:pt idx="627" formatCode="General">
                  <c:v>10.450000836000001</c:v>
                </c:pt>
                <c:pt idx="628" formatCode="General">
                  <c:v>10.466667504</c:v>
                </c:pt>
                <c:pt idx="629" formatCode="General">
                  <c:v>10.483334171999999</c:v>
                </c:pt>
                <c:pt idx="630" formatCode="General">
                  <c:v>10.50000084</c:v>
                </c:pt>
                <c:pt idx="631" formatCode="General">
                  <c:v>10.516667507999999</c:v>
                </c:pt>
                <c:pt idx="632" formatCode="General">
                  <c:v>10.533334176</c:v>
                </c:pt>
                <c:pt idx="633" formatCode="General">
                  <c:v>10.550000843999999</c:v>
                </c:pt>
                <c:pt idx="634" formatCode="General">
                  <c:v>10.566667512</c:v>
                </c:pt>
                <c:pt idx="635" formatCode="General">
                  <c:v>10.58333418</c:v>
                </c:pt>
                <c:pt idx="636" formatCode="General">
                  <c:v>10.600000848000001</c:v>
                </c:pt>
                <c:pt idx="637" formatCode="General">
                  <c:v>10.616667516</c:v>
                </c:pt>
                <c:pt idx="638" formatCode="General">
                  <c:v>10.633334184000001</c:v>
                </c:pt>
                <c:pt idx="639" formatCode="General">
                  <c:v>10.650000852</c:v>
                </c:pt>
                <c:pt idx="640" formatCode="General">
                  <c:v>10.666667520000001</c:v>
                </c:pt>
                <c:pt idx="641" formatCode="General">
                  <c:v>10.683334188</c:v>
                </c:pt>
                <c:pt idx="642" formatCode="General">
                  <c:v>10.700000856000001</c:v>
                </c:pt>
                <c:pt idx="643" formatCode="General">
                  <c:v>10.716667524</c:v>
                </c:pt>
                <c:pt idx="644" formatCode="General">
                  <c:v>10.733334192000001</c:v>
                </c:pt>
                <c:pt idx="645" formatCode="General">
                  <c:v>10.75000086</c:v>
                </c:pt>
                <c:pt idx="646" formatCode="General">
                  <c:v>10.766667527999999</c:v>
                </c:pt>
                <c:pt idx="647" formatCode="General">
                  <c:v>10.783334196</c:v>
                </c:pt>
                <c:pt idx="648" formatCode="General">
                  <c:v>10.800000863999999</c:v>
                </c:pt>
                <c:pt idx="649" formatCode="General">
                  <c:v>10.816667532</c:v>
                </c:pt>
                <c:pt idx="650" formatCode="General">
                  <c:v>10.833334199999999</c:v>
                </c:pt>
                <c:pt idx="651" formatCode="General">
                  <c:v>10.850000868</c:v>
                </c:pt>
                <c:pt idx="652" formatCode="General">
                  <c:v>10.866667536</c:v>
                </c:pt>
                <c:pt idx="653" formatCode="General">
                  <c:v>10.883334204000001</c:v>
                </c:pt>
                <c:pt idx="654" formatCode="General">
                  <c:v>10.900000872</c:v>
                </c:pt>
                <c:pt idx="655" formatCode="General">
                  <c:v>10.916667540000001</c:v>
                </c:pt>
                <c:pt idx="656" formatCode="General">
                  <c:v>10.933334208</c:v>
                </c:pt>
                <c:pt idx="657" formatCode="General">
                  <c:v>10.950000876000001</c:v>
                </c:pt>
                <c:pt idx="658" formatCode="General">
                  <c:v>10.966667544</c:v>
                </c:pt>
                <c:pt idx="659" formatCode="General">
                  <c:v>10.983334212000001</c:v>
                </c:pt>
                <c:pt idx="660" formatCode="General">
                  <c:v>11.00000088</c:v>
                </c:pt>
                <c:pt idx="661" formatCode="General">
                  <c:v>11.016667548000001</c:v>
                </c:pt>
                <c:pt idx="662" formatCode="General">
                  <c:v>11.033334216</c:v>
                </c:pt>
                <c:pt idx="663" formatCode="General">
                  <c:v>11.050000883999999</c:v>
                </c:pt>
                <c:pt idx="664" formatCode="General">
                  <c:v>11.066667552</c:v>
                </c:pt>
                <c:pt idx="665" formatCode="General">
                  <c:v>11.083334219999999</c:v>
                </c:pt>
                <c:pt idx="666" formatCode="General">
                  <c:v>11.100000888</c:v>
                </c:pt>
                <c:pt idx="667" formatCode="General">
                  <c:v>11.116667555999999</c:v>
                </c:pt>
                <c:pt idx="668" formatCode="General">
                  <c:v>11.133334224</c:v>
                </c:pt>
                <c:pt idx="669" formatCode="General">
                  <c:v>11.150000892</c:v>
                </c:pt>
                <c:pt idx="670" formatCode="General">
                  <c:v>11.16666756</c:v>
                </c:pt>
                <c:pt idx="671" formatCode="General">
                  <c:v>11.183334228</c:v>
                </c:pt>
                <c:pt idx="672" formatCode="General">
                  <c:v>11.200000896000001</c:v>
                </c:pt>
                <c:pt idx="673" formatCode="General">
                  <c:v>11.216667564</c:v>
                </c:pt>
                <c:pt idx="674" formatCode="General">
                  <c:v>11.233334232000001</c:v>
                </c:pt>
                <c:pt idx="675" formatCode="General">
                  <c:v>11.2500009</c:v>
                </c:pt>
                <c:pt idx="676" formatCode="General">
                  <c:v>11.266667568000001</c:v>
                </c:pt>
                <c:pt idx="677" formatCode="General">
                  <c:v>11.283334236</c:v>
                </c:pt>
                <c:pt idx="678" formatCode="General">
                  <c:v>11.300000904000001</c:v>
                </c:pt>
                <c:pt idx="679" formatCode="General">
                  <c:v>11.316667572</c:v>
                </c:pt>
                <c:pt idx="680" formatCode="General">
                  <c:v>11.333334240000001</c:v>
                </c:pt>
                <c:pt idx="681" formatCode="General">
                  <c:v>11.350000908</c:v>
                </c:pt>
                <c:pt idx="682" formatCode="General">
                  <c:v>11.366667575999999</c:v>
                </c:pt>
                <c:pt idx="683" formatCode="General">
                  <c:v>11.383334244</c:v>
                </c:pt>
                <c:pt idx="684" formatCode="General">
                  <c:v>11.400000911999999</c:v>
                </c:pt>
                <c:pt idx="685" formatCode="General">
                  <c:v>11.41666758</c:v>
                </c:pt>
                <c:pt idx="686" formatCode="General">
                  <c:v>11.433334248</c:v>
                </c:pt>
                <c:pt idx="687" formatCode="General">
                  <c:v>11.450000916</c:v>
                </c:pt>
                <c:pt idx="688" formatCode="General">
                  <c:v>11.466667584</c:v>
                </c:pt>
                <c:pt idx="689" formatCode="General">
                  <c:v>11.483334252000001</c:v>
                </c:pt>
                <c:pt idx="690" formatCode="General">
                  <c:v>11.50000092</c:v>
                </c:pt>
                <c:pt idx="691" formatCode="General">
                  <c:v>11.516667588000001</c:v>
                </c:pt>
                <c:pt idx="692" formatCode="General">
                  <c:v>11.533334256</c:v>
                </c:pt>
                <c:pt idx="693" formatCode="General">
                  <c:v>11.550000924000001</c:v>
                </c:pt>
                <c:pt idx="694" formatCode="General">
                  <c:v>11.566667592</c:v>
                </c:pt>
                <c:pt idx="695" formatCode="General">
                  <c:v>11.583334260000001</c:v>
                </c:pt>
                <c:pt idx="696" formatCode="General">
                  <c:v>11.600000928</c:v>
                </c:pt>
                <c:pt idx="697" formatCode="General">
                  <c:v>11.616667596000001</c:v>
                </c:pt>
                <c:pt idx="698" formatCode="General">
                  <c:v>11.633334264</c:v>
                </c:pt>
                <c:pt idx="699" formatCode="General">
                  <c:v>11.650000931999999</c:v>
                </c:pt>
                <c:pt idx="700" formatCode="General">
                  <c:v>11.6666676</c:v>
                </c:pt>
                <c:pt idx="701" formatCode="General">
                  <c:v>11.683334267999999</c:v>
                </c:pt>
                <c:pt idx="702" formatCode="General">
                  <c:v>11.700000936</c:v>
                </c:pt>
                <c:pt idx="703" formatCode="General">
                  <c:v>11.716667604</c:v>
                </c:pt>
                <c:pt idx="704" formatCode="General">
                  <c:v>11.733334272</c:v>
                </c:pt>
                <c:pt idx="705" formatCode="General">
                  <c:v>11.75000094</c:v>
                </c:pt>
                <c:pt idx="706" formatCode="General">
                  <c:v>11.766667608000001</c:v>
                </c:pt>
                <c:pt idx="707" formatCode="General">
                  <c:v>11.783334276</c:v>
                </c:pt>
                <c:pt idx="708" formatCode="General">
                  <c:v>11.800000944000001</c:v>
                </c:pt>
                <c:pt idx="709" formatCode="General">
                  <c:v>11.816667612</c:v>
                </c:pt>
                <c:pt idx="710" formatCode="General">
                  <c:v>11.833334280000001</c:v>
                </c:pt>
                <c:pt idx="711" formatCode="General">
                  <c:v>11.850000948</c:v>
                </c:pt>
                <c:pt idx="712" formatCode="General">
                  <c:v>11.866667616000001</c:v>
                </c:pt>
                <c:pt idx="713" formatCode="General">
                  <c:v>11.883334284</c:v>
                </c:pt>
                <c:pt idx="714" formatCode="General">
                  <c:v>11.900000952000001</c:v>
                </c:pt>
                <c:pt idx="715" formatCode="General">
                  <c:v>11.91666762</c:v>
                </c:pt>
                <c:pt idx="716" formatCode="General">
                  <c:v>11.933334287999999</c:v>
                </c:pt>
                <c:pt idx="717" formatCode="General">
                  <c:v>11.950000956</c:v>
                </c:pt>
                <c:pt idx="718" formatCode="General">
                  <c:v>11.966667623999999</c:v>
                </c:pt>
                <c:pt idx="719" formatCode="General">
                  <c:v>11.983334292</c:v>
                </c:pt>
                <c:pt idx="720" formatCode="General">
                  <c:v>12.000000959999999</c:v>
                </c:pt>
                <c:pt idx="721" formatCode="General">
                  <c:v>12.016667628</c:v>
                </c:pt>
                <c:pt idx="722" formatCode="General">
                  <c:v>12.033334296</c:v>
                </c:pt>
                <c:pt idx="723" formatCode="General">
                  <c:v>12.050000964000001</c:v>
                </c:pt>
                <c:pt idx="724" formatCode="General">
                  <c:v>12.066667632</c:v>
                </c:pt>
                <c:pt idx="725" formatCode="General">
                  <c:v>12.083334300000001</c:v>
                </c:pt>
                <c:pt idx="726" formatCode="General">
                  <c:v>12.100000968</c:v>
                </c:pt>
                <c:pt idx="727" formatCode="General">
                  <c:v>12.116667636000001</c:v>
                </c:pt>
                <c:pt idx="728" formatCode="General">
                  <c:v>12.133334304</c:v>
                </c:pt>
                <c:pt idx="729" formatCode="General">
                  <c:v>12.150000972000001</c:v>
                </c:pt>
                <c:pt idx="730" formatCode="General">
                  <c:v>12.16666764</c:v>
                </c:pt>
                <c:pt idx="731" formatCode="General">
                  <c:v>12.183334308000001</c:v>
                </c:pt>
                <c:pt idx="732" formatCode="General">
                  <c:v>12.200000976</c:v>
                </c:pt>
                <c:pt idx="733" formatCode="General">
                  <c:v>12.216667643999999</c:v>
                </c:pt>
                <c:pt idx="734" formatCode="General">
                  <c:v>12.233334312</c:v>
                </c:pt>
                <c:pt idx="735" formatCode="General">
                  <c:v>12.250000979999999</c:v>
                </c:pt>
                <c:pt idx="736" formatCode="General">
                  <c:v>12.266667648</c:v>
                </c:pt>
                <c:pt idx="737" formatCode="General">
                  <c:v>12.283334315999999</c:v>
                </c:pt>
                <c:pt idx="738" formatCode="General">
                  <c:v>12.300000984</c:v>
                </c:pt>
                <c:pt idx="739" formatCode="General">
                  <c:v>12.316667652</c:v>
                </c:pt>
                <c:pt idx="740" formatCode="General">
                  <c:v>12.333334320000001</c:v>
                </c:pt>
                <c:pt idx="741" formatCode="General">
                  <c:v>12.350000988</c:v>
                </c:pt>
                <c:pt idx="742" formatCode="General">
                  <c:v>12.366667656000001</c:v>
                </c:pt>
                <c:pt idx="743" formatCode="General">
                  <c:v>12.383334324</c:v>
                </c:pt>
                <c:pt idx="744" formatCode="General">
                  <c:v>12.400000992000001</c:v>
                </c:pt>
                <c:pt idx="745" formatCode="General">
                  <c:v>12.41666766</c:v>
                </c:pt>
                <c:pt idx="746" formatCode="General">
                  <c:v>12.433334328000001</c:v>
                </c:pt>
                <c:pt idx="747" formatCode="General">
                  <c:v>12.450000996</c:v>
                </c:pt>
                <c:pt idx="748" formatCode="General">
                  <c:v>12.466667664000001</c:v>
                </c:pt>
                <c:pt idx="749" formatCode="General">
                  <c:v>12.483334332</c:v>
                </c:pt>
                <c:pt idx="750" formatCode="General">
                  <c:v>12.500001000000001</c:v>
                </c:pt>
                <c:pt idx="751" formatCode="General">
                  <c:v>12.516667668</c:v>
                </c:pt>
                <c:pt idx="752" formatCode="General">
                  <c:v>12.533334335999999</c:v>
                </c:pt>
                <c:pt idx="753" formatCode="General">
                  <c:v>12.550001004</c:v>
                </c:pt>
                <c:pt idx="754" formatCode="General">
                  <c:v>12.566667671999999</c:v>
                </c:pt>
                <c:pt idx="755" formatCode="General">
                  <c:v>12.58333434</c:v>
                </c:pt>
                <c:pt idx="756" formatCode="General">
                  <c:v>12.600001008</c:v>
                </c:pt>
                <c:pt idx="757" formatCode="General">
                  <c:v>12.616667676</c:v>
                </c:pt>
                <c:pt idx="758" formatCode="General">
                  <c:v>12.633334344</c:v>
                </c:pt>
                <c:pt idx="759" formatCode="General">
                  <c:v>12.650001012000001</c:v>
                </c:pt>
                <c:pt idx="760" formatCode="General">
                  <c:v>12.66666768</c:v>
                </c:pt>
                <c:pt idx="761" formatCode="General">
                  <c:v>12.683334348000001</c:v>
                </c:pt>
                <c:pt idx="762" formatCode="General">
                  <c:v>12.700001016</c:v>
                </c:pt>
                <c:pt idx="763" formatCode="General">
                  <c:v>12.716667684000001</c:v>
                </c:pt>
                <c:pt idx="764" formatCode="General">
                  <c:v>12.733334352</c:v>
                </c:pt>
                <c:pt idx="765" formatCode="General">
                  <c:v>12.750001020000001</c:v>
                </c:pt>
                <c:pt idx="766" formatCode="General">
                  <c:v>12.766667688</c:v>
                </c:pt>
                <c:pt idx="767" formatCode="General">
                  <c:v>12.783334356000001</c:v>
                </c:pt>
                <c:pt idx="768" formatCode="General">
                  <c:v>12.800001024</c:v>
                </c:pt>
                <c:pt idx="769" formatCode="General">
                  <c:v>12.816667691999999</c:v>
                </c:pt>
                <c:pt idx="770" formatCode="General">
                  <c:v>12.83333436</c:v>
                </c:pt>
                <c:pt idx="771" formatCode="General">
                  <c:v>12.850001027999999</c:v>
                </c:pt>
                <c:pt idx="772" formatCode="General">
                  <c:v>12.866667696</c:v>
                </c:pt>
                <c:pt idx="773" formatCode="General">
                  <c:v>12.883334364</c:v>
                </c:pt>
                <c:pt idx="774" formatCode="General">
                  <c:v>12.900001032</c:v>
                </c:pt>
                <c:pt idx="775" formatCode="General">
                  <c:v>12.9166677</c:v>
                </c:pt>
                <c:pt idx="776" formatCode="General">
                  <c:v>12.933334368000001</c:v>
                </c:pt>
                <c:pt idx="777" formatCode="General">
                  <c:v>12.950001036</c:v>
                </c:pt>
                <c:pt idx="778" formatCode="General">
                  <c:v>12.966667704000001</c:v>
                </c:pt>
                <c:pt idx="779" formatCode="General">
                  <c:v>12.983334372</c:v>
                </c:pt>
                <c:pt idx="780" formatCode="General">
                  <c:v>13.000001040000001</c:v>
                </c:pt>
                <c:pt idx="781" formatCode="General">
                  <c:v>13.016667708</c:v>
                </c:pt>
                <c:pt idx="782" formatCode="General">
                  <c:v>13.033334376000001</c:v>
                </c:pt>
                <c:pt idx="783" formatCode="General">
                  <c:v>13.050001044</c:v>
                </c:pt>
                <c:pt idx="784" formatCode="General">
                  <c:v>13.066667712000001</c:v>
                </c:pt>
                <c:pt idx="785" formatCode="General">
                  <c:v>13.08333438</c:v>
                </c:pt>
                <c:pt idx="786" formatCode="General">
                  <c:v>13.100001047999999</c:v>
                </c:pt>
                <c:pt idx="787" formatCode="General">
                  <c:v>13.116667716</c:v>
                </c:pt>
                <c:pt idx="788" formatCode="General">
                  <c:v>13.133334383999999</c:v>
                </c:pt>
                <c:pt idx="789" formatCode="General">
                  <c:v>13.150001052</c:v>
                </c:pt>
                <c:pt idx="790" formatCode="General">
                  <c:v>13.16666772</c:v>
                </c:pt>
                <c:pt idx="791" formatCode="General">
                  <c:v>13.183334388</c:v>
                </c:pt>
                <c:pt idx="792" formatCode="General">
                  <c:v>13.200001056</c:v>
                </c:pt>
                <c:pt idx="793" formatCode="General">
                  <c:v>13.216667724000001</c:v>
                </c:pt>
                <c:pt idx="794" formatCode="General">
                  <c:v>13.233334392</c:v>
                </c:pt>
                <c:pt idx="795" formatCode="General">
                  <c:v>13.250001060000001</c:v>
                </c:pt>
                <c:pt idx="796" formatCode="General">
                  <c:v>13.266667728</c:v>
                </c:pt>
                <c:pt idx="797" formatCode="General">
                  <c:v>13.283334396000001</c:v>
                </c:pt>
                <c:pt idx="798" formatCode="General">
                  <c:v>13.300001064</c:v>
                </c:pt>
                <c:pt idx="799" formatCode="General">
                  <c:v>13.316667732000001</c:v>
                </c:pt>
                <c:pt idx="800" formatCode="General">
                  <c:v>13.3333344</c:v>
                </c:pt>
                <c:pt idx="801" formatCode="General">
                  <c:v>13.350001068000001</c:v>
                </c:pt>
                <c:pt idx="802" formatCode="General">
                  <c:v>13.366667736</c:v>
                </c:pt>
                <c:pt idx="803" formatCode="General">
                  <c:v>13.383334403999999</c:v>
                </c:pt>
                <c:pt idx="804" formatCode="General">
                  <c:v>13.400001072</c:v>
                </c:pt>
                <c:pt idx="805" formatCode="General">
                  <c:v>13.416667739999999</c:v>
                </c:pt>
                <c:pt idx="806" formatCode="General">
                  <c:v>13.433334408</c:v>
                </c:pt>
                <c:pt idx="807" formatCode="General">
                  <c:v>13.450001076</c:v>
                </c:pt>
                <c:pt idx="808" formatCode="General">
                  <c:v>13.466667744</c:v>
                </c:pt>
                <c:pt idx="809" formatCode="General">
                  <c:v>13.483334412</c:v>
                </c:pt>
                <c:pt idx="810" formatCode="General">
                  <c:v>13.500001080000001</c:v>
                </c:pt>
                <c:pt idx="811" formatCode="General">
                  <c:v>13.516667748</c:v>
                </c:pt>
                <c:pt idx="812" formatCode="General">
                  <c:v>13.533334416000001</c:v>
                </c:pt>
                <c:pt idx="813" formatCode="General">
                  <c:v>13.550001084</c:v>
                </c:pt>
                <c:pt idx="814" formatCode="General">
                  <c:v>13.566667752000001</c:v>
                </c:pt>
                <c:pt idx="815" formatCode="General">
                  <c:v>13.58333442</c:v>
                </c:pt>
                <c:pt idx="816" formatCode="General">
                  <c:v>13.600001088000001</c:v>
                </c:pt>
                <c:pt idx="817" formatCode="General">
                  <c:v>13.616667756</c:v>
                </c:pt>
                <c:pt idx="818" formatCode="General">
                  <c:v>13.633334424000001</c:v>
                </c:pt>
                <c:pt idx="819" formatCode="General">
                  <c:v>13.650001092</c:v>
                </c:pt>
                <c:pt idx="820" formatCode="General">
                  <c:v>13.666667759999999</c:v>
                </c:pt>
                <c:pt idx="821" formatCode="General">
                  <c:v>13.683334428</c:v>
                </c:pt>
                <c:pt idx="822" formatCode="General">
                  <c:v>13.700001095999999</c:v>
                </c:pt>
                <c:pt idx="823" formatCode="General">
                  <c:v>13.716667764</c:v>
                </c:pt>
                <c:pt idx="824" formatCode="General">
                  <c:v>13.733334431999999</c:v>
                </c:pt>
                <c:pt idx="825" formatCode="General">
                  <c:v>13.7500011</c:v>
                </c:pt>
                <c:pt idx="826" formatCode="General">
                  <c:v>13.766667768</c:v>
                </c:pt>
                <c:pt idx="827" formatCode="General">
                  <c:v>13.783334436000001</c:v>
                </c:pt>
                <c:pt idx="828" formatCode="General">
                  <c:v>13.800001104</c:v>
                </c:pt>
                <c:pt idx="829" formatCode="General">
                  <c:v>13.816667772000001</c:v>
                </c:pt>
                <c:pt idx="830" formatCode="General">
                  <c:v>13.83333444</c:v>
                </c:pt>
                <c:pt idx="831" formatCode="General">
                  <c:v>13.850001108000001</c:v>
                </c:pt>
              </c:numCache>
            </c:numRef>
          </c:xVal>
          <c:yVal>
            <c:numRef>
              <c:f>Sheet1!$Q$2:$Q$833</c:f>
              <c:numCache>
                <c:formatCode>0.0000</c:formatCode>
                <c:ptCount val="832"/>
                <c:pt idx="0">
                  <c:v>0</c:v>
                </c:pt>
                <c:pt idx="1">
                  <c:v>1.0021832631114114E-2</c:v>
                </c:pt>
                <c:pt idx="2">
                  <c:v>1.0478625508417688E-2</c:v>
                </c:pt>
                <c:pt idx="3">
                  <c:v>1.022276682072093E-2</c:v>
                </c:pt>
                <c:pt idx="4">
                  <c:v>9.9532880474640373E-3</c:v>
                </c:pt>
                <c:pt idx="5">
                  <c:v>1.0387437537620947E-2</c:v>
                </c:pt>
                <c:pt idx="6">
                  <c:v>9.6224921606146707E-3</c:v>
                </c:pt>
                <c:pt idx="7">
                  <c:v>1.0076356970858374E-2</c:v>
                </c:pt>
                <c:pt idx="8">
                  <c:v>1.0905182288342502E-2</c:v>
                </c:pt>
                <c:pt idx="9">
                  <c:v>1.0641029318313983E-2</c:v>
                </c:pt>
                <c:pt idx="10">
                  <c:v>1.0361630758838114E-2</c:v>
                </c:pt>
                <c:pt idx="11">
                  <c:v>1.0458050706146305E-2</c:v>
                </c:pt>
                <c:pt idx="12">
                  <c:v>1.0904532803258177E-2</c:v>
                </c:pt>
                <c:pt idx="13">
                  <c:v>9.5486819559463254E-3</c:v>
                </c:pt>
                <c:pt idx="14">
                  <c:v>9.7819882286081516E-3</c:v>
                </c:pt>
                <c:pt idx="15">
                  <c:v>1.0491627492086431E-2</c:v>
                </c:pt>
                <c:pt idx="16">
                  <c:v>1.069051463997156E-2</c:v>
                </c:pt>
                <c:pt idx="17">
                  <c:v>9.472892549365175E-3</c:v>
                </c:pt>
                <c:pt idx="18">
                  <c:v>9.747706255221561E-3</c:v>
                </c:pt>
                <c:pt idx="19">
                  <c:v>9.3438595573035466E-3</c:v>
                </c:pt>
                <c:pt idx="20">
                  <c:v>1.0274661317443617E-2</c:v>
                </c:pt>
                <c:pt idx="21">
                  <c:v>1.0109651546457515E-2</c:v>
                </c:pt>
                <c:pt idx="22">
                  <c:v>9.6393186504769857E-3</c:v>
                </c:pt>
                <c:pt idx="23">
                  <c:v>1.0033017200720362E-2</c:v>
                </c:pt>
                <c:pt idx="24">
                  <c:v>9.7328422728929775E-3</c:v>
                </c:pt>
                <c:pt idx="25">
                  <c:v>9.7843467427053687E-3</c:v>
                </c:pt>
                <c:pt idx="26">
                  <c:v>9.3054889023513054E-3</c:v>
                </c:pt>
                <c:pt idx="27">
                  <c:v>9.0982480692524126E-3</c:v>
                </c:pt>
                <c:pt idx="28">
                  <c:v>9.9016158027238621E-3</c:v>
                </c:pt>
                <c:pt idx="29">
                  <c:v>9.3889491492611943E-3</c:v>
                </c:pt>
                <c:pt idx="30">
                  <c:v>8.8823802376885586E-3</c:v>
                </c:pt>
                <c:pt idx="31">
                  <c:v>8.9834888346582431E-3</c:v>
                </c:pt>
                <c:pt idx="32">
                  <c:v>7.9227722218455643E-3</c:v>
                </c:pt>
                <c:pt idx="33">
                  <c:v>8.2673129993185712E-3</c:v>
                </c:pt>
                <c:pt idx="34">
                  <c:v>8.7202163005632438E-3</c:v>
                </c:pt>
                <c:pt idx="35">
                  <c:v>8.6565104348863831E-3</c:v>
                </c:pt>
                <c:pt idx="36">
                  <c:v>8.8623581789014361E-3</c:v>
                </c:pt>
                <c:pt idx="37">
                  <c:v>7.8734679763070026E-3</c:v>
                </c:pt>
                <c:pt idx="38">
                  <c:v>8.5989578816018652E-3</c:v>
                </c:pt>
                <c:pt idx="39">
                  <c:v>8.6197340734432137E-3</c:v>
                </c:pt>
                <c:pt idx="40">
                  <c:v>7.7667335756289035E-3</c:v>
                </c:pt>
                <c:pt idx="41">
                  <c:v>7.6657641431122636E-3</c:v>
                </c:pt>
                <c:pt idx="42">
                  <c:v>8.9106855510697192E-3</c:v>
                </c:pt>
                <c:pt idx="43">
                  <c:v>8.9374164447846294E-3</c:v>
                </c:pt>
                <c:pt idx="44">
                  <c:v>8.1270293290746087E-3</c:v>
                </c:pt>
                <c:pt idx="45">
                  <c:v>7.3041172537094134E-3</c:v>
                </c:pt>
                <c:pt idx="46">
                  <c:v>7.3925379002117986E-3</c:v>
                </c:pt>
                <c:pt idx="47">
                  <c:v>7.6215291592210133E-3</c:v>
                </c:pt>
                <c:pt idx="48">
                  <c:v>7.453739832587708E-3</c:v>
                </c:pt>
                <c:pt idx="49">
                  <c:v>6.7499286655294255E-3</c:v>
                </c:pt>
                <c:pt idx="50">
                  <c:v>6.8431389374923324E-3</c:v>
                </c:pt>
                <c:pt idx="51">
                  <c:v>6.7456878986186797E-3</c:v>
                </c:pt>
                <c:pt idx="52">
                  <c:v>7.0561755632564394E-3</c:v>
                </c:pt>
                <c:pt idx="53">
                  <c:v>7.1038488911989994E-3</c:v>
                </c:pt>
                <c:pt idx="54">
                  <c:v>6.7162049145189084E-3</c:v>
                </c:pt>
                <c:pt idx="55">
                  <c:v>6.7916135305702841E-3</c:v>
                </c:pt>
                <c:pt idx="56">
                  <c:v>7.070120370958749E-3</c:v>
                </c:pt>
                <c:pt idx="57">
                  <c:v>6.0159076966967151E-3</c:v>
                </c:pt>
                <c:pt idx="58">
                  <c:v>5.8499947184902645E-3</c:v>
                </c:pt>
                <c:pt idx="59">
                  <c:v>6.4566163706705759E-3</c:v>
                </c:pt>
                <c:pt idx="60">
                  <c:v>6.2719960064685221E-3</c:v>
                </c:pt>
                <c:pt idx="61">
                  <c:v>4.807640989473505E-3</c:v>
                </c:pt>
                <c:pt idx="62">
                  <c:v>6.135549533981044E-3</c:v>
                </c:pt>
                <c:pt idx="63">
                  <c:v>5.8103618925177403E-3</c:v>
                </c:pt>
                <c:pt idx="64">
                  <c:v>4.707367703227272E-3</c:v>
                </c:pt>
                <c:pt idx="65">
                  <c:v>4.551432513641207E-3</c:v>
                </c:pt>
                <c:pt idx="66">
                  <c:v>5.1036939864229636E-3</c:v>
                </c:pt>
                <c:pt idx="67">
                  <c:v>5.5255168436717794E-3</c:v>
                </c:pt>
                <c:pt idx="68">
                  <c:v>5.2209759007414147E-3</c:v>
                </c:pt>
                <c:pt idx="69">
                  <c:v>4.9617895463386075E-3</c:v>
                </c:pt>
                <c:pt idx="70">
                  <c:v>4.2184481197120038E-3</c:v>
                </c:pt>
                <c:pt idx="71">
                  <c:v>4.8645367966868858E-3</c:v>
                </c:pt>
                <c:pt idx="72">
                  <c:v>3.846365912619637E-3</c:v>
                </c:pt>
                <c:pt idx="73">
                  <c:v>3.8674601000369124E-3</c:v>
                </c:pt>
                <c:pt idx="74">
                  <c:v>4.3781717113610119E-3</c:v>
                </c:pt>
                <c:pt idx="75">
                  <c:v>4.1279747599108629E-3</c:v>
                </c:pt>
                <c:pt idx="76">
                  <c:v>4.2571996984738791E-3</c:v>
                </c:pt>
                <c:pt idx="77">
                  <c:v>3.5840020089478453E-3</c:v>
                </c:pt>
                <c:pt idx="78">
                  <c:v>3.0147758241571287E-3</c:v>
                </c:pt>
                <c:pt idx="79">
                  <c:v>3.625309511514907E-3</c:v>
                </c:pt>
                <c:pt idx="80">
                  <c:v>3.4374407401133455E-3</c:v>
                </c:pt>
                <c:pt idx="81">
                  <c:v>2.4886535893098027E-3</c:v>
                </c:pt>
                <c:pt idx="82">
                  <c:v>3.1933942924556036E-3</c:v>
                </c:pt>
                <c:pt idx="83">
                  <c:v>1.8937682870096284E-3</c:v>
                </c:pt>
                <c:pt idx="84">
                  <c:v>2.8538798917527031E-3</c:v>
                </c:pt>
                <c:pt idx="85">
                  <c:v>2.2445559464698561E-3</c:v>
                </c:pt>
                <c:pt idx="86">
                  <c:v>2.3078660905585524E-3</c:v>
                </c:pt>
                <c:pt idx="87">
                  <c:v>1.9996921813132396E-3</c:v>
                </c:pt>
                <c:pt idx="88">
                  <c:v>1.098887151673944E-3</c:v>
                </c:pt>
                <c:pt idx="89">
                  <c:v>1.8661299582817259E-3</c:v>
                </c:pt>
                <c:pt idx="90">
                  <c:v>1.4432492111616513E-3</c:v>
                </c:pt>
                <c:pt idx="91">
                  <c:v>1.6767693868320055E-3</c:v>
                </c:pt>
                <c:pt idx="92">
                  <c:v>5.1021315536486922E-4</c:v>
                </c:pt>
                <c:pt idx="93">
                  <c:v>1.2402593782545879E-3</c:v>
                </c:pt>
                <c:pt idx="94">
                  <c:v>9.3624587831231398E-4</c:v>
                </c:pt>
                <c:pt idx="95">
                  <c:v>6.8526207522143223E-4</c:v>
                </c:pt>
                <c:pt idx="96">
                  <c:v>-1.2934380950063717E-4</c:v>
                </c:pt>
                <c:pt idx="97">
                  <c:v>1.6666492412317768E-4</c:v>
                </c:pt>
                <c:pt idx="98">
                  <c:v>3.3192685977811998E-4</c:v>
                </c:pt>
                <c:pt idx="99">
                  <c:v>-5.0808937287766254E-4</c:v>
                </c:pt>
                <c:pt idx="100">
                  <c:v>-9.132164272332155E-4</c:v>
                </c:pt>
                <c:pt idx="101">
                  <c:v>-5.1760036475453908E-4</c:v>
                </c:pt>
                <c:pt idx="102">
                  <c:v>-8.0867394619579813E-4</c:v>
                </c:pt>
                <c:pt idx="103">
                  <c:v>-5.8569578235528885E-4</c:v>
                </c:pt>
                <c:pt idx="104">
                  <c:v>-8.5501849877026026E-4</c:v>
                </c:pt>
                <c:pt idx="105">
                  <c:v>-7.9545008049133892E-4</c:v>
                </c:pt>
                <c:pt idx="106">
                  <c:v>-1.2731037368391152E-3</c:v>
                </c:pt>
                <c:pt idx="107">
                  <c:v>-1.0274065695582146E-3</c:v>
                </c:pt>
                <c:pt idx="108">
                  <c:v>-1.6206451206318973E-3</c:v>
                </c:pt>
                <c:pt idx="109">
                  <c:v>-1.803956991887179E-3</c:v>
                </c:pt>
                <c:pt idx="110">
                  <c:v>-1.5047476566002471E-3</c:v>
                </c:pt>
                <c:pt idx="111">
                  <c:v>-1.9516763816256333E-3</c:v>
                </c:pt>
                <c:pt idx="112">
                  <c:v>-2.3644539860671887E-3</c:v>
                </c:pt>
                <c:pt idx="113">
                  <c:v>-2.5989969479664199E-3</c:v>
                </c:pt>
                <c:pt idx="114">
                  <c:v>-2.3460382138422442E-3</c:v>
                </c:pt>
                <c:pt idx="115">
                  <c:v>-2.7576363216353927E-3</c:v>
                </c:pt>
                <c:pt idx="116">
                  <c:v>-3.2229944352992479E-3</c:v>
                </c:pt>
                <c:pt idx="117">
                  <c:v>-3.8456434187693067E-3</c:v>
                </c:pt>
                <c:pt idx="118">
                  <c:v>-3.0304869787033673E-3</c:v>
                </c:pt>
                <c:pt idx="119">
                  <c:v>-3.6741158907483973E-3</c:v>
                </c:pt>
                <c:pt idx="120">
                  <c:v>-4.4162415972499869E-3</c:v>
                </c:pt>
                <c:pt idx="121">
                  <c:v>-3.8503282226617641E-3</c:v>
                </c:pt>
                <c:pt idx="122">
                  <c:v>-4.8359170430373466E-3</c:v>
                </c:pt>
                <c:pt idx="123">
                  <c:v>-4.6745502259345761E-3</c:v>
                </c:pt>
                <c:pt idx="124">
                  <c:v>-4.329881165873628E-3</c:v>
                </c:pt>
                <c:pt idx="125">
                  <c:v>-5.0016523930964674E-3</c:v>
                </c:pt>
                <c:pt idx="126">
                  <c:v>-4.7505514494352308E-3</c:v>
                </c:pt>
                <c:pt idx="127">
                  <c:v>-5.8800356311248803E-3</c:v>
                </c:pt>
                <c:pt idx="128">
                  <c:v>-5.4198035404520728E-3</c:v>
                </c:pt>
                <c:pt idx="129">
                  <c:v>-5.7852493933755744E-3</c:v>
                </c:pt>
                <c:pt idx="130">
                  <c:v>-5.6626820269266021E-3</c:v>
                </c:pt>
                <c:pt idx="131">
                  <c:v>-6.020463166110962E-3</c:v>
                </c:pt>
                <c:pt idx="132">
                  <c:v>-6.2875320425375691E-3</c:v>
                </c:pt>
                <c:pt idx="133">
                  <c:v>-6.5577338910565441E-3</c:v>
                </c:pt>
                <c:pt idx="134">
                  <c:v>-6.5461430631268691E-3</c:v>
                </c:pt>
                <c:pt idx="135">
                  <c:v>-6.4068988468602706E-3</c:v>
                </c:pt>
                <c:pt idx="136">
                  <c:v>-7.3378683565725467E-3</c:v>
                </c:pt>
                <c:pt idx="137">
                  <c:v>-6.6759690163902818E-3</c:v>
                </c:pt>
                <c:pt idx="138">
                  <c:v>-6.9125925454021631E-3</c:v>
                </c:pt>
                <c:pt idx="139">
                  <c:v>-7.7023649245598347E-3</c:v>
                </c:pt>
                <c:pt idx="140">
                  <c:v>-8.3454403979907887E-3</c:v>
                </c:pt>
                <c:pt idx="141">
                  <c:v>-7.8648321633069396E-3</c:v>
                </c:pt>
                <c:pt idx="142">
                  <c:v>-8.5633585351023722E-3</c:v>
                </c:pt>
                <c:pt idx="143">
                  <c:v>-8.1728206632665501E-3</c:v>
                </c:pt>
                <c:pt idx="144">
                  <c:v>-8.2675034737435538E-3</c:v>
                </c:pt>
                <c:pt idx="145">
                  <c:v>-8.7023625851653796E-3</c:v>
                </c:pt>
                <c:pt idx="146">
                  <c:v>-8.7932868410597331E-3</c:v>
                </c:pt>
                <c:pt idx="147">
                  <c:v>-8.8585991982781109E-3</c:v>
                </c:pt>
                <c:pt idx="148">
                  <c:v>-9.471447908964814E-3</c:v>
                </c:pt>
                <c:pt idx="149">
                  <c:v>-8.8252726695450256E-3</c:v>
                </c:pt>
                <c:pt idx="150">
                  <c:v>-9.2831070065886867E-3</c:v>
                </c:pt>
                <c:pt idx="151">
                  <c:v>-1.0290189949100581E-2</c:v>
                </c:pt>
                <c:pt idx="152">
                  <c:v>-9.5766609765418342E-3</c:v>
                </c:pt>
                <c:pt idx="153">
                  <c:v>-9.8803060101400608E-3</c:v>
                </c:pt>
                <c:pt idx="154">
                  <c:v>-9.5900923013120809E-3</c:v>
                </c:pt>
                <c:pt idx="155">
                  <c:v>-1.0505037519208921E-2</c:v>
                </c:pt>
                <c:pt idx="156">
                  <c:v>-1.0441912199252945E-2</c:v>
                </c:pt>
                <c:pt idx="157">
                  <c:v>-1.0301866098518297E-2</c:v>
                </c:pt>
                <c:pt idx="158">
                  <c:v>-1.1194446414790699E-2</c:v>
                </c:pt>
                <c:pt idx="159">
                  <c:v>-1.1302858704465624E-2</c:v>
                </c:pt>
                <c:pt idx="160">
                  <c:v>-1.0291592393504606E-2</c:v>
                </c:pt>
                <c:pt idx="161">
                  <c:v>-1.1121009902370277E-2</c:v>
                </c:pt>
                <c:pt idx="162">
                  <c:v>-1.1115274999199315E-2</c:v>
                </c:pt>
                <c:pt idx="163">
                  <c:v>-1.2301719607182543E-2</c:v>
                </c:pt>
                <c:pt idx="164">
                  <c:v>-1.2151962553969803E-2</c:v>
                </c:pt>
                <c:pt idx="165">
                  <c:v>-1.2195892895437765E-2</c:v>
                </c:pt>
                <c:pt idx="166">
                  <c:v>-1.2992633561757533E-2</c:v>
                </c:pt>
                <c:pt idx="167">
                  <c:v>-1.2002715678024217E-2</c:v>
                </c:pt>
                <c:pt idx="168">
                  <c:v>-1.2570680278381707E-2</c:v>
                </c:pt>
                <c:pt idx="169">
                  <c:v>-1.2405087992818559E-2</c:v>
                </c:pt>
                <c:pt idx="170">
                  <c:v>-1.313121591226335E-2</c:v>
                </c:pt>
                <c:pt idx="171">
                  <c:v>-1.3252328366768318E-2</c:v>
                </c:pt>
                <c:pt idx="172">
                  <c:v>-1.3210185242651606E-2</c:v>
                </c:pt>
                <c:pt idx="173">
                  <c:v>-1.4205149048702126E-2</c:v>
                </c:pt>
                <c:pt idx="174">
                  <c:v>-1.3481462756343099E-2</c:v>
                </c:pt>
                <c:pt idx="175">
                  <c:v>-1.3922166181845386E-2</c:v>
                </c:pt>
                <c:pt idx="176">
                  <c:v>-1.3611066046116199E-2</c:v>
                </c:pt>
                <c:pt idx="177">
                  <c:v>-1.2984864108881805E-2</c:v>
                </c:pt>
                <c:pt idx="178">
                  <c:v>-1.4044890533901899E-2</c:v>
                </c:pt>
                <c:pt idx="179">
                  <c:v>-1.5107952223340021E-2</c:v>
                </c:pt>
                <c:pt idx="180">
                  <c:v>-1.4231450460309325E-2</c:v>
                </c:pt>
                <c:pt idx="181">
                  <c:v>-1.5223568962616757E-2</c:v>
                </c:pt>
                <c:pt idx="182">
                  <c:v>-1.5227426799308885E-2</c:v>
                </c:pt>
                <c:pt idx="183">
                  <c:v>-1.4810721322095155E-2</c:v>
                </c:pt>
                <c:pt idx="184">
                  <c:v>-1.5132543549807836E-2</c:v>
                </c:pt>
                <c:pt idx="185">
                  <c:v>-1.547127943412252E-2</c:v>
                </c:pt>
                <c:pt idx="186">
                  <c:v>-1.6481414910098025E-2</c:v>
                </c:pt>
                <c:pt idx="187">
                  <c:v>-1.5786819764575299E-2</c:v>
                </c:pt>
                <c:pt idx="188">
                  <c:v>-1.6493113038978324E-2</c:v>
                </c:pt>
                <c:pt idx="189">
                  <c:v>-1.6591974915964175E-2</c:v>
                </c:pt>
                <c:pt idx="190">
                  <c:v>-1.6501184180629375E-2</c:v>
                </c:pt>
                <c:pt idx="191">
                  <c:v>-1.6664412089875985E-2</c:v>
                </c:pt>
                <c:pt idx="192">
                  <c:v>-1.6500925811533257E-2</c:v>
                </c:pt>
                <c:pt idx="193">
                  <c:v>-1.7258112465233427E-2</c:v>
                </c:pt>
                <c:pt idx="194">
                  <c:v>-1.7430920997129479E-2</c:v>
                </c:pt>
                <c:pt idx="195">
                  <c:v>-1.7416056645027517E-2</c:v>
                </c:pt>
                <c:pt idx="196">
                  <c:v>-1.8359981479350584E-2</c:v>
                </c:pt>
                <c:pt idx="197">
                  <c:v>-1.7753260321888786E-2</c:v>
                </c:pt>
                <c:pt idx="198">
                  <c:v>-1.8087517732354258E-2</c:v>
                </c:pt>
                <c:pt idx="199">
                  <c:v>-1.786063219329953E-2</c:v>
                </c:pt>
                <c:pt idx="200">
                  <c:v>-1.8322973567772821E-2</c:v>
                </c:pt>
                <c:pt idx="201">
                  <c:v>-1.8931490347829233E-2</c:v>
                </c:pt>
                <c:pt idx="202">
                  <c:v>-1.8298656196938545E-2</c:v>
                </c:pt>
                <c:pt idx="203">
                  <c:v>-1.9111314832154752E-2</c:v>
                </c:pt>
                <c:pt idx="204">
                  <c:v>-1.9632433234858498E-2</c:v>
                </c:pt>
                <c:pt idx="205">
                  <c:v>-1.8856717504376647E-2</c:v>
                </c:pt>
                <c:pt idx="206">
                  <c:v>-1.9476740670731935E-2</c:v>
                </c:pt>
                <c:pt idx="207">
                  <c:v>-1.9326948413905115E-2</c:v>
                </c:pt>
                <c:pt idx="208">
                  <c:v>-2.0291843797755199E-2</c:v>
                </c:pt>
                <c:pt idx="209">
                  <c:v>-1.9741775138085421E-2</c:v>
                </c:pt>
                <c:pt idx="210">
                  <c:v>-1.9649131903111988E-2</c:v>
                </c:pt>
                <c:pt idx="211">
                  <c:v>-2.1444482402239839E-2</c:v>
                </c:pt>
                <c:pt idx="212">
                  <c:v>-2.0369025019723014E-2</c:v>
                </c:pt>
                <c:pt idx="213">
                  <c:v>-2.0163443480837984E-2</c:v>
                </c:pt>
                <c:pt idx="214">
                  <c:v>-2.0835421666025478E-2</c:v>
                </c:pt>
                <c:pt idx="215">
                  <c:v>-2.0903214281366017E-2</c:v>
                </c:pt>
                <c:pt idx="216">
                  <c:v>-2.0771562072826655E-2</c:v>
                </c:pt>
                <c:pt idx="217">
                  <c:v>-2.1321340064028055E-2</c:v>
                </c:pt>
                <c:pt idx="218">
                  <c:v>-2.1233825010670976E-2</c:v>
                </c:pt>
                <c:pt idx="219">
                  <c:v>-2.1783835130252588E-2</c:v>
                </c:pt>
                <c:pt idx="220">
                  <c:v>-2.2076513634554484E-2</c:v>
                </c:pt>
                <c:pt idx="221">
                  <c:v>-2.2427515561499245E-2</c:v>
                </c:pt>
                <c:pt idx="222">
                  <c:v>-2.2423263544897931E-2</c:v>
                </c:pt>
                <c:pt idx="223">
                  <c:v>-2.2871973866781886E-2</c:v>
                </c:pt>
                <c:pt idx="224">
                  <c:v>-2.2545879487044368E-2</c:v>
                </c:pt>
                <c:pt idx="225">
                  <c:v>-2.3240689851163787E-2</c:v>
                </c:pt>
                <c:pt idx="226">
                  <c:v>-2.3261344214969226E-2</c:v>
                </c:pt>
                <c:pt idx="227">
                  <c:v>-2.3168414128497655E-2</c:v>
                </c:pt>
                <c:pt idx="228">
                  <c:v>-2.3489442999235915E-2</c:v>
                </c:pt>
                <c:pt idx="229">
                  <c:v>-2.4174779138250363E-2</c:v>
                </c:pt>
                <c:pt idx="230">
                  <c:v>-2.4876468013057873E-2</c:v>
                </c:pt>
                <c:pt idx="231">
                  <c:v>-2.410777512985085E-2</c:v>
                </c:pt>
                <c:pt idx="232">
                  <c:v>-2.4634661062045371E-2</c:v>
                </c:pt>
                <c:pt idx="233">
                  <c:v>-2.470760720944748E-2</c:v>
                </c:pt>
                <c:pt idx="234">
                  <c:v>-2.4570389616883404E-2</c:v>
                </c:pt>
                <c:pt idx="235">
                  <c:v>-2.4747214711878684E-2</c:v>
                </c:pt>
                <c:pt idx="236">
                  <c:v>-2.509215893318667E-2</c:v>
                </c:pt>
                <c:pt idx="237">
                  <c:v>-2.5499431618743545E-2</c:v>
                </c:pt>
                <c:pt idx="238">
                  <c:v>-2.5268065714211446E-2</c:v>
                </c:pt>
                <c:pt idx="239">
                  <c:v>-2.5967213007155432E-2</c:v>
                </c:pt>
                <c:pt idx="240">
                  <c:v>-2.588888126934763E-2</c:v>
                </c:pt>
                <c:pt idx="241">
                  <c:v>-2.5778907920492061E-2</c:v>
                </c:pt>
                <c:pt idx="242">
                  <c:v>-2.635142073495389E-2</c:v>
                </c:pt>
                <c:pt idx="243">
                  <c:v>-2.6344715983977585E-2</c:v>
                </c:pt>
                <c:pt idx="244">
                  <c:v>-2.6517734994113751E-2</c:v>
                </c:pt>
                <c:pt idx="245">
                  <c:v>-2.6482383246226565E-2</c:v>
                </c:pt>
                <c:pt idx="246">
                  <c:v>-2.7043591203609996E-2</c:v>
                </c:pt>
                <c:pt idx="247">
                  <c:v>-2.6961859303696767E-2</c:v>
                </c:pt>
                <c:pt idx="248">
                  <c:v>-2.7022909638205778E-2</c:v>
                </c:pt>
                <c:pt idx="249">
                  <c:v>-2.7709340460351561E-2</c:v>
                </c:pt>
                <c:pt idx="250">
                  <c:v>-2.7663201037783802E-2</c:v>
                </c:pt>
                <c:pt idx="251">
                  <c:v>-2.7771426156136841E-2</c:v>
                </c:pt>
                <c:pt idx="252">
                  <c:v>-2.8176350714336884E-2</c:v>
                </c:pt>
                <c:pt idx="253">
                  <c:v>-2.9099618503474284E-2</c:v>
                </c:pt>
                <c:pt idx="254">
                  <c:v>-2.908317795023746E-2</c:v>
                </c:pt>
                <c:pt idx="255">
                  <c:v>-2.9075658407796939E-2</c:v>
                </c:pt>
                <c:pt idx="256">
                  <c:v>-2.9780235498495344E-2</c:v>
                </c:pt>
                <c:pt idx="257">
                  <c:v>-2.9373720685887145E-2</c:v>
                </c:pt>
                <c:pt idx="258">
                  <c:v>-2.9319887816692147E-2</c:v>
                </c:pt>
                <c:pt idx="259">
                  <c:v>-2.9427793808678882E-2</c:v>
                </c:pt>
                <c:pt idx="260">
                  <c:v>-2.9865579920741708E-2</c:v>
                </c:pt>
                <c:pt idx="261">
                  <c:v>-3.0138985486593828E-2</c:v>
                </c:pt>
                <c:pt idx="262">
                  <c:v>-3.0092486522288464E-2</c:v>
                </c:pt>
                <c:pt idx="263">
                  <c:v>-3.0946312252164682E-2</c:v>
                </c:pt>
                <c:pt idx="264">
                  <c:v>-3.0166709284748516E-2</c:v>
                </c:pt>
                <c:pt idx="265">
                  <c:v>-3.1026913904868114E-2</c:v>
                </c:pt>
                <c:pt idx="266">
                  <c:v>-3.0557275644518322E-2</c:v>
                </c:pt>
                <c:pt idx="267">
                  <c:v>-3.1528383931049064E-2</c:v>
                </c:pt>
                <c:pt idx="268">
                  <c:v>-3.11140241991123E-2</c:v>
                </c:pt>
                <c:pt idx="269">
                  <c:v>-3.124665619433209E-2</c:v>
                </c:pt>
                <c:pt idx="270">
                  <c:v>-3.2088066681805638E-2</c:v>
                </c:pt>
                <c:pt idx="271">
                  <c:v>-3.1748154004932916E-2</c:v>
                </c:pt>
                <c:pt idx="272">
                  <c:v>-3.2729611293583649E-2</c:v>
                </c:pt>
                <c:pt idx="273">
                  <c:v>-3.2283050752399789E-2</c:v>
                </c:pt>
                <c:pt idx="274">
                  <c:v>-3.2605544533720804E-2</c:v>
                </c:pt>
                <c:pt idx="275">
                  <c:v>-3.3110025376897223E-2</c:v>
                </c:pt>
                <c:pt idx="276">
                  <c:v>-3.2844591588556155E-2</c:v>
                </c:pt>
                <c:pt idx="277">
                  <c:v>-3.3660348155150233E-2</c:v>
                </c:pt>
                <c:pt idx="278">
                  <c:v>-3.4082638252166897E-2</c:v>
                </c:pt>
                <c:pt idx="279">
                  <c:v>-3.3485131588928269E-2</c:v>
                </c:pt>
                <c:pt idx="280">
                  <c:v>-3.3993699505805164E-2</c:v>
                </c:pt>
                <c:pt idx="281">
                  <c:v>-3.392996317256447E-2</c:v>
                </c:pt>
                <c:pt idx="282">
                  <c:v>-3.4498318408389295E-2</c:v>
                </c:pt>
                <c:pt idx="283">
                  <c:v>-3.4616797912754099E-2</c:v>
                </c:pt>
                <c:pt idx="284">
                  <c:v>-3.4431459504560974E-2</c:v>
                </c:pt>
                <c:pt idx="285">
                  <c:v>-3.4449876013724706E-2</c:v>
                </c:pt>
                <c:pt idx="286">
                  <c:v>-3.5408218087005616E-2</c:v>
                </c:pt>
                <c:pt idx="287">
                  <c:v>-3.4804856332815215E-2</c:v>
                </c:pt>
                <c:pt idx="288">
                  <c:v>-3.5895618172110205E-2</c:v>
                </c:pt>
                <c:pt idx="289">
                  <c:v>-3.5348888186568422E-2</c:v>
                </c:pt>
                <c:pt idx="290">
                  <c:v>-3.5888477275012654E-2</c:v>
                </c:pt>
                <c:pt idx="291">
                  <c:v>-3.6469992383512811E-2</c:v>
                </c:pt>
                <c:pt idx="292">
                  <c:v>-3.6522331069154562E-2</c:v>
                </c:pt>
                <c:pt idx="293">
                  <c:v>-3.6813402108324789E-2</c:v>
                </c:pt>
                <c:pt idx="294">
                  <c:v>-3.6494480525458811E-2</c:v>
                </c:pt>
                <c:pt idx="295">
                  <c:v>-3.6530741891261626E-2</c:v>
                </c:pt>
                <c:pt idx="296">
                  <c:v>-3.7261297129707965E-2</c:v>
                </c:pt>
                <c:pt idx="297">
                  <c:v>-3.7000218181938493E-2</c:v>
                </c:pt>
                <c:pt idx="298">
                  <c:v>-3.7678324579246497E-2</c:v>
                </c:pt>
                <c:pt idx="299">
                  <c:v>-3.7698049474369638E-2</c:v>
                </c:pt>
                <c:pt idx="300">
                  <c:v>-3.7953793788845863E-2</c:v>
                </c:pt>
                <c:pt idx="301">
                  <c:v>-3.8125299962277454E-2</c:v>
                </c:pt>
                <c:pt idx="302">
                  <c:v>-3.9605968797354313E-2</c:v>
                </c:pt>
                <c:pt idx="303">
                  <c:v>-3.8579969043782081E-2</c:v>
                </c:pt>
                <c:pt idx="304">
                  <c:v>-3.8883492515978418E-2</c:v>
                </c:pt>
                <c:pt idx="305">
                  <c:v>-3.8946036395484496E-2</c:v>
                </c:pt>
                <c:pt idx="306">
                  <c:v>-3.9345955800439508E-2</c:v>
                </c:pt>
                <c:pt idx="307">
                  <c:v>-3.9815036147897775E-2</c:v>
                </c:pt>
                <c:pt idx="308">
                  <c:v>-3.9963296011283928E-2</c:v>
                </c:pt>
                <c:pt idx="309">
                  <c:v>-4.0067439318007186E-2</c:v>
                </c:pt>
                <c:pt idx="310">
                  <c:v>-4.0021197460399865E-2</c:v>
                </c:pt>
                <c:pt idx="311">
                  <c:v>-4.0871893573319051E-2</c:v>
                </c:pt>
                <c:pt idx="312">
                  <c:v>-4.0665618919300206E-2</c:v>
                </c:pt>
                <c:pt idx="313">
                  <c:v>-4.0748908635332232E-2</c:v>
                </c:pt>
                <c:pt idx="314">
                  <c:v>-4.1503304474821923E-2</c:v>
                </c:pt>
                <c:pt idx="315">
                  <c:v>-4.146623832993776E-2</c:v>
                </c:pt>
                <c:pt idx="316">
                  <c:v>-4.1663715467877088E-2</c:v>
                </c:pt>
                <c:pt idx="317">
                  <c:v>-4.1497964722851693E-2</c:v>
                </c:pt>
                <c:pt idx="318">
                  <c:v>-4.2602142001827908E-2</c:v>
                </c:pt>
                <c:pt idx="319">
                  <c:v>-4.2013207607169839E-2</c:v>
                </c:pt>
                <c:pt idx="320">
                  <c:v>-4.2902698868613781E-2</c:v>
                </c:pt>
                <c:pt idx="321">
                  <c:v>-4.3004521757843223E-2</c:v>
                </c:pt>
                <c:pt idx="322">
                  <c:v>-4.2889985004216952E-2</c:v>
                </c:pt>
                <c:pt idx="323">
                  <c:v>-4.2950765062234719E-2</c:v>
                </c:pt>
                <c:pt idx="324">
                  <c:v>-4.393997551912171E-2</c:v>
                </c:pt>
                <c:pt idx="325">
                  <c:v>-4.3379962000200556E-2</c:v>
                </c:pt>
                <c:pt idx="326">
                  <c:v>-4.4042961133239966E-2</c:v>
                </c:pt>
                <c:pt idx="327">
                  <c:v>-4.4085878901709757E-2</c:v>
                </c:pt>
                <c:pt idx="328">
                  <c:v>-4.418689627099881E-2</c:v>
                </c:pt>
                <c:pt idx="329">
                  <c:v>-4.3794422556494961E-2</c:v>
                </c:pt>
                <c:pt idx="330">
                  <c:v>-4.4384334913189188E-2</c:v>
                </c:pt>
                <c:pt idx="331">
                  <c:v>-4.5956814620610159E-2</c:v>
                </c:pt>
                <c:pt idx="332">
                  <c:v>-4.4802191709654049E-2</c:v>
                </c:pt>
                <c:pt idx="333">
                  <c:v>-4.6277486085206959E-2</c:v>
                </c:pt>
                <c:pt idx="334">
                  <c:v>-4.5908042553775286E-2</c:v>
                </c:pt>
                <c:pt idx="335">
                  <c:v>-4.6094085774562255E-2</c:v>
                </c:pt>
                <c:pt idx="336">
                  <c:v>-4.5944495521419049E-2</c:v>
                </c:pt>
                <c:pt idx="337">
                  <c:v>-4.5700745011989841E-2</c:v>
                </c:pt>
                <c:pt idx="338">
                  <c:v>-4.6860299777411241E-2</c:v>
                </c:pt>
                <c:pt idx="339">
                  <c:v>-4.697769857216233E-2</c:v>
                </c:pt>
                <c:pt idx="340">
                  <c:v>-4.7119293844479326E-2</c:v>
                </c:pt>
                <c:pt idx="341">
                  <c:v>-4.6750883966719392E-2</c:v>
                </c:pt>
                <c:pt idx="342">
                  <c:v>-4.6635087009209514E-2</c:v>
                </c:pt>
                <c:pt idx="343">
                  <c:v>-4.6916152260950167E-2</c:v>
                </c:pt>
                <c:pt idx="344">
                  <c:v>-4.7897812820505925E-2</c:v>
                </c:pt>
                <c:pt idx="345">
                  <c:v>-4.7325472497554838E-2</c:v>
                </c:pt>
                <c:pt idx="346">
                  <c:v>-4.8823924991341278E-2</c:v>
                </c:pt>
                <c:pt idx="347">
                  <c:v>-4.7811336849141267E-2</c:v>
                </c:pt>
                <c:pt idx="348">
                  <c:v>-4.8464395330251903E-2</c:v>
                </c:pt>
                <c:pt idx="349">
                  <c:v>-4.9078079166109512E-2</c:v>
                </c:pt>
                <c:pt idx="350">
                  <c:v>-4.8961313517353111E-2</c:v>
                </c:pt>
                <c:pt idx="351">
                  <c:v>-4.8872851656837218E-2</c:v>
                </c:pt>
                <c:pt idx="352">
                  <c:v>-4.909971719775208E-2</c:v>
                </c:pt>
                <c:pt idx="353">
                  <c:v>-4.9854353775397736E-2</c:v>
                </c:pt>
                <c:pt idx="354">
                  <c:v>-4.9658434599656548E-2</c:v>
                </c:pt>
                <c:pt idx="355">
                  <c:v>-4.9772399134446671E-2</c:v>
                </c:pt>
                <c:pt idx="356">
                  <c:v>-5.0087585818698849E-2</c:v>
                </c:pt>
                <c:pt idx="357">
                  <c:v>-4.9996945781009328E-2</c:v>
                </c:pt>
                <c:pt idx="358">
                  <c:v>-4.9971634704238238E-2</c:v>
                </c:pt>
                <c:pt idx="359">
                  <c:v>-5.0387287690868587E-2</c:v>
                </c:pt>
                <c:pt idx="360">
                  <c:v>-5.1103102046576726E-2</c:v>
                </c:pt>
                <c:pt idx="361">
                  <c:v>-5.1538646687489031E-2</c:v>
                </c:pt>
                <c:pt idx="362">
                  <c:v>-5.1736544340459933E-2</c:v>
                </c:pt>
                <c:pt idx="363">
                  <c:v>-5.2044312169225448E-2</c:v>
                </c:pt>
                <c:pt idx="364">
                  <c:v>-5.1644106821635061E-2</c:v>
                </c:pt>
                <c:pt idx="365">
                  <c:v>-5.2682664987733524E-2</c:v>
                </c:pt>
                <c:pt idx="366">
                  <c:v>-5.2024682055273164E-2</c:v>
                </c:pt>
                <c:pt idx="367">
                  <c:v>-5.2571554974194162E-2</c:v>
                </c:pt>
                <c:pt idx="368">
                  <c:v>-5.2375222439469016E-2</c:v>
                </c:pt>
                <c:pt idx="369">
                  <c:v>-5.3095481040900006E-2</c:v>
                </c:pt>
                <c:pt idx="370">
                  <c:v>-5.3231813352642654E-2</c:v>
                </c:pt>
                <c:pt idx="371">
                  <c:v>-5.344845234926246E-2</c:v>
                </c:pt>
                <c:pt idx="372">
                  <c:v>-5.4027184587499694E-2</c:v>
                </c:pt>
                <c:pt idx="373">
                  <c:v>-5.3710651174512514E-2</c:v>
                </c:pt>
                <c:pt idx="374">
                  <c:v>-5.4132273030345679E-2</c:v>
                </c:pt>
                <c:pt idx="375">
                  <c:v>-5.3961630907870844E-2</c:v>
                </c:pt>
                <c:pt idx="376">
                  <c:v>-5.4995054544573069E-2</c:v>
                </c:pt>
                <c:pt idx="377">
                  <c:v>-5.4791604750734829E-2</c:v>
                </c:pt>
                <c:pt idx="378">
                  <c:v>-5.5123153414353226E-2</c:v>
                </c:pt>
                <c:pt idx="379">
                  <c:v>-5.5833565026062737E-2</c:v>
                </c:pt>
                <c:pt idx="380">
                  <c:v>-5.501411506664497E-2</c:v>
                </c:pt>
                <c:pt idx="381">
                  <c:v>-5.5563748299224003E-2</c:v>
                </c:pt>
                <c:pt idx="382">
                  <c:v>-5.5378365608883512E-2</c:v>
                </c:pt>
                <c:pt idx="383">
                  <c:v>-5.6328005512625179E-2</c:v>
                </c:pt>
                <c:pt idx="384">
                  <c:v>-5.7239348658666866E-2</c:v>
                </c:pt>
                <c:pt idx="385">
                  <c:v>-5.6162082051846779E-2</c:v>
                </c:pt>
                <c:pt idx="386">
                  <c:v>-5.6679676396273804E-2</c:v>
                </c:pt>
                <c:pt idx="387">
                  <c:v>-5.727672589761218E-2</c:v>
                </c:pt>
                <c:pt idx="388">
                  <c:v>-5.776876866281519E-2</c:v>
                </c:pt>
                <c:pt idx="389">
                  <c:v>-5.7962766232740714E-2</c:v>
                </c:pt>
                <c:pt idx="390">
                  <c:v>-5.8115771200193095E-2</c:v>
                </c:pt>
                <c:pt idx="391">
                  <c:v>-5.8246172097880966E-2</c:v>
                </c:pt>
                <c:pt idx="392">
                  <c:v>-5.7977076459508919E-2</c:v>
                </c:pt>
                <c:pt idx="393">
                  <c:v>-5.8491480826433351E-2</c:v>
                </c:pt>
                <c:pt idx="394">
                  <c:v>-5.8394907466149615E-2</c:v>
                </c:pt>
                <c:pt idx="395">
                  <c:v>-5.9508941917848335E-2</c:v>
                </c:pt>
                <c:pt idx="396">
                  <c:v>-5.8829612144866039E-2</c:v>
                </c:pt>
                <c:pt idx="397">
                  <c:v>-5.9269610527392019E-2</c:v>
                </c:pt>
                <c:pt idx="398">
                  <c:v>-6.039501302651909E-2</c:v>
                </c:pt>
                <c:pt idx="399">
                  <c:v>-6.0305722249406585E-2</c:v>
                </c:pt>
                <c:pt idx="400">
                  <c:v>-6.0713292081462561E-2</c:v>
                </c:pt>
                <c:pt idx="401">
                  <c:v>-6.0552564039966061E-2</c:v>
                </c:pt>
                <c:pt idx="402">
                  <c:v>-5.9704548869188384E-2</c:v>
                </c:pt>
                <c:pt idx="403">
                  <c:v>-6.1014899373738496E-2</c:v>
                </c:pt>
                <c:pt idx="404">
                  <c:v>-6.0935225929540621E-2</c:v>
                </c:pt>
                <c:pt idx="405">
                  <c:v>-6.1504209928995246E-2</c:v>
                </c:pt>
                <c:pt idx="406">
                  <c:v>-6.1680642125907265E-2</c:v>
                </c:pt>
                <c:pt idx="407">
                  <c:v>-6.2254056180336109E-2</c:v>
                </c:pt>
                <c:pt idx="408">
                  <c:v>-6.2011704635960341E-2</c:v>
                </c:pt>
                <c:pt idx="409">
                  <c:v>-6.2393010587407177E-2</c:v>
                </c:pt>
                <c:pt idx="410">
                  <c:v>-6.2703913859311677E-2</c:v>
                </c:pt>
                <c:pt idx="411">
                  <c:v>-6.2617884524765299E-2</c:v>
                </c:pt>
                <c:pt idx="412">
                  <c:v>-6.3273484848404699E-2</c:v>
                </c:pt>
                <c:pt idx="413">
                  <c:v>-6.3298908179929475E-2</c:v>
                </c:pt>
                <c:pt idx="414">
                  <c:v>-6.3431135156728241E-2</c:v>
                </c:pt>
                <c:pt idx="415">
                  <c:v>-6.3904821313140486E-2</c:v>
                </c:pt>
                <c:pt idx="416">
                  <c:v>-6.4089041319097179E-2</c:v>
                </c:pt>
                <c:pt idx="417">
                  <c:v>-6.3987854444803122E-2</c:v>
                </c:pt>
                <c:pt idx="418">
                  <c:v>-6.4665371094573099E-2</c:v>
                </c:pt>
                <c:pt idx="419">
                  <c:v>-6.4729086498105659E-2</c:v>
                </c:pt>
                <c:pt idx="420">
                  <c:v>-6.4902584267569285E-2</c:v>
                </c:pt>
                <c:pt idx="421">
                  <c:v>-6.5294087787190119E-2</c:v>
                </c:pt>
                <c:pt idx="422">
                  <c:v>-6.5601665984916568E-2</c:v>
                </c:pt>
                <c:pt idx="423">
                  <c:v>-6.5600341057110767E-2</c:v>
                </c:pt>
                <c:pt idx="424">
                  <c:v>-6.6846054794922727E-2</c:v>
                </c:pt>
                <c:pt idx="425">
                  <c:v>-6.6296098217333732E-2</c:v>
                </c:pt>
                <c:pt idx="426">
                  <c:v>-6.6748355131945325E-2</c:v>
                </c:pt>
                <c:pt idx="427">
                  <c:v>-6.6720356086362398E-2</c:v>
                </c:pt>
                <c:pt idx="428">
                  <c:v>-6.6844340711413625E-2</c:v>
                </c:pt>
                <c:pt idx="429">
                  <c:v>-6.6988533776587117E-2</c:v>
                </c:pt>
                <c:pt idx="430">
                  <c:v>-6.7814512903164759E-2</c:v>
                </c:pt>
                <c:pt idx="431">
                  <c:v>-6.7666515316828185E-2</c:v>
                </c:pt>
                <c:pt idx="432">
                  <c:v>-6.7807878762007112E-2</c:v>
                </c:pt>
                <c:pt idx="433">
                  <c:v>-6.8729424074494477E-2</c:v>
                </c:pt>
                <c:pt idx="434">
                  <c:v>-6.8809040231667812E-2</c:v>
                </c:pt>
                <c:pt idx="435">
                  <c:v>-6.8689045517102976E-2</c:v>
                </c:pt>
                <c:pt idx="436">
                  <c:v>-6.8858992672424985E-2</c:v>
                </c:pt>
                <c:pt idx="437">
                  <c:v>-6.9294617304336448E-2</c:v>
                </c:pt>
                <c:pt idx="438">
                  <c:v>-6.9325323234055297E-2</c:v>
                </c:pt>
                <c:pt idx="439">
                  <c:v>-7.0078522421994027E-2</c:v>
                </c:pt>
                <c:pt idx="440">
                  <c:v>-7.0079806760560748E-2</c:v>
                </c:pt>
                <c:pt idx="441">
                  <c:v>-7.0059597474867563E-2</c:v>
                </c:pt>
                <c:pt idx="442">
                  <c:v>-7.0568674264523762E-2</c:v>
                </c:pt>
                <c:pt idx="443">
                  <c:v>-7.0657744850323667E-2</c:v>
                </c:pt>
                <c:pt idx="444">
                  <c:v>-7.0657802451668361E-2</c:v>
                </c:pt>
                <c:pt idx="445">
                  <c:v>-7.117430933380911E-2</c:v>
                </c:pt>
                <c:pt idx="446">
                  <c:v>-7.1138479677047645E-2</c:v>
                </c:pt>
                <c:pt idx="447">
                  <c:v>-7.1515841626266674E-2</c:v>
                </c:pt>
                <c:pt idx="448">
                  <c:v>-7.1557826620093495E-2</c:v>
                </c:pt>
                <c:pt idx="449">
                  <c:v>-7.1967978198767962E-2</c:v>
                </c:pt>
                <c:pt idx="450">
                  <c:v>-7.2130500272232917E-2</c:v>
                </c:pt>
                <c:pt idx="451">
                  <c:v>-7.2201257265757074E-2</c:v>
                </c:pt>
                <c:pt idx="452">
                  <c:v>-7.2779292393352013E-2</c:v>
                </c:pt>
                <c:pt idx="453">
                  <c:v>-7.2990514574780646E-2</c:v>
                </c:pt>
                <c:pt idx="454">
                  <c:v>-7.2698618744993865E-2</c:v>
                </c:pt>
                <c:pt idx="455">
                  <c:v>-7.3124878806087118E-2</c:v>
                </c:pt>
                <c:pt idx="456">
                  <c:v>-7.394125800048279E-2</c:v>
                </c:pt>
                <c:pt idx="457">
                  <c:v>-7.3704098615951452E-2</c:v>
                </c:pt>
                <c:pt idx="458">
                  <c:v>-7.4344206716622618E-2</c:v>
                </c:pt>
                <c:pt idx="459">
                  <c:v>-7.4687685284071603E-2</c:v>
                </c:pt>
                <c:pt idx="460">
                  <c:v>-7.4126126692933475E-2</c:v>
                </c:pt>
                <c:pt idx="461">
                  <c:v>-7.5004449320348193E-2</c:v>
                </c:pt>
                <c:pt idx="462">
                  <c:v>-7.4722700771989253E-2</c:v>
                </c:pt>
                <c:pt idx="463">
                  <c:v>-7.5144826885845062E-2</c:v>
                </c:pt>
                <c:pt idx="464">
                  <c:v>-7.5062524892111793E-2</c:v>
                </c:pt>
                <c:pt idx="465">
                  <c:v>-7.589500743924546E-2</c:v>
                </c:pt>
                <c:pt idx="466">
                  <c:v>-7.566159697121691E-2</c:v>
                </c:pt>
                <c:pt idx="467">
                  <c:v>-7.6608531874059027E-2</c:v>
                </c:pt>
                <c:pt idx="468">
                  <c:v>-7.6234521995371701E-2</c:v>
                </c:pt>
                <c:pt idx="469">
                  <c:v>-7.6266069805129788E-2</c:v>
                </c:pt>
                <c:pt idx="470">
                  <c:v>-7.712385842944891E-2</c:v>
                </c:pt>
                <c:pt idx="471">
                  <c:v>-7.6905423223736918E-2</c:v>
                </c:pt>
                <c:pt idx="472">
                  <c:v>-7.770445250998223E-2</c:v>
                </c:pt>
                <c:pt idx="473">
                  <c:v>-7.8213632559489765E-2</c:v>
                </c:pt>
                <c:pt idx="474">
                  <c:v>-7.7436843152800972E-2</c:v>
                </c:pt>
                <c:pt idx="475">
                  <c:v>-7.8472578432575851E-2</c:v>
                </c:pt>
                <c:pt idx="476">
                  <c:v>-7.8035756314374594E-2</c:v>
                </c:pt>
                <c:pt idx="477">
                  <c:v>-7.907088874397708E-2</c:v>
                </c:pt>
                <c:pt idx="478">
                  <c:v>-7.8709654775998644E-2</c:v>
                </c:pt>
                <c:pt idx="479">
                  <c:v>-7.8675118395570121E-2</c:v>
                </c:pt>
                <c:pt idx="480">
                  <c:v>-7.9662769638752379E-2</c:v>
                </c:pt>
                <c:pt idx="481">
                  <c:v>-7.917386685596231E-2</c:v>
                </c:pt>
                <c:pt idx="482">
                  <c:v>-8.0286099047432724E-2</c:v>
                </c:pt>
                <c:pt idx="483">
                  <c:v>-7.9730102927908331E-2</c:v>
                </c:pt>
                <c:pt idx="484">
                  <c:v>-8.0297889820427709E-2</c:v>
                </c:pt>
                <c:pt idx="485">
                  <c:v>-8.009488421253827E-2</c:v>
                </c:pt>
                <c:pt idx="486">
                  <c:v>-8.0620827792198341E-2</c:v>
                </c:pt>
                <c:pt idx="487">
                  <c:v>-8.0630675918330202E-2</c:v>
                </c:pt>
                <c:pt idx="488">
                  <c:v>-8.0987151592829654E-2</c:v>
                </c:pt>
                <c:pt idx="489">
                  <c:v>-8.1791078601699346E-2</c:v>
                </c:pt>
                <c:pt idx="490">
                  <c:v>-8.1321605974727429E-2</c:v>
                </c:pt>
                <c:pt idx="491">
                  <c:v>-8.1462765450969393E-2</c:v>
                </c:pt>
                <c:pt idx="492">
                  <c:v>-8.2311808168877898E-2</c:v>
                </c:pt>
                <c:pt idx="493">
                  <c:v>-8.2918940199937008E-2</c:v>
                </c:pt>
                <c:pt idx="494">
                  <c:v>-8.2992440349635599E-2</c:v>
                </c:pt>
                <c:pt idx="495">
                  <c:v>-8.2139975573772145E-2</c:v>
                </c:pt>
                <c:pt idx="496">
                  <c:v>-8.3472389706110733E-2</c:v>
                </c:pt>
                <c:pt idx="497">
                  <c:v>-8.276464353410462E-2</c:v>
                </c:pt>
                <c:pt idx="498">
                  <c:v>-8.3172370424697772E-2</c:v>
                </c:pt>
                <c:pt idx="499">
                  <c:v>-8.4288137771405897E-2</c:v>
                </c:pt>
                <c:pt idx="500">
                  <c:v>-8.3687576224145188E-2</c:v>
                </c:pt>
                <c:pt idx="501">
                  <c:v>-8.2916932296733081E-2</c:v>
                </c:pt>
                <c:pt idx="502">
                  <c:v>-8.4173454664280029E-2</c:v>
                </c:pt>
                <c:pt idx="503">
                  <c:v>-8.4441094654197524E-2</c:v>
                </c:pt>
                <c:pt idx="504">
                  <c:v>-8.4623941334250025E-2</c:v>
                </c:pt>
                <c:pt idx="505">
                  <c:v>-8.476345718363465E-2</c:v>
                </c:pt>
                <c:pt idx="506">
                  <c:v>-8.5140604683299786E-2</c:v>
                </c:pt>
                <c:pt idx="507">
                  <c:v>-8.5201397701167053E-2</c:v>
                </c:pt>
                <c:pt idx="508">
                  <c:v>-8.5493863683732019E-2</c:v>
                </c:pt>
                <c:pt idx="509">
                  <c:v>-8.5487803628076869E-2</c:v>
                </c:pt>
                <c:pt idx="510">
                  <c:v>-8.5963989004009367E-2</c:v>
                </c:pt>
                <c:pt idx="511">
                  <c:v>-8.6073828941389985E-2</c:v>
                </c:pt>
                <c:pt idx="512">
                  <c:v>-8.5939861571724924E-2</c:v>
                </c:pt>
                <c:pt idx="513">
                  <c:v>-8.6962835495556001E-2</c:v>
                </c:pt>
                <c:pt idx="514">
                  <c:v>-8.6512382009301614E-2</c:v>
                </c:pt>
                <c:pt idx="515">
                  <c:v>-8.7070503130529109E-2</c:v>
                </c:pt>
                <c:pt idx="516">
                  <c:v>-8.7155789280965401E-2</c:v>
                </c:pt>
                <c:pt idx="517">
                  <c:v>-8.7454620153021162E-2</c:v>
                </c:pt>
                <c:pt idx="518">
                  <c:v>-8.721202259980998E-2</c:v>
                </c:pt>
                <c:pt idx="519">
                  <c:v>-8.7790058765545409E-2</c:v>
                </c:pt>
                <c:pt idx="520">
                  <c:v>-8.785881245923835E-2</c:v>
                </c:pt>
                <c:pt idx="521">
                  <c:v>-8.819067575280487E-2</c:v>
                </c:pt>
                <c:pt idx="522">
                  <c:v>-8.8128342465464721E-2</c:v>
                </c:pt>
                <c:pt idx="523">
                  <c:v>-8.8662547327325703E-2</c:v>
                </c:pt>
                <c:pt idx="524">
                  <c:v>-8.8810955986258516E-2</c:v>
                </c:pt>
                <c:pt idx="525">
                  <c:v>-8.8700303426819033E-2</c:v>
                </c:pt>
                <c:pt idx="526">
                  <c:v>-8.9117696119741963E-2</c:v>
                </c:pt>
                <c:pt idx="527">
                  <c:v>-8.9182009334492024E-2</c:v>
                </c:pt>
                <c:pt idx="528">
                  <c:v>-8.9547521668678437E-2</c:v>
                </c:pt>
                <c:pt idx="529">
                  <c:v>-8.9561700095860591E-2</c:v>
                </c:pt>
                <c:pt idx="530">
                  <c:v>-9.0112290568595599E-2</c:v>
                </c:pt>
                <c:pt idx="531">
                  <c:v>-9.045261700826715E-2</c:v>
                </c:pt>
                <c:pt idx="532">
                  <c:v>-9.0310839005724231E-2</c:v>
                </c:pt>
                <c:pt idx="533">
                  <c:v>-9.0746266461347841E-2</c:v>
                </c:pt>
                <c:pt idx="534">
                  <c:v>-9.1052148488087542E-2</c:v>
                </c:pt>
                <c:pt idx="535">
                  <c:v>-9.0910418927658471E-2</c:v>
                </c:pt>
                <c:pt idx="536">
                  <c:v>-9.1095143662506345E-2</c:v>
                </c:pt>
                <c:pt idx="537">
                  <c:v>-9.1627613044940964E-2</c:v>
                </c:pt>
                <c:pt idx="538">
                  <c:v>-9.1334117222261063E-2</c:v>
                </c:pt>
                <c:pt idx="539">
                  <c:v>-9.212184079197222E-2</c:v>
                </c:pt>
                <c:pt idx="540">
                  <c:v>-9.1882230341316762E-2</c:v>
                </c:pt>
                <c:pt idx="541">
                  <c:v>-9.1557700979950418E-2</c:v>
                </c:pt>
                <c:pt idx="542">
                  <c:v>-9.2660010284467936E-2</c:v>
                </c:pt>
                <c:pt idx="543">
                  <c:v>-9.2820032993594731E-2</c:v>
                </c:pt>
                <c:pt idx="544">
                  <c:v>-9.2579882288966603E-2</c:v>
                </c:pt>
                <c:pt idx="545">
                  <c:v>-9.2910336970986301E-2</c:v>
                </c:pt>
                <c:pt idx="546">
                  <c:v>-9.3890086405762574E-2</c:v>
                </c:pt>
                <c:pt idx="547">
                  <c:v>-9.324417894446857E-2</c:v>
                </c:pt>
                <c:pt idx="548">
                  <c:v>-9.3664237757565216E-2</c:v>
                </c:pt>
                <c:pt idx="549">
                  <c:v>-9.3792474741294568E-2</c:v>
                </c:pt>
                <c:pt idx="550">
                  <c:v>-9.4814267238235939E-2</c:v>
                </c:pt>
                <c:pt idx="551">
                  <c:v>-9.5268677896509585E-2</c:v>
                </c:pt>
                <c:pt idx="552">
                  <c:v>-9.4987705305714876E-2</c:v>
                </c:pt>
                <c:pt idx="553">
                  <c:v>-9.480601189938978E-2</c:v>
                </c:pt>
                <c:pt idx="554">
                  <c:v>-9.4962698536826984E-2</c:v>
                </c:pt>
                <c:pt idx="555">
                  <c:v>-9.5445573409909779E-2</c:v>
                </c:pt>
                <c:pt idx="556">
                  <c:v>-9.6206156697106332E-2</c:v>
                </c:pt>
                <c:pt idx="557">
                  <c:v>-9.5841267573460648E-2</c:v>
                </c:pt>
                <c:pt idx="558">
                  <c:v>-9.565516028644841E-2</c:v>
                </c:pt>
                <c:pt idx="559">
                  <c:v>-9.5814802609065108E-2</c:v>
                </c:pt>
                <c:pt idx="560">
                  <c:v>-9.6848656180915094E-2</c:v>
                </c:pt>
                <c:pt idx="561">
                  <c:v>-9.7079929329565134E-2</c:v>
                </c:pt>
                <c:pt idx="562">
                  <c:v>-9.6797892496431087E-2</c:v>
                </c:pt>
                <c:pt idx="563">
                  <c:v>-9.7589773820337261E-2</c:v>
                </c:pt>
                <c:pt idx="564">
                  <c:v>-9.7148488264639205E-2</c:v>
                </c:pt>
                <c:pt idx="565">
                  <c:v>-9.7417934564837078E-2</c:v>
                </c:pt>
                <c:pt idx="566">
                  <c:v>-9.7467714991299859E-2</c:v>
                </c:pt>
                <c:pt idx="567">
                  <c:v>-9.8656813170877433E-2</c:v>
                </c:pt>
                <c:pt idx="568">
                  <c:v>-9.8056349857670894E-2</c:v>
                </c:pt>
                <c:pt idx="569">
                  <c:v>-9.8873370510042469E-2</c:v>
                </c:pt>
                <c:pt idx="570">
                  <c:v>-9.9322075771726331E-2</c:v>
                </c:pt>
                <c:pt idx="571">
                  <c:v>-9.8590382673769461E-2</c:v>
                </c:pt>
                <c:pt idx="572">
                  <c:v>-9.9198374010590923E-2</c:v>
                </c:pt>
                <c:pt idx="573">
                  <c:v>-9.9128292862149248E-2</c:v>
                </c:pt>
                <c:pt idx="574">
                  <c:v>-9.9373538430537284E-2</c:v>
                </c:pt>
                <c:pt idx="575">
                  <c:v>-9.9163269672880222E-2</c:v>
                </c:pt>
                <c:pt idx="576">
                  <c:v>-9.9837006320878136E-2</c:v>
                </c:pt>
                <c:pt idx="577">
                  <c:v>-0.10015771073038426</c:v>
                </c:pt>
                <c:pt idx="578">
                  <c:v>-0.10087526727884294</c:v>
                </c:pt>
                <c:pt idx="579">
                  <c:v>-0.10017472697845414</c:v>
                </c:pt>
                <c:pt idx="580">
                  <c:v>-0.10133644031390765</c:v>
                </c:pt>
                <c:pt idx="581">
                  <c:v>-0.10106615470703165</c:v>
                </c:pt>
                <c:pt idx="582">
                  <c:v>-0.10120327154301578</c:v>
                </c:pt>
                <c:pt idx="583">
                  <c:v>-0.1019062143077912</c:v>
                </c:pt>
                <c:pt idx="584">
                  <c:v>-0.10128921802352592</c:v>
                </c:pt>
                <c:pt idx="585">
                  <c:v>-0.10213889385915959</c:v>
                </c:pt>
                <c:pt idx="586">
                  <c:v>-0.10182085225534526</c:v>
                </c:pt>
                <c:pt idx="587">
                  <c:v>-0.10216311031798941</c:v>
                </c:pt>
                <c:pt idx="588">
                  <c:v>-0.10311835710060355</c:v>
                </c:pt>
                <c:pt idx="589">
                  <c:v>-0.10310095137698264</c:v>
                </c:pt>
                <c:pt idx="590">
                  <c:v>-0.10227643851016194</c:v>
                </c:pt>
                <c:pt idx="591">
                  <c:v>-0.10371699929568251</c:v>
                </c:pt>
                <c:pt idx="592">
                  <c:v>-0.10313323817530901</c:v>
                </c:pt>
                <c:pt idx="593">
                  <c:v>-0.10308250231645713</c:v>
                </c:pt>
                <c:pt idx="594">
                  <c:v>-0.10371759111858717</c:v>
                </c:pt>
                <c:pt idx="595">
                  <c:v>-0.10457153694833701</c:v>
                </c:pt>
                <c:pt idx="596">
                  <c:v>-0.10410285805406191</c:v>
                </c:pt>
                <c:pt idx="597">
                  <c:v>-0.10416291072448469</c:v>
                </c:pt>
                <c:pt idx="598">
                  <c:v>-0.10500998659840768</c:v>
                </c:pt>
                <c:pt idx="599">
                  <c:v>-0.10463128507606584</c:v>
                </c:pt>
                <c:pt idx="600">
                  <c:v>-0.10493499767252559</c:v>
                </c:pt>
                <c:pt idx="601">
                  <c:v>-0.10583052587957326</c:v>
                </c:pt>
                <c:pt idx="602">
                  <c:v>-0.1052602480074521</c:v>
                </c:pt>
                <c:pt idx="603">
                  <c:v>-0.10623641131114006</c:v>
                </c:pt>
                <c:pt idx="604">
                  <c:v>-0.10585254977126474</c:v>
                </c:pt>
                <c:pt idx="605">
                  <c:v>-0.10590598013628244</c:v>
                </c:pt>
                <c:pt idx="606">
                  <c:v>-0.10629878780730384</c:v>
                </c:pt>
                <c:pt idx="607">
                  <c:v>-0.10618675185101489</c:v>
                </c:pt>
                <c:pt idx="608">
                  <c:v>-0.10659612279603367</c:v>
                </c:pt>
                <c:pt idx="609">
                  <c:v>-0.1075017612816028</c:v>
                </c:pt>
                <c:pt idx="610">
                  <c:v>-0.10710959679825063</c:v>
                </c:pt>
                <c:pt idx="611">
                  <c:v>-0.10732336354732341</c:v>
                </c:pt>
                <c:pt idx="612">
                  <c:v>-0.10845039145744662</c:v>
                </c:pt>
                <c:pt idx="613">
                  <c:v>-0.10841092697389088</c:v>
                </c:pt>
                <c:pt idx="614">
                  <c:v>-0.10820262166866776</c:v>
                </c:pt>
                <c:pt idx="615">
                  <c:v>-0.10787601501076852</c:v>
                </c:pt>
                <c:pt idx="616">
                  <c:v>-0.10840609439361498</c:v>
                </c:pt>
                <c:pt idx="617">
                  <c:v>-0.10828634361735476</c:v>
                </c:pt>
                <c:pt idx="618">
                  <c:v>-0.10897314982805439</c:v>
                </c:pt>
                <c:pt idx="619">
                  <c:v>-0.10893120276560864</c:v>
                </c:pt>
                <c:pt idx="620">
                  <c:v>-0.1090068352934144</c:v>
                </c:pt>
                <c:pt idx="621">
                  <c:v>-0.1101244967210406</c:v>
                </c:pt>
                <c:pt idx="622">
                  <c:v>-0.10953588078516685</c:v>
                </c:pt>
                <c:pt idx="623">
                  <c:v>-0.11005349062180719</c:v>
                </c:pt>
                <c:pt idx="624">
                  <c:v>-0.1098670307742915</c:v>
                </c:pt>
                <c:pt idx="625">
                  <c:v>-0.1101706540499009</c:v>
                </c:pt>
                <c:pt idx="626">
                  <c:v>-0.11119029362168711</c:v>
                </c:pt>
                <c:pt idx="627">
                  <c:v>-0.11053055338584844</c:v>
                </c:pt>
                <c:pt idx="628">
                  <c:v>-0.11146654588972155</c:v>
                </c:pt>
                <c:pt idx="629">
                  <c:v>-0.11159640329368761</c:v>
                </c:pt>
                <c:pt idx="630">
                  <c:v>-0.11116030811658781</c:v>
                </c:pt>
                <c:pt idx="631">
                  <c:v>-0.1117212651620626</c:v>
                </c:pt>
                <c:pt idx="632">
                  <c:v>-0.11147282977745154</c:v>
                </c:pt>
                <c:pt idx="633">
                  <c:v>-0.11241967189320096</c:v>
                </c:pt>
                <c:pt idx="634">
                  <c:v>-0.11303765227569426</c:v>
                </c:pt>
                <c:pt idx="635">
                  <c:v>-0.11210948452363007</c:v>
                </c:pt>
                <c:pt idx="636">
                  <c:v>-0.11260446800175883</c:v>
                </c:pt>
                <c:pt idx="637">
                  <c:v>-0.11360749477715681</c:v>
                </c:pt>
                <c:pt idx="638">
                  <c:v>-0.11304719763717144</c:v>
                </c:pt>
                <c:pt idx="639">
                  <c:v>-0.11340108834160917</c:v>
                </c:pt>
                <c:pt idx="640">
                  <c:v>-0.11332184760352584</c:v>
                </c:pt>
                <c:pt idx="641">
                  <c:v>-0.11430041851529785</c:v>
                </c:pt>
                <c:pt idx="642">
                  <c:v>-0.11377074435716394</c:v>
                </c:pt>
                <c:pt idx="643">
                  <c:v>-0.11458198485294277</c:v>
                </c:pt>
                <c:pt idx="644">
                  <c:v>-0.11460976606746129</c:v>
                </c:pt>
                <c:pt idx="645">
                  <c:v>-0.11404509103408386</c:v>
                </c:pt>
                <c:pt idx="646">
                  <c:v>-0.11472215035529043</c:v>
                </c:pt>
                <c:pt idx="647">
                  <c:v>-0.1145272262212074</c:v>
                </c:pt>
                <c:pt idx="648">
                  <c:v>-0.11520233059594093</c:v>
                </c:pt>
                <c:pt idx="649">
                  <c:v>-0.11553438564927271</c:v>
                </c:pt>
                <c:pt idx="650">
                  <c:v>-0.11546015562525433</c:v>
                </c:pt>
                <c:pt idx="651">
                  <c:v>-0.11626749847471488</c:v>
                </c:pt>
                <c:pt idx="652">
                  <c:v>-0.11570776614842446</c:v>
                </c:pt>
                <c:pt idx="653">
                  <c:v>-0.11617000215439849</c:v>
                </c:pt>
                <c:pt idx="654">
                  <c:v>-0.11583265981329469</c:v>
                </c:pt>
                <c:pt idx="655">
                  <c:v>-0.11759424285261152</c:v>
                </c:pt>
                <c:pt idx="656">
                  <c:v>-0.11644357533642308</c:v>
                </c:pt>
                <c:pt idx="657">
                  <c:v>-0.11751769257786429</c:v>
                </c:pt>
                <c:pt idx="658">
                  <c:v>-0.11705255752512517</c:v>
                </c:pt>
                <c:pt idx="659">
                  <c:v>-0.11757422861736952</c:v>
                </c:pt>
                <c:pt idx="660">
                  <c:v>-0.11750323928837494</c:v>
                </c:pt>
                <c:pt idx="661">
                  <c:v>-0.11805784366993577</c:v>
                </c:pt>
                <c:pt idx="662">
                  <c:v>-0.11844555680567587</c:v>
                </c:pt>
                <c:pt idx="663">
                  <c:v>-0.11864518672658139</c:v>
                </c:pt>
                <c:pt idx="664">
                  <c:v>-0.11824414796420174</c:v>
                </c:pt>
                <c:pt idx="665">
                  <c:v>-0.1193201731932306</c:v>
                </c:pt>
                <c:pt idx="666">
                  <c:v>-0.11912371706528496</c:v>
                </c:pt>
                <c:pt idx="667">
                  <c:v>-0.11885465090563135</c:v>
                </c:pt>
                <c:pt idx="668">
                  <c:v>-0.11957094249048961</c:v>
                </c:pt>
                <c:pt idx="669">
                  <c:v>-0.11972808176400221</c:v>
                </c:pt>
                <c:pt idx="670">
                  <c:v>-0.11950001046456149</c:v>
                </c:pt>
                <c:pt idx="671">
                  <c:v>-0.12013508142380055</c:v>
                </c:pt>
                <c:pt idx="672">
                  <c:v>-0.12058323565447837</c:v>
                </c:pt>
                <c:pt idx="673">
                  <c:v>-0.12076654349953755</c:v>
                </c:pt>
                <c:pt idx="674">
                  <c:v>-0.12057954592825526</c:v>
                </c:pt>
                <c:pt idx="675">
                  <c:v>-0.12082020591852694</c:v>
                </c:pt>
                <c:pt idx="676">
                  <c:v>-0.12162614838165858</c:v>
                </c:pt>
                <c:pt idx="677">
                  <c:v>-0.12124468999049406</c:v>
                </c:pt>
                <c:pt idx="678">
                  <c:v>-0.12179172907594166</c:v>
                </c:pt>
                <c:pt idx="679">
                  <c:v>-0.12173595539486037</c:v>
                </c:pt>
                <c:pt idx="680">
                  <c:v>-0.12234945610480571</c:v>
                </c:pt>
                <c:pt idx="681">
                  <c:v>-0.12212254775280637</c:v>
                </c:pt>
                <c:pt idx="682">
                  <c:v>-0.12214253811182671</c:v>
                </c:pt>
                <c:pt idx="683">
                  <c:v>-0.12350292527044579</c:v>
                </c:pt>
                <c:pt idx="684">
                  <c:v>-0.12260000171262758</c:v>
                </c:pt>
                <c:pt idx="685">
                  <c:v>-0.12287544938628908</c:v>
                </c:pt>
                <c:pt idx="686">
                  <c:v>-0.12307975863581719</c:v>
                </c:pt>
                <c:pt idx="687">
                  <c:v>-0.12394832017703994</c:v>
                </c:pt>
                <c:pt idx="688">
                  <c:v>-0.12425340939998328</c:v>
                </c:pt>
                <c:pt idx="689">
                  <c:v>-0.12416552729051741</c:v>
                </c:pt>
                <c:pt idx="690">
                  <c:v>-0.12502756298028397</c:v>
                </c:pt>
                <c:pt idx="691">
                  <c:v>-0.12526284414325325</c:v>
                </c:pt>
                <c:pt idx="692">
                  <c:v>-0.12459892697142413</c:v>
                </c:pt>
                <c:pt idx="693">
                  <c:v>-0.1248913072179548</c:v>
                </c:pt>
                <c:pt idx="694">
                  <c:v>-0.12572992509966743</c:v>
                </c:pt>
                <c:pt idx="695">
                  <c:v>-0.12536628141903464</c:v>
                </c:pt>
                <c:pt idx="696">
                  <c:v>-0.12578712165016989</c:v>
                </c:pt>
                <c:pt idx="697">
                  <c:v>-0.12571203818310059</c:v>
                </c:pt>
                <c:pt idx="698">
                  <c:v>-0.12605559424036225</c:v>
                </c:pt>
                <c:pt idx="699">
                  <c:v>-0.12624791800689217</c:v>
                </c:pt>
                <c:pt idx="700">
                  <c:v>-0.12689877801663116</c:v>
                </c:pt>
                <c:pt idx="701">
                  <c:v>-0.12678417619308976</c:v>
                </c:pt>
                <c:pt idx="702">
                  <c:v>-0.1269903511574802</c:v>
                </c:pt>
                <c:pt idx="703">
                  <c:v>-0.12704052614566086</c:v>
                </c:pt>
                <c:pt idx="704">
                  <c:v>-0.12693541267571412</c:v>
                </c:pt>
                <c:pt idx="705">
                  <c:v>-0.12759319055481588</c:v>
                </c:pt>
                <c:pt idx="706">
                  <c:v>-0.12780282688131461</c:v>
                </c:pt>
                <c:pt idx="707">
                  <c:v>-0.12775370556106849</c:v>
                </c:pt>
                <c:pt idx="708">
                  <c:v>-0.12746411962428211</c:v>
                </c:pt>
                <c:pt idx="709">
                  <c:v>-0.12759605244685474</c:v>
                </c:pt>
                <c:pt idx="710">
                  <c:v>-0.12819938950565882</c:v>
                </c:pt>
                <c:pt idx="711">
                  <c:v>-0.12840922494325524</c:v>
                </c:pt>
                <c:pt idx="712">
                  <c:v>-0.12861224514594841</c:v>
                </c:pt>
                <c:pt idx="713">
                  <c:v>-0.12896242366801122</c:v>
                </c:pt>
                <c:pt idx="714">
                  <c:v>-0.12981816550509404</c:v>
                </c:pt>
                <c:pt idx="715">
                  <c:v>-0.129270413869611</c:v>
                </c:pt>
                <c:pt idx="716">
                  <c:v>-0.13031671435467013</c:v>
                </c:pt>
                <c:pt idx="717">
                  <c:v>-0.13014361968508345</c:v>
                </c:pt>
                <c:pt idx="718">
                  <c:v>-0.12974917793271024</c:v>
                </c:pt>
                <c:pt idx="719">
                  <c:v>-0.13031807294177961</c:v>
                </c:pt>
                <c:pt idx="720">
                  <c:v>-0.13015132269474208</c:v>
                </c:pt>
                <c:pt idx="721">
                  <c:v>-0.13101453095674215</c:v>
                </c:pt>
                <c:pt idx="722">
                  <c:v>-0.1321872585206933</c:v>
                </c:pt>
                <c:pt idx="723">
                  <c:v>-0.13093553293360183</c:v>
                </c:pt>
                <c:pt idx="724">
                  <c:v>-0.13101356812074583</c:v>
                </c:pt>
                <c:pt idx="725">
                  <c:v>-0.13259964555191461</c:v>
                </c:pt>
                <c:pt idx="726">
                  <c:v>-0.13240667511716464</c:v>
                </c:pt>
                <c:pt idx="727">
                  <c:v>-0.13261236778597713</c:v>
                </c:pt>
                <c:pt idx="728">
                  <c:v>-0.13223781785747865</c:v>
                </c:pt>
                <c:pt idx="729">
                  <c:v>-0.13228066121653856</c:v>
                </c:pt>
                <c:pt idx="730">
                  <c:v>-0.13341623557537582</c:v>
                </c:pt>
                <c:pt idx="731">
                  <c:v>-0.13333819228416705</c:v>
                </c:pt>
                <c:pt idx="732">
                  <c:v>-0.13382466757091749</c:v>
                </c:pt>
                <c:pt idx="733">
                  <c:v>-0.13374300535462597</c:v>
                </c:pt>
                <c:pt idx="734">
                  <c:v>-0.13356125474398392</c:v>
                </c:pt>
                <c:pt idx="735">
                  <c:v>-0.13374579292234021</c:v>
                </c:pt>
                <c:pt idx="736">
                  <c:v>-0.13376001627792372</c:v>
                </c:pt>
                <c:pt idx="737">
                  <c:v>-0.13501128724350692</c:v>
                </c:pt>
                <c:pt idx="738">
                  <c:v>-0.13437927056243001</c:v>
                </c:pt>
                <c:pt idx="739">
                  <c:v>-0.13438401094645103</c:v>
                </c:pt>
                <c:pt idx="740">
                  <c:v>-0.13519554058198707</c:v>
                </c:pt>
                <c:pt idx="741">
                  <c:v>-0.13497230409438915</c:v>
                </c:pt>
                <c:pt idx="742">
                  <c:v>-0.13514152568144691</c:v>
                </c:pt>
                <c:pt idx="743">
                  <c:v>-0.13539211882332242</c:v>
                </c:pt>
                <c:pt idx="744">
                  <c:v>-0.13583295215965124</c:v>
                </c:pt>
                <c:pt idx="745">
                  <c:v>-0.13606962001679299</c:v>
                </c:pt>
                <c:pt idx="746">
                  <c:v>-0.13597613205094958</c:v>
                </c:pt>
                <c:pt idx="747">
                  <c:v>-0.13632244724990647</c:v>
                </c:pt>
                <c:pt idx="748">
                  <c:v>-0.13671595441956508</c:v>
                </c:pt>
                <c:pt idx="749">
                  <c:v>-0.13687321724242785</c:v>
                </c:pt>
                <c:pt idx="750">
                  <c:v>-0.13680963263193185</c:v>
                </c:pt>
                <c:pt idx="751">
                  <c:v>-0.13714740824209187</c:v>
                </c:pt>
                <c:pt idx="752">
                  <c:v>-0.13811828569381349</c:v>
                </c:pt>
                <c:pt idx="753">
                  <c:v>-0.13741383492396653</c:v>
                </c:pt>
                <c:pt idx="754">
                  <c:v>-0.13856965587207401</c:v>
                </c:pt>
                <c:pt idx="755">
                  <c:v>-0.13767612106641672</c:v>
                </c:pt>
                <c:pt idx="756">
                  <c:v>-0.13884642977770403</c:v>
                </c:pt>
                <c:pt idx="757">
                  <c:v>-0.138312550538089</c:v>
                </c:pt>
                <c:pt idx="758">
                  <c:v>-0.13970757611844264</c:v>
                </c:pt>
                <c:pt idx="759">
                  <c:v>-0.13948449362292664</c:v>
                </c:pt>
                <c:pt idx="760">
                  <c:v>-0.13879815256230835</c:v>
                </c:pt>
                <c:pt idx="761">
                  <c:v>-0.13934602428195922</c:v>
                </c:pt>
                <c:pt idx="762">
                  <c:v>-0.13908532754967382</c:v>
                </c:pt>
                <c:pt idx="763">
                  <c:v>-0.13919833335865736</c:v>
                </c:pt>
                <c:pt idx="764">
                  <c:v>-0.13979444760955387</c:v>
                </c:pt>
                <c:pt idx="765">
                  <c:v>-0.139866605740394</c:v>
                </c:pt>
                <c:pt idx="766">
                  <c:v>-0.14014729943129409</c:v>
                </c:pt>
                <c:pt idx="767">
                  <c:v>-0.14052827461152154</c:v>
                </c:pt>
                <c:pt idx="768">
                  <c:v>-0.14076924936895147</c:v>
                </c:pt>
                <c:pt idx="769">
                  <c:v>-0.14045945964278828</c:v>
                </c:pt>
                <c:pt idx="770">
                  <c:v>-0.14112263164779035</c:v>
                </c:pt>
                <c:pt idx="771">
                  <c:v>-0.1414324212339769</c:v>
                </c:pt>
                <c:pt idx="772">
                  <c:v>-0.14125269117948863</c:v>
                </c:pt>
                <c:pt idx="773">
                  <c:v>-0.14169188202731997</c:v>
                </c:pt>
                <c:pt idx="774">
                  <c:v>-0.14183766511652962</c:v>
                </c:pt>
                <c:pt idx="775">
                  <c:v>-0.14210321099903048</c:v>
                </c:pt>
                <c:pt idx="776">
                  <c:v>-0.1423361162740798</c:v>
                </c:pt>
                <c:pt idx="777">
                  <c:v>-0.14237938062361907</c:v>
                </c:pt>
                <c:pt idx="778">
                  <c:v>-0.14339731019301577</c:v>
                </c:pt>
                <c:pt idx="779">
                  <c:v>-0.14308882615798432</c:v>
                </c:pt>
                <c:pt idx="780">
                  <c:v>-0.14309393071334978</c:v>
                </c:pt>
                <c:pt idx="781">
                  <c:v>-0.14331379404446054</c:v>
                </c:pt>
                <c:pt idx="782">
                  <c:v>-0.14336309272967279</c:v>
                </c:pt>
                <c:pt idx="783">
                  <c:v>-0.14358954262021104</c:v>
                </c:pt>
                <c:pt idx="784">
                  <c:v>-0.14349676541935188</c:v>
                </c:pt>
                <c:pt idx="785">
                  <c:v>-0.14398628216352696</c:v>
                </c:pt>
                <c:pt idx="786">
                  <c:v>-0.14437702700885616</c:v>
                </c:pt>
                <c:pt idx="787">
                  <c:v>-0.14515555978213263</c:v>
                </c:pt>
                <c:pt idx="788">
                  <c:v>-0.14536352975650557</c:v>
                </c:pt>
                <c:pt idx="789">
                  <c:v>-0.14513006327558947</c:v>
                </c:pt>
                <c:pt idx="790">
                  <c:v>-0.14522456213765542</c:v>
                </c:pt>
                <c:pt idx="791">
                  <c:v>-0.1454904121619226</c:v>
                </c:pt>
                <c:pt idx="792">
                  <c:v>-0.1450936081140336</c:v>
                </c:pt>
                <c:pt idx="793">
                  <c:v>-0.14652068755689854</c:v>
                </c:pt>
                <c:pt idx="794">
                  <c:v>-0.14579232233609837</c:v>
                </c:pt>
                <c:pt idx="795">
                  <c:v>-0.14634329563297041</c:v>
                </c:pt>
                <c:pt idx="796">
                  <c:v>-0.14669716174363931</c:v>
                </c:pt>
                <c:pt idx="797">
                  <c:v>-0.14643692540606462</c:v>
                </c:pt>
                <c:pt idx="798">
                  <c:v>-0.14636716029419544</c:v>
                </c:pt>
                <c:pt idx="799">
                  <c:v>-0.14676498291744963</c:v>
                </c:pt>
                <c:pt idx="800">
                  <c:v>-0.14735604386137985</c:v>
                </c:pt>
                <c:pt idx="801">
                  <c:v>-0.14709576867985971</c:v>
                </c:pt>
                <c:pt idx="802">
                  <c:v>-0.14822583769456105</c:v>
                </c:pt>
                <c:pt idx="803">
                  <c:v>-0.14810930547391377</c:v>
                </c:pt>
                <c:pt idx="804">
                  <c:v>-0.14781111043151446</c:v>
                </c:pt>
                <c:pt idx="805">
                  <c:v>-0.14844746958790844</c:v>
                </c:pt>
                <c:pt idx="806">
                  <c:v>-0.14832342426087627</c:v>
                </c:pt>
                <c:pt idx="807">
                  <c:v>-0.14847810402623485</c:v>
                </c:pt>
                <c:pt idx="808">
                  <c:v>-0.14918690401653478</c:v>
                </c:pt>
                <c:pt idx="809">
                  <c:v>-0.14940873501624377</c:v>
                </c:pt>
                <c:pt idx="810">
                  <c:v>-0.14932269880272719</c:v>
                </c:pt>
                <c:pt idx="811">
                  <c:v>-0.15017434691358589</c:v>
                </c:pt>
                <c:pt idx="812">
                  <c:v>-0.14980447822614598</c:v>
                </c:pt>
                <c:pt idx="813">
                  <c:v>-0.15037789318243275</c:v>
                </c:pt>
                <c:pt idx="814">
                  <c:v>-0.15008614827915945</c:v>
                </c:pt>
                <c:pt idx="815">
                  <c:v>-0.15047381213713537</c:v>
                </c:pt>
                <c:pt idx="816">
                  <c:v>-0.15044489219501378</c:v>
                </c:pt>
                <c:pt idx="817">
                  <c:v>-0.15135154748857685</c:v>
                </c:pt>
                <c:pt idx="818">
                  <c:v>-0.15076500831480261</c:v>
                </c:pt>
                <c:pt idx="819">
                  <c:v>-0.15173862729307802</c:v>
                </c:pt>
                <c:pt idx="820">
                  <c:v>-0.15268512055668584</c:v>
                </c:pt>
                <c:pt idx="821">
                  <c:v>-0.15157434213453802</c:v>
                </c:pt>
                <c:pt idx="822">
                  <c:v>-0.15202402559534953</c:v>
                </c:pt>
                <c:pt idx="823">
                  <c:v>-0.15201035938401991</c:v>
                </c:pt>
                <c:pt idx="824">
                  <c:v>-0.15263255237096349</c:v>
                </c:pt>
                <c:pt idx="825">
                  <c:v>-0.15268868331781552</c:v>
                </c:pt>
                <c:pt idx="826">
                  <c:v>-0.15272701175566775</c:v>
                </c:pt>
                <c:pt idx="827">
                  <c:v>-0.15369183397282327</c:v>
                </c:pt>
                <c:pt idx="828">
                  <c:v>-0.15349859384790931</c:v>
                </c:pt>
                <c:pt idx="829">
                  <c:v>-0.15338728585929992</c:v>
                </c:pt>
                <c:pt idx="830">
                  <c:v>-0.15371195938430632</c:v>
                </c:pt>
                <c:pt idx="831">
                  <c:v>-0.15373112619863041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42F-43F0-A604-689FA64B3D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2062720"/>
        <c:axId val="1423728640"/>
      </c:scatterChart>
      <c:scatterChart>
        <c:scatterStyle val="smoothMarker"/>
        <c:varyColors val="0"/>
        <c:ser>
          <c:idx val="3"/>
          <c:order val="3"/>
          <c:tx>
            <c:v>salinity</c:v>
          </c:tx>
          <c:spPr>
            <a:ln w="1905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Sheet1!$A$2:$A$833</c:f>
              <c:numCache>
                <c:formatCode>0.00</c:formatCode>
                <c:ptCount val="832"/>
                <c:pt idx="0">
                  <c:v>0</c:v>
                </c:pt>
                <c:pt idx="1">
                  <c:v>1.6666667999999999E-2</c:v>
                </c:pt>
                <c:pt idx="2">
                  <c:v>3.3333335999999998E-2</c:v>
                </c:pt>
                <c:pt idx="3">
                  <c:v>5.0000004000000001E-2</c:v>
                </c:pt>
                <c:pt idx="4">
                  <c:v>6.6666671999999996E-2</c:v>
                </c:pt>
                <c:pt idx="5">
                  <c:v>8.3333340000000006E-2</c:v>
                </c:pt>
                <c:pt idx="6">
                  <c:v>0.100000008</c:v>
                </c:pt>
                <c:pt idx="7">
                  <c:v>0.116666676</c:v>
                </c:pt>
                <c:pt idx="8">
                  <c:v>0.13333334399999999</c:v>
                </c:pt>
                <c:pt idx="9">
                  <c:v>0.15000001199999999</c:v>
                </c:pt>
                <c:pt idx="10">
                  <c:v>0.16666668000000001</c:v>
                </c:pt>
                <c:pt idx="11">
                  <c:v>0.18333334800000001</c:v>
                </c:pt>
                <c:pt idx="12">
                  <c:v>0.200000016</c:v>
                </c:pt>
                <c:pt idx="13">
                  <c:v>0.216666684</c:v>
                </c:pt>
                <c:pt idx="14">
                  <c:v>0.23333335199999999</c:v>
                </c:pt>
                <c:pt idx="15">
                  <c:v>0.25000001999999999</c:v>
                </c:pt>
                <c:pt idx="16">
                  <c:v>0.26666668799999999</c:v>
                </c:pt>
                <c:pt idx="17">
                  <c:v>0.28333335599999998</c:v>
                </c:pt>
                <c:pt idx="18">
                  <c:v>0.30000002399999998</c:v>
                </c:pt>
                <c:pt idx="19">
                  <c:v>0.31666669200000003</c:v>
                </c:pt>
                <c:pt idx="20">
                  <c:v>0.33333336000000002</c:v>
                </c:pt>
                <c:pt idx="21">
                  <c:v>0.35000002800000002</c:v>
                </c:pt>
                <c:pt idx="22">
                  <c:v>0.36666669600000001</c:v>
                </c:pt>
                <c:pt idx="23">
                  <c:v>0.38333336400000001</c:v>
                </c:pt>
                <c:pt idx="24">
                  <c:v>0.40000003200000001</c:v>
                </c:pt>
                <c:pt idx="25">
                  <c:v>0.4166667</c:v>
                </c:pt>
                <c:pt idx="26">
                  <c:v>0.433333368</c:v>
                </c:pt>
                <c:pt idx="27">
                  <c:v>0.45000003599999999</c:v>
                </c:pt>
                <c:pt idx="28">
                  <c:v>0.46666670399999999</c:v>
                </c:pt>
                <c:pt idx="29">
                  <c:v>0.48333337199999998</c:v>
                </c:pt>
                <c:pt idx="30">
                  <c:v>0.50000003999999998</c:v>
                </c:pt>
                <c:pt idx="31">
                  <c:v>0.51666670800000003</c:v>
                </c:pt>
                <c:pt idx="32">
                  <c:v>0.53333337599999997</c:v>
                </c:pt>
                <c:pt idx="33">
                  <c:v>0.55000004400000002</c:v>
                </c:pt>
                <c:pt idx="34">
                  <c:v>0.56666671199999996</c:v>
                </c:pt>
                <c:pt idx="35">
                  <c:v>0.58333338000000001</c:v>
                </c:pt>
                <c:pt idx="36">
                  <c:v>0.60000004799999995</c:v>
                </c:pt>
                <c:pt idx="37">
                  <c:v>0.616666716</c:v>
                </c:pt>
                <c:pt idx="38">
                  <c:v>0.63333338400000005</c:v>
                </c:pt>
                <c:pt idx="39">
                  <c:v>0.65000005199999999</c:v>
                </c:pt>
                <c:pt idx="40">
                  <c:v>0.66666672000000005</c:v>
                </c:pt>
                <c:pt idx="41">
                  <c:v>0.68333338799999999</c:v>
                </c:pt>
                <c:pt idx="42">
                  <c:v>0.70000005600000004</c:v>
                </c:pt>
                <c:pt idx="43">
                  <c:v>0.71666672399999998</c:v>
                </c:pt>
                <c:pt idx="44">
                  <c:v>0.73333339200000003</c:v>
                </c:pt>
                <c:pt idx="45">
                  <c:v>0.75000005999999997</c:v>
                </c:pt>
                <c:pt idx="46">
                  <c:v>0.76666672800000002</c:v>
                </c:pt>
                <c:pt idx="47">
                  <c:v>0.78333339599999996</c:v>
                </c:pt>
                <c:pt idx="48">
                  <c:v>0.80000006400000001</c:v>
                </c:pt>
                <c:pt idx="49">
                  <c:v>0.81666673200000006</c:v>
                </c:pt>
                <c:pt idx="50">
                  <c:v>0.8333334</c:v>
                </c:pt>
                <c:pt idx="51">
                  <c:v>0.85000006800000005</c:v>
                </c:pt>
                <c:pt idx="52">
                  <c:v>0.86666673599999999</c:v>
                </c:pt>
                <c:pt idx="53">
                  <c:v>0.88333340400000004</c:v>
                </c:pt>
                <c:pt idx="54">
                  <c:v>0.90000007199999998</c:v>
                </c:pt>
                <c:pt idx="55">
                  <c:v>0.91666674000000004</c:v>
                </c:pt>
                <c:pt idx="56">
                  <c:v>0.93333340799999998</c:v>
                </c:pt>
                <c:pt idx="57">
                  <c:v>0.95000007600000003</c:v>
                </c:pt>
                <c:pt idx="58">
                  <c:v>0.96666674399999997</c:v>
                </c:pt>
                <c:pt idx="59">
                  <c:v>0.98333341200000002</c:v>
                </c:pt>
                <c:pt idx="60">
                  <c:v>1.00000008</c:v>
                </c:pt>
                <c:pt idx="61">
                  <c:v>1.016666748</c:v>
                </c:pt>
                <c:pt idx="62">
                  <c:v>1.0333334160000001</c:v>
                </c:pt>
                <c:pt idx="63">
                  <c:v>1.0500000840000001</c:v>
                </c:pt>
                <c:pt idx="64">
                  <c:v>1.0666667519999999</c:v>
                </c:pt>
                <c:pt idx="65">
                  <c:v>1.08333342</c:v>
                </c:pt>
                <c:pt idx="66">
                  <c:v>1.100000088</c:v>
                </c:pt>
                <c:pt idx="67">
                  <c:v>1.1166667560000001</c:v>
                </c:pt>
                <c:pt idx="68">
                  <c:v>1.1333334239999999</c:v>
                </c:pt>
                <c:pt idx="69">
                  <c:v>1.150000092</c:v>
                </c:pt>
                <c:pt idx="70">
                  <c:v>1.16666676</c:v>
                </c:pt>
                <c:pt idx="71">
                  <c:v>1.1833334280000001</c:v>
                </c:pt>
                <c:pt idx="72">
                  <c:v>1.2000000959999999</c:v>
                </c:pt>
                <c:pt idx="73">
                  <c:v>1.216666764</c:v>
                </c:pt>
                <c:pt idx="74">
                  <c:v>1.233333432</c:v>
                </c:pt>
                <c:pt idx="75">
                  <c:v>1.2500001000000001</c:v>
                </c:pt>
                <c:pt idx="76">
                  <c:v>1.2666667680000001</c:v>
                </c:pt>
                <c:pt idx="77">
                  <c:v>1.2833334359999999</c:v>
                </c:pt>
                <c:pt idx="78">
                  <c:v>1.300000104</c:v>
                </c:pt>
                <c:pt idx="79">
                  <c:v>1.316666772</c:v>
                </c:pt>
                <c:pt idx="80">
                  <c:v>1.3333334400000001</c:v>
                </c:pt>
                <c:pt idx="81">
                  <c:v>1.3500001079999999</c:v>
                </c:pt>
                <c:pt idx="82">
                  <c:v>1.366666776</c:v>
                </c:pt>
                <c:pt idx="83">
                  <c:v>1.383333444</c:v>
                </c:pt>
                <c:pt idx="84">
                  <c:v>1.4000001120000001</c:v>
                </c:pt>
                <c:pt idx="85">
                  <c:v>1.4166667800000001</c:v>
                </c:pt>
                <c:pt idx="86">
                  <c:v>1.433333448</c:v>
                </c:pt>
                <c:pt idx="87">
                  <c:v>1.450000116</c:v>
                </c:pt>
                <c:pt idx="88">
                  <c:v>1.4666667840000001</c:v>
                </c:pt>
                <c:pt idx="89">
                  <c:v>1.4833334520000001</c:v>
                </c:pt>
                <c:pt idx="90">
                  <c:v>1.5000001199999999</c:v>
                </c:pt>
                <c:pt idx="91">
                  <c:v>1.516666788</c:v>
                </c:pt>
                <c:pt idx="92">
                  <c:v>1.533333456</c:v>
                </c:pt>
                <c:pt idx="93">
                  <c:v>1.5500001240000001</c:v>
                </c:pt>
                <c:pt idx="94">
                  <c:v>1.5666667919999999</c:v>
                </c:pt>
                <c:pt idx="95">
                  <c:v>1.58333346</c:v>
                </c:pt>
                <c:pt idx="96">
                  <c:v>1.600000128</c:v>
                </c:pt>
                <c:pt idx="97">
                  <c:v>1.6166667960000001</c:v>
                </c:pt>
                <c:pt idx="98">
                  <c:v>1.6333334640000001</c:v>
                </c:pt>
                <c:pt idx="99">
                  <c:v>1.650000132</c:v>
                </c:pt>
                <c:pt idx="100">
                  <c:v>1.6666668</c:v>
                </c:pt>
                <c:pt idx="101">
                  <c:v>1.6833334680000001</c:v>
                </c:pt>
                <c:pt idx="102">
                  <c:v>1.7000001360000001</c:v>
                </c:pt>
                <c:pt idx="103">
                  <c:v>1.7166668039999999</c:v>
                </c:pt>
                <c:pt idx="104">
                  <c:v>1.733333472</c:v>
                </c:pt>
                <c:pt idx="105">
                  <c:v>1.75000014</c:v>
                </c:pt>
                <c:pt idx="106">
                  <c:v>1.7666668080000001</c:v>
                </c:pt>
                <c:pt idx="107">
                  <c:v>1.7833334759999999</c:v>
                </c:pt>
                <c:pt idx="108">
                  <c:v>1.800000144</c:v>
                </c:pt>
                <c:pt idx="109">
                  <c:v>1.816666812</c:v>
                </c:pt>
                <c:pt idx="110">
                  <c:v>1.8333334800000001</c:v>
                </c:pt>
                <c:pt idx="111">
                  <c:v>1.8500001480000001</c:v>
                </c:pt>
                <c:pt idx="112">
                  <c:v>1.866666816</c:v>
                </c:pt>
                <c:pt idx="113">
                  <c:v>1.883333484</c:v>
                </c:pt>
                <c:pt idx="114">
                  <c:v>1.9000001520000001</c:v>
                </c:pt>
                <c:pt idx="115">
                  <c:v>1.9166668200000001</c:v>
                </c:pt>
                <c:pt idx="116">
                  <c:v>1.9333334879999999</c:v>
                </c:pt>
                <c:pt idx="117">
                  <c:v>1.950000156</c:v>
                </c:pt>
                <c:pt idx="118">
                  <c:v>1.966666824</c:v>
                </c:pt>
                <c:pt idx="119">
                  <c:v>1.9833334920000001</c:v>
                </c:pt>
                <c:pt idx="120">
                  <c:v>2.0000001599999999</c:v>
                </c:pt>
                <c:pt idx="121">
                  <c:v>2.016666828</c:v>
                </c:pt>
                <c:pt idx="122">
                  <c:v>2.033333496</c:v>
                </c:pt>
                <c:pt idx="123">
                  <c:v>2.0500001640000001</c:v>
                </c:pt>
                <c:pt idx="124">
                  <c:v>2.0666668320000001</c:v>
                </c:pt>
                <c:pt idx="125">
                  <c:v>2.0833335000000002</c:v>
                </c:pt>
                <c:pt idx="126">
                  <c:v>2.1000001680000002</c:v>
                </c:pt>
                <c:pt idx="127">
                  <c:v>2.1166668359999998</c:v>
                </c:pt>
                <c:pt idx="128">
                  <c:v>2.1333335039999999</c:v>
                </c:pt>
                <c:pt idx="129">
                  <c:v>2.1500001719999999</c:v>
                </c:pt>
                <c:pt idx="130">
                  <c:v>2.16666684</c:v>
                </c:pt>
                <c:pt idx="131">
                  <c:v>2.183333508</c:v>
                </c:pt>
                <c:pt idx="132">
                  <c:v>2.2000001760000001</c:v>
                </c:pt>
                <c:pt idx="133">
                  <c:v>2.2166668440000001</c:v>
                </c:pt>
                <c:pt idx="134">
                  <c:v>2.2333335120000002</c:v>
                </c:pt>
                <c:pt idx="135">
                  <c:v>2.2500001800000002</c:v>
                </c:pt>
                <c:pt idx="136">
                  <c:v>2.2666668479999998</c:v>
                </c:pt>
                <c:pt idx="137">
                  <c:v>2.2833335159999999</c:v>
                </c:pt>
                <c:pt idx="138">
                  <c:v>2.3000001839999999</c:v>
                </c:pt>
                <c:pt idx="139">
                  <c:v>2.316666852</c:v>
                </c:pt>
                <c:pt idx="140">
                  <c:v>2.33333352</c:v>
                </c:pt>
                <c:pt idx="141">
                  <c:v>2.3500001880000001</c:v>
                </c:pt>
                <c:pt idx="142">
                  <c:v>2.3666668560000002</c:v>
                </c:pt>
                <c:pt idx="143">
                  <c:v>2.3833335240000002</c:v>
                </c:pt>
                <c:pt idx="144">
                  <c:v>2.4000001919999998</c:v>
                </c:pt>
                <c:pt idx="145">
                  <c:v>2.4166668599999999</c:v>
                </c:pt>
                <c:pt idx="146">
                  <c:v>2.4333335279999999</c:v>
                </c:pt>
                <c:pt idx="147">
                  <c:v>2.450000196</c:v>
                </c:pt>
                <c:pt idx="148">
                  <c:v>2.466666864</c:v>
                </c:pt>
                <c:pt idx="149">
                  <c:v>2.4833335320000001</c:v>
                </c:pt>
                <c:pt idx="150">
                  <c:v>2.5000002000000001</c:v>
                </c:pt>
                <c:pt idx="151">
                  <c:v>2.5166668680000002</c:v>
                </c:pt>
                <c:pt idx="152">
                  <c:v>2.5333335360000002</c:v>
                </c:pt>
                <c:pt idx="153">
                  <c:v>2.5500002039999998</c:v>
                </c:pt>
                <c:pt idx="154">
                  <c:v>2.5666668719999999</c:v>
                </c:pt>
                <c:pt idx="155">
                  <c:v>2.5833335399999999</c:v>
                </c:pt>
                <c:pt idx="156">
                  <c:v>2.600000208</c:v>
                </c:pt>
                <c:pt idx="157">
                  <c:v>2.616666876</c:v>
                </c:pt>
                <c:pt idx="158">
                  <c:v>2.6333335440000001</c:v>
                </c:pt>
                <c:pt idx="159">
                  <c:v>2.6500002120000001</c:v>
                </c:pt>
                <c:pt idx="160">
                  <c:v>2.6666668800000002</c:v>
                </c:pt>
                <c:pt idx="161">
                  <c:v>2.6833335480000002</c:v>
                </c:pt>
                <c:pt idx="162">
                  <c:v>2.7000002159999998</c:v>
                </c:pt>
                <c:pt idx="163">
                  <c:v>2.7166668839999999</c:v>
                </c:pt>
                <c:pt idx="164">
                  <c:v>2.7333335519999999</c:v>
                </c:pt>
                <c:pt idx="165">
                  <c:v>2.75000022</c:v>
                </c:pt>
                <c:pt idx="166">
                  <c:v>2.766666888</c:v>
                </c:pt>
                <c:pt idx="167">
                  <c:v>2.7833335560000001</c:v>
                </c:pt>
                <c:pt idx="168">
                  <c:v>2.8000002240000001</c:v>
                </c:pt>
                <c:pt idx="169">
                  <c:v>2.8166668920000002</c:v>
                </c:pt>
                <c:pt idx="170">
                  <c:v>2.8333335600000003</c:v>
                </c:pt>
                <c:pt idx="171">
                  <c:v>2.8500002279999999</c:v>
                </c:pt>
                <c:pt idx="172">
                  <c:v>2.8666668959999999</c:v>
                </c:pt>
                <c:pt idx="173">
                  <c:v>2.883333564</c:v>
                </c:pt>
                <c:pt idx="174">
                  <c:v>2.900000232</c:v>
                </c:pt>
                <c:pt idx="175">
                  <c:v>2.9166669000000001</c:v>
                </c:pt>
                <c:pt idx="176">
                  <c:v>2.9333335680000001</c:v>
                </c:pt>
                <c:pt idx="177">
                  <c:v>2.9500002360000002</c:v>
                </c:pt>
                <c:pt idx="178">
                  <c:v>2.9666669040000002</c:v>
                </c:pt>
                <c:pt idx="179">
                  <c:v>2.9833335719999998</c:v>
                </c:pt>
                <c:pt idx="180">
                  <c:v>3.0000002399999999</c:v>
                </c:pt>
                <c:pt idx="181">
                  <c:v>3.0166669079999999</c:v>
                </c:pt>
                <c:pt idx="182">
                  <c:v>3.033333576</c:v>
                </c:pt>
                <c:pt idx="183">
                  <c:v>3.050000244</c:v>
                </c:pt>
                <c:pt idx="184">
                  <c:v>3.0666669120000001</c:v>
                </c:pt>
                <c:pt idx="185">
                  <c:v>3.0833335800000001</c:v>
                </c:pt>
                <c:pt idx="186">
                  <c:v>3.1000002480000002</c:v>
                </c:pt>
                <c:pt idx="187">
                  <c:v>3.1166669160000002</c:v>
                </c:pt>
                <c:pt idx="188">
                  <c:v>3.1333335839999998</c:v>
                </c:pt>
                <c:pt idx="189">
                  <c:v>3.1500002519999999</c:v>
                </c:pt>
                <c:pt idx="190">
                  <c:v>3.1666669199999999</c:v>
                </c:pt>
                <c:pt idx="191">
                  <c:v>3.183333588</c:v>
                </c:pt>
                <c:pt idx="192">
                  <c:v>3.200000256</c:v>
                </c:pt>
                <c:pt idx="193">
                  <c:v>3.2166669240000001</c:v>
                </c:pt>
                <c:pt idx="194">
                  <c:v>3.2333335920000001</c:v>
                </c:pt>
                <c:pt idx="195">
                  <c:v>3.2500002600000002</c:v>
                </c:pt>
                <c:pt idx="196">
                  <c:v>3.2666669280000002</c:v>
                </c:pt>
                <c:pt idx="197">
                  <c:v>3.2833335959999999</c:v>
                </c:pt>
                <c:pt idx="198">
                  <c:v>3.3000002639999999</c:v>
                </c:pt>
                <c:pt idx="199">
                  <c:v>3.316666932</c:v>
                </c:pt>
                <c:pt idx="200">
                  <c:v>3.3333336</c:v>
                </c:pt>
                <c:pt idx="201">
                  <c:v>3.3500002680000001</c:v>
                </c:pt>
                <c:pt idx="202">
                  <c:v>3.3666669360000001</c:v>
                </c:pt>
                <c:pt idx="203">
                  <c:v>3.3833336040000002</c:v>
                </c:pt>
                <c:pt idx="204">
                  <c:v>3.4000002720000002</c:v>
                </c:pt>
                <c:pt idx="205">
                  <c:v>3.4166669399999998</c:v>
                </c:pt>
                <c:pt idx="206">
                  <c:v>3.4333336079999999</c:v>
                </c:pt>
                <c:pt idx="207">
                  <c:v>3.4500002759999999</c:v>
                </c:pt>
                <c:pt idx="208">
                  <c:v>3.466666944</c:v>
                </c:pt>
                <c:pt idx="209">
                  <c:v>3.483333612</c:v>
                </c:pt>
                <c:pt idx="210">
                  <c:v>3.5000002800000001</c:v>
                </c:pt>
                <c:pt idx="211">
                  <c:v>3.5166669480000001</c:v>
                </c:pt>
                <c:pt idx="212">
                  <c:v>3.5333336160000002</c:v>
                </c:pt>
                <c:pt idx="213">
                  <c:v>3.5500002840000002</c:v>
                </c:pt>
                <c:pt idx="214">
                  <c:v>3.5666669519999998</c:v>
                </c:pt>
                <c:pt idx="215">
                  <c:v>3.5833336199999999</c:v>
                </c:pt>
                <c:pt idx="216">
                  <c:v>3.6000002879999999</c:v>
                </c:pt>
                <c:pt idx="217">
                  <c:v>3.616666956</c:v>
                </c:pt>
                <c:pt idx="218">
                  <c:v>3.633333624</c:v>
                </c:pt>
                <c:pt idx="219">
                  <c:v>3.6500002920000001</c:v>
                </c:pt>
                <c:pt idx="220">
                  <c:v>3.6666669600000001</c:v>
                </c:pt>
                <c:pt idx="221">
                  <c:v>3.6833336280000002</c:v>
                </c:pt>
                <c:pt idx="222">
                  <c:v>3.7000002960000002</c:v>
                </c:pt>
                <c:pt idx="223">
                  <c:v>3.7166669639999999</c:v>
                </c:pt>
                <c:pt idx="224">
                  <c:v>3.7333336319999999</c:v>
                </c:pt>
                <c:pt idx="225">
                  <c:v>3.7500003</c:v>
                </c:pt>
                <c:pt idx="226">
                  <c:v>3.766666968</c:v>
                </c:pt>
                <c:pt idx="227">
                  <c:v>3.7833336360000001</c:v>
                </c:pt>
                <c:pt idx="228">
                  <c:v>3.8000003040000001</c:v>
                </c:pt>
                <c:pt idx="229">
                  <c:v>3.8166669720000002</c:v>
                </c:pt>
                <c:pt idx="230">
                  <c:v>3.8333336400000002</c:v>
                </c:pt>
                <c:pt idx="231">
                  <c:v>3.8500003080000003</c:v>
                </c:pt>
                <c:pt idx="232">
                  <c:v>3.8666669759999999</c:v>
                </c:pt>
                <c:pt idx="233">
                  <c:v>3.8833336439999999</c:v>
                </c:pt>
                <c:pt idx="234">
                  <c:v>3.900000312</c:v>
                </c:pt>
                <c:pt idx="235">
                  <c:v>3.91666698</c:v>
                </c:pt>
                <c:pt idx="236">
                  <c:v>3.9333336480000001</c:v>
                </c:pt>
                <c:pt idx="237">
                  <c:v>3.9500003160000001</c:v>
                </c:pt>
                <c:pt idx="238">
                  <c:v>3.9666669840000002</c:v>
                </c:pt>
                <c:pt idx="239">
                  <c:v>3.9833336520000002</c:v>
                </c:pt>
                <c:pt idx="240">
                  <c:v>4.0000003199999998</c:v>
                </c:pt>
                <c:pt idx="241">
                  <c:v>4.0166669879999999</c:v>
                </c:pt>
                <c:pt idx="242">
                  <c:v>4.0333336559999999</c:v>
                </c:pt>
                <c:pt idx="243">
                  <c:v>4.050000324</c:v>
                </c:pt>
                <c:pt idx="244">
                  <c:v>4.066666992</c:v>
                </c:pt>
                <c:pt idx="245">
                  <c:v>4.0833336600000001</c:v>
                </c:pt>
                <c:pt idx="246">
                  <c:v>4.1000003280000001</c:v>
                </c:pt>
                <c:pt idx="247">
                  <c:v>4.1166669960000002</c:v>
                </c:pt>
                <c:pt idx="248">
                  <c:v>4.1333336640000002</c:v>
                </c:pt>
                <c:pt idx="249">
                  <c:v>4.1500003320000003</c:v>
                </c:pt>
                <c:pt idx="250">
                  <c:v>4.1666670000000003</c:v>
                </c:pt>
                <c:pt idx="251">
                  <c:v>4.1833336680000004</c:v>
                </c:pt>
                <c:pt idx="252">
                  <c:v>4.2000003360000004</c:v>
                </c:pt>
                <c:pt idx="253">
                  <c:v>4.2166670039999996</c:v>
                </c:pt>
                <c:pt idx="254">
                  <c:v>4.2333336719999997</c:v>
                </c:pt>
                <c:pt idx="255">
                  <c:v>4.2500003399999997</c:v>
                </c:pt>
                <c:pt idx="256">
                  <c:v>4.2666670079999998</c:v>
                </c:pt>
                <c:pt idx="257">
                  <c:v>4.2833336759999998</c:v>
                </c:pt>
                <c:pt idx="258">
                  <c:v>4.3000003439999999</c:v>
                </c:pt>
                <c:pt idx="259">
                  <c:v>4.3166670119999999</c:v>
                </c:pt>
                <c:pt idx="260">
                  <c:v>4.33333368</c:v>
                </c:pt>
                <c:pt idx="261">
                  <c:v>4.350000348</c:v>
                </c:pt>
                <c:pt idx="262">
                  <c:v>4.3666670160000001</c:v>
                </c:pt>
                <c:pt idx="263">
                  <c:v>4.3833336840000001</c:v>
                </c:pt>
                <c:pt idx="264">
                  <c:v>4.4000003520000002</c:v>
                </c:pt>
                <c:pt idx="265">
                  <c:v>4.4166670200000002</c:v>
                </c:pt>
                <c:pt idx="266">
                  <c:v>4.4333336880000003</c:v>
                </c:pt>
                <c:pt idx="267">
                  <c:v>4.4500003560000003</c:v>
                </c:pt>
                <c:pt idx="268">
                  <c:v>4.4666670240000004</c:v>
                </c:pt>
                <c:pt idx="269">
                  <c:v>4.4833336920000004</c:v>
                </c:pt>
                <c:pt idx="270">
                  <c:v>4.5000003600000005</c:v>
                </c:pt>
                <c:pt idx="271">
                  <c:v>4.5166670279999996</c:v>
                </c:pt>
                <c:pt idx="272">
                  <c:v>4.5333336959999997</c:v>
                </c:pt>
                <c:pt idx="273">
                  <c:v>4.5500003639999997</c:v>
                </c:pt>
                <c:pt idx="274">
                  <c:v>4.5666670319999998</c:v>
                </c:pt>
                <c:pt idx="275">
                  <c:v>4.5833336999999998</c:v>
                </c:pt>
                <c:pt idx="276">
                  <c:v>4.6000003679999999</c:v>
                </c:pt>
                <c:pt idx="277">
                  <c:v>4.6166670359999999</c:v>
                </c:pt>
                <c:pt idx="278">
                  <c:v>4.633333704</c:v>
                </c:pt>
                <c:pt idx="279">
                  <c:v>4.650000372</c:v>
                </c:pt>
                <c:pt idx="280">
                  <c:v>4.6666670400000001</c:v>
                </c:pt>
                <c:pt idx="281">
                  <c:v>4.6833337080000002</c:v>
                </c:pt>
                <c:pt idx="282">
                  <c:v>4.7000003760000002</c:v>
                </c:pt>
                <c:pt idx="283">
                  <c:v>4.7166670440000003</c:v>
                </c:pt>
                <c:pt idx="284">
                  <c:v>4.7333337120000003</c:v>
                </c:pt>
                <c:pt idx="285">
                  <c:v>4.7500003800000004</c:v>
                </c:pt>
                <c:pt idx="286">
                  <c:v>4.7666670480000004</c:v>
                </c:pt>
                <c:pt idx="287">
                  <c:v>4.7833337160000005</c:v>
                </c:pt>
                <c:pt idx="288">
                  <c:v>4.8000003839999996</c:v>
                </c:pt>
                <c:pt idx="289">
                  <c:v>4.8166670519999997</c:v>
                </c:pt>
                <c:pt idx="290">
                  <c:v>4.8333337199999997</c:v>
                </c:pt>
                <c:pt idx="291">
                  <c:v>4.8500003879999998</c:v>
                </c:pt>
                <c:pt idx="292">
                  <c:v>4.8666670559999998</c:v>
                </c:pt>
                <c:pt idx="293">
                  <c:v>4.8833337239999999</c:v>
                </c:pt>
                <c:pt idx="294">
                  <c:v>4.9000003919999999</c:v>
                </c:pt>
                <c:pt idx="295">
                  <c:v>4.91666706</c:v>
                </c:pt>
                <c:pt idx="296">
                  <c:v>4.933333728</c:v>
                </c:pt>
                <c:pt idx="297">
                  <c:v>4.9500003960000001</c:v>
                </c:pt>
                <c:pt idx="298">
                  <c:v>4.9666670640000001</c:v>
                </c:pt>
                <c:pt idx="299">
                  <c:v>4.9833337320000002</c:v>
                </c:pt>
                <c:pt idx="300">
                  <c:v>5.0000004000000002</c:v>
                </c:pt>
                <c:pt idx="301">
                  <c:v>5.0166670680000003</c:v>
                </c:pt>
                <c:pt idx="302">
                  <c:v>5.0333337360000003</c:v>
                </c:pt>
                <c:pt idx="303">
                  <c:v>5.0500004040000004</c:v>
                </c:pt>
                <c:pt idx="304">
                  <c:v>5.0666670720000004</c:v>
                </c:pt>
                <c:pt idx="305">
                  <c:v>5.0833337400000005</c:v>
                </c:pt>
                <c:pt idx="306">
                  <c:v>5.1000004079999997</c:v>
                </c:pt>
                <c:pt idx="307">
                  <c:v>5.1166670759999997</c:v>
                </c:pt>
                <c:pt idx="308">
                  <c:v>5.1333337439999998</c:v>
                </c:pt>
                <c:pt idx="309">
                  <c:v>5.1500004119999998</c:v>
                </c:pt>
                <c:pt idx="310">
                  <c:v>5.1666670799999999</c:v>
                </c:pt>
                <c:pt idx="311">
                  <c:v>5.1833337479999999</c:v>
                </c:pt>
                <c:pt idx="312">
                  <c:v>5.200000416</c:v>
                </c:pt>
                <c:pt idx="313">
                  <c:v>5.216667084</c:v>
                </c:pt>
                <c:pt idx="314">
                  <c:v>5.2333337520000001</c:v>
                </c:pt>
                <c:pt idx="315">
                  <c:v>5.2500004200000001</c:v>
                </c:pt>
                <c:pt idx="316">
                  <c:v>5.2666670880000002</c:v>
                </c:pt>
                <c:pt idx="317">
                  <c:v>5.2833337560000002</c:v>
                </c:pt>
                <c:pt idx="318">
                  <c:v>5.3000004240000003</c:v>
                </c:pt>
                <c:pt idx="319">
                  <c:v>5.3166670920000003</c:v>
                </c:pt>
                <c:pt idx="320">
                  <c:v>5.3333337600000004</c:v>
                </c:pt>
                <c:pt idx="321">
                  <c:v>5.3500004280000004</c:v>
                </c:pt>
                <c:pt idx="322">
                  <c:v>5.3666670960000005</c:v>
                </c:pt>
                <c:pt idx="323">
                  <c:v>5.3833337639999996</c:v>
                </c:pt>
                <c:pt idx="324">
                  <c:v>5.4000004319999997</c:v>
                </c:pt>
                <c:pt idx="325">
                  <c:v>5.4166670999999997</c:v>
                </c:pt>
                <c:pt idx="326">
                  <c:v>5.4333337679999998</c:v>
                </c:pt>
                <c:pt idx="327">
                  <c:v>5.4500004359999998</c:v>
                </c:pt>
                <c:pt idx="328">
                  <c:v>5.4666671039999999</c:v>
                </c:pt>
                <c:pt idx="329">
                  <c:v>5.4833337719999999</c:v>
                </c:pt>
                <c:pt idx="330">
                  <c:v>5.50000044</c:v>
                </c:pt>
                <c:pt idx="331">
                  <c:v>5.516667108</c:v>
                </c:pt>
                <c:pt idx="332">
                  <c:v>5.5333337760000001</c:v>
                </c:pt>
                <c:pt idx="333">
                  <c:v>5.5500004440000001</c:v>
                </c:pt>
                <c:pt idx="334">
                  <c:v>5.5666671120000002</c:v>
                </c:pt>
                <c:pt idx="335">
                  <c:v>5.5833337800000002</c:v>
                </c:pt>
                <c:pt idx="336">
                  <c:v>5.6000004480000003</c:v>
                </c:pt>
                <c:pt idx="337">
                  <c:v>5.6166671160000003</c:v>
                </c:pt>
                <c:pt idx="338">
                  <c:v>5.6333337840000004</c:v>
                </c:pt>
                <c:pt idx="339">
                  <c:v>5.6500004520000005</c:v>
                </c:pt>
                <c:pt idx="340">
                  <c:v>5.6666671200000005</c:v>
                </c:pt>
                <c:pt idx="341">
                  <c:v>5.6833337879999997</c:v>
                </c:pt>
                <c:pt idx="342">
                  <c:v>5.7000004559999997</c:v>
                </c:pt>
                <c:pt idx="343">
                  <c:v>5.7166671239999998</c:v>
                </c:pt>
                <c:pt idx="344">
                  <c:v>5.7333337919999998</c:v>
                </c:pt>
                <c:pt idx="345">
                  <c:v>5.7500004599999999</c:v>
                </c:pt>
                <c:pt idx="346">
                  <c:v>5.7666671279999999</c:v>
                </c:pt>
                <c:pt idx="347">
                  <c:v>5.783333796</c:v>
                </c:pt>
                <c:pt idx="348">
                  <c:v>5.800000464</c:v>
                </c:pt>
                <c:pt idx="349">
                  <c:v>5.8166671320000001</c:v>
                </c:pt>
                <c:pt idx="350">
                  <c:v>5.8333338000000001</c:v>
                </c:pt>
                <c:pt idx="351">
                  <c:v>5.8500004680000002</c:v>
                </c:pt>
                <c:pt idx="352">
                  <c:v>5.8666671360000002</c:v>
                </c:pt>
                <c:pt idx="353">
                  <c:v>5.8833338040000003</c:v>
                </c:pt>
                <c:pt idx="354">
                  <c:v>5.9000004720000003</c:v>
                </c:pt>
                <c:pt idx="355">
                  <c:v>5.9166671400000004</c:v>
                </c:pt>
                <c:pt idx="356">
                  <c:v>5.9333338080000004</c:v>
                </c:pt>
                <c:pt idx="357">
                  <c:v>5.9500004760000005</c:v>
                </c:pt>
                <c:pt idx="358">
                  <c:v>5.9666671439999996</c:v>
                </c:pt>
                <c:pt idx="359">
                  <c:v>5.9833338119999997</c:v>
                </c:pt>
                <c:pt idx="360">
                  <c:v>6.0000004799999997</c:v>
                </c:pt>
                <c:pt idx="361">
                  <c:v>6.0166671479999998</c:v>
                </c:pt>
                <c:pt idx="362">
                  <c:v>6.0333338159999998</c:v>
                </c:pt>
                <c:pt idx="363">
                  <c:v>6.0500004839999999</c:v>
                </c:pt>
                <c:pt idx="364">
                  <c:v>6.066667152</c:v>
                </c:pt>
                <c:pt idx="365">
                  <c:v>6.08333382</c:v>
                </c:pt>
                <c:pt idx="366">
                  <c:v>6.1000004880000001</c:v>
                </c:pt>
                <c:pt idx="367">
                  <c:v>6.1166671560000001</c:v>
                </c:pt>
                <c:pt idx="368">
                  <c:v>6.1333338240000002</c:v>
                </c:pt>
                <c:pt idx="369">
                  <c:v>6.1500004920000002</c:v>
                </c:pt>
                <c:pt idx="370">
                  <c:v>6.1666671600000003</c:v>
                </c:pt>
                <c:pt idx="371">
                  <c:v>6.1833338280000003</c:v>
                </c:pt>
                <c:pt idx="372">
                  <c:v>6.2000004960000004</c:v>
                </c:pt>
                <c:pt idx="373">
                  <c:v>6.2166671640000004</c:v>
                </c:pt>
                <c:pt idx="374">
                  <c:v>6.2333338320000005</c:v>
                </c:pt>
                <c:pt idx="375">
                  <c:v>6.2500005000000005</c:v>
                </c:pt>
                <c:pt idx="376">
                  <c:v>6.2666671679999997</c:v>
                </c:pt>
                <c:pt idx="377">
                  <c:v>6.2833338359999997</c:v>
                </c:pt>
                <c:pt idx="378">
                  <c:v>6.3000005039999998</c:v>
                </c:pt>
                <c:pt idx="379">
                  <c:v>6.3166671719999998</c:v>
                </c:pt>
                <c:pt idx="380">
                  <c:v>6.3333338399999999</c:v>
                </c:pt>
                <c:pt idx="381">
                  <c:v>6.3500005079999999</c:v>
                </c:pt>
                <c:pt idx="382">
                  <c:v>6.366667176</c:v>
                </c:pt>
                <c:pt idx="383">
                  <c:v>6.383333844</c:v>
                </c:pt>
                <c:pt idx="384">
                  <c:v>6.4000005120000001</c:v>
                </c:pt>
                <c:pt idx="385">
                  <c:v>6.4166671800000001</c:v>
                </c:pt>
                <c:pt idx="386">
                  <c:v>6.4333338480000002</c:v>
                </c:pt>
                <c:pt idx="387">
                  <c:v>6.4500005160000002</c:v>
                </c:pt>
                <c:pt idx="388">
                  <c:v>6.4666671840000003</c:v>
                </c:pt>
                <c:pt idx="389">
                  <c:v>6.4833338520000003</c:v>
                </c:pt>
                <c:pt idx="390">
                  <c:v>6.5000005200000004</c:v>
                </c:pt>
                <c:pt idx="391">
                  <c:v>6.5166671880000004</c:v>
                </c:pt>
                <c:pt idx="392">
                  <c:v>6.5333338560000005</c:v>
                </c:pt>
                <c:pt idx="393">
                  <c:v>6.5500005239999997</c:v>
                </c:pt>
                <c:pt idx="394">
                  <c:v>6.5666671919999997</c:v>
                </c:pt>
                <c:pt idx="395">
                  <c:v>6.5833338599999998</c:v>
                </c:pt>
                <c:pt idx="396">
                  <c:v>6.6000005279999998</c:v>
                </c:pt>
                <c:pt idx="397">
                  <c:v>6.6166671959999999</c:v>
                </c:pt>
                <c:pt idx="398">
                  <c:v>6.6333338639999999</c:v>
                </c:pt>
                <c:pt idx="399">
                  <c:v>6.650000532</c:v>
                </c:pt>
                <c:pt idx="400">
                  <c:v>6.6666672</c:v>
                </c:pt>
                <c:pt idx="401">
                  <c:v>6.6833338680000001</c:v>
                </c:pt>
                <c:pt idx="402">
                  <c:v>6.7000005360000001</c:v>
                </c:pt>
                <c:pt idx="403">
                  <c:v>6.7166672040000002</c:v>
                </c:pt>
                <c:pt idx="404">
                  <c:v>6.7333338720000002</c:v>
                </c:pt>
                <c:pt idx="405">
                  <c:v>6.7500005400000003</c:v>
                </c:pt>
                <c:pt idx="406">
                  <c:v>6.7666672080000003</c:v>
                </c:pt>
                <c:pt idx="407">
                  <c:v>6.7833338760000004</c:v>
                </c:pt>
                <c:pt idx="408">
                  <c:v>6.8000005440000004</c:v>
                </c:pt>
                <c:pt idx="409">
                  <c:v>6.8166672120000005</c:v>
                </c:pt>
                <c:pt idx="410">
                  <c:v>6.8333338799999996</c:v>
                </c:pt>
                <c:pt idx="411">
                  <c:v>6.8500005479999997</c:v>
                </c:pt>
                <c:pt idx="412">
                  <c:v>6.8666672159999997</c:v>
                </c:pt>
                <c:pt idx="413">
                  <c:v>6.8833338839999998</c:v>
                </c:pt>
                <c:pt idx="414">
                  <c:v>6.9000005519999998</c:v>
                </c:pt>
                <c:pt idx="415">
                  <c:v>6.9166672199999999</c:v>
                </c:pt>
                <c:pt idx="416">
                  <c:v>6.9333338879999999</c:v>
                </c:pt>
                <c:pt idx="417">
                  <c:v>6.950000556</c:v>
                </c:pt>
                <c:pt idx="418">
                  <c:v>6.966667224</c:v>
                </c:pt>
                <c:pt idx="419">
                  <c:v>6.9833338920000001</c:v>
                </c:pt>
                <c:pt idx="420">
                  <c:v>7.0000005600000001</c:v>
                </c:pt>
                <c:pt idx="421">
                  <c:v>7.0166672280000002</c:v>
                </c:pt>
                <c:pt idx="422">
                  <c:v>7.0333338960000003</c:v>
                </c:pt>
                <c:pt idx="423">
                  <c:v>7.0500005640000003</c:v>
                </c:pt>
                <c:pt idx="424">
                  <c:v>7.0666672320000004</c:v>
                </c:pt>
                <c:pt idx="425">
                  <c:v>7.0833339000000004</c:v>
                </c:pt>
                <c:pt idx="426">
                  <c:v>7.1000005680000005</c:v>
                </c:pt>
                <c:pt idx="427">
                  <c:v>7.1166672360000005</c:v>
                </c:pt>
                <c:pt idx="428">
                  <c:v>7.1333339039999997</c:v>
                </c:pt>
                <c:pt idx="429">
                  <c:v>7.1500005719999997</c:v>
                </c:pt>
                <c:pt idx="430">
                  <c:v>7.1666672399999998</c:v>
                </c:pt>
                <c:pt idx="431">
                  <c:v>7.1833339079999998</c:v>
                </c:pt>
                <c:pt idx="432">
                  <c:v>7.2000005759999999</c:v>
                </c:pt>
                <c:pt idx="433">
                  <c:v>7.2166672439999999</c:v>
                </c:pt>
                <c:pt idx="434">
                  <c:v>7.233333912</c:v>
                </c:pt>
                <c:pt idx="435">
                  <c:v>7.25000058</c:v>
                </c:pt>
                <c:pt idx="436">
                  <c:v>7.2666672480000001</c:v>
                </c:pt>
                <c:pt idx="437">
                  <c:v>7.2833339160000001</c:v>
                </c:pt>
                <c:pt idx="438">
                  <c:v>7.3000005840000002</c:v>
                </c:pt>
                <c:pt idx="439">
                  <c:v>7.3166672520000002</c:v>
                </c:pt>
                <c:pt idx="440">
                  <c:v>7.3333339200000003</c:v>
                </c:pt>
                <c:pt idx="441">
                  <c:v>7.3500005880000003</c:v>
                </c:pt>
                <c:pt idx="442">
                  <c:v>7.3666672560000004</c:v>
                </c:pt>
                <c:pt idx="443">
                  <c:v>7.3833339240000004</c:v>
                </c:pt>
                <c:pt idx="444">
                  <c:v>7.4000005920000005</c:v>
                </c:pt>
                <c:pt idx="445">
                  <c:v>7.4166672599999997</c:v>
                </c:pt>
                <c:pt idx="446">
                  <c:v>7.4333339279999997</c:v>
                </c:pt>
                <c:pt idx="447">
                  <c:v>7.4500005959999998</c:v>
                </c:pt>
                <c:pt idx="448">
                  <c:v>7.4666672639999998</c:v>
                </c:pt>
                <c:pt idx="449">
                  <c:v>7.4833339319999999</c:v>
                </c:pt>
                <c:pt idx="450">
                  <c:v>7.5000005999999999</c:v>
                </c:pt>
                <c:pt idx="451">
                  <c:v>7.516667268</c:v>
                </c:pt>
                <c:pt idx="452">
                  <c:v>7.533333936</c:v>
                </c:pt>
                <c:pt idx="453">
                  <c:v>7.5500006040000001</c:v>
                </c:pt>
                <c:pt idx="454">
                  <c:v>7.5666672720000001</c:v>
                </c:pt>
                <c:pt idx="455">
                  <c:v>7.5833339400000002</c:v>
                </c:pt>
                <c:pt idx="456">
                  <c:v>7.6000006080000002</c:v>
                </c:pt>
                <c:pt idx="457">
                  <c:v>7.6166672760000003</c:v>
                </c:pt>
                <c:pt idx="458">
                  <c:v>7.6333339440000003</c:v>
                </c:pt>
                <c:pt idx="459">
                  <c:v>7.6500006120000004</c:v>
                </c:pt>
                <c:pt idx="460">
                  <c:v>7.6666672800000004</c:v>
                </c:pt>
                <c:pt idx="461">
                  <c:v>7.6833339480000005</c:v>
                </c:pt>
                <c:pt idx="462">
                  <c:v>7.7000006160000005</c:v>
                </c:pt>
                <c:pt idx="463">
                  <c:v>7.7166672839999997</c:v>
                </c:pt>
                <c:pt idx="464">
                  <c:v>7.7333339519999997</c:v>
                </c:pt>
                <c:pt idx="465">
                  <c:v>7.7500006199999998</c:v>
                </c:pt>
                <c:pt idx="466">
                  <c:v>7.7666672879999998</c:v>
                </c:pt>
                <c:pt idx="467">
                  <c:v>7.7833339559999999</c:v>
                </c:pt>
                <c:pt idx="468">
                  <c:v>7.8000006239999999</c:v>
                </c:pt>
                <c:pt idx="469">
                  <c:v>7.816667292</c:v>
                </c:pt>
                <c:pt idx="470">
                  <c:v>7.83333396</c:v>
                </c:pt>
                <c:pt idx="471">
                  <c:v>7.8500006280000001</c:v>
                </c:pt>
                <c:pt idx="472">
                  <c:v>7.8666672960000001</c:v>
                </c:pt>
                <c:pt idx="473">
                  <c:v>7.8833339640000002</c:v>
                </c:pt>
                <c:pt idx="474">
                  <c:v>7.9000006320000002</c:v>
                </c:pt>
                <c:pt idx="475">
                  <c:v>7.9166673000000003</c:v>
                </c:pt>
                <c:pt idx="476">
                  <c:v>7.9333339680000003</c:v>
                </c:pt>
                <c:pt idx="477">
                  <c:v>7.9500006360000004</c:v>
                </c:pt>
                <c:pt idx="478">
                  <c:v>7.9666673040000004</c:v>
                </c:pt>
                <c:pt idx="479">
                  <c:v>7.9833339720000005</c:v>
                </c:pt>
                <c:pt idx="480">
                  <c:v>8.0000006399999997</c:v>
                </c:pt>
                <c:pt idx="481">
                  <c:v>8.0166673080000006</c:v>
                </c:pt>
                <c:pt idx="482">
                  <c:v>8.0333339759999998</c:v>
                </c:pt>
                <c:pt idx="483">
                  <c:v>8.0500006440000007</c:v>
                </c:pt>
                <c:pt idx="484">
                  <c:v>8.0666673119999999</c:v>
                </c:pt>
                <c:pt idx="485">
                  <c:v>8.0833339800000008</c:v>
                </c:pt>
                <c:pt idx="486">
                  <c:v>8.100000648</c:v>
                </c:pt>
                <c:pt idx="487">
                  <c:v>8.1166673160000009</c:v>
                </c:pt>
                <c:pt idx="488">
                  <c:v>8.1333339840000001</c:v>
                </c:pt>
                <c:pt idx="489">
                  <c:v>8.1500006519999992</c:v>
                </c:pt>
                <c:pt idx="490">
                  <c:v>8.1666673200000002</c:v>
                </c:pt>
                <c:pt idx="491">
                  <c:v>8.1833339879999993</c:v>
                </c:pt>
                <c:pt idx="492">
                  <c:v>8.2000006560000003</c:v>
                </c:pt>
                <c:pt idx="493">
                  <c:v>8.2166673239999994</c:v>
                </c:pt>
                <c:pt idx="494">
                  <c:v>8.2333339920000004</c:v>
                </c:pt>
                <c:pt idx="495">
                  <c:v>8.2500006599999995</c:v>
                </c:pt>
                <c:pt idx="496">
                  <c:v>8.2666673280000005</c:v>
                </c:pt>
                <c:pt idx="497">
                  <c:v>8.2833339959999996</c:v>
                </c:pt>
                <c:pt idx="498">
                  <c:v>8.3000006640000006</c:v>
                </c:pt>
                <c:pt idx="499">
                  <c:v>8.3166673319999997</c:v>
                </c:pt>
                <c:pt idx="500">
                  <c:v>8.3333340000000007</c:v>
                </c:pt>
                <c:pt idx="501">
                  <c:v>8.3500006679999998</c:v>
                </c:pt>
                <c:pt idx="502">
                  <c:v>8.3666673360000008</c:v>
                </c:pt>
                <c:pt idx="503">
                  <c:v>8.383334004</c:v>
                </c:pt>
                <c:pt idx="504">
                  <c:v>8.4000006720000009</c:v>
                </c:pt>
                <c:pt idx="505">
                  <c:v>8.4166673400000001</c:v>
                </c:pt>
                <c:pt idx="506">
                  <c:v>8.4333340079999992</c:v>
                </c:pt>
                <c:pt idx="507">
                  <c:v>8.4500006760000002</c:v>
                </c:pt>
                <c:pt idx="508">
                  <c:v>8.4666673439999993</c:v>
                </c:pt>
                <c:pt idx="509">
                  <c:v>8.4833340120000003</c:v>
                </c:pt>
                <c:pt idx="510">
                  <c:v>8.5000006799999994</c:v>
                </c:pt>
                <c:pt idx="511">
                  <c:v>8.5166673480000004</c:v>
                </c:pt>
                <c:pt idx="512">
                  <c:v>8.5333340159999995</c:v>
                </c:pt>
                <c:pt idx="513">
                  <c:v>8.5500006840000005</c:v>
                </c:pt>
                <c:pt idx="514">
                  <c:v>8.5666673519999996</c:v>
                </c:pt>
                <c:pt idx="515">
                  <c:v>8.5833340200000006</c:v>
                </c:pt>
                <c:pt idx="516">
                  <c:v>8.6000006879999997</c:v>
                </c:pt>
                <c:pt idx="517">
                  <c:v>8.6166673560000007</c:v>
                </c:pt>
                <c:pt idx="518">
                  <c:v>8.6333340239999998</c:v>
                </c:pt>
                <c:pt idx="519">
                  <c:v>8.6500006920000008</c:v>
                </c:pt>
                <c:pt idx="520">
                  <c:v>8.6666673599999999</c:v>
                </c:pt>
                <c:pt idx="521">
                  <c:v>8.6833340280000009</c:v>
                </c:pt>
                <c:pt idx="522">
                  <c:v>8.700000696</c:v>
                </c:pt>
                <c:pt idx="523">
                  <c:v>8.716667364000001</c:v>
                </c:pt>
                <c:pt idx="524">
                  <c:v>8.7333340320000001</c:v>
                </c:pt>
                <c:pt idx="525">
                  <c:v>8.7500006999999993</c:v>
                </c:pt>
                <c:pt idx="526">
                  <c:v>8.7666673680000002</c:v>
                </c:pt>
                <c:pt idx="527">
                  <c:v>8.7833340359999994</c:v>
                </c:pt>
                <c:pt idx="528">
                  <c:v>8.8000007040000003</c:v>
                </c:pt>
                <c:pt idx="529">
                  <c:v>8.8166673719999995</c:v>
                </c:pt>
                <c:pt idx="530">
                  <c:v>8.8333340400000004</c:v>
                </c:pt>
                <c:pt idx="531">
                  <c:v>8.8500007079999996</c:v>
                </c:pt>
                <c:pt idx="532">
                  <c:v>8.8666673760000005</c:v>
                </c:pt>
                <c:pt idx="533">
                  <c:v>8.8833340439999997</c:v>
                </c:pt>
                <c:pt idx="534">
                  <c:v>8.9000007120000006</c:v>
                </c:pt>
                <c:pt idx="535">
                  <c:v>8.9166673799999998</c:v>
                </c:pt>
                <c:pt idx="536">
                  <c:v>8.9333340480000007</c:v>
                </c:pt>
                <c:pt idx="537">
                  <c:v>8.9500007159999999</c:v>
                </c:pt>
                <c:pt idx="538">
                  <c:v>8.9666673840000009</c:v>
                </c:pt>
                <c:pt idx="539">
                  <c:v>8.983334052</c:v>
                </c:pt>
                <c:pt idx="540">
                  <c:v>9.000000720000001</c:v>
                </c:pt>
                <c:pt idx="541">
                  <c:v>9.0166673880000001</c:v>
                </c:pt>
                <c:pt idx="542">
                  <c:v>9.0333340559999993</c:v>
                </c:pt>
                <c:pt idx="543">
                  <c:v>9.0500007240000002</c:v>
                </c:pt>
                <c:pt idx="544">
                  <c:v>9.0666673919999994</c:v>
                </c:pt>
                <c:pt idx="545">
                  <c:v>9.0833340600000003</c:v>
                </c:pt>
                <c:pt idx="546">
                  <c:v>9.1000007279999995</c:v>
                </c:pt>
                <c:pt idx="547">
                  <c:v>9.1166673960000004</c:v>
                </c:pt>
                <c:pt idx="548">
                  <c:v>9.1333340639999996</c:v>
                </c:pt>
                <c:pt idx="549">
                  <c:v>9.1500007320000005</c:v>
                </c:pt>
                <c:pt idx="550">
                  <c:v>9.1666673999999997</c:v>
                </c:pt>
                <c:pt idx="551">
                  <c:v>9.1833340680000006</c:v>
                </c:pt>
                <c:pt idx="552">
                  <c:v>9.2000007359999998</c:v>
                </c:pt>
                <c:pt idx="553">
                  <c:v>9.2166674040000007</c:v>
                </c:pt>
                <c:pt idx="554">
                  <c:v>9.2333340719999999</c:v>
                </c:pt>
                <c:pt idx="555">
                  <c:v>9.2500007400000008</c:v>
                </c:pt>
                <c:pt idx="556">
                  <c:v>9.266667408</c:v>
                </c:pt>
                <c:pt idx="557">
                  <c:v>9.2833340760000009</c:v>
                </c:pt>
                <c:pt idx="558">
                  <c:v>9.3000007440000001</c:v>
                </c:pt>
                <c:pt idx="559">
                  <c:v>9.3166674119999993</c:v>
                </c:pt>
                <c:pt idx="560">
                  <c:v>9.3333340800000002</c:v>
                </c:pt>
                <c:pt idx="561">
                  <c:v>9.3500007479999994</c:v>
                </c:pt>
                <c:pt idx="562">
                  <c:v>9.3666674160000003</c:v>
                </c:pt>
                <c:pt idx="563">
                  <c:v>9.3833340839999995</c:v>
                </c:pt>
                <c:pt idx="564">
                  <c:v>9.4000007520000004</c:v>
                </c:pt>
                <c:pt idx="565">
                  <c:v>9.4166674199999996</c:v>
                </c:pt>
                <c:pt idx="566">
                  <c:v>9.4333340880000005</c:v>
                </c:pt>
                <c:pt idx="567">
                  <c:v>9.4500007559999997</c:v>
                </c:pt>
                <c:pt idx="568">
                  <c:v>9.4666674240000006</c:v>
                </c:pt>
                <c:pt idx="569">
                  <c:v>9.4833340919999998</c:v>
                </c:pt>
                <c:pt idx="570">
                  <c:v>9.5000007600000007</c:v>
                </c:pt>
                <c:pt idx="571">
                  <c:v>9.5166674279999999</c:v>
                </c:pt>
                <c:pt idx="572">
                  <c:v>9.5333340960000008</c:v>
                </c:pt>
                <c:pt idx="573">
                  <c:v>9.550000764</c:v>
                </c:pt>
                <c:pt idx="574">
                  <c:v>9.5666674320000009</c:v>
                </c:pt>
                <c:pt idx="575">
                  <c:v>9.5833341000000001</c:v>
                </c:pt>
                <c:pt idx="576">
                  <c:v>9.6000007679999992</c:v>
                </c:pt>
                <c:pt idx="577">
                  <c:v>9.6166674360000002</c:v>
                </c:pt>
                <c:pt idx="578">
                  <c:v>9.6333341039999993</c:v>
                </c:pt>
                <c:pt idx="579">
                  <c:v>9.6500007720000003</c:v>
                </c:pt>
                <c:pt idx="580">
                  <c:v>9.6666674399999994</c:v>
                </c:pt>
                <c:pt idx="581">
                  <c:v>9.6833341080000004</c:v>
                </c:pt>
                <c:pt idx="582">
                  <c:v>9.7000007759999995</c:v>
                </c:pt>
                <c:pt idx="583">
                  <c:v>9.7166674440000005</c:v>
                </c:pt>
                <c:pt idx="584">
                  <c:v>9.7333341119999996</c:v>
                </c:pt>
                <c:pt idx="585">
                  <c:v>9.7500007800000006</c:v>
                </c:pt>
                <c:pt idx="586">
                  <c:v>9.7666674479999998</c:v>
                </c:pt>
                <c:pt idx="587">
                  <c:v>9.7833341160000007</c:v>
                </c:pt>
                <c:pt idx="588">
                  <c:v>9.8000007839999999</c:v>
                </c:pt>
                <c:pt idx="589">
                  <c:v>9.8166674520000008</c:v>
                </c:pt>
                <c:pt idx="590">
                  <c:v>9.83333412</c:v>
                </c:pt>
                <c:pt idx="591">
                  <c:v>9.8500007880000009</c:v>
                </c:pt>
                <c:pt idx="592">
                  <c:v>9.8666674560000001</c:v>
                </c:pt>
                <c:pt idx="593">
                  <c:v>9.883334124000001</c:v>
                </c:pt>
                <c:pt idx="594">
                  <c:v>9.9000007920000002</c:v>
                </c:pt>
                <c:pt idx="595">
                  <c:v>9.9166674599999993</c:v>
                </c:pt>
                <c:pt idx="596">
                  <c:v>9.9333341280000003</c:v>
                </c:pt>
                <c:pt idx="597">
                  <c:v>9.9500007959999994</c:v>
                </c:pt>
                <c:pt idx="598">
                  <c:v>9.9666674640000004</c:v>
                </c:pt>
                <c:pt idx="599">
                  <c:v>9.9833341319999995</c:v>
                </c:pt>
                <c:pt idx="600">
                  <c:v>10.0000008</c:v>
                </c:pt>
                <c:pt idx="601">
                  <c:v>10.016667468</c:v>
                </c:pt>
                <c:pt idx="602">
                  <c:v>10.033334136000001</c:v>
                </c:pt>
                <c:pt idx="603">
                  <c:v>10.050000804</c:v>
                </c:pt>
                <c:pt idx="604">
                  <c:v>10.066667472000001</c:v>
                </c:pt>
                <c:pt idx="605">
                  <c:v>10.08333414</c:v>
                </c:pt>
                <c:pt idx="606">
                  <c:v>10.100000808000001</c:v>
                </c:pt>
                <c:pt idx="607">
                  <c:v>10.116667476</c:v>
                </c:pt>
                <c:pt idx="608">
                  <c:v>10.133334144000001</c:v>
                </c:pt>
                <c:pt idx="609">
                  <c:v>10.150000812</c:v>
                </c:pt>
                <c:pt idx="610">
                  <c:v>10.166667480000001</c:v>
                </c:pt>
                <c:pt idx="611">
                  <c:v>10.183334148</c:v>
                </c:pt>
                <c:pt idx="612">
                  <c:v>10.200000815999999</c:v>
                </c:pt>
                <c:pt idx="613">
                  <c:v>10.216667484</c:v>
                </c:pt>
                <c:pt idx="614">
                  <c:v>10.233334151999999</c:v>
                </c:pt>
                <c:pt idx="615" formatCode="General">
                  <c:v>10.25000082</c:v>
                </c:pt>
                <c:pt idx="616" formatCode="General">
                  <c:v>10.266667488</c:v>
                </c:pt>
                <c:pt idx="617" formatCode="General">
                  <c:v>10.283334156</c:v>
                </c:pt>
                <c:pt idx="618" formatCode="General">
                  <c:v>10.300000824</c:v>
                </c:pt>
                <c:pt idx="619" formatCode="General">
                  <c:v>10.316667492000001</c:v>
                </c:pt>
                <c:pt idx="620" formatCode="General">
                  <c:v>10.33333416</c:v>
                </c:pt>
                <c:pt idx="621" formatCode="General">
                  <c:v>10.350000828000001</c:v>
                </c:pt>
                <c:pt idx="622" formatCode="General">
                  <c:v>10.366667496</c:v>
                </c:pt>
                <c:pt idx="623" formatCode="General">
                  <c:v>10.383334164000001</c:v>
                </c:pt>
                <c:pt idx="624" formatCode="General">
                  <c:v>10.400000832</c:v>
                </c:pt>
                <c:pt idx="625" formatCode="General">
                  <c:v>10.416667500000001</c:v>
                </c:pt>
                <c:pt idx="626" formatCode="General">
                  <c:v>10.433334168</c:v>
                </c:pt>
                <c:pt idx="627" formatCode="General">
                  <c:v>10.450000836000001</c:v>
                </c:pt>
                <c:pt idx="628" formatCode="General">
                  <c:v>10.466667504</c:v>
                </c:pt>
                <c:pt idx="629" formatCode="General">
                  <c:v>10.483334171999999</c:v>
                </c:pt>
                <c:pt idx="630" formatCode="General">
                  <c:v>10.50000084</c:v>
                </c:pt>
                <c:pt idx="631" formatCode="General">
                  <c:v>10.516667507999999</c:v>
                </c:pt>
                <c:pt idx="632" formatCode="General">
                  <c:v>10.533334176</c:v>
                </c:pt>
                <c:pt idx="633" formatCode="General">
                  <c:v>10.550000843999999</c:v>
                </c:pt>
                <c:pt idx="634" formatCode="General">
                  <c:v>10.566667512</c:v>
                </c:pt>
                <c:pt idx="635" formatCode="General">
                  <c:v>10.58333418</c:v>
                </c:pt>
                <c:pt idx="636" formatCode="General">
                  <c:v>10.600000848000001</c:v>
                </c:pt>
                <c:pt idx="637" formatCode="General">
                  <c:v>10.616667516</c:v>
                </c:pt>
                <c:pt idx="638" formatCode="General">
                  <c:v>10.633334184000001</c:v>
                </c:pt>
                <c:pt idx="639" formatCode="General">
                  <c:v>10.650000852</c:v>
                </c:pt>
                <c:pt idx="640" formatCode="General">
                  <c:v>10.666667520000001</c:v>
                </c:pt>
                <c:pt idx="641" formatCode="General">
                  <c:v>10.683334188</c:v>
                </c:pt>
                <c:pt idx="642" formatCode="General">
                  <c:v>10.700000856000001</c:v>
                </c:pt>
                <c:pt idx="643" formatCode="General">
                  <c:v>10.716667524</c:v>
                </c:pt>
                <c:pt idx="644" formatCode="General">
                  <c:v>10.733334192000001</c:v>
                </c:pt>
                <c:pt idx="645" formatCode="General">
                  <c:v>10.75000086</c:v>
                </c:pt>
                <c:pt idx="646" formatCode="General">
                  <c:v>10.766667527999999</c:v>
                </c:pt>
                <c:pt idx="647" formatCode="General">
                  <c:v>10.783334196</c:v>
                </c:pt>
                <c:pt idx="648" formatCode="General">
                  <c:v>10.800000863999999</c:v>
                </c:pt>
                <c:pt idx="649" formatCode="General">
                  <c:v>10.816667532</c:v>
                </c:pt>
                <c:pt idx="650" formatCode="General">
                  <c:v>10.833334199999999</c:v>
                </c:pt>
                <c:pt idx="651" formatCode="General">
                  <c:v>10.850000868</c:v>
                </c:pt>
                <c:pt idx="652" formatCode="General">
                  <c:v>10.866667536</c:v>
                </c:pt>
                <c:pt idx="653" formatCode="General">
                  <c:v>10.883334204000001</c:v>
                </c:pt>
                <c:pt idx="654" formatCode="General">
                  <c:v>10.900000872</c:v>
                </c:pt>
                <c:pt idx="655" formatCode="General">
                  <c:v>10.916667540000001</c:v>
                </c:pt>
                <c:pt idx="656" formatCode="General">
                  <c:v>10.933334208</c:v>
                </c:pt>
                <c:pt idx="657" formatCode="General">
                  <c:v>10.950000876000001</c:v>
                </c:pt>
                <c:pt idx="658" formatCode="General">
                  <c:v>10.966667544</c:v>
                </c:pt>
                <c:pt idx="659" formatCode="General">
                  <c:v>10.983334212000001</c:v>
                </c:pt>
                <c:pt idx="660" formatCode="General">
                  <c:v>11.00000088</c:v>
                </c:pt>
                <c:pt idx="661" formatCode="General">
                  <c:v>11.016667548000001</c:v>
                </c:pt>
                <c:pt idx="662" formatCode="General">
                  <c:v>11.033334216</c:v>
                </c:pt>
                <c:pt idx="663" formatCode="General">
                  <c:v>11.050000883999999</c:v>
                </c:pt>
                <c:pt idx="664" formatCode="General">
                  <c:v>11.066667552</c:v>
                </c:pt>
                <c:pt idx="665" formatCode="General">
                  <c:v>11.083334219999999</c:v>
                </c:pt>
                <c:pt idx="666" formatCode="General">
                  <c:v>11.100000888</c:v>
                </c:pt>
                <c:pt idx="667" formatCode="General">
                  <c:v>11.116667555999999</c:v>
                </c:pt>
                <c:pt idx="668" formatCode="General">
                  <c:v>11.133334224</c:v>
                </c:pt>
                <c:pt idx="669" formatCode="General">
                  <c:v>11.150000892</c:v>
                </c:pt>
                <c:pt idx="670" formatCode="General">
                  <c:v>11.16666756</c:v>
                </c:pt>
                <c:pt idx="671" formatCode="General">
                  <c:v>11.183334228</c:v>
                </c:pt>
                <c:pt idx="672" formatCode="General">
                  <c:v>11.200000896000001</c:v>
                </c:pt>
                <c:pt idx="673" formatCode="General">
                  <c:v>11.216667564</c:v>
                </c:pt>
                <c:pt idx="674" formatCode="General">
                  <c:v>11.233334232000001</c:v>
                </c:pt>
                <c:pt idx="675" formatCode="General">
                  <c:v>11.2500009</c:v>
                </c:pt>
                <c:pt idx="676" formatCode="General">
                  <c:v>11.266667568000001</c:v>
                </c:pt>
                <c:pt idx="677" formatCode="General">
                  <c:v>11.283334236</c:v>
                </c:pt>
                <c:pt idx="678" formatCode="General">
                  <c:v>11.300000904000001</c:v>
                </c:pt>
                <c:pt idx="679" formatCode="General">
                  <c:v>11.316667572</c:v>
                </c:pt>
                <c:pt idx="680" formatCode="General">
                  <c:v>11.333334240000001</c:v>
                </c:pt>
                <c:pt idx="681" formatCode="General">
                  <c:v>11.350000908</c:v>
                </c:pt>
                <c:pt idx="682" formatCode="General">
                  <c:v>11.366667575999999</c:v>
                </c:pt>
                <c:pt idx="683" formatCode="General">
                  <c:v>11.383334244</c:v>
                </c:pt>
                <c:pt idx="684" formatCode="General">
                  <c:v>11.400000911999999</c:v>
                </c:pt>
                <c:pt idx="685" formatCode="General">
                  <c:v>11.41666758</c:v>
                </c:pt>
                <c:pt idx="686" formatCode="General">
                  <c:v>11.433334248</c:v>
                </c:pt>
                <c:pt idx="687" formatCode="General">
                  <c:v>11.450000916</c:v>
                </c:pt>
                <c:pt idx="688" formatCode="General">
                  <c:v>11.466667584</c:v>
                </c:pt>
                <c:pt idx="689" formatCode="General">
                  <c:v>11.483334252000001</c:v>
                </c:pt>
                <c:pt idx="690" formatCode="General">
                  <c:v>11.50000092</c:v>
                </c:pt>
                <c:pt idx="691" formatCode="General">
                  <c:v>11.516667588000001</c:v>
                </c:pt>
                <c:pt idx="692" formatCode="General">
                  <c:v>11.533334256</c:v>
                </c:pt>
                <c:pt idx="693" formatCode="General">
                  <c:v>11.550000924000001</c:v>
                </c:pt>
                <c:pt idx="694" formatCode="General">
                  <c:v>11.566667592</c:v>
                </c:pt>
                <c:pt idx="695" formatCode="General">
                  <c:v>11.583334260000001</c:v>
                </c:pt>
                <c:pt idx="696" formatCode="General">
                  <c:v>11.600000928</c:v>
                </c:pt>
                <c:pt idx="697" formatCode="General">
                  <c:v>11.616667596000001</c:v>
                </c:pt>
                <c:pt idx="698" formatCode="General">
                  <c:v>11.633334264</c:v>
                </c:pt>
                <c:pt idx="699" formatCode="General">
                  <c:v>11.650000931999999</c:v>
                </c:pt>
                <c:pt idx="700" formatCode="General">
                  <c:v>11.6666676</c:v>
                </c:pt>
                <c:pt idx="701" formatCode="General">
                  <c:v>11.683334267999999</c:v>
                </c:pt>
                <c:pt idx="702" formatCode="General">
                  <c:v>11.700000936</c:v>
                </c:pt>
                <c:pt idx="703" formatCode="General">
                  <c:v>11.716667604</c:v>
                </c:pt>
                <c:pt idx="704" formatCode="General">
                  <c:v>11.733334272</c:v>
                </c:pt>
                <c:pt idx="705" formatCode="General">
                  <c:v>11.75000094</c:v>
                </c:pt>
                <c:pt idx="706" formatCode="General">
                  <c:v>11.766667608000001</c:v>
                </c:pt>
                <c:pt idx="707" formatCode="General">
                  <c:v>11.783334276</c:v>
                </c:pt>
                <c:pt idx="708" formatCode="General">
                  <c:v>11.800000944000001</c:v>
                </c:pt>
                <c:pt idx="709" formatCode="General">
                  <c:v>11.816667612</c:v>
                </c:pt>
                <c:pt idx="710" formatCode="General">
                  <c:v>11.833334280000001</c:v>
                </c:pt>
                <c:pt idx="711" formatCode="General">
                  <c:v>11.850000948</c:v>
                </c:pt>
                <c:pt idx="712" formatCode="General">
                  <c:v>11.866667616000001</c:v>
                </c:pt>
                <c:pt idx="713" formatCode="General">
                  <c:v>11.883334284</c:v>
                </c:pt>
                <c:pt idx="714" formatCode="General">
                  <c:v>11.900000952000001</c:v>
                </c:pt>
                <c:pt idx="715" formatCode="General">
                  <c:v>11.91666762</c:v>
                </c:pt>
                <c:pt idx="716" formatCode="General">
                  <c:v>11.933334287999999</c:v>
                </c:pt>
                <c:pt idx="717" formatCode="General">
                  <c:v>11.950000956</c:v>
                </c:pt>
                <c:pt idx="718" formatCode="General">
                  <c:v>11.966667623999999</c:v>
                </c:pt>
                <c:pt idx="719" formatCode="General">
                  <c:v>11.983334292</c:v>
                </c:pt>
                <c:pt idx="720" formatCode="General">
                  <c:v>12.000000959999999</c:v>
                </c:pt>
                <c:pt idx="721" formatCode="General">
                  <c:v>12.016667628</c:v>
                </c:pt>
                <c:pt idx="722" formatCode="General">
                  <c:v>12.033334296</c:v>
                </c:pt>
                <c:pt idx="723" formatCode="General">
                  <c:v>12.050000964000001</c:v>
                </c:pt>
                <c:pt idx="724" formatCode="General">
                  <c:v>12.066667632</c:v>
                </c:pt>
                <c:pt idx="725" formatCode="General">
                  <c:v>12.083334300000001</c:v>
                </c:pt>
                <c:pt idx="726" formatCode="General">
                  <c:v>12.100000968</c:v>
                </c:pt>
                <c:pt idx="727" formatCode="General">
                  <c:v>12.116667636000001</c:v>
                </c:pt>
                <c:pt idx="728" formatCode="General">
                  <c:v>12.133334304</c:v>
                </c:pt>
                <c:pt idx="729" formatCode="General">
                  <c:v>12.150000972000001</c:v>
                </c:pt>
                <c:pt idx="730" formatCode="General">
                  <c:v>12.16666764</c:v>
                </c:pt>
                <c:pt idx="731" formatCode="General">
                  <c:v>12.183334308000001</c:v>
                </c:pt>
                <c:pt idx="732" formatCode="General">
                  <c:v>12.200000976</c:v>
                </c:pt>
                <c:pt idx="733" formatCode="General">
                  <c:v>12.216667643999999</c:v>
                </c:pt>
                <c:pt idx="734" formatCode="General">
                  <c:v>12.233334312</c:v>
                </c:pt>
                <c:pt idx="735" formatCode="General">
                  <c:v>12.250000979999999</c:v>
                </c:pt>
                <c:pt idx="736" formatCode="General">
                  <c:v>12.266667648</c:v>
                </c:pt>
                <c:pt idx="737" formatCode="General">
                  <c:v>12.283334315999999</c:v>
                </c:pt>
                <c:pt idx="738" formatCode="General">
                  <c:v>12.300000984</c:v>
                </c:pt>
                <c:pt idx="739" formatCode="General">
                  <c:v>12.316667652</c:v>
                </c:pt>
                <c:pt idx="740" formatCode="General">
                  <c:v>12.333334320000001</c:v>
                </c:pt>
                <c:pt idx="741" formatCode="General">
                  <c:v>12.350000988</c:v>
                </c:pt>
                <c:pt idx="742" formatCode="General">
                  <c:v>12.366667656000001</c:v>
                </c:pt>
                <c:pt idx="743" formatCode="General">
                  <c:v>12.383334324</c:v>
                </c:pt>
                <c:pt idx="744" formatCode="General">
                  <c:v>12.400000992000001</c:v>
                </c:pt>
                <c:pt idx="745" formatCode="General">
                  <c:v>12.41666766</c:v>
                </c:pt>
                <c:pt idx="746" formatCode="General">
                  <c:v>12.433334328000001</c:v>
                </c:pt>
                <c:pt idx="747" formatCode="General">
                  <c:v>12.450000996</c:v>
                </c:pt>
                <c:pt idx="748" formatCode="General">
                  <c:v>12.466667664000001</c:v>
                </c:pt>
                <c:pt idx="749" formatCode="General">
                  <c:v>12.483334332</c:v>
                </c:pt>
                <c:pt idx="750" formatCode="General">
                  <c:v>12.500001000000001</c:v>
                </c:pt>
                <c:pt idx="751" formatCode="General">
                  <c:v>12.516667668</c:v>
                </c:pt>
                <c:pt idx="752" formatCode="General">
                  <c:v>12.533334335999999</c:v>
                </c:pt>
                <c:pt idx="753" formatCode="General">
                  <c:v>12.550001004</c:v>
                </c:pt>
                <c:pt idx="754" formatCode="General">
                  <c:v>12.566667671999999</c:v>
                </c:pt>
                <c:pt idx="755" formatCode="General">
                  <c:v>12.58333434</c:v>
                </c:pt>
                <c:pt idx="756" formatCode="General">
                  <c:v>12.600001008</c:v>
                </c:pt>
                <c:pt idx="757" formatCode="General">
                  <c:v>12.616667676</c:v>
                </c:pt>
                <c:pt idx="758" formatCode="General">
                  <c:v>12.633334344</c:v>
                </c:pt>
                <c:pt idx="759" formatCode="General">
                  <c:v>12.650001012000001</c:v>
                </c:pt>
                <c:pt idx="760" formatCode="General">
                  <c:v>12.66666768</c:v>
                </c:pt>
                <c:pt idx="761" formatCode="General">
                  <c:v>12.683334348000001</c:v>
                </c:pt>
                <c:pt idx="762" formatCode="General">
                  <c:v>12.700001016</c:v>
                </c:pt>
                <c:pt idx="763" formatCode="General">
                  <c:v>12.716667684000001</c:v>
                </c:pt>
                <c:pt idx="764" formatCode="General">
                  <c:v>12.733334352</c:v>
                </c:pt>
                <c:pt idx="765" formatCode="General">
                  <c:v>12.750001020000001</c:v>
                </c:pt>
                <c:pt idx="766" formatCode="General">
                  <c:v>12.766667688</c:v>
                </c:pt>
                <c:pt idx="767" formatCode="General">
                  <c:v>12.783334356000001</c:v>
                </c:pt>
                <c:pt idx="768" formatCode="General">
                  <c:v>12.800001024</c:v>
                </c:pt>
                <c:pt idx="769" formatCode="General">
                  <c:v>12.816667691999999</c:v>
                </c:pt>
                <c:pt idx="770" formatCode="General">
                  <c:v>12.83333436</c:v>
                </c:pt>
                <c:pt idx="771" formatCode="General">
                  <c:v>12.850001027999999</c:v>
                </c:pt>
                <c:pt idx="772" formatCode="General">
                  <c:v>12.866667696</c:v>
                </c:pt>
                <c:pt idx="773" formatCode="General">
                  <c:v>12.883334364</c:v>
                </c:pt>
                <c:pt idx="774" formatCode="General">
                  <c:v>12.900001032</c:v>
                </c:pt>
                <c:pt idx="775" formatCode="General">
                  <c:v>12.9166677</c:v>
                </c:pt>
                <c:pt idx="776" formatCode="General">
                  <c:v>12.933334368000001</c:v>
                </c:pt>
                <c:pt idx="777" formatCode="General">
                  <c:v>12.950001036</c:v>
                </c:pt>
                <c:pt idx="778" formatCode="General">
                  <c:v>12.966667704000001</c:v>
                </c:pt>
                <c:pt idx="779" formatCode="General">
                  <c:v>12.983334372</c:v>
                </c:pt>
                <c:pt idx="780" formatCode="General">
                  <c:v>13.000001040000001</c:v>
                </c:pt>
                <c:pt idx="781" formatCode="General">
                  <c:v>13.016667708</c:v>
                </c:pt>
                <c:pt idx="782" formatCode="General">
                  <c:v>13.033334376000001</c:v>
                </c:pt>
                <c:pt idx="783" formatCode="General">
                  <c:v>13.050001044</c:v>
                </c:pt>
                <c:pt idx="784" formatCode="General">
                  <c:v>13.066667712000001</c:v>
                </c:pt>
                <c:pt idx="785" formatCode="General">
                  <c:v>13.08333438</c:v>
                </c:pt>
                <c:pt idx="786" formatCode="General">
                  <c:v>13.100001047999999</c:v>
                </c:pt>
                <c:pt idx="787" formatCode="General">
                  <c:v>13.116667716</c:v>
                </c:pt>
                <c:pt idx="788" formatCode="General">
                  <c:v>13.133334383999999</c:v>
                </c:pt>
                <c:pt idx="789" formatCode="General">
                  <c:v>13.150001052</c:v>
                </c:pt>
                <c:pt idx="790" formatCode="General">
                  <c:v>13.16666772</c:v>
                </c:pt>
                <c:pt idx="791" formatCode="General">
                  <c:v>13.183334388</c:v>
                </c:pt>
                <c:pt idx="792" formatCode="General">
                  <c:v>13.200001056</c:v>
                </c:pt>
                <c:pt idx="793" formatCode="General">
                  <c:v>13.216667724000001</c:v>
                </c:pt>
                <c:pt idx="794" formatCode="General">
                  <c:v>13.233334392</c:v>
                </c:pt>
                <c:pt idx="795" formatCode="General">
                  <c:v>13.250001060000001</c:v>
                </c:pt>
                <c:pt idx="796" formatCode="General">
                  <c:v>13.266667728</c:v>
                </c:pt>
                <c:pt idx="797" formatCode="General">
                  <c:v>13.283334396000001</c:v>
                </c:pt>
                <c:pt idx="798" formatCode="General">
                  <c:v>13.300001064</c:v>
                </c:pt>
                <c:pt idx="799" formatCode="General">
                  <c:v>13.316667732000001</c:v>
                </c:pt>
                <c:pt idx="800" formatCode="General">
                  <c:v>13.3333344</c:v>
                </c:pt>
                <c:pt idx="801" formatCode="General">
                  <c:v>13.350001068000001</c:v>
                </c:pt>
                <c:pt idx="802" formatCode="General">
                  <c:v>13.366667736</c:v>
                </c:pt>
                <c:pt idx="803" formatCode="General">
                  <c:v>13.383334403999999</c:v>
                </c:pt>
                <c:pt idx="804" formatCode="General">
                  <c:v>13.400001072</c:v>
                </c:pt>
                <c:pt idx="805" formatCode="General">
                  <c:v>13.416667739999999</c:v>
                </c:pt>
                <c:pt idx="806" formatCode="General">
                  <c:v>13.433334408</c:v>
                </c:pt>
                <c:pt idx="807" formatCode="General">
                  <c:v>13.450001076</c:v>
                </c:pt>
                <c:pt idx="808" formatCode="General">
                  <c:v>13.466667744</c:v>
                </c:pt>
                <c:pt idx="809" formatCode="General">
                  <c:v>13.483334412</c:v>
                </c:pt>
                <c:pt idx="810" formatCode="General">
                  <c:v>13.500001080000001</c:v>
                </c:pt>
                <c:pt idx="811" formatCode="General">
                  <c:v>13.516667748</c:v>
                </c:pt>
                <c:pt idx="812" formatCode="General">
                  <c:v>13.533334416000001</c:v>
                </c:pt>
                <c:pt idx="813" formatCode="General">
                  <c:v>13.550001084</c:v>
                </c:pt>
                <c:pt idx="814" formatCode="General">
                  <c:v>13.566667752000001</c:v>
                </c:pt>
                <c:pt idx="815" formatCode="General">
                  <c:v>13.58333442</c:v>
                </c:pt>
                <c:pt idx="816" formatCode="General">
                  <c:v>13.600001088000001</c:v>
                </c:pt>
                <c:pt idx="817" formatCode="General">
                  <c:v>13.616667756</c:v>
                </c:pt>
                <c:pt idx="818" formatCode="General">
                  <c:v>13.633334424000001</c:v>
                </c:pt>
                <c:pt idx="819" formatCode="General">
                  <c:v>13.650001092</c:v>
                </c:pt>
                <c:pt idx="820" formatCode="General">
                  <c:v>13.666667759999999</c:v>
                </c:pt>
                <c:pt idx="821" formatCode="General">
                  <c:v>13.683334428</c:v>
                </c:pt>
                <c:pt idx="822" formatCode="General">
                  <c:v>13.700001095999999</c:v>
                </c:pt>
                <c:pt idx="823" formatCode="General">
                  <c:v>13.716667764</c:v>
                </c:pt>
                <c:pt idx="824" formatCode="General">
                  <c:v>13.733334431999999</c:v>
                </c:pt>
                <c:pt idx="825" formatCode="General">
                  <c:v>13.7500011</c:v>
                </c:pt>
                <c:pt idx="826" formatCode="General">
                  <c:v>13.766667768</c:v>
                </c:pt>
                <c:pt idx="827" formatCode="General">
                  <c:v>13.783334436000001</c:v>
                </c:pt>
                <c:pt idx="828" formatCode="General">
                  <c:v>13.800001104</c:v>
                </c:pt>
                <c:pt idx="829" formatCode="General">
                  <c:v>13.816667772000001</c:v>
                </c:pt>
                <c:pt idx="830" formatCode="General">
                  <c:v>13.83333444</c:v>
                </c:pt>
                <c:pt idx="831" formatCode="General">
                  <c:v>13.850001108000001</c:v>
                </c:pt>
              </c:numCache>
            </c:numRef>
          </c:xVal>
          <c:yVal>
            <c:numRef>
              <c:f>Sheet1!$R$2:$R$833</c:f>
              <c:numCache>
                <c:formatCode>General</c:formatCode>
                <c:ptCount val="832"/>
                <c:pt idx="0">
                  <c:v>3.5</c:v>
                </c:pt>
                <c:pt idx="1">
                  <c:v>3.5349727552096231</c:v>
                </c:pt>
                <c:pt idx="2">
                  <c:v>3.5365834672084522</c:v>
                </c:pt>
                <c:pt idx="3">
                  <c:v>3.5356810949112676</c:v>
                </c:pt>
                <c:pt idx="4">
                  <c:v>3.5347311845460028</c:v>
                </c:pt>
                <c:pt idx="5">
                  <c:v>3.5362618091310214</c:v>
                </c:pt>
                <c:pt idx="6">
                  <c:v>3.5335658294866348</c:v>
                </c:pt>
                <c:pt idx="7">
                  <c:v>3.5351649381149874</c:v>
                </c:pt>
                <c:pt idx="8">
                  <c:v>3.538088888619225</c:v>
                </c:pt>
                <c:pt idx="9">
                  <c:v>3.5371564782434199</c:v>
                </c:pt>
                <c:pt idx="10">
                  <c:v>3.5361707884607645</c:v>
                </c:pt>
                <c:pt idx="11">
                  <c:v>3.5365108861714187</c:v>
                </c:pt>
                <c:pt idx="12">
                  <c:v>3.5380865954560092</c:v>
                </c:pt>
                <c:pt idx="13">
                  <c:v>3.5333059096513515</c:v>
                </c:pt>
                <c:pt idx="14">
                  <c:v>3.5341276194587468</c:v>
                </c:pt>
                <c:pt idx="15">
                  <c:v>3.5366293354045699</c:v>
                </c:pt>
                <c:pt idx="16">
                  <c:v>3.5373311147244761</c:v>
                </c:pt>
                <c:pt idx="17">
                  <c:v>3.5330390599184263</c:v>
                </c:pt>
                <c:pt idx="18">
                  <c:v>3.5340068536438687</c:v>
                </c:pt>
                <c:pt idx="19">
                  <c:v>3.5325848355870284</c:v>
                </c:pt>
                <c:pt idx="20">
                  <c:v>3.5358640811963862</c:v>
                </c:pt>
                <c:pt idx="21">
                  <c:v>3.5352823023712507</c:v>
                </c:pt>
                <c:pt idx="22">
                  <c:v>3.5336250886849259</c:v>
                </c:pt>
                <c:pt idx="23">
                  <c:v>3.5350121759565485</c:v>
                </c:pt>
                <c:pt idx="24">
                  <c:v>3.5339544945516987</c:v>
                </c:pt>
                <c:pt idx="25">
                  <c:v>3.5341359281484643</c:v>
                </c:pt>
                <c:pt idx="26">
                  <c:v>3.5324497850247485</c:v>
                </c:pt>
                <c:pt idx="27">
                  <c:v>3.5317205521377795</c:v>
                </c:pt>
                <c:pt idx="28">
                  <c:v>3.5345490986422661</c:v>
                </c:pt>
                <c:pt idx="29">
                  <c:v>3.5327435475285816</c:v>
                </c:pt>
                <c:pt idx="30">
                  <c:v>3.5309612829003032</c:v>
                </c:pt>
                <c:pt idx="31">
                  <c:v>3.5313168702612168</c:v>
                </c:pt>
                <c:pt idx="32">
                  <c:v>3.5275900130685893</c:v>
                </c:pt>
                <c:pt idx="33">
                  <c:v>3.5287997037336956</c:v>
                </c:pt>
                <c:pt idx="34">
                  <c:v>3.5303911204072431</c:v>
                </c:pt>
                <c:pt idx="35">
                  <c:v>3.5301671832791368</c:v>
                </c:pt>
                <c:pt idx="36">
                  <c:v>3.5308908761060418</c:v>
                </c:pt>
                <c:pt idx="37">
                  <c:v>3.5274169725494362</c:v>
                </c:pt>
                <c:pt idx="38">
                  <c:v>3.5299649005318643</c:v>
                </c:pt>
                <c:pt idx="39">
                  <c:v>3.5300379209460222</c:v>
                </c:pt>
                <c:pt idx="40">
                  <c:v>3.5270424305819117</c:v>
                </c:pt>
                <c:pt idx="41">
                  <c:v>3.5266881916819393</c:v>
                </c:pt>
                <c:pt idx="42">
                  <c:v>3.5310608222292506</c:v>
                </c:pt>
                <c:pt idx="43">
                  <c:v>3.5311548300586368</c:v>
                </c:pt>
                <c:pt idx="44">
                  <c:v>3.5283070643938692</c:v>
                </c:pt>
                <c:pt idx="45">
                  <c:v>3.5254199814680347</c:v>
                </c:pt>
                <c:pt idx="46">
                  <c:v>3.5257299675407126</c:v>
                </c:pt>
                <c:pt idx="47">
                  <c:v>3.5265330210677583</c:v>
                </c:pt>
                <c:pt idx="48">
                  <c:v>3.5259445618735152</c:v>
                </c:pt>
                <c:pt idx="49">
                  <c:v>3.5234783418104816</c:v>
                </c:pt>
                <c:pt idx="50">
                  <c:v>3.5238047610936118</c:v>
                </c:pt>
                <c:pt idx="51">
                  <c:v>3.5234634922235855</c:v>
                </c:pt>
                <c:pt idx="52">
                  <c:v>3.524551035424182</c:v>
                </c:pt>
                <c:pt idx="53">
                  <c:v>3.524718079949543</c:v>
                </c:pt>
                <c:pt idx="54">
                  <c:v>3.5233602572495926</c:v>
                </c:pt>
                <c:pt idx="55">
                  <c:v>3.5236243133509619</c:v>
                </c:pt>
                <c:pt idx="56">
                  <c:v>3.5245998955683993</c:v>
                </c:pt>
                <c:pt idx="57">
                  <c:v>3.5209099363991312</c:v>
                </c:pt>
                <c:pt idx="58">
                  <c:v>3.5203299107107844</c:v>
                </c:pt>
                <c:pt idx="59">
                  <c:v>3.5224515663241043</c:v>
                </c:pt>
                <c:pt idx="60">
                  <c:v>3.5218055870279374</c:v>
                </c:pt>
                <c:pt idx="61">
                  <c:v>3.5166902475381994</c:v>
                </c:pt>
                <c:pt idx="62">
                  <c:v>3.521328318499958</c:v>
                </c:pt>
                <c:pt idx="63">
                  <c:v>3.5201913840808681</c:v>
                </c:pt>
                <c:pt idx="64">
                  <c:v>3.5163405127153617</c:v>
                </c:pt>
                <c:pt idx="65">
                  <c:v>3.5157967775668202</c:v>
                </c:pt>
                <c:pt idx="66">
                  <c:v>3.5177232321050527</c:v>
                </c:pt>
                <c:pt idx="67">
                  <c:v>3.5191961001197365</c:v>
                </c:pt>
                <c:pt idx="68">
                  <c:v>3.5181326185952062</c:v>
                </c:pt>
                <c:pt idx="69">
                  <c:v>3.5172280251181283</c:v>
                </c:pt>
                <c:pt idx="70">
                  <c:v>3.5146362469178984</c:v>
                </c:pt>
                <c:pt idx="71">
                  <c:v>3.5168887206114126</c:v>
                </c:pt>
                <c:pt idx="72">
                  <c:v>3.5133403570392763</c:v>
                </c:pt>
                <c:pt idx="73">
                  <c:v>3.5134137984337537</c:v>
                </c:pt>
                <c:pt idx="74">
                  <c:v>3.5151928263990806</c:v>
                </c:pt>
                <c:pt idx="75">
                  <c:v>3.51432105786576</c:v>
                </c:pt>
                <c:pt idx="76">
                  <c:v>3.5147712660894075</c:v>
                </c:pt>
                <c:pt idx="77">
                  <c:v>3.5124271689812701</c:v>
                </c:pt>
                <c:pt idx="78">
                  <c:v>3.5104475424194295</c:v>
                </c:pt>
                <c:pt idx="79">
                  <c:v>3.5125709130568423</c:v>
                </c:pt>
                <c:pt idx="80">
                  <c:v>3.5119172520814823</c:v>
                </c:pt>
                <c:pt idx="81">
                  <c:v>3.5086198039976351</c:v>
                </c:pt>
                <c:pt idx="82">
                  <c:v>3.5110684925708182</c:v>
                </c:pt>
                <c:pt idx="83">
                  <c:v>3.5065554752970627</c:v>
                </c:pt>
                <c:pt idx="84">
                  <c:v>3.5098883909809322</c:v>
                </c:pt>
                <c:pt idx="85">
                  <c:v>3.5077724597271258</c:v>
                </c:pt>
                <c:pt idx="86">
                  <c:v>3.5079921910250871</c:v>
                </c:pt>
                <c:pt idx="87">
                  <c:v>3.5069228670933206</c:v>
                </c:pt>
                <c:pt idx="88">
                  <c:v>3.5038009236851049</c:v>
                </c:pt>
                <c:pt idx="89">
                  <c:v>3.5064596257815701</c:v>
                </c:pt>
                <c:pt idx="90">
                  <c:v>3.5049937317095243</c:v>
                </c:pt>
                <c:pt idx="91">
                  <c:v>3.505803065658383</c:v>
                </c:pt>
                <c:pt idx="92">
                  <c:v>3.5017637422787198</c:v>
                </c:pt>
                <c:pt idx="93">
                  <c:v>3.5042905133157713</c:v>
                </c:pt>
                <c:pt idx="94">
                  <c:v>3.5032378458920084</c:v>
                </c:pt>
                <c:pt idx="95">
                  <c:v>3.5023692738597418</c:v>
                </c:pt>
                <c:pt idx="96">
                  <c:v>3.4995531570872322</c:v>
                </c:pt>
                <c:pt idx="97">
                  <c:v>3.5005759441143107</c:v>
                </c:pt>
                <c:pt idx="98">
                  <c:v>3.5011472271135382</c:v>
                </c:pt>
                <c:pt idx="99">
                  <c:v>3.4982453641024742</c:v>
                </c:pt>
                <c:pt idx="100">
                  <c:v>3.4968475584225431</c:v>
                </c:pt>
                <c:pt idx="101">
                  <c:v>3.4982125356162648</c:v>
                </c:pt>
                <c:pt idx="102">
                  <c:v>3.4972081533160289</c:v>
                </c:pt>
                <c:pt idx="103">
                  <c:v>3.4979775129874202</c:v>
                </c:pt>
                <c:pt idx="104">
                  <c:v>3.4970482894201576</c:v>
                </c:pt>
                <c:pt idx="105">
                  <c:v>3.4972537712536167</c:v>
                </c:pt>
                <c:pt idx="106">
                  <c:v>3.4956067795409904</c:v>
                </c:pt>
                <c:pt idx="107">
                  <c:v>3.4964537711348322</c:v>
                </c:pt>
                <c:pt idx="108">
                  <c:v>3.4944094009982161</c:v>
                </c:pt>
                <c:pt idx="109">
                  <c:v>3.493778170040593</c:v>
                </c:pt>
                <c:pt idx="110">
                  <c:v>3.4948086094271114</c:v>
                </c:pt>
                <c:pt idx="111">
                  <c:v>3.4932696670261998</c:v>
                </c:pt>
                <c:pt idx="112">
                  <c:v>3.4918495231469242</c:v>
                </c:pt>
                <c:pt idx="113">
                  <c:v>3.4910431023423678</c:v>
                </c:pt>
                <c:pt idx="114">
                  <c:v>3.4919128572229599</c:v>
                </c:pt>
                <c:pt idx="115">
                  <c:v>3.4904978693066768</c:v>
                </c:pt>
                <c:pt idx="116">
                  <c:v>3.4888994463524163</c:v>
                </c:pt>
                <c:pt idx="117">
                  <c:v>3.4867630454246656</c:v>
                </c:pt>
                <c:pt idx="118">
                  <c:v>3.4895604979029131</c:v>
                </c:pt>
                <c:pt idx="119">
                  <c:v>3.4873513206399953</c:v>
                </c:pt>
                <c:pt idx="120">
                  <c:v>3.4848075347109271</c:v>
                </c:pt>
                <c:pt idx="121">
                  <c:v>3.4867469810852669</c:v>
                </c:pt>
                <c:pt idx="122">
                  <c:v>3.483370654268712</c:v>
                </c:pt>
                <c:pt idx="123">
                  <c:v>3.4839230000695713</c:v>
                </c:pt>
                <c:pt idx="124">
                  <c:v>3.4851033617388301</c:v>
                </c:pt>
                <c:pt idx="125">
                  <c:v>3.482803537612297</c:v>
                </c:pt>
                <c:pt idx="126">
                  <c:v>3.4836628320962459</c:v>
                </c:pt>
                <c:pt idx="127">
                  <c:v>3.479800947806023</c:v>
                </c:pt>
                <c:pt idx="128">
                  <c:v>3.4813735196964029</c:v>
                </c:pt>
                <c:pt idx="129">
                  <c:v>3.4801247077242881</c:v>
                </c:pt>
                <c:pt idx="130">
                  <c:v>3.480543448553103</c:v>
                </c:pt>
                <c:pt idx="131">
                  <c:v>3.4793214023167094</c:v>
                </c:pt>
                <c:pt idx="132">
                  <c:v>3.4784097543758405</c:v>
                </c:pt>
                <c:pt idx="133">
                  <c:v>3.4774878979854762</c:v>
                </c:pt>
                <c:pt idx="134">
                  <c:v>3.4775274327574039</c:v>
                </c:pt>
                <c:pt idx="135">
                  <c:v>3.4780024465281763</c:v>
                </c:pt>
                <c:pt idx="136">
                  <c:v>3.4748290278849403</c:v>
                </c:pt>
                <c:pt idx="137">
                  <c:v>3.4770846650511342</c:v>
                </c:pt>
                <c:pt idx="138">
                  <c:v>3.4762779572167961</c:v>
                </c:pt>
                <c:pt idx="139">
                  <c:v>3.4735881364287544</c:v>
                </c:pt>
                <c:pt idx="140">
                  <c:v>3.4714010112424569</c:v>
                </c:pt>
                <c:pt idx="141">
                  <c:v>3.4730353187675238</c:v>
                </c:pt>
                <c:pt idx="142">
                  <c:v>3.4706604876795071</c:v>
                </c:pt>
                <c:pt idx="143">
                  <c:v>3.4719878273301394</c:v>
                </c:pt>
                <c:pt idx="144">
                  <c:v>3.4716659311305516</c:v>
                </c:pt>
                <c:pt idx="145">
                  <c:v>3.4701882928652994</c:v>
                </c:pt>
                <c:pt idx="146">
                  <c:v>3.4698794939433881</c:v>
                </c:pt>
                <c:pt idx="147">
                  <c:v>3.4696577126198114</c:v>
                </c:pt>
                <c:pt idx="148">
                  <c:v>3.4675780411158073</c:v>
                </c:pt>
                <c:pt idx="149">
                  <c:v>3.4697708760486035</c:v>
                </c:pt>
                <c:pt idx="150">
                  <c:v>3.4682169011618438</c:v>
                </c:pt>
                <c:pt idx="151">
                  <c:v>3.4648035678782123</c:v>
                </c:pt>
                <c:pt idx="152">
                  <c:v>3.4672212565402232</c:v>
                </c:pt>
                <c:pt idx="153">
                  <c:v>3.4661919874282283</c:v>
                </c:pt>
                <c:pt idx="154">
                  <c:v>3.4671757153007579</c:v>
                </c:pt>
                <c:pt idx="155">
                  <c:v>3.464076248608142</c:v>
                </c:pt>
                <c:pt idx="156">
                  <c:v>3.4642899138367427</c:v>
                </c:pt>
                <c:pt idx="157">
                  <c:v>3.4647640329903298</c:v>
                </c:pt>
                <c:pt idx="158">
                  <c:v>3.4617444667469757</c:v>
                </c:pt>
                <c:pt idx="159">
                  <c:v>3.4613780703885335</c:v>
                </c:pt>
                <c:pt idx="160">
                  <c:v>3.4647988192203316</c:v>
                </c:pt>
                <c:pt idx="161">
                  <c:v>3.4619927010441454</c:v>
                </c:pt>
                <c:pt idx="162">
                  <c:v>3.4620120879903249</c:v>
                </c:pt>
                <c:pt idx="163">
                  <c:v>3.4580059088516872</c:v>
                </c:pt>
                <c:pt idx="164">
                  <c:v>3.4585110709683353</c:v>
                </c:pt>
                <c:pt idx="165">
                  <c:v>3.4583628693670168</c:v>
                </c:pt>
                <c:pt idx="166">
                  <c:v>3.4556772200608283</c:v>
                </c:pt>
                <c:pt idx="167">
                  <c:v>3.4590146590105393</c:v>
                </c:pt>
                <c:pt idx="168">
                  <c:v>3.4570990182172294</c:v>
                </c:pt>
                <c:pt idx="169">
                  <c:v>3.4576573115668934</c:v>
                </c:pt>
                <c:pt idx="170">
                  <c:v>3.4552105131917399</c:v>
                </c:pt>
                <c:pt idx="171">
                  <c:v>3.4548027432949757</c:v>
                </c:pt>
                <c:pt idx="172">
                  <c:v>3.4549446227987701</c:v>
                </c:pt>
                <c:pt idx="173">
                  <c:v>3.4515980738740284</c:v>
                </c:pt>
                <c:pt idx="174">
                  <c:v>3.4540315408156621</c:v>
                </c:pt>
                <c:pt idx="175">
                  <c:v>3.4525492234668191</c:v>
                </c:pt>
                <c:pt idx="176">
                  <c:v>3.4535954847021788</c:v>
                </c:pt>
                <c:pt idx="177">
                  <c:v>3.4557033891527769</c:v>
                </c:pt>
                <c:pt idx="178">
                  <c:v>3.4521366633946107</c:v>
                </c:pt>
                <c:pt idx="179">
                  <c:v>3.448567111362637</c:v>
                </c:pt>
                <c:pt idx="180">
                  <c:v>3.4515096973408816</c:v>
                </c:pt>
                <c:pt idx="181">
                  <c:v>3.448179338126256</c:v>
                </c:pt>
                <c:pt idx="182">
                  <c:v>3.4481664006225419</c:v>
                </c:pt>
                <c:pt idx="183">
                  <c:v>3.4495644105981902</c:v>
                </c:pt>
                <c:pt idx="184">
                  <c:v>3.4484846258801971</c:v>
                </c:pt>
                <c:pt idx="185">
                  <c:v>3.4473488220789337</c:v>
                </c:pt>
                <c:pt idx="186">
                  <c:v>3.4439662090084666</c:v>
                </c:pt>
                <c:pt idx="187">
                  <c:v>3.446291467384051</c:v>
                </c:pt>
                <c:pt idx="188">
                  <c:v>3.4439270746861785</c:v>
                </c:pt>
                <c:pt idx="189">
                  <c:v>3.4435963827320131</c:v>
                </c:pt>
                <c:pt idx="190">
                  <c:v>3.4439000744200334</c:v>
                </c:pt>
                <c:pt idx="191">
                  <c:v>3.4433541214466405</c:v>
                </c:pt>
                <c:pt idx="192">
                  <c:v>3.4439009387316415</c:v>
                </c:pt>
                <c:pt idx="193">
                  <c:v>3.4413698140812388</c:v>
                </c:pt>
                <c:pt idx="194">
                  <c:v>3.4407926708357826</c:v>
                </c:pt>
                <c:pt idx="195">
                  <c:v>3.4408423069580105</c:v>
                </c:pt>
                <c:pt idx="196">
                  <c:v>3.4376931241307305</c:v>
                </c:pt>
                <c:pt idx="197">
                  <c:v>3.4397166441270435</c:v>
                </c:pt>
                <c:pt idx="198">
                  <c:v>3.4386015432608672</c:v>
                </c:pt>
                <c:pt idx="199">
                  <c:v>3.4393583668972743</c:v>
                </c:pt>
                <c:pt idx="200">
                  <c:v>3.4378164837328948</c:v>
                </c:pt>
                <c:pt idx="201">
                  <c:v>3.4357892195472388</c:v>
                </c:pt>
                <c:pt idx="202">
                  <c:v>3.4378975463880335</c:v>
                </c:pt>
                <c:pt idx="203">
                  <c:v>3.4351905946693329</c:v>
                </c:pt>
                <c:pt idx="204">
                  <c:v>3.4334570004582838</c:v>
                </c:pt>
                <c:pt idx="205">
                  <c:v>3.4360381952569292</c:v>
                </c:pt>
                <c:pt idx="206">
                  <c:v>3.4339747564929355</c:v>
                </c:pt>
                <c:pt idx="207">
                  <c:v>3.4344730384493616</c:v>
                </c:pt>
                <c:pt idx="208">
                  <c:v>3.4312658587347307</c:v>
                </c:pt>
                <c:pt idx="209">
                  <c:v>3.4330934769862442</c:v>
                </c:pt>
                <c:pt idx="210">
                  <c:v>3.4334014782633409</c:v>
                </c:pt>
                <c:pt idx="211">
                  <c:v>3.4274424890397683</c:v>
                </c:pt>
                <c:pt idx="212">
                  <c:v>3.4310095776598182</c:v>
                </c:pt>
                <c:pt idx="213">
                  <c:v>3.4316922982017948</c:v>
                </c:pt>
                <c:pt idx="214">
                  <c:v>3.4294617168814288</c:v>
                </c:pt>
                <c:pt idx="215">
                  <c:v>3.4292368453816477</c:v>
                </c:pt>
                <c:pt idx="216">
                  <c:v>3.4296735693264515</c:v>
                </c:pt>
                <c:pt idx="217">
                  <c:v>3.4278505528105829</c:v>
                </c:pt>
                <c:pt idx="218">
                  <c:v>3.4281406154910421</c:v>
                </c:pt>
                <c:pt idx="219">
                  <c:v>3.4263184592165685</c:v>
                </c:pt>
                <c:pt idx="220">
                  <c:v>3.4253496192501927</c:v>
                </c:pt>
                <c:pt idx="221">
                  <c:v>3.4241884363012565</c:v>
                </c:pt>
                <c:pt idx="222">
                  <c:v>3.4242024980921273</c:v>
                </c:pt>
                <c:pt idx="223">
                  <c:v>3.4227192105154356</c:v>
                </c:pt>
                <c:pt idx="224">
                  <c:v>3.4237970427947606</c:v>
                </c:pt>
                <c:pt idx="225">
                  <c:v>3.4215013191912949</c:v>
                </c:pt>
                <c:pt idx="226">
                  <c:v>3.4214331222059924</c:v>
                </c:pt>
                <c:pt idx="227">
                  <c:v>3.4217399819993739</c:v>
                </c:pt>
                <c:pt idx="228">
                  <c:v>3.4206801618997544</c:v>
                </c:pt>
                <c:pt idx="229">
                  <c:v>3.4184198410542348</c:v>
                </c:pt>
                <c:pt idx="230">
                  <c:v>3.416108679750145</c:v>
                </c:pt>
                <c:pt idx="231">
                  <c:v>3.4186406965600349</c:v>
                </c:pt>
                <c:pt idx="232">
                  <c:v>3.4169047692981294</c:v>
                </c:pt>
                <c:pt idx="233">
                  <c:v>3.4166645730792</c:v>
                </c:pt>
                <c:pt idx="234">
                  <c:v>3.4171164295477534</c:v>
                </c:pt>
                <c:pt idx="235">
                  <c:v>3.4165341681049601</c:v>
                </c:pt>
                <c:pt idx="236">
                  <c:v>3.4153988837276885</c:v>
                </c:pt>
                <c:pt idx="237">
                  <c:v>3.4140594341148964</c:v>
                </c:pt>
                <c:pt idx="238">
                  <c:v>3.4148202277471049</c:v>
                </c:pt>
                <c:pt idx="239">
                  <c:v>3.4125222775708357</c:v>
                </c:pt>
                <c:pt idx="240">
                  <c:v>3.4127795836719002</c:v>
                </c:pt>
                <c:pt idx="241">
                  <c:v>3.4131408924337636</c:v>
                </c:pt>
                <c:pt idx="242">
                  <c:v>3.4112607838304774</c:v>
                </c:pt>
                <c:pt idx="243">
                  <c:v>3.4112827899711191</c:v>
                </c:pt>
                <c:pt idx="244">
                  <c:v>3.4107150028138546</c:v>
                </c:pt>
                <c:pt idx="245">
                  <c:v>3.4108309993742814</c:v>
                </c:pt>
                <c:pt idx="246">
                  <c:v>3.408990488454803</c:v>
                </c:pt>
                <c:pt idx="247">
                  <c:v>3.4092584089218247</c:v>
                </c:pt>
                <c:pt idx="248">
                  <c:v>3.4090582794813233</c:v>
                </c:pt>
                <c:pt idx="249">
                  <c:v>3.4068097029971378</c:v>
                </c:pt>
                <c:pt idx="250">
                  <c:v>3.4069607512645907</c:v>
                </c:pt>
                <c:pt idx="251">
                  <c:v>3.406606471983884</c:v>
                </c:pt>
                <c:pt idx="252">
                  <c:v>3.4052815884527123</c:v>
                </c:pt>
                <c:pt idx="253">
                  <c:v>3.4022645740404487</c:v>
                </c:pt>
                <c:pt idx="254">
                  <c:v>3.4023182510154539</c:v>
                </c:pt>
                <c:pt idx="255">
                  <c:v>3.402342802231364</c:v>
                </c:pt>
                <c:pt idx="256">
                  <c:v>3.4000439042496704</c:v>
                </c:pt>
                <c:pt idx="257">
                  <c:v>3.4013699037241976</c:v>
                </c:pt>
                <c:pt idx="258">
                  <c:v>3.4015455772322296</c:v>
                </c:pt>
                <c:pt idx="259">
                  <c:v>3.4011934644595465</c:v>
                </c:pt>
                <c:pt idx="260">
                  <c:v>3.3997656529272913</c:v>
                </c:pt>
                <c:pt idx="261">
                  <c:v>3.3988745660292938</c:v>
                </c:pt>
                <c:pt idx="262">
                  <c:v>3.3990260830777199</c:v>
                </c:pt>
                <c:pt idx="263">
                  <c:v>3.3962460403708024</c:v>
                </c:pt>
                <c:pt idx="264">
                  <c:v>3.3987842343574877</c:v>
                </c:pt>
                <c:pt idx="265">
                  <c:v>3.3959838375896552</c:v>
                </c:pt>
                <c:pt idx="266">
                  <c:v>3.3975121730650324</c:v>
                </c:pt>
                <c:pt idx="267">
                  <c:v>3.3943534297996361</c:v>
                </c:pt>
                <c:pt idx="268">
                  <c:v>3.3957005072631468</c:v>
                </c:pt>
                <c:pt idx="269">
                  <c:v>3.3952692062441541</c:v>
                </c:pt>
                <c:pt idx="270">
                  <c:v>3.3925356051666351</c:v>
                </c:pt>
                <c:pt idx="271">
                  <c:v>3.3936393941516685</c:v>
                </c:pt>
                <c:pt idx="272">
                  <c:v>3.3904542904408044</c:v>
                </c:pt>
                <c:pt idx="273">
                  <c:v>3.3919027628263345</c:v>
                </c:pt>
                <c:pt idx="274">
                  <c:v>3.390856591655512</c:v>
                </c:pt>
                <c:pt idx="275">
                  <c:v>3.3892213474368194</c:v>
                </c:pt>
                <c:pt idx="276">
                  <c:v>3.3900815383884524</c:v>
                </c:pt>
                <c:pt idx="277">
                  <c:v>3.3874393070922699</c:v>
                </c:pt>
                <c:pt idx="278">
                  <c:v>3.3860731289262147</c:v>
                </c:pt>
                <c:pt idx="279">
                  <c:v>3.3880064852634528</c:v>
                </c:pt>
                <c:pt idx="280">
                  <c:v>3.3863607688389017</c:v>
                </c:pt>
                <c:pt idx="281">
                  <c:v>3.3865669308060418</c:v>
                </c:pt>
                <c:pt idx="282">
                  <c:v>3.3847294108228789</c:v>
                </c:pt>
                <c:pt idx="283">
                  <c:v>3.3843466119886489</c:v>
                </c:pt>
                <c:pt idx="284">
                  <c:v>3.3849454653995878</c:v>
                </c:pt>
                <c:pt idx="285">
                  <c:v>3.3848859496898522</c:v>
                </c:pt>
                <c:pt idx="286">
                  <c:v>3.381791809048277</c:v>
                </c:pt>
                <c:pt idx="287">
                  <c:v>3.3837391863951729</c:v>
                </c:pt>
                <c:pt idx="288">
                  <c:v>3.3802203391501484</c:v>
                </c:pt>
                <c:pt idx="289">
                  <c:v>3.3819831996115184</c:v>
                </c:pt>
                <c:pt idx="290">
                  <c:v>3.3802433522085709</c:v>
                </c:pt>
                <c:pt idx="291">
                  <c:v>3.378370321875992</c:v>
                </c:pt>
                <c:pt idx="292">
                  <c:v>3.3782018434690921</c:v>
                </c:pt>
                <c:pt idx="293">
                  <c:v>3.3772651913024814</c:v>
                </c:pt>
                <c:pt idx="294">
                  <c:v>3.3782914923719907</c:v>
                </c:pt>
                <c:pt idx="295">
                  <c:v>3.3781747705713139</c:v>
                </c:pt>
                <c:pt idx="296">
                  <c:v>3.3758249014579391</c:v>
                </c:pt>
                <c:pt idx="297">
                  <c:v>3.3766643000560221</c:v>
                </c:pt>
                <c:pt idx="298">
                  <c:v>3.3744849759940774</c:v>
                </c:pt>
                <c:pt idx="299">
                  <c:v>3.374421625481304</c:v>
                </c:pt>
                <c:pt idx="300">
                  <c:v>3.3736004658928072</c:v>
                </c:pt>
                <c:pt idx="301">
                  <c:v>3.3730500071520129</c:v>
                </c:pt>
                <c:pt idx="302">
                  <c:v>3.3683051762959284</c:v>
                </c:pt>
                <c:pt idx="303">
                  <c:v>3.3715915900406106</c:v>
                </c:pt>
                <c:pt idx="304">
                  <c:v>3.3706186961947235</c:v>
                </c:pt>
                <c:pt idx="305">
                  <c:v>3.3704182919886914</c:v>
                </c:pt>
                <c:pt idx="306">
                  <c:v>3.3691374262943814</c:v>
                </c:pt>
                <c:pt idx="307">
                  <c:v>3.3676362913580067</c:v>
                </c:pt>
                <c:pt idx="308">
                  <c:v>3.3671621133694782</c:v>
                </c:pt>
                <c:pt idx="309">
                  <c:v>3.3668291127431531</c:v>
                </c:pt>
                <c:pt idx="310">
                  <c:v>3.3669769640195599</c:v>
                </c:pt>
                <c:pt idx="311">
                  <c:v>3.3642590694085825</c:v>
                </c:pt>
                <c:pt idx="312">
                  <c:v>3.364917694591707</c:v>
                </c:pt>
                <c:pt idx="313">
                  <c:v>3.3646517234415136</c:v>
                </c:pt>
                <c:pt idx="314">
                  <c:v>3.3622446059196824</c:v>
                </c:pt>
                <c:pt idx="315">
                  <c:v>3.3623627956885365</c:v>
                </c:pt>
                <c:pt idx="316">
                  <c:v>3.3617332123475561</c:v>
                </c:pt>
                <c:pt idx="317">
                  <c:v>3.3622616318355139</c:v>
                </c:pt>
                <c:pt idx="318">
                  <c:v>3.3587446033983595</c:v>
                </c:pt>
                <c:pt idx="319">
                  <c:v>3.3606195626709456</c:v>
                </c:pt>
                <c:pt idx="320">
                  <c:v>3.3577885424781271</c:v>
                </c:pt>
                <c:pt idx="321">
                  <c:v>3.3574647708341119</c:v>
                </c:pt>
                <c:pt idx="322">
                  <c:v>3.3578289738127363</c:v>
                </c:pt>
                <c:pt idx="323">
                  <c:v>3.3576356960708207</c:v>
                </c:pt>
                <c:pt idx="324">
                  <c:v>3.3544931780836853</c:v>
                </c:pt>
                <c:pt idx="325">
                  <c:v>3.3562715029319254</c:v>
                </c:pt>
                <c:pt idx="326">
                  <c:v>3.3541663520366103</c:v>
                </c:pt>
                <c:pt idx="327">
                  <c:v>3.3540301707971567</c:v>
                </c:pt>
                <c:pt idx="328">
                  <c:v>3.3537096788875829</c:v>
                </c:pt>
                <c:pt idx="329">
                  <c:v>3.3549552007426535</c:v>
                </c:pt>
                <c:pt idx="330">
                  <c:v>3.3530834536449472</c:v>
                </c:pt>
                <c:pt idx="331">
                  <c:v>3.3481042833971353</c:v>
                </c:pt>
                <c:pt idx="332">
                  <c:v>3.3517588889048104</c:v>
                </c:pt>
                <c:pt idx="333">
                  <c:v>3.3470907096309404</c:v>
                </c:pt>
                <c:pt idx="334">
                  <c:v>3.3482584952315753</c:v>
                </c:pt>
                <c:pt idx="335">
                  <c:v>3.3476703235668959</c:v>
                </c:pt>
                <c:pt idx="336">
                  <c:v>3.3481432336736057</c:v>
                </c:pt>
                <c:pt idx="337">
                  <c:v>3.3489141054703513</c:v>
                </c:pt>
                <c:pt idx="338">
                  <c:v>3.3452501308450393</c:v>
                </c:pt>
                <c:pt idx="339">
                  <c:v>3.3448796196674757</c:v>
                </c:pt>
                <c:pt idx="340">
                  <c:v>3.3444328534629326</c:v>
                </c:pt>
                <c:pt idx="341">
                  <c:v>3.3455955215932711</c:v>
                </c:pt>
                <c:pt idx="342">
                  <c:v>3.345961133273696</c:v>
                </c:pt>
                <c:pt idx="343">
                  <c:v>3.3450738498947477</c:v>
                </c:pt>
                <c:pt idx="344">
                  <c:v>3.3419785744579014</c:v>
                </c:pt>
                <c:pt idx="345">
                  <c:v>3.3437825249581912</c:v>
                </c:pt>
                <c:pt idx="346">
                  <c:v>3.3390636953744703</c:v>
                </c:pt>
                <c:pt idx="347">
                  <c:v>3.3422510118792541</c:v>
                </c:pt>
                <c:pt idx="348">
                  <c:v>3.3401946880627027</c:v>
                </c:pt>
                <c:pt idx="349">
                  <c:v>3.3382646502565474</c:v>
                </c:pt>
                <c:pt idx="350">
                  <c:v>3.3386317067919085</c:v>
                </c:pt>
                <c:pt idx="351">
                  <c:v>3.338909843213163</c:v>
                </c:pt>
                <c:pt idx="352">
                  <c:v>3.3381966392788764</c:v>
                </c:pt>
                <c:pt idx="353">
                  <c:v>3.3358264566904272</c:v>
                </c:pt>
                <c:pt idx="354">
                  <c:v>3.3364414812986722</c:v>
                </c:pt>
                <c:pt idx="355">
                  <c:v>3.3360836990746119</c:v>
                </c:pt>
                <c:pt idx="356">
                  <c:v>3.335094596019037</c:v>
                </c:pt>
                <c:pt idx="357">
                  <c:v>3.3353789779563838</c:v>
                </c:pt>
                <c:pt idx="358">
                  <c:v>3.3354583997926537</c:v>
                </c:pt>
                <c:pt idx="359">
                  <c:v>3.3341546304680638</c:v>
                </c:pt>
                <c:pt idx="360">
                  <c:v>3.3319117392146049</c:v>
                </c:pt>
                <c:pt idx="361">
                  <c:v>3.3305485048880716</c:v>
                </c:pt>
                <c:pt idx="362">
                  <c:v>3.3299294630130687</c:v>
                </c:pt>
                <c:pt idx="363">
                  <c:v>3.328967194318067</c:v>
                </c:pt>
                <c:pt idx="364">
                  <c:v>3.3302185873445</c:v>
                </c:pt>
                <c:pt idx="365">
                  <c:v>3.3269730886369335</c:v>
                </c:pt>
                <c:pt idx="366">
                  <c:v>3.3290285533421335</c:v>
                </c:pt>
                <c:pt idx="367">
                  <c:v>3.3273200056886805</c:v>
                </c:pt>
                <c:pt idx="368">
                  <c:v>3.3279331885826702</c:v>
                </c:pt>
                <c:pt idx="369">
                  <c:v>3.3256847929966913</c:v>
                </c:pt>
                <c:pt idx="370">
                  <c:v>3.3252595530837432</c:v>
                </c:pt>
                <c:pt idx="371">
                  <c:v>3.3245840488281124</c:v>
                </c:pt>
                <c:pt idx="372">
                  <c:v>3.3227808431038324</c:v>
                </c:pt>
                <c:pt idx="373">
                  <c:v>3.3237668510112477</c:v>
                </c:pt>
                <c:pt idx="374">
                  <c:v>3.3224536198422459</c:v>
                </c:pt>
                <c:pt idx="375">
                  <c:v>3.3229849960914466</c:v>
                </c:pt>
                <c:pt idx="376">
                  <c:v>3.3197695347444047</c:v>
                </c:pt>
                <c:pt idx="377">
                  <c:v>3.320402069585711</c:v>
                </c:pt>
                <c:pt idx="378">
                  <c:v>3.3193713930437911</c:v>
                </c:pt>
                <c:pt idx="379">
                  <c:v>3.3171651082383726</c:v>
                </c:pt>
                <c:pt idx="380">
                  <c:v>3.3197102870440229</c:v>
                </c:pt>
                <c:pt idx="381">
                  <c:v>3.3180027171371842</c:v>
                </c:pt>
                <c:pt idx="382">
                  <c:v>3.3185784573906876</c:v>
                </c:pt>
                <c:pt idx="383">
                  <c:v>3.3156312828239254</c:v>
                </c:pt>
                <c:pt idx="384">
                  <c:v>3.312807879004632</c:v>
                </c:pt>
                <c:pt idx="385">
                  <c:v>3.3161458430762467</c:v>
                </c:pt>
                <c:pt idx="386">
                  <c:v>3.3145412121607625</c:v>
                </c:pt>
                <c:pt idx="387">
                  <c:v>3.3126921843916568</c:v>
                </c:pt>
                <c:pt idx="388">
                  <c:v>3.3111699063351692</c:v>
                </c:pt>
                <c:pt idx="389">
                  <c:v>3.3105701026467753</c:v>
                </c:pt>
                <c:pt idx="390">
                  <c:v>3.3100971935666896</c:v>
                </c:pt>
                <c:pt idx="391">
                  <c:v>3.3096942559710825</c:v>
                </c:pt>
                <c:pt idx="392">
                  <c:v>3.3105258667457824</c:v>
                </c:pt>
                <c:pt idx="393">
                  <c:v>3.3089365200069256</c:v>
                </c:pt>
                <c:pt idx="394">
                  <c:v>3.3092347847683228</c:v>
                </c:pt>
                <c:pt idx="395">
                  <c:v>3.3057973772668876</c:v>
                </c:pt>
                <c:pt idx="396">
                  <c:v>3.3078926321986737</c:v>
                </c:pt>
                <c:pt idx="397">
                  <c:v>3.3065352435030819</c:v>
                </c:pt>
                <c:pt idx="398">
                  <c:v>3.3030684562336381</c:v>
                </c:pt>
                <c:pt idx="399">
                  <c:v>3.3033432497414355</c:v>
                </c:pt>
                <c:pt idx="400">
                  <c:v>3.3020893201894834</c:v>
                </c:pt>
                <c:pt idx="401">
                  <c:v>3.3025837024625537</c:v>
                </c:pt>
                <c:pt idx="402">
                  <c:v>3.305194559378215</c:v>
                </c:pt>
                <c:pt idx="403">
                  <c:v>3.3011620077626005</c:v>
                </c:pt>
                <c:pt idx="404">
                  <c:v>3.3014069186400321</c:v>
                </c:pt>
                <c:pt idx="405">
                  <c:v>3.2996586960876164</c:v>
                </c:pt>
                <c:pt idx="406">
                  <c:v>3.2991169782148493</c:v>
                </c:pt>
                <c:pt idx="407">
                  <c:v>3.2973575940303221</c:v>
                </c:pt>
                <c:pt idx="408">
                  <c:v>3.2981009629058993</c:v>
                </c:pt>
                <c:pt idx="409">
                  <c:v>3.2969315280208598</c:v>
                </c:pt>
                <c:pt idx="410">
                  <c:v>3.2959786261182566</c:v>
                </c:pt>
                <c:pt idx="411">
                  <c:v>3.2962422463021817</c:v>
                </c:pt>
                <c:pt idx="412">
                  <c:v>3.2942343496340056</c:v>
                </c:pt>
                <c:pt idx="413">
                  <c:v>3.2941565352700506</c:v>
                </c:pt>
                <c:pt idx="414">
                  <c:v>3.2937518813342108</c:v>
                </c:pt>
                <c:pt idx="415">
                  <c:v>3.2923030762272392</c:v>
                </c:pt>
                <c:pt idx="416">
                  <c:v>3.2917399695101834</c:v>
                </c:pt>
                <c:pt idx="417">
                  <c:v>3.2920492443649789</c:v>
                </c:pt>
                <c:pt idx="418">
                  <c:v>3.2899795411234884</c:v>
                </c:pt>
                <c:pt idx="419">
                  <c:v>3.2897850347918691</c:v>
                </c:pt>
                <c:pt idx="420">
                  <c:v>3.2892555083953101</c:v>
                </c:pt>
                <c:pt idx="421">
                  <c:v>3.2880612404760763</c:v>
                </c:pt>
                <c:pt idx="422">
                  <c:v>3.2871235919697805</c:v>
                </c:pt>
                <c:pt idx="423">
                  <c:v>3.287127629849723</c:v>
                </c:pt>
                <c:pt idx="424">
                  <c:v>3.2833355395059143</c:v>
                </c:pt>
                <c:pt idx="425">
                  <c:v>3.2850085889071838</c:v>
                </c:pt>
                <c:pt idx="426">
                  <c:v>3.2836326318656694</c:v>
                </c:pt>
                <c:pt idx="427">
                  <c:v>3.2837177833460442</c:v>
                </c:pt>
                <c:pt idx="428">
                  <c:v>3.2833407513544794</c:v>
                </c:pt>
                <c:pt idx="429">
                  <c:v>3.2829023752367021</c:v>
                </c:pt>
                <c:pt idx="430">
                  <c:v>3.2803934855370707</c:v>
                </c:pt>
                <c:pt idx="431">
                  <c:v>3.2808427422496393</c:v>
                </c:pt>
                <c:pt idx="432">
                  <c:v>3.2804136212885551</c:v>
                </c:pt>
                <c:pt idx="433">
                  <c:v>3.2776189396043227</c:v>
                </c:pt>
                <c:pt idx="434">
                  <c:v>3.277377718802764</c:v>
                </c:pt>
                <c:pt idx="435">
                  <c:v>3.2777412920116857</c:v>
                </c:pt>
                <c:pt idx="436">
                  <c:v>3.2772263911690978</c:v>
                </c:pt>
                <c:pt idx="437">
                  <c:v>3.2759072870960724</c:v>
                </c:pt>
                <c:pt idx="438">
                  <c:v>3.2758143472986445</c:v>
                </c:pt>
                <c:pt idx="439">
                  <c:v>3.2735362363897105</c:v>
                </c:pt>
                <c:pt idx="440">
                  <c:v>3.2735323545115378</c:v>
                </c:pt>
                <c:pt idx="441">
                  <c:v>3.2735934375918694</c:v>
                </c:pt>
                <c:pt idx="442">
                  <c:v>3.2720554342536774</c:v>
                </c:pt>
                <c:pt idx="443">
                  <c:v>3.2717864861398733</c:v>
                </c:pt>
                <c:pt idx="444">
                  <c:v>3.2717863122272548</c:v>
                </c:pt>
                <c:pt idx="445">
                  <c:v>3.2702275940150978</c:v>
                </c:pt>
                <c:pt idx="446">
                  <c:v>3.2703356730717696</c:v>
                </c:pt>
                <c:pt idx="447">
                  <c:v>3.2691977308430697</c:v>
                </c:pt>
                <c:pt idx="448">
                  <c:v>3.269071173238614</c:v>
                </c:pt>
                <c:pt idx="449">
                  <c:v>3.2678353467012506</c:v>
                </c:pt>
                <c:pt idx="450">
                  <c:v>3.2673459103489972</c:v>
                </c:pt>
                <c:pt idx="451">
                  <c:v>3.2671328709781107</c:v>
                </c:pt>
                <c:pt idx="452">
                  <c:v>3.2653935283387945</c:v>
                </c:pt>
                <c:pt idx="453">
                  <c:v>3.2647584099492071</c:v>
                </c:pt>
                <c:pt idx="454">
                  <c:v>3.2656361690164211</c:v>
                </c:pt>
                <c:pt idx="455">
                  <c:v>3.2643545222493717</c:v>
                </c:pt>
                <c:pt idx="456">
                  <c:v>3.2619027008205079</c:v>
                </c:pt>
                <c:pt idx="457">
                  <c:v>3.2626145789926659</c:v>
                </c:pt>
                <c:pt idx="458">
                  <c:v>3.2606938870597841</c:v>
                </c:pt>
                <c:pt idx="459">
                  <c:v>3.2596641860934121</c:v>
                </c:pt>
                <c:pt idx="460">
                  <c:v>3.2613479983485587</c:v>
                </c:pt>
                <c:pt idx="461">
                  <c:v>3.2587151478452503</c:v>
                </c:pt>
                <c:pt idx="462">
                  <c:v>3.2595592510587403</c:v>
                </c:pt>
                <c:pt idx="463">
                  <c:v>3.2582947475026329</c:v>
                </c:pt>
                <c:pt idx="464">
                  <c:v>3.2585412109560057</c:v>
                </c:pt>
                <c:pt idx="465">
                  <c:v>3.2560499569959602</c:v>
                </c:pt>
                <c:pt idx="466">
                  <c:v>3.2567480674481186</c:v>
                </c:pt>
                <c:pt idx="467">
                  <c:v>3.2539177220138029</c:v>
                </c:pt>
                <c:pt idx="468">
                  <c:v>3.2550350325517452</c:v>
                </c:pt>
                <c:pt idx="469">
                  <c:v>3.2549407575485074</c:v>
                </c:pt>
                <c:pt idx="470">
                  <c:v>3.2523795004606608</c:v>
                </c:pt>
                <c:pt idx="471">
                  <c:v>3.2530313399777016</c:v>
                </c:pt>
                <c:pt idx="472">
                  <c:v>3.2506482002707018</c:v>
                </c:pt>
                <c:pt idx="473">
                  <c:v>3.2491313692282886</c:v>
                </c:pt>
                <c:pt idx="474">
                  <c:v>3.2514459678706</c:v>
                </c:pt>
                <c:pt idx="475">
                  <c:v>3.2483605206498218</c:v>
                </c:pt>
                <c:pt idx="476">
                  <c:v>3.2496610959517964</c:v>
                </c:pt>
                <c:pt idx="477">
                  <c:v>3.246580825905776</c:v>
                </c:pt>
                <c:pt idx="478">
                  <c:v>3.2476550955122967</c:v>
                </c:pt>
                <c:pt idx="479">
                  <c:v>3.2477578400984246</c:v>
                </c:pt>
                <c:pt idx="480">
                  <c:v>3.2448221734235099</c:v>
                </c:pt>
                <c:pt idx="481">
                  <c:v>3.2462747106314445</c:v>
                </c:pt>
                <c:pt idx="482">
                  <c:v>3.242972136812214</c:v>
                </c:pt>
                <c:pt idx="483">
                  <c:v>3.2446222270843328</c:v>
                </c:pt>
                <c:pt idx="484">
                  <c:v>3.242937162223499</c:v>
                </c:pt>
                <c:pt idx="485">
                  <c:v>3.2435394365332333</c:v>
                </c:pt>
                <c:pt idx="486">
                  <c:v>3.2419795349573022</c:v>
                </c:pt>
                <c:pt idx="487">
                  <c:v>3.2419503406068748</c:v>
                </c:pt>
                <c:pt idx="488">
                  <c:v>3.240893937516037</c:v>
                </c:pt>
                <c:pt idx="489">
                  <c:v>3.2385140533959591</c:v>
                </c:pt>
                <c:pt idx="490">
                  <c:v>3.2399034195432725</c:v>
                </c:pt>
                <c:pt idx="491">
                  <c:v>3.2394855442099479</c:v>
                </c:pt>
                <c:pt idx="492">
                  <c:v>3.2369743896832026</c:v>
                </c:pt>
                <c:pt idx="493">
                  <c:v>3.2351811035354547</c:v>
                </c:pt>
                <c:pt idx="494">
                  <c:v>3.2349641409342724</c:v>
                </c:pt>
                <c:pt idx="495">
                  <c:v>3.2374822927105007</c:v>
                </c:pt>
                <c:pt idx="496">
                  <c:v>3.2335481098114816</c:v>
                </c:pt>
                <c:pt idx="497">
                  <c:v>3.2356366613213901</c:v>
                </c:pt>
                <c:pt idx="498">
                  <c:v>3.2344331342394068</c:v>
                </c:pt>
                <c:pt idx="499">
                  <c:v>3.2311441881813723</c:v>
                </c:pt>
                <c:pt idx="500">
                  <c:v>3.2329136310710358</c:v>
                </c:pt>
                <c:pt idx="501">
                  <c:v>3.2351870310052568</c:v>
                </c:pt>
                <c:pt idx="502">
                  <c:v>3.2314819309884109</c:v>
                </c:pt>
                <c:pt idx="503">
                  <c:v>3.2306938386102351</c:v>
                </c:pt>
                <c:pt idx="504">
                  <c:v>3.2301556494828501</c:v>
                </c:pt>
                <c:pt idx="505">
                  <c:v>3.2297451204885119</c:v>
                </c:pt>
                <c:pt idx="506">
                  <c:v>3.228635876358513</c:v>
                </c:pt>
                <c:pt idx="507">
                  <c:v>3.2284571467991445</c:v>
                </c:pt>
                <c:pt idx="508">
                  <c:v>3.2275975825296817</c:v>
                </c:pt>
                <c:pt idx="509">
                  <c:v>3.227615388529264</c:v>
                </c:pt>
                <c:pt idx="510">
                  <c:v>3.2262168321741163</c:v>
                </c:pt>
                <c:pt idx="511">
                  <c:v>3.2258944043119255</c:v>
                </c:pt>
                <c:pt idx="512">
                  <c:v>3.2262876652878241</c:v>
                </c:pt>
                <c:pt idx="513">
                  <c:v>3.2232871542010715</c:v>
                </c:pt>
                <c:pt idx="514">
                  <c:v>3.2246077029075706</c:v>
                </c:pt>
                <c:pt idx="515">
                  <c:v>3.2229716760790157</c:v>
                </c:pt>
                <c:pt idx="516">
                  <c:v>3.2227218220206755</c:v>
                </c:pt>
                <c:pt idx="517">
                  <c:v>3.2218466735506093</c:v>
                </c:pt>
                <c:pt idx="518">
                  <c:v>3.2225571022440755</c:v>
                </c:pt>
                <c:pt idx="519">
                  <c:v>3.2208648826217501</c:v>
                </c:pt>
                <c:pt idx="520">
                  <c:v>3.2206637222128083</c:v>
                </c:pt>
                <c:pt idx="521">
                  <c:v>3.2196931057230396</c:v>
                </c:pt>
                <c:pt idx="522">
                  <c:v>3.2198753702523075</c:v>
                </c:pt>
                <c:pt idx="523">
                  <c:v>3.2183140071897349</c:v>
                </c:pt>
                <c:pt idx="524">
                  <c:v>3.2178805101294516</c:v>
                </c:pt>
                <c:pt idx="525">
                  <c:v>3.2182037117247573</c:v>
                </c:pt>
                <c:pt idx="526">
                  <c:v>3.21698490179703</c:v>
                </c:pt>
                <c:pt idx="527">
                  <c:v>3.2167971857030868</c:v>
                </c:pt>
                <c:pt idx="528">
                  <c:v>3.2157307517027891</c:v>
                </c:pt>
                <c:pt idx="529">
                  <c:v>3.2156893983794728</c:v>
                </c:pt>
                <c:pt idx="530">
                  <c:v>3.214084348094163</c:v>
                </c:pt>
                <c:pt idx="531">
                  <c:v>3.2130930486788176</c:v>
                </c:pt>
                <c:pt idx="532">
                  <c:v>3.2135059438946336</c:v>
                </c:pt>
                <c:pt idx="533">
                  <c:v>3.2122382008192161</c:v>
                </c:pt>
                <c:pt idx="534">
                  <c:v>3.2113482260589894</c:v>
                </c:pt>
                <c:pt idx="535">
                  <c:v>3.2117605319932974</c:v>
                </c:pt>
                <c:pt idx="536">
                  <c:v>3.2112231695812969</c:v>
                </c:pt>
                <c:pt idx="537">
                  <c:v>3.2096752271444204</c:v>
                </c:pt>
                <c:pt idx="538">
                  <c:v>3.210528264597452</c:v>
                </c:pt>
                <c:pt idx="539">
                  <c:v>3.2082397918429488</c:v>
                </c:pt>
                <c:pt idx="540">
                  <c:v>3.2089355561726589</c:v>
                </c:pt>
                <c:pt idx="541">
                  <c:v>3.2098783834870055</c:v>
                </c:pt>
                <c:pt idx="542">
                  <c:v>3.2066781916228786</c:v>
                </c:pt>
                <c:pt idx="543">
                  <c:v>3.2062141487463189</c:v>
                </c:pt>
                <c:pt idx="544">
                  <c:v>3.2069106017762392</c:v>
                </c:pt>
                <c:pt idx="545">
                  <c:v>3.2059523394555285</c:v>
                </c:pt>
                <c:pt idx="546">
                  <c:v>3.2031145958940916</c:v>
                </c:pt>
                <c:pt idx="547">
                  <c:v>3.2049848359060569</c:v>
                </c:pt>
                <c:pt idx="548">
                  <c:v>3.2037682976607846</c:v>
                </c:pt>
                <c:pt idx="549">
                  <c:v>3.2033970927112962</c:v>
                </c:pt>
                <c:pt idx="550">
                  <c:v>3.200442401575843</c:v>
                </c:pt>
                <c:pt idx="551">
                  <c:v>3.1991301442072273</c:v>
                </c:pt>
                <c:pt idx="552">
                  <c:v>3.1999414161914976</c:v>
                </c:pt>
                <c:pt idx="553">
                  <c:v>3.2004662514866196</c:v>
                </c:pt>
                <c:pt idx="554">
                  <c:v>3.2000136399399017</c:v>
                </c:pt>
                <c:pt idx="555">
                  <c:v>3.1986195922959251</c:v>
                </c:pt>
                <c:pt idx="556">
                  <c:v>3.1964262690093279</c:v>
                </c:pt>
                <c:pt idx="557">
                  <c:v>3.1974781383109669</c:v>
                </c:pt>
                <c:pt idx="558">
                  <c:v>3.1980148981720915</c:v>
                </c:pt>
                <c:pt idx="559">
                  <c:v>3.1975544560392728</c:v>
                </c:pt>
                <c:pt idx="560">
                  <c:v>3.1945758108899849</c:v>
                </c:pt>
                <c:pt idx="561">
                  <c:v>3.1939102470680862</c:v>
                </c:pt>
                <c:pt idx="562">
                  <c:v>3.194721937054827</c:v>
                </c:pt>
                <c:pt idx="563">
                  <c:v>3.1924439825973097</c:v>
                </c:pt>
                <c:pt idx="564">
                  <c:v>3.1937129996877163</c:v>
                </c:pt>
                <c:pt idx="565">
                  <c:v>3.1929380255904025</c:v>
                </c:pt>
                <c:pt idx="566">
                  <c:v>3.1927948896456932</c:v>
                </c:pt>
                <c:pt idx="567">
                  <c:v>3.1893796314874026</c:v>
                </c:pt>
                <c:pt idx="568">
                  <c:v>3.1911033333440577</c:v>
                </c:pt>
                <c:pt idx="569">
                  <c:v>3.1887584345147815</c:v>
                </c:pt>
                <c:pt idx="570">
                  <c:v>3.187472088633315</c:v>
                </c:pt>
                <c:pt idx="571">
                  <c:v>3.1895702365694611</c:v>
                </c:pt>
                <c:pt idx="572">
                  <c:v>3.1878266125611718</c:v>
                </c:pt>
                <c:pt idx="573">
                  <c:v>3.1880274971163987</c:v>
                </c:pt>
                <c:pt idx="574">
                  <c:v>3.187324622091587</c:v>
                </c:pt>
                <c:pt idx="575">
                  <c:v>3.1879272344494152</c:v>
                </c:pt>
                <c:pt idx="576">
                  <c:v>3.1859971667446021</c:v>
                </c:pt>
                <c:pt idx="577">
                  <c:v>3.1850792587599313</c:v>
                </c:pt>
                <c:pt idx="578">
                  <c:v>3.1830274100202911</c:v>
                </c:pt>
                <c:pt idx="579">
                  <c:v>3.1850305702767958</c:v>
                </c:pt>
                <c:pt idx="580">
                  <c:v>3.1817100833758154</c:v>
                </c:pt>
                <c:pt idx="581">
                  <c:v>3.1824820136412058</c:v>
                </c:pt>
                <c:pt idx="582">
                  <c:v>3.1820903639065059</c:v>
                </c:pt>
                <c:pt idx="583">
                  <c:v>3.180084046417301</c:v>
                </c:pt>
                <c:pt idx="584">
                  <c:v>3.1818449222904377</c:v>
                </c:pt>
                <c:pt idx="585">
                  <c:v>3.1794204968462569</c:v>
                </c:pt>
                <c:pt idx="586">
                  <c:v>3.1803275491757201</c:v>
                </c:pt>
                <c:pt idx="587">
                  <c:v>3.1793514528799425</c:v>
                </c:pt>
                <c:pt idx="588">
                  <c:v>3.176630322278216</c:v>
                </c:pt>
                <c:pt idx="589">
                  <c:v>3.1766798628252211</c:v>
                </c:pt>
                <c:pt idx="590">
                  <c:v>3.1790283807523876</c:v>
                </c:pt>
                <c:pt idx="591">
                  <c:v>3.1749273938833475</c:v>
                </c:pt>
                <c:pt idx="592">
                  <c:v>3.1765879686667837</c:v>
                </c:pt>
                <c:pt idx="593">
                  <c:v>3.1767323746272278</c:v>
                </c:pt>
                <c:pt idx="594">
                  <c:v>3.1749257112568556</c:v>
                </c:pt>
                <c:pt idx="595">
                  <c:v>3.1724996929943128</c:v>
                </c:pt>
                <c:pt idx="596">
                  <c:v>3.1738307275576436</c:v>
                </c:pt>
                <c:pt idx="597">
                  <c:v>3.1736601173206456</c:v>
                </c:pt>
                <c:pt idx="598">
                  <c:v>3.1712555189418605</c:v>
                </c:pt>
                <c:pt idx="599">
                  <c:v>3.1723300902608971</c:v>
                </c:pt>
                <c:pt idx="600">
                  <c:v>3.171468243349636</c:v>
                </c:pt>
                <c:pt idx="601">
                  <c:v>3.1689297219327726</c:v>
                </c:pt>
                <c:pt idx="602">
                  <c:v>3.1705457978050129</c:v>
                </c:pt>
                <c:pt idx="603">
                  <c:v>3.1677805110205748</c:v>
                </c:pt>
                <c:pt idx="604">
                  <c:v>3.1688673428023173</c:v>
                </c:pt>
                <c:pt idx="605">
                  <c:v>3.1687160200935836</c:v>
                </c:pt>
                <c:pt idx="606">
                  <c:v>3.1676039741089324</c:v>
                </c:pt>
                <c:pt idx="607">
                  <c:v>3.1679210704598844</c:v>
                </c:pt>
                <c:pt idx="608">
                  <c:v>3.1667627319887623</c:v>
                </c:pt>
                <c:pt idx="609">
                  <c:v>3.1642031835935591</c:v>
                </c:pt>
                <c:pt idx="610">
                  <c:v>3.1653110250166572</c:v>
                </c:pt>
                <c:pt idx="611">
                  <c:v>3.164707050458385</c:v>
                </c:pt>
                <c:pt idx="612">
                  <c:v>3.1615265635799563</c:v>
                </c:pt>
                <c:pt idx="613">
                  <c:v>3.1616378248376664</c:v>
                </c:pt>
                <c:pt idx="614">
                  <c:v>3.1622252246933584</c:v>
                </c:pt>
                <c:pt idx="615">
                  <c:v>3.1631466619078079</c:v>
                </c:pt>
                <c:pt idx="616">
                  <c:v>3.1616514497517758</c:v>
                </c:pt>
                <c:pt idx="617">
                  <c:v>3.1619891110491647</c:v>
                </c:pt>
                <c:pt idx="618">
                  <c:v>3.1600535021657161</c:v>
                </c:pt>
                <c:pt idx="619">
                  <c:v>3.1601716525799093</c:v>
                </c:pt>
                <c:pt idx="620">
                  <c:v>3.1599586282182326</c:v>
                </c:pt>
                <c:pt idx="621">
                  <c:v>3.1568140004808001</c:v>
                </c:pt>
                <c:pt idx="622">
                  <c:v>3.1584693368691856</c:v>
                </c:pt>
                <c:pt idx="623">
                  <c:v>3.1570135954949272</c:v>
                </c:pt>
                <c:pt idx="624">
                  <c:v>3.1575378460859977</c:v>
                </c:pt>
                <c:pt idx="625">
                  <c:v>3.1566842677991871</c:v>
                </c:pt>
                <c:pt idx="626">
                  <c:v>3.1538211219449455</c:v>
                </c:pt>
                <c:pt idx="627">
                  <c:v>3.1556730777595376</c:v>
                </c:pt>
                <c:pt idx="628">
                  <c:v>3.1530463001205353</c:v>
                </c:pt>
                <c:pt idx="629">
                  <c:v>3.1526822125539598</c:v>
                </c:pt>
                <c:pt idx="630">
                  <c:v>3.1539052470568869</c:v>
                </c:pt>
                <c:pt idx="631">
                  <c:v>3.1523322105003602</c:v>
                </c:pt>
                <c:pt idx="632">
                  <c:v>3.1530286797403964</c:v>
                </c:pt>
                <c:pt idx="633">
                  <c:v>3.1503759289293423</c:v>
                </c:pt>
                <c:pt idx="634">
                  <c:v>3.1486469503068957</c:v>
                </c:pt>
                <c:pt idx="635">
                  <c:v>3.151244483632035</c:v>
                </c:pt>
                <c:pt idx="636">
                  <c:v>3.1498587094619315</c:v>
                </c:pt>
                <c:pt idx="637">
                  <c:v>3.1470543322592026</c:v>
                </c:pt>
                <c:pt idx="638">
                  <c:v>3.1486202592839097</c:v>
                </c:pt>
                <c:pt idx="639">
                  <c:v>3.1476310188836449</c:v>
                </c:pt>
                <c:pt idx="640">
                  <c:v>3.1478524686802616</c:v>
                </c:pt>
                <c:pt idx="641">
                  <c:v>3.1451198913277216</c:v>
                </c:pt>
                <c:pt idx="642">
                  <c:v>3.1465983728162175</c:v>
                </c:pt>
                <c:pt idx="643">
                  <c:v>3.1443345195912511</c:v>
                </c:pt>
                <c:pt idx="644">
                  <c:v>3.1442570508316576</c:v>
                </c:pt>
                <c:pt idx="645">
                  <c:v>3.1458324144077388</c:v>
                </c:pt>
                <c:pt idx="646">
                  <c:v>3.1439437027868133</c:v>
                </c:pt>
                <c:pt idx="647">
                  <c:v>3.1444872268754271</c:v>
                </c:pt>
                <c:pt idx="648">
                  <c:v>3.1426055752452737</c:v>
                </c:pt>
                <c:pt idx="649">
                  <c:v>3.1416808970237229</c:v>
                </c:pt>
                <c:pt idx="650">
                  <c:v>3.141887559152289</c:v>
                </c:pt>
                <c:pt idx="651">
                  <c:v>3.1396413134245194</c:v>
                </c:pt>
                <c:pt idx="652">
                  <c:v>3.1411982981978754</c:v>
                </c:pt>
                <c:pt idx="653">
                  <c:v>3.1399124039752282</c:v>
                </c:pt>
                <c:pt idx="654">
                  <c:v>3.1408507527132579</c:v>
                </c:pt>
                <c:pt idx="655">
                  <c:v>3.1359569202731059</c:v>
                </c:pt>
                <c:pt idx="656">
                  <c:v>3.1391518466292365</c:v>
                </c:pt>
                <c:pt idx="657">
                  <c:v>3.1361692666833472</c:v>
                </c:pt>
                <c:pt idx="658">
                  <c:v>3.1374601451871995</c:v>
                </c:pt>
                <c:pt idx="659">
                  <c:v>3.1360124359259713</c:v>
                </c:pt>
                <c:pt idx="660">
                  <c:v>3.1362093625707894</c:v>
                </c:pt>
                <c:pt idx="661">
                  <c:v>3.1346715303002171</c:v>
                </c:pt>
                <c:pt idx="662">
                  <c:v>3.1335973570472331</c:v>
                </c:pt>
                <c:pt idx="663">
                  <c:v>3.1330445622000234</c:v>
                </c:pt>
                <c:pt idx="664">
                  <c:v>3.1341552756209081</c:v>
                </c:pt>
                <c:pt idx="665">
                  <c:v>3.1311769021494578</c:v>
                </c:pt>
                <c:pt idx="666">
                  <c:v>3.1317202584828747</c:v>
                </c:pt>
                <c:pt idx="667">
                  <c:v>3.1324647449724266</c:v>
                </c:pt>
                <c:pt idx="668">
                  <c:v>3.1304836008920782</c:v>
                </c:pt>
                <c:pt idx="669">
                  <c:v>3.1300493147801087</c:v>
                </c:pt>
                <c:pt idx="670">
                  <c:v>3.1306796753478303</c:v>
                </c:pt>
                <c:pt idx="671">
                  <c:v>3.1289250490478189</c:v>
                </c:pt>
                <c:pt idx="672">
                  <c:v>3.1276880348718166</c:v>
                </c:pt>
                <c:pt idx="673">
                  <c:v>3.1271823426507162</c:v>
                </c:pt>
                <c:pt idx="674">
                  <c:v>3.1276982154161859</c:v>
                </c:pt>
                <c:pt idx="675">
                  <c:v>3.1270343348218033</c:v>
                </c:pt>
                <c:pt idx="676">
                  <c:v>3.1248131263276431</c:v>
                </c:pt>
                <c:pt idx="677">
                  <c:v>3.1258640469046446</c:v>
                </c:pt>
                <c:pt idx="678">
                  <c:v>3.1243571702463417</c:v>
                </c:pt>
                <c:pt idx="679">
                  <c:v>3.1245107381986994</c:v>
                </c:pt>
                <c:pt idx="680">
                  <c:v>3.1228223474765335</c:v>
                </c:pt>
                <c:pt idx="681">
                  <c:v>3.1234466001814822</c:v>
                </c:pt>
                <c:pt idx="682">
                  <c:v>3.1233915942271633</c:v>
                </c:pt>
                <c:pt idx="683">
                  <c:v>3.1196528666656218</c:v>
                </c:pt>
                <c:pt idx="684">
                  <c:v>3.1221333555884923</c:v>
                </c:pt>
                <c:pt idx="685">
                  <c:v>3.121376234636644</c:v>
                </c:pt>
                <c:pt idx="686">
                  <c:v>3.1208148884917883</c:v>
                </c:pt>
                <c:pt idx="687">
                  <c:v>3.1184307400346647</c:v>
                </c:pt>
                <c:pt idx="688">
                  <c:v>3.1175941529894504</c:v>
                </c:pt>
                <c:pt idx="689">
                  <c:v>3.1178350890354176</c:v>
                </c:pt>
                <c:pt idx="690">
                  <c:v>3.1154733548514346</c:v>
                </c:pt>
                <c:pt idx="691">
                  <c:v>3.1148293723776241</c:v>
                </c:pt>
                <c:pt idx="692">
                  <c:v>3.1166472489824493</c:v>
                </c:pt>
                <c:pt idx="693">
                  <c:v>3.115846419029237</c:v>
                </c:pt>
                <c:pt idx="694">
                  <c:v>3.1135517247456583</c:v>
                </c:pt>
                <c:pt idx="695">
                  <c:v>3.1145463409123804</c:v>
                </c:pt>
                <c:pt idx="696">
                  <c:v>3.1133953420190563</c:v>
                </c:pt>
                <c:pt idx="697">
                  <c:v>3.1136006331011585</c:v>
                </c:pt>
                <c:pt idx="698">
                  <c:v>3.11266151329498</c:v>
                </c:pt>
                <c:pt idx="699">
                  <c:v>3.1121360383522405</c:v>
                </c:pt>
                <c:pt idx="700">
                  <c:v>3.1103590471674587</c:v>
                </c:pt>
                <c:pt idx="701">
                  <c:v>3.1106717881749644</c:v>
                </c:pt>
                <c:pt idx="702">
                  <c:v>3.1101091951504309</c:v>
                </c:pt>
                <c:pt idx="703">
                  <c:v>3.1099723126197127</c:v>
                </c:pt>
                <c:pt idx="704">
                  <c:v>3.1102590868022193</c:v>
                </c:pt>
                <c:pt idx="705">
                  <c:v>3.108465384133082</c:v>
                </c:pt>
                <c:pt idx="706">
                  <c:v>3.1078941588997475</c:v>
                </c:pt>
                <c:pt idx="707">
                  <c:v>3.1080279877538417</c:v>
                </c:pt>
                <c:pt idx="708">
                  <c:v>3.1088171860875256</c:v>
                </c:pt>
                <c:pt idx="709">
                  <c:v>3.1084575845243845</c:v>
                </c:pt>
                <c:pt idx="710">
                  <c:v>3.106814163604013</c:v>
                </c:pt>
                <c:pt idx="711">
                  <c:v>3.1062430031549981</c:v>
                </c:pt>
                <c:pt idx="712">
                  <c:v>3.105690593247961</c:v>
                </c:pt>
                <c:pt idx="713">
                  <c:v>3.1047382329788684</c:v>
                </c:pt>
                <c:pt idx="714">
                  <c:v>3.1024133772556524</c:v>
                </c:pt>
                <c:pt idx="715">
                  <c:v>3.103901092483349</c:v>
                </c:pt>
                <c:pt idx="716">
                  <c:v>3.1010605379448513</c:v>
                </c:pt>
                <c:pt idx="717">
                  <c:v>3.1015301059814502</c:v>
                </c:pt>
                <c:pt idx="718">
                  <c:v>3.1026006717436774</c:v>
                </c:pt>
                <c:pt idx="719">
                  <c:v>3.101056852957091</c:v>
                </c:pt>
                <c:pt idx="720">
                  <c:v>3.1015092063751353</c:v>
                </c:pt>
                <c:pt idx="721">
                  <c:v>3.0991689550313724</c:v>
                </c:pt>
                <c:pt idx="722">
                  <c:v>3.0959952156993715</c:v>
                </c:pt>
                <c:pt idx="723">
                  <c:v>3.0993829804265678</c:v>
                </c:pt>
                <c:pt idx="724">
                  <c:v>3.0991715634168706</c:v>
                </c:pt>
                <c:pt idx="725">
                  <c:v>3.094880721575739</c:v>
                </c:pt>
                <c:pt idx="726">
                  <c:v>3.0954021327758179</c:v>
                </c:pt>
                <c:pt idx="727">
                  <c:v>3.0948463519362233</c:v>
                </c:pt>
                <c:pt idx="728">
                  <c:v>3.0958585336934634</c:v>
                </c:pt>
                <c:pt idx="729">
                  <c:v>3.0957427204916552</c:v>
                </c:pt>
                <c:pt idx="730">
                  <c:v>3.0926762168851858</c:v>
                </c:pt>
                <c:pt idx="731">
                  <c:v>3.0928867704693825</c:v>
                </c:pt>
                <c:pt idx="732">
                  <c:v>3.091574772552065</c:v>
                </c:pt>
                <c:pt idx="733">
                  <c:v>3.0917949334488264</c:v>
                </c:pt>
                <c:pt idx="734">
                  <c:v>3.0922850446939605</c:v>
                </c:pt>
                <c:pt idx="735">
                  <c:v>3.0917874176643165</c:v>
                </c:pt>
                <c:pt idx="736">
                  <c:v>3.0917490695053562</c:v>
                </c:pt>
                <c:pt idx="737">
                  <c:v>3.0883791866020092</c:v>
                </c:pt>
                <c:pt idx="738">
                  <c:v>3.0900803950229498</c:v>
                </c:pt>
                <c:pt idx="739">
                  <c:v>3.0900676282870099</c:v>
                </c:pt>
                <c:pt idx="740">
                  <c:v>3.0878835818200447</c:v>
                </c:pt>
                <c:pt idx="741">
                  <c:v>3.0884840638995805</c:v>
                </c:pt>
                <c:pt idx="742">
                  <c:v>3.0880288546631411</c:v>
                </c:pt>
                <c:pt idx="743">
                  <c:v>3.087355000853361</c:v>
                </c:pt>
                <c:pt idx="744">
                  <c:v>3.0861702978942445</c:v>
                </c:pt>
                <c:pt idx="745">
                  <c:v>3.085534647705225</c:v>
                </c:pt>
                <c:pt idx="746">
                  <c:v>3.0857857094186629</c:v>
                </c:pt>
                <c:pt idx="747">
                  <c:v>3.0848558853521575</c:v>
                </c:pt>
                <c:pt idx="748">
                  <c:v>3.0838000351052637</c:v>
                </c:pt>
                <c:pt idx="749">
                  <c:v>3.0833782728886696</c:v>
                </c:pt>
                <c:pt idx="750">
                  <c:v>3.0835487861787469</c:v>
                </c:pt>
                <c:pt idx="751">
                  <c:v>3.0826431975546682</c:v>
                </c:pt>
                <c:pt idx="752">
                  <c:v>3.0800431992200785</c:v>
                </c:pt>
                <c:pt idx="753">
                  <c:v>3.0819292731449726</c:v>
                </c:pt>
                <c:pt idx="754">
                  <c:v>3.0788359281243354</c:v>
                </c:pt>
                <c:pt idx="755">
                  <c:v>3.0812267667809401</c:v>
                </c:pt>
                <c:pt idx="756">
                  <c:v>3.0780961142836749</c:v>
                </c:pt>
                <c:pt idx="757">
                  <c:v>3.0795234867590184</c:v>
                </c:pt>
                <c:pt idx="758">
                  <c:v>3.0757965511896304</c:v>
                </c:pt>
                <c:pt idx="759">
                  <c:v>3.0763919299676479</c:v>
                </c:pt>
                <c:pt idx="760">
                  <c:v>3.0782251331899455</c:v>
                </c:pt>
                <c:pt idx="761">
                  <c:v>3.0767616029599871</c:v>
                </c:pt>
                <c:pt idx="762">
                  <c:v>3.0774578287909566</c:v>
                </c:pt>
                <c:pt idx="763">
                  <c:v>3.077155992831087</c:v>
                </c:pt>
                <c:pt idx="764">
                  <c:v>3.0755647645786217</c:v>
                </c:pt>
                <c:pt idx="765">
                  <c:v>3.0753722620530044</c:v>
                </c:pt>
                <c:pt idx="766">
                  <c:v>3.0746236602026058</c:v>
                </c:pt>
                <c:pt idx="767">
                  <c:v>3.0736081933757164</c:v>
                </c:pt>
                <c:pt idx="768">
                  <c:v>3.0729662356457563</c:v>
                </c:pt>
                <c:pt idx="769">
                  <c:v>3.073791565967757</c:v>
                </c:pt>
                <c:pt idx="770">
                  <c:v>3.0720253086433056</c:v>
                </c:pt>
                <c:pt idx="771">
                  <c:v>3.0712009267940417</c:v>
                </c:pt>
                <c:pt idx="772">
                  <c:v>3.0716791530028451</c:v>
                </c:pt>
                <c:pt idx="773">
                  <c:v>3.0705108154116676</c:v>
                </c:pt>
                <c:pt idx="774">
                  <c:v>3.0701231989873961</c:v>
                </c:pt>
                <c:pt idx="775">
                  <c:v>3.069417401816394</c:v>
                </c:pt>
                <c:pt idx="776">
                  <c:v>3.0687986275351111</c:v>
                </c:pt>
                <c:pt idx="777">
                  <c:v>3.068683711856695</c:v>
                </c:pt>
                <c:pt idx="778">
                  <c:v>3.0659824411507879</c:v>
                </c:pt>
                <c:pt idx="779">
                  <c:v>3.0668005601480108</c:v>
                </c:pt>
                <c:pt idx="780">
                  <c:v>3.06678701899467</c:v>
                </c:pt>
                <c:pt idx="781">
                  <c:v>3.0662038881189271</c:v>
                </c:pt>
                <c:pt idx="782">
                  <c:v>3.0660731664847511</c:v>
                </c:pt>
                <c:pt idx="783">
                  <c:v>3.0654728494176298</c:v>
                </c:pt>
                <c:pt idx="784">
                  <c:v>3.0657187726961088</c:v>
                </c:pt>
                <c:pt idx="785">
                  <c:v>3.0644216621934932</c:v>
                </c:pt>
                <c:pt idx="786">
                  <c:v>3.0633870627454844</c:v>
                </c:pt>
                <c:pt idx="787">
                  <c:v>3.0613277742546705</c:v>
                </c:pt>
                <c:pt idx="788">
                  <c:v>3.0607781436481227</c:v>
                </c:pt>
                <c:pt idx="789">
                  <c:v>3.0613951709326535</c:v>
                </c:pt>
                <c:pt idx="790">
                  <c:v>3.0611453904410784</c:v>
                </c:pt>
                <c:pt idx="791">
                  <c:v>3.0604429111412599</c:v>
                </c:pt>
                <c:pt idx="792">
                  <c:v>3.0614915405358927</c:v>
                </c:pt>
                <c:pt idx="793">
                  <c:v>3.0577235654598014</c:v>
                </c:pt>
                <c:pt idx="794">
                  <c:v>3.059645537757897</c:v>
                </c:pt>
                <c:pt idx="795">
                  <c:v>3.0581914355893445</c:v>
                </c:pt>
                <c:pt idx="796">
                  <c:v>3.0572582578840257</c:v>
                </c:pt>
                <c:pt idx="797">
                  <c:v>3.0579444697867904</c:v>
                </c:pt>
                <c:pt idx="798">
                  <c:v>3.0581284843540764</c:v>
                </c:pt>
                <c:pt idx="799">
                  <c:v>3.0570794721981915</c:v>
                </c:pt>
                <c:pt idx="800">
                  <c:v>3.0555222412422816</c:v>
                </c:pt>
                <c:pt idx="801">
                  <c:v>3.0562077763028537</c:v>
                </c:pt>
                <c:pt idx="802">
                  <c:v>3.0532335332602041</c:v>
                </c:pt>
                <c:pt idx="803">
                  <c:v>3.0535399681717585</c:v>
                </c:pt>
                <c:pt idx="804">
                  <c:v>3.0543243865760821</c:v>
                </c:pt>
                <c:pt idx="805">
                  <c:v>3.0526508963307886</c:v>
                </c:pt>
                <c:pt idx="806">
                  <c:v>3.0529769654452883</c:v>
                </c:pt>
                <c:pt idx="807">
                  <c:v>3.0525703804893296</c:v>
                </c:pt>
                <c:pt idx="808">
                  <c:v>3.0507086418673417</c:v>
                </c:pt>
                <c:pt idx="809">
                  <c:v>3.0501264456227988</c:v>
                </c:pt>
                <c:pt idx="810">
                  <c:v>3.0503522215890135</c:v>
                </c:pt>
                <c:pt idx="811">
                  <c:v>3.0481188002869093</c:v>
                </c:pt>
                <c:pt idx="812">
                  <c:v>3.0490883677971889</c:v>
                </c:pt>
                <c:pt idx="813">
                  <c:v>3.0475854905413819</c:v>
                </c:pt>
                <c:pt idx="814">
                  <c:v>3.0483499467007178</c:v>
                </c:pt>
                <c:pt idx="815">
                  <c:v>3.0473342388390048</c:v>
                </c:pt>
                <c:pt idx="816">
                  <c:v>3.0474099878530776</c:v>
                </c:pt>
                <c:pt idx="817">
                  <c:v>3.0450370069103627</c:v>
                </c:pt>
                <c:pt idx="818">
                  <c:v>3.0465717284660006</c:v>
                </c:pt>
                <c:pt idx="819">
                  <c:v>3.0440250316518003</c:v>
                </c:pt>
                <c:pt idx="820">
                  <c:v>3.0415533657015588</c:v>
                </c:pt>
                <c:pt idx="821">
                  <c:v>3.0444544539768943</c:v>
                </c:pt>
                <c:pt idx="822">
                  <c:v>3.0432793215831335</c:v>
                </c:pt>
                <c:pt idx="823">
                  <c:v>3.0433150213552711</c:v>
                </c:pt>
                <c:pt idx="824">
                  <c:v>3.0416905366189355</c:v>
                </c:pt>
                <c:pt idx="825">
                  <c:v>3.0415440695146536</c:v>
                </c:pt>
                <c:pt idx="826">
                  <c:v>3.0414440640681053</c:v>
                </c:pt>
                <c:pt idx="827">
                  <c:v>3.0389288425060377</c:v>
                </c:pt>
                <c:pt idx="828">
                  <c:v>3.0394322722813163</c:v>
                </c:pt>
                <c:pt idx="829">
                  <c:v>3.0397223279156833</c:v>
                </c:pt>
                <c:pt idx="830">
                  <c:v>3.038876421309896</c:v>
                </c:pt>
                <c:pt idx="831">
                  <c:v>3.0388264986786755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42F-43F0-A604-689FA64B3D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9169968"/>
        <c:axId val="1749167888"/>
      </c:scatterChart>
      <c:valAx>
        <c:axId val="1522062720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3728640"/>
        <c:crosses val="autoZero"/>
        <c:crossBetween val="midCat"/>
      </c:valAx>
      <c:valAx>
        <c:axId val="1423728640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Saturation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2062720"/>
        <c:crosses val="autoZero"/>
        <c:crossBetween val="midCat"/>
      </c:valAx>
      <c:valAx>
        <c:axId val="174916788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salinity</a:t>
                </a:r>
                <a:r>
                  <a:rPr lang="en-US" baseline="0"/>
                  <a:t>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169968"/>
        <c:crosses val="max"/>
        <c:crossBetween val="midCat"/>
      </c:valAx>
      <c:valAx>
        <c:axId val="1749169968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1749167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356147</xdr:colOff>
      <xdr:row>18</xdr:row>
      <xdr:rowOff>91111</xdr:rowOff>
    </xdr:from>
    <xdr:to>
      <xdr:col>28</xdr:col>
      <xdr:colOff>24847</xdr:colOff>
      <xdr:row>40</xdr:row>
      <xdr:rowOff>140805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B7DD87-9E7F-47BC-B40C-9A4F893AD9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65DE2-73AA-4C93-A14C-1C6A00286186}">
  <dimension ref="A1:V2658"/>
  <sheetViews>
    <sheetView tabSelected="1" zoomScale="115" zoomScaleNormal="115" workbookViewId="0">
      <pane ySplit="1" topLeftCell="A2632" activePane="bottomLeft" state="frozen"/>
      <selection pane="bottomLeft" activeCell="B2659" sqref="B2659"/>
    </sheetView>
  </sheetViews>
  <sheetFormatPr defaultRowHeight="15" x14ac:dyDescent="0.25"/>
  <cols>
    <col min="1" max="1" width="12.28515625" bestFit="1" customWidth="1"/>
    <col min="2" max="2" width="13.42578125" bestFit="1" customWidth="1"/>
    <col min="3" max="3" width="13.140625" bestFit="1" customWidth="1"/>
    <col min="4" max="4" width="16.140625" bestFit="1" customWidth="1"/>
    <col min="5" max="7" width="16.140625" customWidth="1"/>
    <col min="8" max="11" width="21.42578125" style="8" customWidth="1"/>
    <col min="12" max="12" width="13.5703125" bestFit="1" customWidth="1"/>
    <col min="13" max="13" width="11.7109375" bestFit="1" customWidth="1"/>
    <col min="14" max="14" width="10.42578125" bestFit="1" customWidth="1"/>
    <col min="15" max="15" width="12.85546875" bestFit="1" customWidth="1"/>
    <col min="22" max="22" width="17.42578125" bestFit="1" customWidth="1"/>
  </cols>
  <sheetData>
    <row r="1" spans="1:22" x14ac:dyDescent="0.25">
      <c r="A1" s="1" t="s">
        <v>24</v>
      </c>
      <c r="B1" s="1" t="s">
        <v>18</v>
      </c>
      <c r="C1" s="1" t="s">
        <v>32</v>
      </c>
      <c r="D1" s="1" t="s">
        <v>33</v>
      </c>
      <c r="E1" s="14"/>
      <c r="F1" s="9" t="s">
        <v>37</v>
      </c>
      <c r="G1" s="9"/>
      <c r="H1" s="9" t="s">
        <v>36</v>
      </c>
      <c r="K1" s="9" t="s">
        <v>35</v>
      </c>
      <c r="L1" s="1" t="s">
        <v>25</v>
      </c>
      <c r="M1" s="1" t="s">
        <v>20</v>
      </c>
      <c r="N1" s="10" t="s">
        <v>29</v>
      </c>
      <c r="O1" s="10" t="s">
        <v>26</v>
      </c>
      <c r="P1" s="10" t="s">
        <v>27</v>
      </c>
      <c r="Q1" s="10" t="s">
        <v>28</v>
      </c>
      <c r="R1" s="10" t="s">
        <v>23</v>
      </c>
      <c r="T1" s="15" t="s">
        <v>0</v>
      </c>
      <c r="U1" s="15"/>
      <c r="V1" s="15"/>
    </row>
    <row r="2" spans="1:22" x14ac:dyDescent="0.25">
      <c r="A2" s="7">
        <v>0</v>
      </c>
      <c r="B2">
        <v>1050</v>
      </c>
      <c r="C2" s="2">
        <v>7.3739859900000004</v>
      </c>
      <c r="D2" s="7">
        <v>254.30905399999997</v>
      </c>
      <c r="E2" s="7">
        <f>D2+(2.87*A2)</f>
        <v>254.30905399999997</v>
      </c>
      <c r="F2" s="7" t="e">
        <f t="shared" ref="F2:F33" si="0">($D$2-D2)/($A$2-A2)</f>
        <v>#DIV/0!</v>
      </c>
      <c r="G2" s="7"/>
      <c r="H2" s="11">
        <f>(($B$2*6895*$U$17*10^-6)/($U$8*($C$2+273.15))+($B$2*6895*$D$2*10^-6)/($U$8*($C$2+273.15)))-((B2*6895*U17*10^-6)/($U$8*(C2+273.15))+(B2*6895*D2*10^-6)/($U$8*(C2+273.15)))-(0.01*A2)</f>
        <v>0</v>
      </c>
      <c r="I2" s="11">
        <f>AVERAGE(I3:I448)</f>
        <v>8.650195723827436E-4</v>
      </c>
      <c r="J2" s="13">
        <f>((($D$2+$U$17)*10^-6*$B$2*6894.75)/(($C$2+273.15)*$U$8))-(((D2+$U$17)*10^-6*B2*6894.75)/((C2+273.15)*$U$8))</f>
        <v>0</v>
      </c>
      <c r="K2" s="11">
        <f t="shared" ref="K2:K65" si="1">H2*16.04</f>
        <v>0</v>
      </c>
      <c r="L2" s="2">
        <f t="shared" ref="L2:L65" si="2">(B2*6894.76*$U$3)/($U$8*(C2+273.15))</f>
        <v>49788.930226313343</v>
      </c>
      <c r="M2" s="2">
        <v>0</v>
      </c>
      <c r="N2">
        <f>M2*$U$7*10^-6</f>
        <v>0</v>
      </c>
      <c r="O2" s="5">
        <v>0.2</v>
      </c>
      <c r="P2" s="5">
        <v>0.8</v>
      </c>
      <c r="Q2" s="6">
        <f>1-P2-O2</f>
        <v>0</v>
      </c>
      <c r="R2">
        <v>3.5</v>
      </c>
      <c r="T2" s="2" t="s">
        <v>1</v>
      </c>
      <c r="U2" s="2">
        <v>119.655</v>
      </c>
      <c r="V2" s="2" t="s">
        <v>2</v>
      </c>
    </row>
    <row r="3" spans="1:22" x14ac:dyDescent="0.25">
      <c r="A3" s="7">
        <v>1.6666667999999999E-2</v>
      </c>
      <c r="B3">
        <v>1050</v>
      </c>
      <c r="C3" s="2">
        <v>7.3716197000000001</v>
      </c>
      <c r="D3" s="7">
        <v>254.10286199999999</v>
      </c>
      <c r="E3" s="7">
        <f t="shared" ref="E3:E66" si="3">D3+(2.87*A3)</f>
        <v>254.15069533715999</v>
      </c>
      <c r="F3" s="7">
        <f t="shared" si="0"/>
        <v>-12.371519010277716</v>
      </c>
      <c r="G3" s="7"/>
      <c r="H3" s="11">
        <f t="shared" ref="H3:H66" si="4">(($B$2*6895*$U$17*10^-6)/($U$8*($C$2+273.15))+($B$2*6895*$D$2*10^-6)/($U$8*($C$2+273.15)))-((B3*6895*U18*10^-6)/($U$8*(C3+273.15))+(B3*6895*D3*10^-6)/($U$8*(C3+273.15)))-(0.01*A3)</f>
        <v>6.6750440339808752E-3</v>
      </c>
      <c r="I3" s="11">
        <f>($H$2-H3)/($A$2-A3)</f>
        <v>0.40050260999864373</v>
      </c>
      <c r="J3" s="13">
        <f>((($D$2+$U$17)*10^-6*$B$2*6894.75)/(($C$2+273.15)*$U$8))-(((D3+$U$17)*10^-6*B3*6894.75)/((C3+273.15)*$U$8))</f>
        <v>6.3332324482823221E-4</v>
      </c>
      <c r="K3" s="11">
        <f t="shared" si="1"/>
        <v>0.10706770630505323</v>
      </c>
      <c r="L3" s="2">
        <f t="shared" si="2"/>
        <v>49789.350211938086</v>
      </c>
      <c r="M3" s="2">
        <v>0</v>
      </c>
      <c r="N3">
        <f t="shared" ref="N3:N66" si="5">M3*$U$7*10^-6</f>
        <v>0</v>
      </c>
      <c r="O3" s="5">
        <f t="shared" ref="O3:O66" si="6">($U$2*($U$4*$U$5*$U$6*K3-$U$3*$U$6*N3-$U$2*$U$7*K3)+($U$2*$U$3*$U$15*$U$6*$U$7)*(1-$P$2)+($L$2*$U$15*$U$2)*($U$4*$U$5*$U$6*$O$2-$U$2*$U$7*$O$2)+($U$6*$U$3*$U$15)*($U$7*$U$2*$Q$2-2*$U$6*$U$4*$U$5*$Q$2))/($U$2*$U$15*($U$3*$U$6*$U$7-$U$2*$U$7*L3+$U$4*$U$5*$U$6*L3))</f>
        <v>0.19789285472438689</v>
      </c>
      <c r="P3" s="5">
        <f t="shared" ref="P3:P66" si="7">1+(L3*$U$2*O3)/($U$6*$U$3)-O3-$Q$2-($U$2*K3)/($U$15*$U$6*$U$3)-($L$2*$U$2*$O$2)/($U$6*$U$3)</f>
        <v>0.792085312644499</v>
      </c>
      <c r="Q3" s="6">
        <f>1-P3-O3</f>
        <v>1.0021832631114114E-2</v>
      </c>
      <c r="R3">
        <f>($P$2*$R$2)/P3</f>
        <v>3.5349727552096231</v>
      </c>
      <c r="T3" s="2" t="s">
        <v>3</v>
      </c>
      <c r="U3" s="2">
        <v>16.04</v>
      </c>
      <c r="V3" s="2" t="s">
        <v>2</v>
      </c>
    </row>
    <row r="4" spans="1:22" x14ac:dyDescent="0.25">
      <c r="A4" s="7">
        <v>3.3333335999999998E-2</v>
      </c>
      <c r="B4">
        <v>1050</v>
      </c>
      <c r="C4" s="2">
        <v>7.3194377299999998</v>
      </c>
      <c r="D4" s="7">
        <v>253.90041099999999</v>
      </c>
      <c r="E4" s="7">
        <f t="shared" si="3"/>
        <v>253.99607767431999</v>
      </c>
      <c r="F4" s="7">
        <f t="shared" si="0"/>
        <v>-12.259289019256389</v>
      </c>
      <c r="G4" s="7"/>
      <c r="H4" s="11">
        <f t="shared" si="4"/>
        <v>6.9901844881926287E-3</v>
      </c>
      <c r="I4" s="11">
        <f t="shared" ref="I4:I66" si="8">($H$2-H4)/($A$2-A4)</f>
        <v>0.20970551786933744</v>
      </c>
      <c r="J4" s="13">
        <f t="shared" ref="J4:J66" si="9">((($D$2+$U$17)*10^-6*$B$2*6894.75)/(($C$2+273.15)*$U$8))-(((D4+$U$17)*10^-6*B4*6894.75)/((C4+273.15)*$U$8))</f>
        <v>1.1139578712955345E-3</v>
      </c>
      <c r="K4" s="11">
        <f t="shared" si="1"/>
        <v>0.11212255919060976</v>
      </c>
      <c r="L4" s="2">
        <f t="shared" si="2"/>
        <v>49798.613632580658</v>
      </c>
      <c r="M4" s="2">
        <v>0</v>
      </c>
      <c r="N4">
        <f t="shared" si="5"/>
        <v>0</v>
      </c>
      <c r="O4" s="5">
        <f t="shared" si="6"/>
        <v>0.19779681151664499</v>
      </c>
      <c r="P4" s="5">
        <f t="shared" si="7"/>
        <v>0.79172456297493732</v>
      </c>
      <c r="Q4" s="6">
        <f t="shared" ref="Q4:Q67" si="10">1-P4-O4</f>
        <v>1.0478625508417688E-2</v>
      </c>
      <c r="R4">
        <f t="shared" ref="R4:R20" si="11">($P$2*$R$2)/P4</f>
        <v>3.5365834672084522</v>
      </c>
      <c r="T4" s="2" t="s">
        <v>4</v>
      </c>
      <c r="U4" s="2">
        <v>18.02</v>
      </c>
      <c r="V4" s="2" t="s">
        <v>2</v>
      </c>
    </row>
    <row r="5" spans="1:22" x14ac:dyDescent="0.25">
      <c r="A5" s="7">
        <v>5.0000004000000001E-2</v>
      </c>
      <c r="B5">
        <v>1050</v>
      </c>
      <c r="C5" s="2">
        <v>7.1977135499999996</v>
      </c>
      <c r="D5" s="7">
        <v>253.78321399999999</v>
      </c>
      <c r="E5" s="7">
        <f t="shared" si="3"/>
        <v>253.92671401147999</v>
      </c>
      <c r="F5" s="7">
        <f t="shared" si="0"/>
        <v>-10.516799158655829</v>
      </c>
      <c r="G5" s="7"/>
      <c r="H5" s="11">
        <f t="shared" si="4"/>
        <v>6.8452724274185618E-3</v>
      </c>
      <c r="I5" s="11">
        <f t="shared" si="8"/>
        <v>0.13690543759593624</v>
      </c>
      <c r="J5" s="13">
        <f t="shared" si="9"/>
        <v>1.1330156880476894E-3</v>
      </c>
      <c r="K5" s="11">
        <f t="shared" si="1"/>
        <v>0.10979816973579373</v>
      </c>
      <c r="L5" s="2">
        <f t="shared" si="2"/>
        <v>49820.235693744653</v>
      </c>
      <c r="M5" s="2">
        <v>0</v>
      </c>
      <c r="N5">
        <f t="shared" si="5"/>
        <v>0</v>
      </c>
      <c r="O5" s="5">
        <f t="shared" si="6"/>
        <v>0.19785060720899489</v>
      </c>
      <c r="P5" s="5">
        <f t="shared" si="7"/>
        <v>0.79192662597028418</v>
      </c>
      <c r="Q5" s="6">
        <f t="shared" si="10"/>
        <v>1.022276682072093E-2</v>
      </c>
      <c r="R5">
        <f t="shared" si="11"/>
        <v>3.5356810949112676</v>
      </c>
      <c r="T5" s="2" t="s">
        <v>5</v>
      </c>
      <c r="U5" s="2">
        <v>5.75</v>
      </c>
      <c r="V5" s="2" t="s">
        <v>7</v>
      </c>
    </row>
    <row r="6" spans="1:22" x14ac:dyDescent="0.25">
      <c r="A6" s="7">
        <v>6.6666671999999996E-2</v>
      </c>
      <c r="B6">
        <v>1050</v>
      </c>
      <c r="C6" s="2">
        <v>7.0651133399999999</v>
      </c>
      <c r="D6" s="7">
        <v>253.65835100000001</v>
      </c>
      <c r="E6" s="7">
        <f t="shared" si="3"/>
        <v>253.84968434864001</v>
      </c>
      <c r="F6" s="7">
        <f t="shared" si="0"/>
        <v>-9.7605442191559302</v>
      </c>
      <c r="G6" s="7"/>
      <c r="H6" s="11">
        <f t="shared" si="4"/>
        <v>6.6936072516839279E-3</v>
      </c>
      <c r="I6" s="11">
        <f t="shared" si="8"/>
        <v>0.10040410074293087</v>
      </c>
      <c r="J6" s="13">
        <f t="shared" si="9"/>
        <v>1.1450770808917321E-3</v>
      </c>
      <c r="K6" s="11">
        <f t="shared" si="1"/>
        <v>0.10736546031701019</v>
      </c>
      <c r="L6" s="2">
        <f t="shared" si="2"/>
        <v>49843.811059243315</v>
      </c>
      <c r="M6" s="2">
        <v>0</v>
      </c>
      <c r="N6">
        <f t="shared" si="5"/>
        <v>0</v>
      </c>
      <c r="O6" s="5">
        <f t="shared" si="6"/>
        <v>0.19790726659903329</v>
      </c>
      <c r="P6" s="5">
        <f t="shared" si="7"/>
        <v>0.79213944535350267</v>
      </c>
      <c r="Q6" s="6">
        <f t="shared" si="10"/>
        <v>9.9532880474640373E-3</v>
      </c>
      <c r="R6">
        <f t="shared" si="11"/>
        <v>3.5347311845460028</v>
      </c>
      <c r="T6" s="2" t="s">
        <v>6</v>
      </c>
      <c r="U6" s="2">
        <f>912*1000</f>
        <v>912000</v>
      </c>
      <c r="V6" s="2" t="s">
        <v>15</v>
      </c>
    </row>
    <row r="7" spans="1:22" x14ac:dyDescent="0.25">
      <c r="A7" s="7">
        <v>8.3333340000000006E-2</v>
      </c>
      <c r="B7">
        <v>1050</v>
      </c>
      <c r="C7" s="2">
        <v>7.1376243500000003</v>
      </c>
      <c r="D7" s="7">
        <v>253.582176</v>
      </c>
      <c r="E7" s="7">
        <f t="shared" si="3"/>
        <v>253.8213426858</v>
      </c>
      <c r="F7" s="7">
        <f t="shared" si="0"/>
        <v>-8.7225353021968246</v>
      </c>
      <c r="G7" s="7"/>
      <c r="H7" s="11">
        <f t="shared" si="4"/>
        <v>6.967524400014271E-3</v>
      </c>
      <c r="I7" s="11">
        <f t="shared" si="8"/>
        <v>8.3610286111348353E-2</v>
      </c>
      <c r="J7" s="13">
        <f t="shared" si="9"/>
        <v>1.5872527501994416E-3</v>
      </c>
      <c r="K7" s="11">
        <f t="shared" si="1"/>
        <v>0.1117590913762289</v>
      </c>
      <c r="L7" s="2">
        <f t="shared" si="2"/>
        <v>49830.916358342634</v>
      </c>
      <c r="M7" s="2">
        <v>0</v>
      </c>
      <c r="N7">
        <f t="shared" si="5"/>
        <v>0</v>
      </c>
      <c r="O7" s="5">
        <f t="shared" si="6"/>
        <v>0.19781598428762714</v>
      </c>
      <c r="P7" s="5">
        <f t="shared" si="7"/>
        <v>0.79179657817475191</v>
      </c>
      <c r="Q7" s="6">
        <f t="shared" si="10"/>
        <v>1.0387437537620947E-2</v>
      </c>
      <c r="R7">
        <f t="shared" si="11"/>
        <v>3.5362618091310214</v>
      </c>
      <c r="T7" s="2" t="s">
        <v>16</v>
      </c>
      <c r="U7" s="2">
        <f>1000*1000</f>
        <v>1000000</v>
      </c>
      <c r="V7" s="2" t="s">
        <v>15</v>
      </c>
    </row>
    <row r="8" spans="1:22" x14ac:dyDescent="0.25">
      <c r="A8" s="7">
        <v>0.100000008</v>
      </c>
      <c r="B8">
        <v>1050</v>
      </c>
      <c r="C8" s="2">
        <v>6.9294111300000001</v>
      </c>
      <c r="D8" s="7">
        <v>253.48998800000001</v>
      </c>
      <c r="E8" s="7">
        <f t="shared" si="3"/>
        <v>253.77698802296001</v>
      </c>
      <c r="F8" s="7">
        <f t="shared" si="0"/>
        <v>-8.1906593447468907</v>
      </c>
      <c r="G8" s="7"/>
      <c r="H8" s="11">
        <f t="shared" si="4"/>
        <v>6.5018045400382432E-3</v>
      </c>
      <c r="I8" s="11">
        <f t="shared" si="8"/>
        <v>6.5018040198939211E-2</v>
      </c>
      <c r="J8" s="13">
        <f t="shared" si="9"/>
        <v>1.2835913811243271E-3</v>
      </c>
      <c r="K8" s="11">
        <f t="shared" si="1"/>
        <v>0.10428894482221342</v>
      </c>
      <c r="L8" s="2">
        <f t="shared" si="2"/>
        <v>49867.961050448568</v>
      </c>
      <c r="M8" s="2">
        <v>0</v>
      </c>
      <c r="N8">
        <f t="shared" si="5"/>
        <v>0</v>
      </c>
      <c r="O8" s="5">
        <f t="shared" si="6"/>
        <v>0.19797681824849939</v>
      </c>
      <c r="P8" s="5">
        <f t="shared" si="7"/>
        <v>0.79240068959088594</v>
      </c>
      <c r="Q8" s="6">
        <f t="shared" si="10"/>
        <v>9.6224921606146707E-3</v>
      </c>
      <c r="R8">
        <f t="shared" si="11"/>
        <v>3.5335658294866348</v>
      </c>
      <c r="T8" s="2" t="s">
        <v>11</v>
      </c>
      <c r="U8" s="2">
        <v>8.3140000000000001</v>
      </c>
      <c r="V8" s="2" t="s">
        <v>19</v>
      </c>
    </row>
    <row r="9" spans="1:22" x14ac:dyDescent="0.25">
      <c r="A9" s="7">
        <v>0.116666676</v>
      </c>
      <c r="B9">
        <v>1050</v>
      </c>
      <c r="C9" s="2">
        <v>6.9998515000000001</v>
      </c>
      <c r="D9" s="7">
        <v>253.40764399999998</v>
      </c>
      <c r="E9" s="7">
        <f t="shared" si="3"/>
        <v>253.74247736011998</v>
      </c>
      <c r="F9" s="7">
        <f t="shared" si="0"/>
        <v>-7.7263708104617512</v>
      </c>
      <c r="G9" s="7"/>
      <c r="H9" s="11">
        <f t="shared" si="4"/>
        <v>6.789251686633681E-3</v>
      </c>
      <c r="I9" s="11">
        <f t="shared" si="8"/>
        <v>5.8193581229945057E-2</v>
      </c>
      <c r="J9" s="13">
        <f t="shared" si="9"/>
        <v>1.7392521702438435E-3</v>
      </c>
      <c r="K9" s="11">
        <f t="shared" si="1"/>
        <v>0.10889959705360423</v>
      </c>
      <c r="L9" s="2">
        <f t="shared" si="2"/>
        <v>49855.422340866069</v>
      </c>
      <c r="M9" s="2">
        <v>0</v>
      </c>
      <c r="N9">
        <f t="shared" si="5"/>
        <v>0</v>
      </c>
      <c r="O9" s="5">
        <f t="shared" si="6"/>
        <v>0.19788139068291591</v>
      </c>
      <c r="P9" s="5">
        <f t="shared" si="7"/>
        <v>0.79204225234622572</v>
      </c>
      <c r="Q9" s="6">
        <f t="shared" si="10"/>
        <v>1.0076356970858374E-2</v>
      </c>
      <c r="R9">
        <f t="shared" si="11"/>
        <v>3.5351649381149874</v>
      </c>
      <c r="T9" s="15" t="s">
        <v>17</v>
      </c>
      <c r="U9" s="15"/>
      <c r="V9" s="15"/>
    </row>
    <row r="10" spans="1:22" x14ac:dyDescent="0.25">
      <c r="A10" s="7">
        <v>0.13333334399999999</v>
      </c>
      <c r="B10">
        <v>1050</v>
      </c>
      <c r="C10" s="2">
        <v>7.1092819799999996</v>
      </c>
      <c r="D10" s="7">
        <v>253.28273200000001</v>
      </c>
      <c r="E10" s="7">
        <f t="shared" si="3"/>
        <v>253.66539869728001</v>
      </c>
      <c r="F10" s="7">
        <f t="shared" si="0"/>
        <v>-7.6974143842065859</v>
      </c>
      <c r="G10" s="7"/>
      <c r="H10" s="11">
        <f t="shared" si="4"/>
        <v>7.3182514212119807E-3</v>
      </c>
      <c r="I10" s="11">
        <f t="shared" si="8"/>
        <v>5.4886881268139356E-2</v>
      </c>
      <c r="J10" s="13">
        <f t="shared" si="9"/>
        <v>2.4373206178948115E-3</v>
      </c>
      <c r="K10" s="11">
        <f t="shared" si="1"/>
        <v>0.11738475279624017</v>
      </c>
      <c r="L10" s="2">
        <f t="shared" si="2"/>
        <v>49835.955714252246</v>
      </c>
      <c r="M10" s="2">
        <v>0</v>
      </c>
      <c r="N10">
        <f t="shared" si="5"/>
        <v>0</v>
      </c>
      <c r="O10" s="5">
        <f t="shared" si="6"/>
        <v>0.19770712561420753</v>
      </c>
      <c r="P10" s="5">
        <f t="shared" si="7"/>
        <v>0.79138769209744997</v>
      </c>
      <c r="Q10" s="6">
        <f t="shared" si="10"/>
        <v>1.0905182288342502E-2</v>
      </c>
      <c r="R10">
        <f t="shared" si="11"/>
        <v>3.538088888619225</v>
      </c>
      <c r="T10" s="3" t="s">
        <v>9</v>
      </c>
      <c r="U10" s="3">
        <v>0.55879999999999996</v>
      </c>
      <c r="V10" s="3" t="s">
        <v>10</v>
      </c>
    </row>
    <row r="11" spans="1:22" x14ac:dyDescent="0.25">
      <c r="A11" s="7">
        <v>0.15000001199999999</v>
      </c>
      <c r="B11">
        <v>1050</v>
      </c>
      <c r="C11" s="2">
        <v>7.0737727100000001</v>
      </c>
      <c r="D11" s="7">
        <v>253.25122100000002</v>
      </c>
      <c r="E11" s="7">
        <f t="shared" si="3"/>
        <v>253.68172103444002</v>
      </c>
      <c r="F11" s="7">
        <f t="shared" si="0"/>
        <v>-7.0522194358221766</v>
      </c>
      <c r="G11" s="7"/>
      <c r="H11" s="11">
        <f t="shared" si="4"/>
        <v>7.1497814671551254E-3</v>
      </c>
      <c r="I11" s="11">
        <f t="shared" si="8"/>
        <v>4.7665205967817696E-2</v>
      </c>
      <c r="J11" s="13">
        <f t="shared" si="9"/>
        <v>2.4347299926302801E-3</v>
      </c>
      <c r="K11" s="11">
        <f t="shared" si="1"/>
        <v>0.1146824947331682</v>
      </c>
      <c r="L11" s="2">
        <f t="shared" si="2"/>
        <v>49842.270804474778</v>
      </c>
      <c r="M11" s="2">
        <v>0</v>
      </c>
      <c r="N11">
        <f t="shared" si="5"/>
        <v>0</v>
      </c>
      <c r="O11" s="5">
        <f t="shared" si="6"/>
        <v>0.19776266522490774</v>
      </c>
      <c r="P11" s="5">
        <f t="shared" si="7"/>
        <v>0.79159630545677828</v>
      </c>
      <c r="Q11" s="6">
        <f t="shared" si="10"/>
        <v>1.0641029318313983E-2</v>
      </c>
      <c r="R11">
        <f t="shared" si="11"/>
        <v>3.5371564782434199</v>
      </c>
      <c r="T11" s="3" t="s">
        <v>11</v>
      </c>
      <c r="U11" s="3">
        <v>1.9050000000000001E-2</v>
      </c>
      <c r="V11" s="3" t="s">
        <v>10</v>
      </c>
    </row>
    <row r="12" spans="1:22" x14ac:dyDescent="0.25">
      <c r="A12" s="7">
        <v>0.16666668000000001</v>
      </c>
      <c r="B12">
        <v>1050</v>
      </c>
      <c r="C12" s="2">
        <v>6.9488008199999998</v>
      </c>
      <c r="D12" s="7">
        <v>253.13608599999998</v>
      </c>
      <c r="E12" s="7">
        <f t="shared" si="3"/>
        <v>253.61441937159998</v>
      </c>
      <c r="F12" s="7">
        <f t="shared" si="0"/>
        <v>-7.0378074369753882</v>
      </c>
      <c r="G12" s="7"/>
      <c r="H12" s="11">
        <f t="shared" si="4"/>
        <v>6.9899297570010172E-3</v>
      </c>
      <c r="I12" s="11">
        <f t="shared" si="8"/>
        <v>4.1939575186840085E-2</v>
      </c>
      <c r="J12" s="13">
        <f t="shared" si="9"/>
        <v>2.4387718811221815E-3</v>
      </c>
      <c r="K12" s="11">
        <f t="shared" si="1"/>
        <v>0.11211847330229631</v>
      </c>
      <c r="L12" s="2">
        <f t="shared" si="2"/>
        <v>49864.508967459034</v>
      </c>
      <c r="M12" s="2">
        <v>0</v>
      </c>
      <c r="N12">
        <f t="shared" si="5"/>
        <v>0</v>
      </c>
      <c r="O12" s="5">
        <f t="shared" si="6"/>
        <v>0.19782141030440392</v>
      </c>
      <c r="P12" s="5">
        <f t="shared" si="7"/>
        <v>0.79181695893675796</v>
      </c>
      <c r="Q12" s="6">
        <f t="shared" si="10"/>
        <v>1.0361630758838114E-2</v>
      </c>
      <c r="R12">
        <f t="shared" si="11"/>
        <v>3.5361707884607645</v>
      </c>
      <c r="T12" s="3" t="s">
        <v>8</v>
      </c>
      <c r="U12">
        <f>PI()*U11^2</f>
        <v>1.1400918279693699E-3</v>
      </c>
      <c r="V12" s="3" t="s">
        <v>12</v>
      </c>
    </row>
    <row r="13" spans="1:22" x14ac:dyDescent="0.25">
      <c r="A13" s="7">
        <v>0.18333334800000001</v>
      </c>
      <c r="B13">
        <v>1050</v>
      </c>
      <c r="C13" s="2">
        <v>6.9863059500000002</v>
      </c>
      <c r="D13" s="7">
        <v>253.09823900000001</v>
      </c>
      <c r="E13" s="7">
        <f t="shared" si="3"/>
        <v>253.62440570876001</v>
      </c>
      <c r="F13" s="7">
        <f t="shared" si="0"/>
        <v>-6.6044449261896867</v>
      </c>
      <c r="G13" s="7"/>
      <c r="H13" s="11">
        <f t="shared" si="4"/>
        <v>7.04626911138576E-3</v>
      </c>
      <c r="I13" s="11">
        <f t="shared" si="8"/>
        <v>3.8434192078277869E-2</v>
      </c>
      <c r="J13" s="13">
        <f t="shared" si="9"/>
        <v>2.6626022407487682E-3</v>
      </c>
      <c r="K13" s="11">
        <f t="shared" si="1"/>
        <v>0.11302215654662759</v>
      </c>
      <c r="L13" s="2">
        <f t="shared" si="2"/>
        <v>49857.833021316066</v>
      </c>
      <c r="M13" s="2">
        <v>0</v>
      </c>
      <c r="N13">
        <f t="shared" si="5"/>
        <v>0</v>
      </c>
      <c r="O13" s="5">
        <f t="shared" si="6"/>
        <v>0.19780113748166545</v>
      </c>
      <c r="P13" s="5">
        <f t="shared" si="7"/>
        <v>0.79174081181218825</v>
      </c>
      <c r="Q13" s="6">
        <f t="shared" si="10"/>
        <v>1.0458050706146305E-2</v>
      </c>
      <c r="R13">
        <f t="shared" si="11"/>
        <v>3.5365108861714187</v>
      </c>
      <c r="T13" s="3" t="s">
        <v>21</v>
      </c>
      <c r="U13">
        <f>U12*U10</f>
        <v>6.3708331346928383E-4</v>
      </c>
      <c r="V13" s="3" t="s">
        <v>13</v>
      </c>
    </row>
    <row r="14" spans="1:22" x14ac:dyDescent="0.25">
      <c r="A14" s="7">
        <v>0.200000016</v>
      </c>
      <c r="B14">
        <v>1050</v>
      </c>
      <c r="C14" s="2">
        <v>7.0995663000000002</v>
      </c>
      <c r="D14" s="7">
        <v>253.05887999999999</v>
      </c>
      <c r="E14" s="7">
        <f t="shared" si="3"/>
        <v>253.63288004591999</v>
      </c>
      <c r="F14" s="7">
        <f t="shared" si="0"/>
        <v>-6.2508694999303751</v>
      </c>
      <c r="G14" s="7"/>
      <c r="H14" s="11">
        <f t="shared" si="4"/>
        <v>7.319853959866022E-3</v>
      </c>
      <c r="I14" s="11">
        <f t="shared" si="8"/>
        <v>3.6599266871388758E-2</v>
      </c>
      <c r="J14" s="13">
        <f t="shared" si="9"/>
        <v>3.105350221364267E-3</v>
      </c>
      <c r="K14" s="11">
        <f t="shared" si="1"/>
        <v>0.11741045751625098</v>
      </c>
      <c r="L14" s="2">
        <f t="shared" si="2"/>
        <v>49837.683425037329</v>
      </c>
      <c r="M14" s="2">
        <v>0</v>
      </c>
      <c r="N14">
        <f t="shared" si="5"/>
        <v>0</v>
      </c>
      <c r="O14" s="5">
        <f t="shared" si="6"/>
        <v>0.19770726217200865</v>
      </c>
      <c r="P14" s="5">
        <f t="shared" si="7"/>
        <v>0.79138820502473317</v>
      </c>
      <c r="Q14" s="6">
        <f t="shared" si="10"/>
        <v>1.0904532803258177E-2</v>
      </c>
      <c r="R14">
        <f t="shared" si="11"/>
        <v>3.5380865954560092</v>
      </c>
      <c r="T14" s="3" t="s">
        <v>14</v>
      </c>
      <c r="U14">
        <v>0.15</v>
      </c>
      <c r="V14" s="12"/>
    </row>
    <row r="15" spans="1:22" x14ac:dyDescent="0.25">
      <c r="A15" s="7">
        <v>0.216666684</v>
      </c>
      <c r="B15">
        <v>1050</v>
      </c>
      <c r="C15" s="2">
        <v>6.7991818999999998</v>
      </c>
      <c r="D15" s="7">
        <v>253.00405599999999</v>
      </c>
      <c r="E15" s="7">
        <f t="shared" si="3"/>
        <v>253.62588938307999</v>
      </c>
      <c r="F15" s="7">
        <f t="shared" si="0"/>
        <v>-6.0230672104622389</v>
      </c>
      <c r="G15" s="7"/>
      <c r="H15" s="11">
        <f t="shared" si="4"/>
        <v>6.4800183662825344E-3</v>
      </c>
      <c r="I15" s="11">
        <f t="shared" si="8"/>
        <v>2.9907774682528185E-2</v>
      </c>
      <c r="J15" s="13">
        <f t="shared" si="9"/>
        <v>2.4255379393511856E-3</v>
      </c>
      <c r="K15" s="11">
        <f t="shared" si="1"/>
        <v>0.10393949459517185</v>
      </c>
      <c r="L15" s="2">
        <f t="shared" si="2"/>
        <v>49891.159068478817</v>
      </c>
      <c r="M15" s="2">
        <v>0</v>
      </c>
      <c r="N15">
        <f t="shared" si="5"/>
        <v>0</v>
      </c>
      <c r="O15" s="5">
        <f t="shared" si="6"/>
        <v>0.1979923372488443</v>
      </c>
      <c r="P15" s="5">
        <f t="shared" si="7"/>
        <v>0.79245898079520938</v>
      </c>
      <c r="Q15" s="6">
        <f t="shared" si="10"/>
        <v>9.5486819559463254E-3</v>
      </c>
      <c r="R15">
        <f t="shared" si="11"/>
        <v>3.5333059096513515</v>
      </c>
      <c r="T15" s="3" t="s">
        <v>22</v>
      </c>
      <c r="U15">
        <f>U13*U14</f>
        <v>9.5562497020392566E-5</v>
      </c>
      <c r="V15" s="3" t="s">
        <v>13</v>
      </c>
    </row>
    <row r="16" spans="1:22" x14ac:dyDescent="0.25">
      <c r="A16" s="7">
        <v>0.23333335199999999</v>
      </c>
      <c r="B16">
        <v>1050</v>
      </c>
      <c r="C16" s="2">
        <v>6.8420106499999997</v>
      </c>
      <c r="D16" s="7">
        <v>252.94211500000003</v>
      </c>
      <c r="E16" s="7">
        <f t="shared" si="3"/>
        <v>253.61178172024003</v>
      </c>
      <c r="F16" s="7">
        <f t="shared" si="0"/>
        <v>-5.8583095313350029</v>
      </c>
      <c r="G16" s="7"/>
      <c r="H16" s="11">
        <f t="shared" si="4"/>
        <v>6.6263707704928652E-3</v>
      </c>
      <c r="I16" s="11">
        <f t="shared" si="8"/>
        <v>2.8398729601642483E-2</v>
      </c>
      <c r="J16" s="13">
        <f t="shared" si="9"/>
        <v>2.739497238837596E-3</v>
      </c>
      <c r="K16" s="11">
        <f t="shared" si="1"/>
        <v>0.10628698715870555</v>
      </c>
      <c r="L16" s="2">
        <f t="shared" si="2"/>
        <v>49883.527507942512</v>
      </c>
      <c r="M16" s="2">
        <v>0</v>
      </c>
      <c r="N16">
        <f t="shared" si="5"/>
        <v>0</v>
      </c>
      <c r="O16" s="5">
        <f t="shared" si="6"/>
        <v>0.1979432833254447</v>
      </c>
      <c r="P16" s="5">
        <f t="shared" si="7"/>
        <v>0.79227472844594715</v>
      </c>
      <c r="Q16" s="6">
        <f t="shared" si="10"/>
        <v>9.7819882286081516E-3</v>
      </c>
      <c r="R16">
        <f t="shared" si="11"/>
        <v>3.5341276194587468</v>
      </c>
      <c r="T16" s="4" t="s">
        <v>30</v>
      </c>
      <c r="U16" s="7">
        <f>D2+O2*$U$15/10^-6</f>
        <v>273.42155340407851</v>
      </c>
      <c r="V16" s="12" t="s">
        <v>31</v>
      </c>
    </row>
    <row r="17" spans="1:22" x14ac:dyDescent="0.25">
      <c r="A17" s="7">
        <v>0.25000001999999999</v>
      </c>
      <c r="B17">
        <v>1050</v>
      </c>
      <c r="C17" s="2">
        <v>6.9733370900000002</v>
      </c>
      <c r="D17" s="7">
        <v>252.86399500000002</v>
      </c>
      <c r="E17" s="7">
        <f t="shared" si="3"/>
        <v>253.58149505740002</v>
      </c>
      <c r="F17" s="7">
        <f t="shared" si="0"/>
        <v>-5.7802355375809888</v>
      </c>
      <c r="G17" s="7"/>
      <c r="H17" s="11">
        <f t="shared" si="4"/>
        <v>7.0713484647257543E-3</v>
      </c>
      <c r="I17" s="11">
        <f t="shared" si="8"/>
        <v>2.8285391596071692E-2</v>
      </c>
      <c r="J17" s="13">
        <f t="shared" si="9"/>
        <v>3.3540354193157818E-3</v>
      </c>
      <c r="K17" s="11">
        <f t="shared" si="1"/>
        <v>0.11342442937420109</v>
      </c>
      <c r="L17" s="2">
        <f t="shared" si="2"/>
        <v>49860.141287607177</v>
      </c>
      <c r="M17" s="2">
        <v>0</v>
      </c>
      <c r="N17">
        <f t="shared" si="5"/>
        <v>0</v>
      </c>
      <c r="O17" s="5">
        <f t="shared" si="6"/>
        <v>0.19779407777826907</v>
      </c>
      <c r="P17" s="5">
        <f t="shared" si="7"/>
        <v>0.7917142947296445</v>
      </c>
      <c r="Q17" s="6">
        <f t="shared" si="10"/>
        <v>1.0491627492086431E-2</v>
      </c>
      <c r="R17">
        <f t="shared" si="11"/>
        <v>3.5366293354045699</v>
      </c>
      <c r="T17" s="4" t="s">
        <v>34</v>
      </c>
      <c r="U17">
        <v>2</v>
      </c>
      <c r="V17" s="12" t="s">
        <v>31</v>
      </c>
    </row>
    <row r="18" spans="1:22" x14ac:dyDescent="0.25">
      <c r="A18" s="7">
        <v>0.26666668799999999</v>
      </c>
      <c r="B18">
        <v>1050</v>
      </c>
      <c r="C18" s="2">
        <v>6.94759131</v>
      </c>
      <c r="D18" s="7">
        <v>252.74280700000003</v>
      </c>
      <c r="E18" s="7">
        <f t="shared" si="3"/>
        <v>253.50814039456003</v>
      </c>
      <c r="F18" s="7">
        <f t="shared" si="0"/>
        <v>-5.8734257801257401</v>
      </c>
      <c r="G18" s="7"/>
      <c r="H18" s="11">
        <f t="shared" si="4"/>
        <v>7.2091892446293788E-3</v>
      </c>
      <c r="I18" s="11">
        <f t="shared" si="8"/>
        <v>2.7034457504603572E-2</v>
      </c>
      <c r="J18" s="13">
        <f t="shared" si="9"/>
        <v>3.6579603923539983E-3</v>
      </c>
      <c r="K18" s="11">
        <f t="shared" si="1"/>
        <v>0.11563539548385524</v>
      </c>
      <c r="L18" s="2">
        <f t="shared" si="2"/>
        <v>49864.72429106092</v>
      </c>
      <c r="M18" s="2">
        <v>0</v>
      </c>
      <c r="N18">
        <f t="shared" si="5"/>
        <v>0</v>
      </c>
      <c r="O18" s="5">
        <f t="shared" si="6"/>
        <v>0.19775226066462609</v>
      </c>
      <c r="P18" s="5">
        <f t="shared" si="7"/>
        <v>0.79155722469540235</v>
      </c>
      <c r="Q18" s="6">
        <f t="shared" si="10"/>
        <v>1.069051463997156E-2</v>
      </c>
      <c r="R18">
        <f t="shared" si="11"/>
        <v>3.5373311147244761</v>
      </c>
    </row>
    <row r="19" spans="1:22" x14ac:dyDescent="0.25">
      <c r="A19" s="7">
        <v>0.28333335599999998</v>
      </c>
      <c r="B19">
        <v>1050.5999999999999</v>
      </c>
      <c r="C19" s="2">
        <v>6.9077358200000001</v>
      </c>
      <c r="D19" s="7">
        <v>252.75607600000001</v>
      </c>
      <c r="E19" s="7">
        <f t="shared" si="3"/>
        <v>253.56924273172001</v>
      </c>
      <c r="F19" s="7">
        <f t="shared" si="0"/>
        <v>-5.4810983850414265</v>
      </c>
      <c r="G19" s="7"/>
      <c r="H19" s="11">
        <f t="shared" si="4"/>
        <v>6.4403578805746608E-3</v>
      </c>
      <c r="I19" s="11">
        <f t="shared" si="8"/>
        <v>2.2730673054162608E-2</v>
      </c>
      <c r="J19" s="13">
        <f t="shared" si="9"/>
        <v>3.0513793291090385E-3</v>
      </c>
      <c r="K19" s="11">
        <f t="shared" si="1"/>
        <v>0.10330334040441755</v>
      </c>
      <c r="L19" s="2">
        <f t="shared" si="2"/>
        <v>49900.318807516647</v>
      </c>
      <c r="M19" s="2">
        <v>0</v>
      </c>
      <c r="N19">
        <f t="shared" si="5"/>
        <v>0</v>
      </c>
      <c r="O19" s="5">
        <f t="shared" si="6"/>
        <v>0.19800827238724633</v>
      </c>
      <c r="P19" s="5">
        <f t="shared" si="7"/>
        <v>0.79251883506338849</v>
      </c>
      <c r="Q19" s="6">
        <f t="shared" si="10"/>
        <v>9.472892549365175E-3</v>
      </c>
      <c r="R19">
        <f t="shared" si="11"/>
        <v>3.5330390599184263</v>
      </c>
    </row>
    <row r="20" spans="1:22" x14ac:dyDescent="0.25">
      <c r="A20" s="7">
        <v>0.30000002399999998</v>
      </c>
      <c r="B20">
        <v>1050</v>
      </c>
      <c r="C20" s="2">
        <v>6.8596589799999999</v>
      </c>
      <c r="D20" s="7">
        <v>252.752219</v>
      </c>
      <c r="E20" s="7">
        <f t="shared" si="3"/>
        <v>253.61321906888</v>
      </c>
      <c r="F20" s="7">
        <f t="shared" si="0"/>
        <v>-5.1894495848439606</v>
      </c>
      <c r="G20" s="7"/>
      <c r="H20" s="11">
        <f t="shared" si="4"/>
        <v>6.5998351146588034E-3</v>
      </c>
      <c r="I20" s="11">
        <f t="shared" si="8"/>
        <v>2.1999448622240122E-2</v>
      </c>
      <c r="J20" s="13">
        <f t="shared" si="9"/>
        <v>3.379997117125999E-3</v>
      </c>
      <c r="K20" s="11">
        <f t="shared" si="1"/>
        <v>0.10586135523912719</v>
      </c>
      <c r="L20" s="2">
        <f t="shared" si="2"/>
        <v>49880.38347013243</v>
      </c>
      <c r="M20" s="2">
        <v>0</v>
      </c>
      <c r="N20">
        <f t="shared" si="5"/>
        <v>0</v>
      </c>
      <c r="O20" s="5">
        <f t="shared" si="6"/>
        <v>0.19795049129836931</v>
      </c>
      <c r="P20" s="5">
        <f t="shared" si="7"/>
        <v>0.79230180244640913</v>
      </c>
      <c r="Q20" s="6">
        <f t="shared" si="10"/>
        <v>9.747706255221561E-3</v>
      </c>
      <c r="R20">
        <f t="shared" si="11"/>
        <v>3.5340068536438687</v>
      </c>
    </row>
    <row r="21" spans="1:22" x14ac:dyDescent="0.25">
      <c r="A21" s="7">
        <v>0.31666669200000003</v>
      </c>
      <c r="B21">
        <v>1050</v>
      </c>
      <c r="C21" s="2">
        <v>6.75988525</v>
      </c>
      <c r="D21" s="7">
        <v>252.68828199999999</v>
      </c>
      <c r="E21" s="7">
        <f t="shared" si="3"/>
        <v>253.59711540603999</v>
      </c>
      <c r="F21" s="7">
        <f t="shared" si="0"/>
        <v>-5.1182269589628575</v>
      </c>
      <c r="G21" s="7"/>
      <c r="H21" s="11">
        <f t="shared" si="4"/>
        <v>6.3518966414484231E-3</v>
      </c>
      <c r="I21" s="11">
        <f t="shared" si="8"/>
        <v>2.0058619368305469E-2</v>
      </c>
      <c r="J21" s="13">
        <f t="shared" si="9"/>
        <v>3.2965113367137144E-3</v>
      </c>
      <c r="K21" s="11">
        <f t="shared" si="1"/>
        <v>0.1018844221288327</v>
      </c>
      <c r="L21" s="2">
        <f t="shared" si="2"/>
        <v>49898.163306340066</v>
      </c>
      <c r="M21" s="2">
        <v>0</v>
      </c>
      <c r="N21">
        <f t="shared" si="5"/>
        <v>0</v>
      </c>
      <c r="O21" s="5">
        <f t="shared" si="6"/>
        <v>0.19803540228151106</v>
      </c>
      <c r="P21" s="5">
        <f t="shared" si="7"/>
        <v>0.79262073816118539</v>
      </c>
      <c r="Q21" s="6">
        <f t="shared" si="10"/>
        <v>9.3438595573035466E-3</v>
      </c>
      <c r="R21">
        <f t="shared" ref="R21:R84" si="12">($P$2*$R$2)/P21</f>
        <v>3.5325848355870284</v>
      </c>
    </row>
    <row r="22" spans="1:22" x14ac:dyDescent="0.25">
      <c r="A22" s="7">
        <v>0.33333336000000002</v>
      </c>
      <c r="B22">
        <v>1050</v>
      </c>
      <c r="C22" s="2">
        <v>6.9490704299999999</v>
      </c>
      <c r="D22" s="7">
        <v>252.61887500000003</v>
      </c>
      <c r="E22" s="7">
        <f t="shared" si="3"/>
        <v>253.57554174320003</v>
      </c>
      <c r="F22" s="7">
        <f t="shared" si="0"/>
        <v>-5.070536594356903</v>
      </c>
      <c r="G22" s="7"/>
      <c r="H22" s="11">
        <f t="shared" si="4"/>
        <v>6.931959696976896E-3</v>
      </c>
      <c r="I22" s="11">
        <f t="shared" si="8"/>
        <v>2.0795877427260492E-2</v>
      </c>
      <c r="J22" s="13">
        <f t="shared" si="9"/>
        <v>4.0474162773967981E-3</v>
      </c>
      <c r="K22" s="11">
        <f t="shared" si="1"/>
        <v>0.1111886335395094</v>
      </c>
      <c r="L22" s="2">
        <f t="shared" si="2"/>
        <v>49864.460970262029</v>
      </c>
      <c r="M22" s="2">
        <v>0</v>
      </c>
      <c r="N22">
        <f t="shared" si="5"/>
        <v>0</v>
      </c>
      <c r="O22" s="5">
        <f t="shared" si="6"/>
        <v>0.19783969610644267</v>
      </c>
      <c r="P22" s="5">
        <f t="shared" si="7"/>
        <v>0.79188564257611371</v>
      </c>
      <c r="Q22" s="6">
        <f t="shared" si="10"/>
        <v>1.0274661317443617E-2</v>
      </c>
      <c r="R22">
        <f t="shared" si="12"/>
        <v>3.5358640811963862</v>
      </c>
    </row>
    <row r="23" spans="1:22" x14ac:dyDescent="0.25">
      <c r="A23" s="7">
        <v>0.35000002800000002</v>
      </c>
      <c r="B23">
        <v>1050</v>
      </c>
      <c r="C23" s="2">
        <v>6.8825367699999997</v>
      </c>
      <c r="D23" s="7">
        <v>252.53611599999996</v>
      </c>
      <c r="E23" s="7">
        <f t="shared" si="3"/>
        <v>253.54061608035997</v>
      </c>
      <c r="F23" s="7">
        <f t="shared" si="0"/>
        <v>-5.0655367376142335</v>
      </c>
      <c r="G23" s="7"/>
      <c r="H23" s="11">
        <f t="shared" si="4"/>
        <v>6.8360454595429426E-3</v>
      </c>
      <c r="I23" s="11">
        <f t="shared" si="8"/>
        <v>1.9531556893312426E-2</v>
      </c>
      <c r="J23" s="13">
        <f t="shared" si="9"/>
        <v>4.1166889214404589E-3</v>
      </c>
      <c r="K23" s="11">
        <f t="shared" si="1"/>
        <v>0.10965016917106879</v>
      </c>
      <c r="L23" s="2">
        <f t="shared" si="2"/>
        <v>49876.308397459412</v>
      </c>
      <c r="M23" s="2">
        <v>0</v>
      </c>
      <c r="N23">
        <f t="shared" si="5"/>
        <v>0</v>
      </c>
      <c r="O23" s="5">
        <f t="shared" si="6"/>
        <v>0.19787439031579154</v>
      </c>
      <c r="P23" s="5">
        <f t="shared" si="7"/>
        <v>0.79201595813775094</v>
      </c>
      <c r="Q23" s="6">
        <f t="shared" si="10"/>
        <v>1.0109651546457515E-2</v>
      </c>
      <c r="R23">
        <f t="shared" si="12"/>
        <v>3.5352823023712507</v>
      </c>
    </row>
    <row r="24" spans="1:22" x14ac:dyDescent="0.25">
      <c r="A24" s="7">
        <v>0.36666669600000001</v>
      </c>
      <c r="B24">
        <v>1050</v>
      </c>
      <c r="C24" s="2">
        <v>6.8105767100000003</v>
      </c>
      <c r="D24" s="7">
        <v>252.51346800000002</v>
      </c>
      <c r="E24" s="7">
        <f t="shared" si="3"/>
        <v>253.56580141752002</v>
      </c>
      <c r="F24" s="7">
        <f t="shared" si="0"/>
        <v>-4.8970523355084241</v>
      </c>
      <c r="G24" s="7"/>
      <c r="H24" s="11">
        <f t="shared" si="4"/>
        <v>6.5379757743751574E-3</v>
      </c>
      <c r="I24" s="11">
        <f t="shared" si="8"/>
        <v>1.7830841594555828E-2</v>
      </c>
      <c r="J24" s="13">
        <f t="shared" si="9"/>
        <v>3.9836921759179855E-3</v>
      </c>
      <c r="K24" s="11">
        <f t="shared" si="1"/>
        <v>0.10486913142097752</v>
      </c>
      <c r="L24" s="2">
        <f t="shared" si="2"/>
        <v>49889.128424432623</v>
      </c>
      <c r="M24" s="2">
        <v>0</v>
      </c>
      <c r="N24">
        <f t="shared" si="5"/>
        <v>0</v>
      </c>
      <c r="O24" s="5">
        <f t="shared" si="6"/>
        <v>0.19797328038672066</v>
      </c>
      <c r="P24" s="5">
        <f t="shared" si="7"/>
        <v>0.79238740096280236</v>
      </c>
      <c r="Q24" s="6">
        <f t="shared" si="10"/>
        <v>9.6393186504769857E-3</v>
      </c>
      <c r="R24">
        <f t="shared" si="12"/>
        <v>3.5336250886849259</v>
      </c>
    </row>
    <row r="25" spans="1:22" x14ac:dyDescent="0.25">
      <c r="A25" s="7">
        <v>0.38333336400000001</v>
      </c>
      <c r="B25">
        <v>1050</v>
      </c>
      <c r="C25" s="2">
        <v>6.9255158000000003</v>
      </c>
      <c r="D25" s="7">
        <v>252.48697899999999</v>
      </c>
      <c r="E25" s="7">
        <f t="shared" si="3"/>
        <v>253.58714575467999</v>
      </c>
      <c r="F25" s="7">
        <f t="shared" si="0"/>
        <v>-4.7532387501756403</v>
      </c>
      <c r="G25" s="7"/>
      <c r="H25" s="11">
        <f t="shared" si="4"/>
        <v>6.7759916261838551E-3</v>
      </c>
      <c r="I25" s="11">
        <f t="shared" si="8"/>
        <v>1.7676498480272786E-2</v>
      </c>
      <c r="J25" s="13">
        <f t="shared" si="9"/>
        <v>4.3909128742865011E-3</v>
      </c>
      <c r="K25" s="11">
        <f t="shared" si="1"/>
        <v>0.10868690568398903</v>
      </c>
      <c r="L25" s="2">
        <f t="shared" si="2"/>
        <v>49868.654621124188</v>
      </c>
      <c r="M25" s="2">
        <v>0</v>
      </c>
      <c r="N25">
        <f t="shared" si="5"/>
        <v>0</v>
      </c>
      <c r="O25" s="5">
        <f t="shared" si="6"/>
        <v>0.19789050310728518</v>
      </c>
      <c r="P25" s="5">
        <f t="shared" si="7"/>
        <v>0.79207647969199446</v>
      </c>
      <c r="Q25" s="6">
        <f t="shared" si="10"/>
        <v>1.0033017200720362E-2</v>
      </c>
      <c r="R25">
        <f t="shared" si="12"/>
        <v>3.5350121759565485</v>
      </c>
    </row>
    <row r="26" spans="1:22" x14ac:dyDescent="0.25">
      <c r="A26" s="7">
        <v>0.40000003200000001</v>
      </c>
      <c r="B26">
        <v>1050</v>
      </c>
      <c r="C26" s="2">
        <v>6.85275181</v>
      </c>
      <c r="D26" s="7">
        <v>252.42714999999998</v>
      </c>
      <c r="E26" s="7">
        <f t="shared" si="3"/>
        <v>253.57515009183999</v>
      </c>
      <c r="F26" s="7">
        <f t="shared" si="0"/>
        <v>-4.7047596236192089</v>
      </c>
      <c r="G26" s="7"/>
      <c r="H26" s="11">
        <f t="shared" si="4"/>
        <v>6.5913885491748776E-3</v>
      </c>
      <c r="I26" s="11">
        <f t="shared" si="8"/>
        <v>1.6478470054659588E-2</v>
      </c>
      <c r="J26" s="13">
        <f t="shared" si="9"/>
        <v>4.371361255975037E-3</v>
      </c>
      <c r="K26" s="11">
        <f t="shared" si="1"/>
        <v>0.10572587232876503</v>
      </c>
      <c r="L26" s="2">
        <f t="shared" si="2"/>
        <v>49881.613930497791</v>
      </c>
      <c r="M26" s="2">
        <v>0</v>
      </c>
      <c r="N26">
        <f t="shared" si="5"/>
        <v>0</v>
      </c>
      <c r="O26" s="5">
        <f t="shared" si="6"/>
        <v>0.19795361653217566</v>
      </c>
      <c r="P26" s="5">
        <f t="shared" si="7"/>
        <v>0.79231354119493136</v>
      </c>
      <c r="Q26" s="6">
        <f t="shared" si="10"/>
        <v>9.7328422728929775E-3</v>
      </c>
      <c r="R26">
        <f t="shared" si="12"/>
        <v>3.5339544945516987</v>
      </c>
    </row>
    <row r="27" spans="1:22" x14ac:dyDescent="0.25">
      <c r="A27" s="7">
        <v>0.4166667</v>
      </c>
      <c r="B27">
        <v>1050</v>
      </c>
      <c r="C27" s="2">
        <v>6.8943743800000004</v>
      </c>
      <c r="D27" s="7">
        <v>252.40285600000001</v>
      </c>
      <c r="E27" s="7">
        <f t="shared" si="3"/>
        <v>253.59868942900002</v>
      </c>
      <c r="F27" s="7">
        <f t="shared" si="0"/>
        <v>-4.5748748340099192</v>
      </c>
      <c r="G27" s="7"/>
      <c r="H27" s="11">
        <f t="shared" si="4"/>
        <v>6.6169414912988908E-3</v>
      </c>
      <c r="I27" s="11">
        <f t="shared" si="8"/>
        <v>1.5880658308664673E-2</v>
      </c>
      <c r="J27" s="13">
        <f t="shared" si="9"/>
        <v>4.5644983247491444E-3</v>
      </c>
      <c r="K27" s="11">
        <f t="shared" si="1"/>
        <v>0.1061357415204342</v>
      </c>
      <c r="L27" s="2">
        <f t="shared" si="2"/>
        <v>49874.20010198532</v>
      </c>
      <c r="M27" s="2">
        <v>0</v>
      </c>
      <c r="N27">
        <f t="shared" si="5"/>
        <v>0</v>
      </c>
      <c r="O27" s="5">
        <f t="shared" si="6"/>
        <v>0.19794278743492041</v>
      </c>
      <c r="P27" s="5">
        <f t="shared" si="7"/>
        <v>0.79227286582237422</v>
      </c>
      <c r="Q27" s="6">
        <f t="shared" si="10"/>
        <v>9.7843467427053687E-3</v>
      </c>
      <c r="R27">
        <f t="shared" si="12"/>
        <v>3.5341359281484643</v>
      </c>
    </row>
    <row r="28" spans="1:22" x14ac:dyDescent="0.25">
      <c r="A28" s="7">
        <v>0.433333368</v>
      </c>
      <c r="B28">
        <v>1050</v>
      </c>
      <c r="C28" s="2">
        <v>6.7870992699999997</v>
      </c>
      <c r="D28" s="7">
        <v>252.34784900000002</v>
      </c>
      <c r="E28" s="7">
        <f t="shared" si="3"/>
        <v>253.59151576616003</v>
      </c>
      <c r="F28" s="7">
        <f t="shared" si="0"/>
        <v>-4.5258573302389902</v>
      </c>
      <c r="G28" s="7"/>
      <c r="H28" s="11">
        <f t="shared" si="4"/>
        <v>6.3206235198720552E-3</v>
      </c>
      <c r="I28" s="11">
        <f t="shared" si="8"/>
        <v>1.4586053109743572E-2</v>
      </c>
      <c r="J28" s="13">
        <f t="shared" si="9"/>
        <v>4.4324686496641785E-3</v>
      </c>
      <c r="K28" s="11">
        <f t="shared" si="1"/>
        <v>0.10138280125874775</v>
      </c>
      <c r="L28" s="2">
        <f t="shared" si="2"/>
        <v>49893.31246799916</v>
      </c>
      <c r="M28" s="2">
        <v>0</v>
      </c>
      <c r="N28">
        <f t="shared" si="5"/>
        <v>0</v>
      </c>
      <c r="O28" s="5">
        <f t="shared" si="6"/>
        <v>0.19804346992215935</v>
      </c>
      <c r="P28" s="5">
        <f t="shared" si="7"/>
        <v>0.79265104117548935</v>
      </c>
      <c r="Q28" s="6">
        <f t="shared" si="10"/>
        <v>9.3054889023513054E-3</v>
      </c>
      <c r="R28">
        <f t="shared" si="12"/>
        <v>3.5324497850247485</v>
      </c>
    </row>
    <row r="29" spans="1:22" x14ac:dyDescent="0.25">
      <c r="A29" s="7">
        <v>0.45000003599999999</v>
      </c>
      <c r="B29">
        <v>1050</v>
      </c>
      <c r="C29" s="2">
        <v>6.7942250199999998</v>
      </c>
      <c r="D29" s="7">
        <v>252.34553700000001</v>
      </c>
      <c r="E29" s="7">
        <f t="shared" si="3"/>
        <v>253.63703710332001</v>
      </c>
      <c r="F29" s="7">
        <f t="shared" si="0"/>
        <v>-4.3633707620413782</v>
      </c>
      <c r="G29" s="7"/>
      <c r="H29" s="11">
        <f t="shared" si="4"/>
        <v>6.1811292609176066E-3</v>
      </c>
      <c r="I29" s="11">
        <f t="shared" si="8"/>
        <v>1.373584170317179E-2</v>
      </c>
      <c r="J29" s="13">
        <f t="shared" si="9"/>
        <v>4.4597984385288392E-3</v>
      </c>
      <c r="K29" s="11">
        <f t="shared" si="1"/>
        <v>9.9145313345118405E-2</v>
      </c>
      <c r="L29" s="2">
        <f t="shared" si="2"/>
        <v>49892.042474766429</v>
      </c>
      <c r="M29" s="2">
        <v>0</v>
      </c>
      <c r="N29">
        <f t="shared" si="5"/>
        <v>0</v>
      </c>
      <c r="O29" s="5">
        <f t="shared" si="6"/>
        <v>0.19808704344393446</v>
      </c>
      <c r="P29" s="5">
        <f t="shared" si="7"/>
        <v>0.79281470848681312</v>
      </c>
      <c r="Q29" s="6">
        <f t="shared" si="10"/>
        <v>9.0982480692524126E-3</v>
      </c>
      <c r="R29">
        <f t="shared" si="12"/>
        <v>3.5317205521377795</v>
      </c>
    </row>
    <row r="30" spans="1:22" x14ac:dyDescent="0.25">
      <c r="A30" s="7">
        <v>0.46666670399999999</v>
      </c>
      <c r="B30">
        <v>1050</v>
      </c>
      <c r="C30" s="2">
        <v>6.96419721</v>
      </c>
      <c r="D30" s="7">
        <v>252.28454400000001</v>
      </c>
      <c r="E30" s="7">
        <f t="shared" si="3"/>
        <v>253.62387744048002</v>
      </c>
      <c r="F30" s="7">
        <f t="shared" si="0"/>
        <v>-4.3382353672268072</v>
      </c>
      <c r="G30" s="7"/>
      <c r="H30" s="11">
        <f t="shared" si="4"/>
        <v>6.6803711681226617E-3</v>
      </c>
      <c r="I30" s="11">
        <f t="shared" si="8"/>
        <v>1.4315079929342167E-2</v>
      </c>
      <c r="J30" s="13">
        <f t="shared" si="9"/>
        <v>5.1294577253385709E-3</v>
      </c>
      <c r="K30" s="11">
        <f t="shared" si="1"/>
        <v>0.10715315353668749</v>
      </c>
      <c r="L30" s="2">
        <f t="shared" si="2"/>
        <v>49861.768180184161</v>
      </c>
      <c r="M30" s="2">
        <v>0</v>
      </c>
      <c r="N30">
        <f t="shared" si="5"/>
        <v>0</v>
      </c>
      <c r="O30" s="5">
        <f t="shared" si="6"/>
        <v>0.19791813097188726</v>
      </c>
      <c r="P30" s="5">
        <f t="shared" si="7"/>
        <v>0.79218025322538888</v>
      </c>
      <c r="Q30" s="6">
        <f t="shared" si="10"/>
        <v>9.9016158027238621E-3</v>
      </c>
      <c r="R30">
        <f t="shared" si="12"/>
        <v>3.5345490986422661</v>
      </c>
    </row>
    <row r="31" spans="1:22" x14ac:dyDescent="0.25">
      <c r="A31" s="7">
        <v>0.48333337199999998</v>
      </c>
      <c r="B31">
        <v>1050</v>
      </c>
      <c r="C31" s="2">
        <v>6.8469027100000002</v>
      </c>
      <c r="D31" s="7">
        <v>252.22716</v>
      </c>
      <c r="E31" s="7">
        <f t="shared" si="3"/>
        <v>253.61432677764</v>
      </c>
      <c r="F31" s="7">
        <f t="shared" si="0"/>
        <v>-4.3073665519623523</v>
      </c>
      <c r="G31" s="7"/>
      <c r="H31" s="11">
        <f t="shared" si="4"/>
        <v>6.3636247356332878E-3</v>
      </c>
      <c r="I31" s="11">
        <f t="shared" si="8"/>
        <v>1.3166119089400035E-2</v>
      </c>
      <c r="J31" s="13">
        <f t="shared" si="9"/>
        <v>4.9767789580250632E-3</v>
      </c>
      <c r="K31" s="11">
        <f t="shared" si="1"/>
        <v>0.10207254075955793</v>
      </c>
      <c r="L31" s="2">
        <f t="shared" si="2"/>
        <v>49882.655951124507</v>
      </c>
      <c r="M31" s="2">
        <v>0</v>
      </c>
      <c r="N31">
        <f t="shared" si="5"/>
        <v>0</v>
      </c>
      <c r="O31" s="5">
        <f t="shared" si="6"/>
        <v>0.19802592194750729</v>
      </c>
      <c r="P31" s="5">
        <f t="shared" si="7"/>
        <v>0.79258512890323152</v>
      </c>
      <c r="Q31" s="6">
        <f t="shared" si="10"/>
        <v>9.3889491492611943E-3</v>
      </c>
      <c r="R31">
        <f t="shared" si="12"/>
        <v>3.5327435475285816</v>
      </c>
    </row>
    <row r="32" spans="1:22" x14ac:dyDescent="0.25">
      <c r="A32" s="7">
        <v>0.50000003999999998</v>
      </c>
      <c r="B32">
        <v>1050</v>
      </c>
      <c r="C32" s="2">
        <v>6.78960249</v>
      </c>
      <c r="D32" s="7">
        <v>252.226528</v>
      </c>
      <c r="E32" s="7">
        <f t="shared" si="3"/>
        <v>253.66152811480001</v>
      </c>
      <c r="F32" s="7">
        <f t="shared" si="0"/>
        <v>-4.1650516667958133</v>
      </c>
      <c r="G32" s="7"/>
      <c r="H32" s="11">
        <f t="shared" si="4"/>
        <v>6.0383614782867729E-3</v>
      </c>
      <c r="I32" s="11">
        <f t="shared" si="8"/>
        <v>1.2076721990435788E-2</v>
      </c>
      <c r="J32" s="13">
        <f t="shared" si="9"/>
        <v>4.816915019371204E-3</v>
      </c>
      <c r="K32" s="11">
        <f t="shared" si="1"/>
        <v>9.6855318111719838E-2</v>
      </c>
      <c r="L32" s="2">
        <f t="shared" si="2"/>
        <v>49892.866321985792</v>
      </c>
      <c r="M32" s="2">
        <v>0</v>
      </c>
      <c r="N32">
        <f t="shared" si="5"/>
        <v>0</v>
      </c>
      <c r="O32" s="5">
        <f t="shared" si="6"/>
        <v>0.1981324308394517</v>
      </c>
      <c r="P32" s="5">
        <f t="shared" si="7"/>
        <v>0.79298518892285974</v>
      </c>
      <c r="Q32" s="6">
        <f t="shared" si="10"/>
        <v>8.8823802376885586E-3</v>
      </c>
      <c r="R32">
        <f t="shared" si="12"/>
        <v>3.5309612829003032</v>
      </c>
    </row>
    <row r="33" spans="1:18" x14ac:dyDescent="0.25">
      <c r="A33" s="7">
        <v>0.51666670800000003</v>
      </c>
      <c r="B33">
        <v>1050</v>
      </c>
      <c r="C33" s="2">
        <v>6.8467972399999999</v>
      </c>
      <c r="D33" s="7">
        <v>252.20669000000001</v>
      </c>
      <c r="E33" s="7">
        <f t="shared" si="3"/>
        <v>253.68952345196001</v>
      </c>
      <c r="F33" s="7">
        <f t="shared" si="0"/>
        <v>-4.0690912873758567</v>
      </c>
      <c r="G33" s="7"/>
      <c r="H33" s="11">
        <f t="shared" si="4"/>
        <v>6.0936576098350658E-3</v>
      </c>
      <c r="I33" s="11">
        <f t="shared" si="8"/>
        <v>1.1794175075501604E-2</v>
      </c>
      <c r="J33" s="13">
        <f t="shared" si="9"/>
        <v>5.0401405518017972E-3</v>
      </c>
      <c r="K33" s="11">
        <f t="shared" si="1"/>
        <v>9.7742268061754456E-2</v>
      </c>
      <c r="L33" s="2">
        <f t="shared" si="2"/>
        <v>49882.674741067014</v>
      </c>
      <c r="M33" s="2">
        <v>0</v>
      </c>
      <c r="N33">
        <f t="shared" si="5"/>
        <v>0</v>
      </c>
      <c r="O33" s="5">
        <f t="shared" si="6"/>
        <v>0.19811117220240695</v>
      </c>
      <c r="P33" s="5">
        <f t="shared" si="7"/>
        <v>0.7929053389629348</v>
      </c>
      <c r="Q33" s="6">
        <f t="shared" si="10"/>
        <v>8.9834888346582431E-3</v>
      </c>
      <c r="R33">
        <f t="shared" si="12"/>
        <v>3.5313168702612168</v>
      </c>
    </row>
    <row r="34" spans="1:18" x14ac:dyDescent="0.25">
      <c r="A34" s="7">
        <v>0.53333337599999997</v>
      </c>
      <c r="B34">
        <v>1050</v>
      </c>
      <c r="C34" s="2">
        <v>6.6272746900000001</v>
      </c>
      <c r="D34" s="7">
        <v>252.16748000000001</v>
      </c>
      <c r="E34" s="7">
        <f t="shared" si="3"/>
        <v>253.69814678912002</v>
      </c>
      <c r="F34" s="7">
        <f t="shared" ref="F34:F66" si="13">($D$2-D34)/($A$2-A34)</f>
        <v>-4.0154509287638565</v>
      </c>
      <c r="G34" s="7"/>
      <c r="H34" s="11">
        <f t="shared" si="4"/>
        <v>5.4335924694860517E-3</v>
      </c>
      <c r="I34" s="11">
        <f t="shared" si="8"/>
        <v>1.0187985065247542E-2</v>
      </c>
      <c r="J34" s="13">
        <f t="shared" si="9"/>
        <v>4.5418797382767995E-3</v>
      </c>
      <c r="K34" s="11">
        <f t="shared" si="1"/>
        <v>8.7154823210556259E-2</v>
      </c>
      <c r="L34" s="2">
        <f t="shared" si="2"/>
        <v>49921.814345854837</v>
      </c>
      <c r="M34" s="2">
        <v>0</v>
      </c>
      <c r="N34">
        <f t="shared" si="5"/>
        <v>0</v>
      </c>
      <c r="O34" s="5">
        <f t="shared" si="6"/>
        <v>0.19833419368777017</v>
      </c>
      <c r="P34" s="5">
        <f t="shared" si="7"/>
        <v>0.79374303409038427</v>
      </c>
      <c r="Q34" s="6">
        <f t="shared" si="10"/>
        <v>7.9227722218455643E-3</v>
      </c>
      <c r="R34">
        <f t="shared" si="12"/>
        <v>3.5275900130685893</v>
      </c>
    </row>
    <row r="35" spans="1:18" x14ac:dyDescent="0.25">
      <c r="A35" s="7">
        <v>0.55000004400000002</v>
      </c>
      <c r="B35">
        <v>1050</v>
      </c>
      <c r="C35" s="2">
        <v>6.7465031900000003</v>
      </c>
      <c r="D35" s="7">
        <v>252.15570700000001</v>
      </c>
      <c r="E35" s="7">
        <f t="shared" si="3"/>
        <v>253.73420712628001</v>
      </c>
      <c r="F35" s="7">
        <f t="shared" si="13"/>
        <v>-3.9151760504222217</v>
      </c>
      <c r="G35" s="7"/>
      <c r="H35" s="11">
        <f t="shared" si="4"/>
        <v>5.6378809855027598E-3</v>
      </c>
      <c r="I35" s="11">
        <f t="shared" si="8"/>
        <v>1.0250691880858758E-2</v>
      </c>
      <c r="J35" s="13">
        <f t="shared" si="9"/>
        <v>4.9154730228410104E-3</v>
      </c>
      <c r="K35" s="11">
        <f t="shared" si="1"/>
        <v>9.043161100746426E-2</v>
      </c>
      <c r="L35" s="2">
        <f t="shared" si="2"/>
        <v>49900.548974641199</v>
      </c>
      <c r="M35" s="2">
        <v>0</v>
      </c>
      <c r="N35">
        <f t="shared" si="5"/>
        <v>0</v>
      </c>
      <c r="O35" s="5">
        <f t="shared" si="6"/>
        <v>0.19826175209966637</v>
      </c>
      <c r="P35" s="5">
        <f t="shared" si="7"/>
        <v>0.79347093490101506</v>
      </c>
      <c r="Q35" s="6">
        <f t="shared" si="10"/>
        <v>8.2673129993185712E-3</v>
      </c>
      <c r="R35">
        <f t="shared" si="12"/>
        <v>3.5287997037336956</v>
      </c>
    </row>
    <row r="36" spans="1:18" x14ac:dyDescent="0.25">
      <c r="A36" s="7">
        <v>0.56666671199999996</v>
      </c>
      <c r="B36">
        <v>1050</v>
      </c>
      <c r="C36" s="2">
        <v>6.8721444700000003</v>
      </c>
      <c r="D36" s="7">
        <v>252.12682400000003</v>
      </c>
      <c r="E36" s="7">
        <f t="shared" si="3"/>
        <v>253.75315746344003</v>
      </c>
      <c r="F36" s="7">
        <f t="shared" si="13"/>
        <v>-3.8509938095674614</v>
      </c>
      <c r="G36" s="7"/>
      <c r="H36" s="11">
        <f t="shared" si="4"/>
        <v>5.9130178897751316E-3</v>
      </c>
      <c r="I36" s="11">
        <f t="shared" si="8"/>
        <v>1.043473661776542E-2</v>
      </c>
      <c r="J36" s="13">
        <f t="shared" si="9"/>
        <v>5.3600522981168686E-3</v>
      </c>
      <c r="K36" s="11">
        <f t="shared" si="1"/>
        <v>9.4844806951993113E-2</v>
      </c>
      <c r="L36" s="2">
        <f t="shared" si="2"/>
        <v>49878.159428065352</v>
      </c>
      <c r="M36" s="2">
        <v>0</v>
      </c>
      <c r="N36">
        <f t="shared" si="5"/>
        <v>0</v>
      </c>
      <c r="O36" s="5">
        <f t="shared" si="6"/>
        <v>0.19816652669662332</v>
      </c>
      <c r="P36" s="5">
        <f t="shared" si="7"/>
        <v>0.79311325700281343</v>
      </c>
      <c r="Q36" s="6">
        <f t="shared" si="10"/>
        <v>8.7202163005632438E-3</v>
      </c>
      <c r="R36">
        <f t="shared" si="12"/>
        <v>3.5303911204072431</v>
      </c>
    </row>
    <row r="37" spans="1:18" x14ac:dyDescent="0.25">
      <c r="A37" s="7">
        <v>0.58333338000000001</v>
      </c>
      <c r="B37">
        <v>1050</v>
      </c>
      <c r="C37" s="2">
        <v>6.86504431</v>
      </c>
      <c r="D37" s="7">
        <v>252.07999800000002</v>
      </c>
      <c r="E37" s="7">
        <f t="shared" si="3"/>
        <v>253.75416480060002</v>
      </c>
      <c r="F37" s="7">
        <f t="shared" si="13"/>
        <v>-3.8212385514436997</v>
      </c>
      <c r="G37" s="7"/>
      <c r="H37" s="11">
        <f t="shared" si="4"/>
        <v>5.8720901264192674E-3</v>
      </c>
      <c r="I37" s="11">
        <f t="shared" si="8"/>
        <v>1.0066439411403592E-2</v>
      </c>
      <c r="J37" s="13">
        <f t="shared" si="9"/>
        <v>5.4856289591500573E-3</v>
      </c>
      <c r="K37" s="11">
        <f t="shared" si="1"/>
        <v>9.4188325627765038E-2</v>
      </c>
      <c r="L37" s="2">
        <f t="shared" si="2"/>
        <v>49879.424156227797</v>
      </c>
      <c r="M37" s="2">
        <v>0</v>
      </c>
      <c r="N37">
        <f t="shared" si="5"/>
        <v>0</v>
      </c>
      <c r="O37" s="5">
        <f t="shared" si="6"/>
        <v>0.19817992120427794</v>
      </c>
      <c r="P37" s="5">
        <f t="shared" si="7"/>
        <v>0.79316356836083568</v>
      </c>
      <c r="Q37" s="6">
        <f t="shared" si="10"/>
        <v>8.6565104348863831E-3</v>
      </c>
      <c r="R37">
        <f t="shared" si="12"/>
        <v>3.5301671832791368</v>
      </c>
    </row>
    <row r="38" spans="1:18" x14ac:dyDescent="0.25">
      <c r="A38" s="7">
        <v>0.60000004799999995</v>
      </c>
      <c r="B38">
        <v>1050</v>
      </c>
      <c r="C38" s="2">
        <v>6.9345791400000003</v>
      </c>
      <c r="D38" s="7">
        <v>252.04960199999999</v>
      </c>
      <c r="E38" s="7">
        <f t="shared" si="3"/>
        <v>253.77160213776</v>
      </c>
      <c r="F38" s="7">
        <f t="shared" si="13"/>
        <v>-3.7657530320730608</v>
      </c>
      <c r="G38" s="7"/>
      <c r="H38" s="11">
        <f t="shared" si="4"/>
        <v>5.9945437428465149E-3</v>
      </c>
      <c r="I38" s="11">
        <f t="shared" si="8"/>
        <v>9.9909054388050908E-3</v>
      </c>
      <c r="J38" s="13">
        <f t="shared" si="9"/>
        <v>5.7762828164649171E-3</v>
      </c>
      <c r="K38" s="11">
        <f t="shared" si="1"/>
        <v>9.6152481635258094E-2</v>
      </c>
      <c r="L38" s="2">
        <f t="shared" si="2"/>
        <v>49867.040906532835</v>
      </c>
      <c r="M38" s="2">
        <v>0</v>
      </c>
      <c r="N38">
        <f t="shared" si="5"/>
        <v>0</v>
      </c>
      <c r="O38" s="5">
        <f t="shared" si="6"/>
        <v>0.19813664058712302</v>
      </c>
      <c r="P38" s="5">
        <f t="shared" si="7"/>
        <v>0.79300100123397554</v>
      </c>
      <c r="Q38" s="6">
        <f t="shared" si="10"/>
        <v>8.8623581789014361E-3</v>
      </c>
      <c r="R38">
        <f t="shared" si="12"/>
        <v>3.5308908761060418</v>
      </c>
    </row>
    <row r="39" spans="1:18" x14ac:dyDescent="0.25">
      <c r="A39" s="7">
        <v>0.616666716</v>
      </c>
      <c r="B39">
        <v>1050</v>
      </c>
      <c r="C39" s="2">
        <v>6.77057529</v>
      </c>
      <c r="D39" s="7">
        <v>252.04902000000001</v>
      </c>
      <c r="E39" s="7">
        <f t="shared" si="3"/>
        <v>253.81885347492002</v>
      </c>
      <c r="F39" s="7">
        <f t="shared" si="13"/>
        <v>-3.6649197068063617</v>
      </c>
      <c r="G39" s="7"/>
      <c r="H39" s="11">
        <f t="shared" si="4"/>
        <v>5.3705640063354265E-3</v>
      </c>
      <c r="I39" s="11">
        <f t="shared" si="8"/>
        <v>8.7090220162546056E-3</v>
      </c>
      <c r="J39" s="13">
        <f t="shared" si="9"/>
        <v>5.3153433526080818E-3</v>
      </c>
      <c r="K39" s="11">
        <f t="shared" si="1"/>
        <v>8.6143846661620241E-2</v>
      </c>
      <c r="L39" s="2">
        <f t="shared" si="2"/>
        <v>49896.257718081266</v>
      </c>
      <c r="M39" s="2">
        <v>0</v>
      </c>
      <c r="N39">
        <f t="shared" si="5"/>
        <v>0</v>
      </c>
      <c r="O39" s="5">
        <f t="shared" si="6"/>
        <v>0.19834456017580465</v>
      </c>
      <c r="P39" s="5">
        <f t="shared" si="7"/>
        <v>0.79378197184788835</v>
      </c>
      <c r="Q39" s="6">
        <f t="shared" si="10"/>
        <v>7.8734679763070026E-3</v>
      </c>
      <c r="R39">
        <f t="shared" si="12"/>
        <v>3.5274169725494362</v>
      </c>
    </row>
    <row r="40" spans="1:18" x14ac:dyDescent="0.25">
      <c r="A40" s="7">
        <v>0.63333338400000005</v>
      </c>
      <c r="B40">
        <v>1050</v>
      </c>
      <c r="C40" s="2">
        <v>6.94284575</v>
      </c>
      <c r="D40" s="7">
        <v>252.00679999999997</v>
      </c>
      <c r="E40" s="7">
        <f t="shared" si="3"/>
        <v>253.82446681207998</v>
      </c>
      <c r="F40" s="7">
        <f t="shared" si="13"/>
        <v>-3.6351376039258412</v>
      </c>
      <c r="G40" s="7"/>
      <c r="H40" s="11">
        <f t="shared" si="4"/>
        <v>5.8174068640624117E-3</v>
      </c>
      <c r="I40" s="11">
        <f t="shared" si="8"/>
        <v>9.1853785242156302E-3</v>
      </c>
      <c r="J40" s="13">
        <f t="shared" si="9"/>
        <v>5.9326571461001398E-3</v>
      </c>
      <c r="K40" s="11">
        <f t="shared" si="1"/>
        <v>9.3311206099561075E-2</v>
      </c>
      <c r="L40" s="2">
        <f t="shared" si="2"/>
        <v>49865.569139633801</v>
      </c>
      <c r="M40" s="2">
        <v>0</v>
      </c>
      <c r="N40">
        <f t="shared" si="5"/>
        <v>0</v>
      </c>
      <c r="O40" s="5">
        <f t="shared" si="6"/>
        <v>0.19819202194425395</v>
      </c>
      <c r="P40" s="5">
        <f t="shared" si="7"/>
        <v>0.79320902017414419</v>
      </c>
      <c r="Q40" s="6">
        <f t="shared" si="10"/>
        <v>8.5989578816018652E-3</v>
      </c>
      <c r="R40">
        <f t="shared" si="12"/>
        <v>3.5299649005318643</v>
      </c>
    </row>
    <row r="41" spans="1:18" x14ac:dyDescent="0.25">
      <c r="A41" s="7">
        <v>0.65000005199999999</v>
      </c>
      <c r="B41">
        <v>1050</v>
      </c>
      <c r="C41" s="2">
        <v>6.9450729600000001</v>
      </c>
      <c r="D41" s="7">
        <v>251.950895</v>
      </c>
      <c r="E41" s="7">
        <f t="shared" si="3"/>
        <v>253.81639514924001</v>
      </c>
      <c r="F41" s="7">
        <f t="shared" si="13"/>
        <v>-3.6279366328419496</v>
      </c>
      <c r="G41" s="7"/>
      <c r="H41" s="11">
        <f t="shared" si="4"/>
        <v>5.8307736469594904E-3</v>
      </c>
      <c r="I41" s="11">
        <f t="shared" si="8"/>
        <v>8.9704202776886705E-3</v>
      </c>
      <c r="J41" s="13">
        <f t="shared" si="9"/>
        <v>6.1127335216591971E-3</v>
      </c>
      <c r="K41" s="11">
        <f t="shared" si="1"/>
        <v>9.3525609297230222E-2</v>
      </c>
      <c r="L41" s="2">
        <f t="shared" si="2"/>
        <v>49865.17262750287</v>
      </c>
      <c r="M41" s="2">
        <v>0</v>
      </c>
      <c r="N41">
        <f t="shared" si="5"/>
        <v>0</v>
      </c>
      <c r="O41" s="5">
        <f t="shared" si="6"/>
        <v>0.19818765363597199</v>
      </c>
      <c r="P41" s="5">
        <f t="shared" si="7"/>
        <v>0.7931926122905848</v>
      </c>
      <c r="Q41" s="6">
        <f t="shared" si="10"/>
        <v>8.6197340734432137E-3</v>
      </c>
      <c r="R41">
        <f t="shared" si="12"/>
        <v>3.5300379209460222</v>
      </c>
    </row>
    <row r="42" spans="1:18" x14ac:dyDescent="0.25">
      <c r="A42" s="7">
        <v>0.66666672000000005</v>
      </c>
      <c r="B42">
        <v>1050</v>
      </c>
      <c r="C42" s="2">
        <v>6.8086019899999997</v>
      </c>
      <c r="D42" s="7">
        <v>251.947935</v>
      </c>
      <c r="E42" s="7">
        <f t="shared" si="3"/>
        <v>253.86126848640001</v>
      </c>
      <c r="F42" s="7">
        <f t="shared" si="13"/>
        <v>-3.5416782166657033</v>
      </c>
      <c r="G42" s="7"/>
      <c r="H42" s="11">
        <f t="shared" si="4"/>
        <v>5.2914834730543904E-3</v>
      </c>
      <c r="I42" s="11">
        <f t="shared" si="8"/>
        <v>7.9372245746036196E-3</v>
      </c>
      <c r="J42" s="13">
        <f t="shared" si="9"/>
        <v>5.7370926580532222E-3</v>
      </c>
      <c r="K42" s="11">
        <f t="shared" si="1"/>
        <v>8.4875394907792417E-2</v>
      </c>
      <c r="L42" s="2">
        <f t="shared" si="2"/>
        <v>49889.480323102573</v>
      </c>
      <c r="M42" s="2">
        <v>0</v>
      </c>
      <c r="N42">
        <f t="shared" si="5"/>
        <v>0</v>
      </c>
      <c r="O42" s="5">
        <f t="shared" si="6"/>
        <v>0.19836700166893401</v>
      </c>
      <c r="P42" s="5">
        <f t="shared" si="7"/>
        <v>0.79386626475543709</v>
      </c>
      <c r="Q42" s="6">
        <f t="shared" si="10"/>
        <v>7.7667335756289035E-3</v>
      </c>
      <c r="R42">
        <f t="shared" si="12"/>
        <v>3.5270424305819117</v>
      </c>
    </row>
    <row r="43" spans="1:18" x14ac:dyDescent="0.25">
      <c r="A43" s="7">
        <v>0.68333338799999999</v>
      </c>
      <c r="B43">
        <v>1050</v>
      </c>
      <c r="C43" s="2">
        <v>6.8392876300000003</v>
      </c>
      <c r="D43" s="7">
        <v>251.94565699999998</v>
      </c>
      <c r="E43" s="7">
        <f t="shared" si="3"/>
        <v>253.90682382355999</v>
      </c>
      <c r="F43" s="7">
        <f t="shared" si="13"/>
        <v>-3.458629479407191</v>
      </c>
      <c r="G43" s="7"/>
      <c r="H43" s="11">
        <f t="shared" si="4"/>
        <v>5.2177879462949744E-3</v>
      </c>
      <c r="I43" s="11">
        <f t="shared" si="8"/>
        <v>7.6357866276175208E-3</v>
      </c>
      <c r="J43" s="13">
        <f t="shared" si="9"/>
        <v>5.8307421944211457E-3</v>
      </c>
      <c r="K43" s="11">
        <f t="shared" si="1"/>
        <v>8.3693318658571381E-2</v>
      </c>
      <c r="L43" s="2">
        <f t="shared" si="2"/>
        <v>49884.012647371332</v>
      </c>
      <c r="M43" s="2">
        <v>0</v>
      </c>
      <c r="N43">
        <f t="shared" si="5"/>
        <v>0</v>
      </c>
      <c r="O43" s="5">
        <f t="shared" si="6"/>
        <v>0.19838823104588932</v>
      </c>
      <c r="P43" s="5">
        <f t="shared" si="7"/>
        <v>0.79394600481099842</v>
      </c>
      <c r="Q43" s="6">
        <f t="shared" si="10"/>
        <v>7.6657641431122636E-3</v>
      </c>
      <c r="R43">
        <f t="shared" si="12"/>
        <v>3.5266881916819393</v>
      </c>
    </row>
    <row r="44" spans="1:18" x14ac:dyDescent="0.25">
      <c r="A44" s="7">
        <v>0.70000005600000004</v>
      </c>
      <c r="B44">
        <v>1050</v>
      </c>
      <c r="C44" s="2">
        <v>7.1383137000000003</v>
      </c>
      <c r="D44" s="7">
        <v>251.91447900000003</v>
      </c>
      <c r="E44" s="7">
        <f t="shared" si="3"/>
        <v>253.92347916072003</v>
      </c>
      <c r="F44" s="7">
        <f t="shared" si="13"/>
        <v>-3.4208211549056595</v>
      </c>
      <c r="G44" s="7"/>
      <c r="H44" s="11">
        <f t="shared" si="4"/>
        <v>5.9839393528551797E-3</v>
      </c>
      <c r="I44" s="11">
        <f t="shared" si="8"/>
        <v>8.5484841059143852E-3</v>
      </c>
      <c r="J44" s="13">
        <f t="shared" si="9"/>
        <v>6.7701622152720464E-3</v>
      </c>
      <c r="K44" s="11">
        <f t="shared" si="1"/>
        <v>9.5982387219797072E-2</v>
      </c>
      <c r="L44" s="2">
        <f t="shared" si="2"/>
        <v>49830.793802600871</v>
      </c>
      <c r="M44" s="2">
        <v>0</v>
      </c>
      <c r="N44">
        <f t="shared" si="5"/>
        <v>0</v>
      </c>
      <c r="O44" s="5">
        <f t="shared" si="6"/>
        <v>0.19812647949207235</v>
      </c>
      <c r="P44" s="5">
        <f t="shared" si="7"/>
        <v>0.79296283495685793</v>
      </c>
      <c r="Q44" s="6">
        <f t="shared" si="10"/>
        <v>8.9106855510697192E-3</v>
      </c>
      <c r="R44">
        <f t="shared" si="12"/>
        <v>3.5310608222292506</v>
      </c>
    </row>
    <row r="45" spans="1:18" x14ac:dyDescent="0.25">
      <c r="A45" s="7">
        <v>0.71666672399999998</v>
      </c>
      <c r="B45">
        <v>1050</v>
      </c>
      <c r="C45" s="2">
        <v>7.1567260599999996</v>
      </c>
      <c r="D45" s="7">
        <v>251.87289099999998</v>
      </c>
      <c r="E45" s="7">
        <f t="shared" si="3"/>
        <v>253.92972449787999</v>
      </c>
      <c r="F45" s="7">
        <f t="shared" si="13"/>
        <v>-3.3992969373585615</v>
      </c>
      <c r="G45" s="7"/>
      <c r="H45" s="11">
        <f t="shared" si="4"/>
        <v>5.9978771937699094E-3</v>
      </c>
      <c r="I45" s="11">
        <f t="shared" si="8"/>
        <v>8.3691302985206134E-3</v>
      </c>
      <c r="J45" s="13">
        <f t="shared" si="9"/>
        <v>6.9511683180131234E-3</v>
      </c>
      <c r="K45" s="11">
        <f t="shared" si="1"/>
        <v>9.6205950188069336E-2</v>
      </c>
      <c r="L45" s="2">
        <f t="shared" si="2"/>
        <v>49827.520593543522</v>
      </c>
      <c r="M45" s="2">
        <v>0</v>
      </c>
      <c r="N45">
        <f t="shared" si="5"/>
        <v>0</v>
      </c>
      <c r="O45" s="5">
        <f t="shared" si="6"/>
        <v>0.19812085917506272</v>
      </c>
      <c r="P45" s="5">
        <f t="shared" si="7"/>
        <v>0.79294172438015265</v>
      </c>
      <c r="Q45" s="6">
        <f t="shared" si="10"/>
        <v>8.9374164447846294E-3</v>
      </c>
      <c r="R45">
        <f t="shared" si="12"/>
        <v>3.5311548300586368</v>
      </c>
    </row>
    <row r="46" spans="1:18" x14ac:dyDescent="0.25">
      <c r="A46" s="7">
        <v>0.73333339200000003</v>
      </c>
      <c r="B46">
        <v>1050</v>
      </c>
      <c r="C46" s="2">
        <v>7.0015893599999997</v>
      </c>
      <c r="D46" s="7">
        <v>251.84300999999999</v>
      </c>
      <c r="E46" s="7">
        <f t="shared" si="3"/>
        <v>253.94767683504</v>
      </c>
      <c r="F46" s="7">
        <f t="shared" si="13"/>
        <v>-3.3627870037042884</v>
      </c>
      <c r="G46" s="7"/>
      <c r="H46" s="11">
        <f t="shared" si="4"/>
        <v>5.4907948577418604E-3</v>
      </c>
      <c r="I46" s="11">
        <f t="shared" si="8"/>
        <v>7.4874469342885996E-3</v>
      </c>
      <c r="J46" s="13">
        <f t="shared" si="9"/>
        <v>6.6073245509720158E-3</v>
      </c>
      <c r="K46" s="11">
        <f t="shared" si="1"/>
        <v>8.8072349518179438E-2</v>
      </c>
      <c r="L46" s="2">
        <f t="shared" si="2"/>
        <v>49855.113073499539</v>
      </c>
      <c r="M46" s="2">
        <v>0</v>
      </c>
      <c r="N46">
        <f t="shared" si="5"/>
        <v>0</v>
      </c>
      <c r="O46" s="5">
        <f t="shared" si="6"/>
        <v>0.19829124751072347</v>
      </c>
      <c r="P46" s="5">
        <f t="shared" si="7"/>
        <v>0.79358172316020192</v>
      </c>
      <c r="Q46" s="6">
        <f t="shared" si="10"/>
        <v>8.1270293290746087E-3</v>
      </c>
      <c r="R46">
        <f t="shared" si="12"/>
        <v>3.5283070643938692</v>
      </c>
    </row>
    <row r="47" spans="1:18" x14ac:dyDescent="0.25">
      <c r="A47" s="7">
        <v>0.75000005999999997</v>
      </c>
      <c r="B47">
        <v>1050</v>
      </c>
      <c r="C47" s="2">
        <v>6.8648121499999997</v>
      </c>
      <c r="D47" s="7">
        <v>251.833415</v>
      </c>
      <c r="E47" s="7">
        <f t="shared" si="3"/>
        <v>253.98591517220001</v>
      </c>
      <c r="F47" s="7">
        <f t="shared" si="13"/>
        <v>-3.3008517359318246</v>
      </c>
      <c r="G47" s="7"/>
      <c r="H47" s="11">
        <f t="shared" si="4"/>
        <v>4.9715973444486314E-3</v>
      </c>
      <c r="I47" s="11">
        <f t="shared" si="8"/>
        <v>6.6287959289611682E-3</v>
      </c>
      <c r="J47" s="13">
        <f t="shared" si="9"/>
        <v>6.2517700406466981E-3</v>
      </c>
      <c r="K47" s="11">
        <f t="shared" si="1"/>
        <v>7.9744421404956037E-2</v>
      </c>
      <c r="L47" s="2">
        <f t="shared" si="2"/>
        <v>49879.465511208356</v>
      </c>
      <c r="M47" s="2">
        <v>0</v>
      </c>
      <c r="N47">
        <f t="shared" si="5"/>
        <v>0</v>
      </c>
      <c r="O47" s="5">
        <f t="shared" si="6"/>
        <v>0.19846426928784508</v>
      </c>
      <c r="P47" s="5">
        <f t="shared" si="7"/>
        <v>0.79423161345844551</v>
      </c>
      <c r="Q47" s="6">
        <f t="shared" si="10"/>
        <v>7.3041172537094134E-3</v>
      </c>
      <c r="R47">
        <f t="shared" si="12"/>
        <v>3.5254199814680347</v>
      </c>
    </row>
    <row r="48" spans="1:18" x14ac:dyDescent="0.25">
      <c r="A48" s="7">
        <v>0.76666672800000002</v>
      </c>
      <c r="B48">
        <v>1050</v>
      </c>
      <c r="C48" s="2">
        <v>6.9386594500000003</v>
      </c>
      <c r="D48" s="7">
        <v>251.83228499999998</v>
      </c>
      <c r="E48" s="7">
        <f t="shared" si="3"/>
        <v>254.03261850935999</v>
      </c>
      <c r="F48" s="7">
        <f t="shared" si="13"/>
        <v>-3.2305680024241124</v>
      </c>
      <c r="G48" s="7"/>
      <c r="H48" s="11">
        <f t="shared" si="4"/>
        <v>5.0149271425472377E-3</v>
      </c>
      <c r="I48" s="11">
        <f t="shared" si="8"/>
        <v>6.5412087930692584E-3</v>
      </c>
      <c r="J48" s="13">
        <f t="shared" si="9"/>
        <v>6.4633986858082526E-3</v>
      </c>
      <c r="K48" s="11">
        <f t="shared" si="1"/>
        <v>8.0439431366457689E-2</v>
      </c>
      <c r="L48" s="2">
        <f t="shared" si="2"/>
        <v>49866.314447324949</v>
      </c>
      <c r="M48" s="2">
        <v>0</v>
      </c>
      <c r="N48">
        <f t="shared" si="5"/>
        <v>0</v>
      </c>
      <c r="O48" s="5">
        <f t="shared" si="6"/>
        <v>0.19844567836197333</v>
      </c>
      <c r="P48" s="5">
        <f t="shared" si="7"/>
        <v>0.79416178373781487</v>
      </c>
      <c r="Q48" s="6">
        <f t="shared" si="10"/>
        <v>7.3925379002117986E-3</v>
      </c>
      <c r="R48">
        <f t="shared" si="12"/>
        <v>3.5257299675407126</v>
      </c>
    </row>
    <row r="49" spans="1:18" x14ac:dyDescent="0.25">
      <c r="A49" s="7">
        <v>0.78333339599999996</v>
      </c>
      <c r="B49">
        <v>1050</v>
      </c>
      <c r="C49" s="2">
        <v>6.9912144400000003</v>
      </c>
      <c r="D49" s="7">
        <v>251.78042099999999</v>
      </c>
      <c r="E49" s="7">
        <f t="shared" si="3"/>
        <v>254.02858784652</v>
      </c>
      <c r="F49" s="7">
        <f t="shared" si="13"/>
        <v>-3.2280418694162059</v>
      </c>
      <c r="G49" s="7"/>
      <c r="H49" s="11">
        <f t="shared" si="4"/>
        <v>5.156355644538391E-3</v>
      </c>
      <c r="I49" s="11">
        <f t="shared" si="8"/>
        <v>6.582581147272306E-3</v>
      </c>
      <c r="J49" s="13">
        <f t="shared" si="9"/>
        <v>6.7726491551519663E-3</v>
      </c>
      <c r="K49" s="11">
        <f t="shared" si="1"/>
        <v>8.2707944538395792E-2</v>
      </c>
      <c r="L49" s="2">
        <f t="shared" si="2"/>
        <v>49856.959438058075</v>
      </c>
      <c r="M49" s="2">
        <v>0</v>
      </c>
      <c r="N49">
        <f t="shared" si="5"/>
        <v>0</v>
      </c>
      <c r="O49" s="5">
        <f t="shared" si="6"/>
        <v>0.19839753169385996</v>
      </c>
      <c r="P49" s="5">
        <f t="shared" si="7"/>
        <v>0.79398093914691903</v>
      </c>
      <c r="Q49" s="6">
        <f t="shared" si="10"/>
        <v>7.6215291592210133E-3</v>
      </c>
      <c r="R49">
        <f t="shared" si="12"/>
        <v>3.5265330210677583</v>
      </c>
    </row>
    <row r="50" spans="1:18" x14ac:dyDescent="0.25">
      <c r="A50" s="7">
        <v>0.80000006400000001</v>
      </c>
      <c r="B50">
        <v>1050</v>
      </c>
      <c r="C50" s="2">
        <v>7.0089335300000002</v>
      </c>
      <c r="D50" s="7">
        <v>251.77987200000001</v>
      </c>
      <c r="E50" s="7">
        <f t="shared" si="3"/>
        <v>254.07587218368002</v>
      </c>
      <c r="F50" s="7">
        <f t="shared" si="13"/>
        <v>-3.1614772470817742</v>
      </c>
      <c r="G50" s="7"/>
      <c r="H50" s="11">
        <f t="shared" si="4"/>
        <v>5.0408942540868841E-3</v>
      </c>
      <c r="I50" s="11">
        <f t="shared" si="8"/>
        <v>6.3011173135192203E-3</v>
      </c>
      <c r="J50" s="13">
        <f t="shared" si="9"/>
        <v>6.8242457647513799E-3</v>
      </c>
      <c r="K50" s="11">
        <f t="shared" si="1"/>
        <v>8.0855943835553612E-2</v>
      </c>
      <c r="L50" s="2">
        <f t="shared" si="2"/>
        <v>49853.806156667844</v>
      </c>
      <c r="M50" s="2">
        <v>0</v>
      </c>
      <c r="N50">
        <f t="shared" si="5"/>
        <v>0</v>
      </c>
      <c r="O50" s="5">
        <f t="shared" si="6"/>
        <v>0.19843281032002821</v>
      </c>
      <c r="P50" s="5">
        <f t="shared" si="7"/>
        <v>0.79411344984738408</v>
      </c>
      <c r="Q50" s="6">
        <f t="shared" si="10"/>
        <v>7.453739832587708E-3</v>
      </c>
      <c r="R50">
        <f t="shared" si="12"/>
        <v>3.5259445618735152</v>
      </c>
    </row>
    <row r="51" spans="1:18" x14ac:dyDescent="0.25">
      <c r="A51" s="7">
        <v>0.81666673200000006</v>
      </c>
      <c r="B51">
        <v>1050</v>
      </c>
      <c r="C51" s="2">
        <v>6.8992946699999997</v>
      </c>
      <c r="D51" s="7">
        <v>251.77104199999999</v>
      </c>
      <c r="E51" s="7">
        <f t="shared" si="3"/>
        <v>254.11487552084</v>
      </c>
      <c r="F51" s="7">
        <f t="shared" si="13"/>
        <v>-3.1077695472967797</v>
      </c>
      <c r="G51" s="7"/>
      <c r="H51" s="11">
        <f t="shared" si="4"/>
        <v>4.5953039450843808E-3</v>
      </c>
      <c r="I51" s="11">
        <f t="shared" si="8"/>
        <v>5.6269023397470539E-3</v>
      </c>
      <c r="J51" s="13">
        <f t="shared" si="9"/>
        <v>6.542898625729654E-3</v>
      </c>
      <c r="K51" s="11">
        <f t="shared" si="1"/>
        <v>7.3708675279153466E-2</v>
      </c>
      <c r="L51" s="2">
        <f t="shared" si="2"/>
        <v>49873.323843652623</v>
      </c>
      <c r="M51" s="2">
        <v>0</v>
      </c>
      <c r="N51">
        <f t="shared" si="5"/>
        <v>0</v>
      </c>
      <c r="O51" s="5">
        <f t="shared" si="6"/>
        <v>0.19858079047796723</v>
      </c>
      <c r="P51" s="5">
        <f t="shared" si="7"/>
        <v>0.79466928085650335</v>
      </c>
      <c r="Q51" s="6">
        <f t="shared" si="10"/>
        <v>6.7499286655294255E-3</v>
      </c>
      <c r="R51">
        <f t="shared" si="12"/>
        <v>3.5234783418104816</v>
      </c>
    </row>
    <row r="52" spans="1:18" x14ac:dyDescent="0.25">
      <c r="A52" s="7">
        <v>0.8333334</v>
      </c>
      <c r="B52">
        <v>1050</v>
      </c>
      <c r="C52" s="2">
        <v>6.9738739499999998</v>
      </c>
      <c r="D52" s="7">
        <v>251.76956200000001</v>
      </c>
      <c r="E52" s="7">
        <f t="shared" si="3"/>
        <v>254.16122885800002</v>
      </c>
      <c r="F52" s="7">
        <f t="shared" si="13"/>
        <v>-3.0473901562087482</v>
      </c>
      <c r="G52" s="7"/>
      <c r="H52" s="11">
        <f t="shared" si="4"/>
        <v>4.6416644638503073E-3</v>
      </c>
      <c r="I52" s="11">
        <f t="shared" si="8"/>
        <v>5.5699969110206155E-3</v>
      </c>
      <c r="J52" s="13">
        <f t="shared" si="9"/>
        <v>6.7575737232410393E-3</v>
      </c>
      <c r="K52" s="11">
        <f t="shared" si="1"/>
        <v>7.4452298000158929E-2</v>
      </c>
      <c r="L52" s="2">
        <f t="shared" si="2"/>
        <v>49860.045730184407</v>
      </c>
      <c r="M52" s="2">
        <v>0</v>
      </c>
      <c r="N52">
        <f t="shared" si="5"/>
        <v>0</v>
      </c>
      <c r="O52" s="5">
        <f t="shared" si="6"/>
        <v>0.1985611925070736</v>
      </c>
      <c r="P52" s="5">
        <f t="shared" si="7"/>
        <v>0.79459566855543406</v>
      </c>
      <c r="Q52" s="6">
        <f t="shared" si="10"/>
        <v>6.8431389374923324E-3</v>
      </c>
      <c r="R52">
        <f t="shared" si="12"/>
        <v>3.5238047610936118</v>
      </c>
    </row>
    <row r="53" spans="1:18" x14ac:dyDescent="0.25">
      <c r="A53" s="7">
        <v>0.85000006800000005</v>
      </c>
      <c r="B53">
        <v>1050</v>
      </c>
      <c r="C53" s="2">
        <v>6.97566124</v>
      </c>
      <c r="D53" s="7">
        <v>251.73855</v>
      </c>
      <c r="E53" s="7">
        <f t="shared" si="3"/>
        <v>254.17805019516001</v>
      </c>
      <c r="F53" s="7">
        <f t="shared" si="13"/>
        <v>-3.0241221110113736</v>
      </c>
      <c r="G53" s="7"/>
      <c r="H53" s="11">
        <f t="shared" si="4"/>
        <v>4.5763943002671351E-3</v>
      </c>
      <c r="I53" s="11">
        <f t="shared" si="8"/>
        <v>5.3839928637124945E-3</v>
      </c>
      <c r="J53" s="13">
        <f t="shared" si="9"/>
        <v>6.8590062293346632E-3</v>
      </c>
      <c r="K53" s="11">
        <f t="shared" si="1"/>
        <v>7.340536457628484E-2</v>
      </c>
      <c r="L53" s="2">
        <f t="shared" si="2"/>
        <v>49859.727607379304</v>
      </c>
      <c r="M53" s="2">
        <v>0</v>
      </c>
      <c r="N53">
        <f t="shared" si="5"/>
        <v>0</v>
      </c>
      <c r="O53" s="5">
        <f t="shared" si="6"/>
        <v>0.19858168212246879</v>
      </c>
      <c r="P53" s="5">
        <f t="shared" si="7"/>
        <v>0.79467262997891253</v>
      </c>
      <c r="Q53" s="6">
        <f t="shared" si="10"/>
        <v>6.7456878986186797E-3</v>
      </c>
      <c r="R53">
        <f t="shared" si="12"/>
        <v>3.5234634922235855</v>
      </c>
    </row>
    <row r="54" spans="1:18" x14ac:dyDescent="0.25">
      <c r="A54" s="7">
        <v>0.86666673599999999</v>
      </c>
      <c r="B54">
        <v>1050</v>
      </c>
      <c r="C54" s="2">
        <v>7.0318019300000003</v>
      </c>
      <c r="D54" s="7">
        <v>251.672652</v>
      </c>
      <c r="E54" s="7">
        <f t="shared" si="3"/>
        <v>254.15998553232001</v>
      </c>
      <c r="F54" s="7">
        <f t="shared" si="13"/>
        <v>-3.0420020643321144</v>
      </c>
      <c r="G54" s="7"/>
      <c r="H54" s="11">
        <f t="shared" si="4"/>
        <v>4.7713358960357246E-3</v>
      </c>
      <c r="I54" s="11">
        <f t="shared" si="8"/>
        <v>5.5053871319179423E-3</v>
      </c>
      <c r="J54" s="13">
        <f t="shared" si="9"/>
        <v>7.2218470917333466E-3</v>
      </c>
      <c r="K54" s="11">
        <f t="shared" si="1"/>
        <v>7.6532227772413017E-2</v>
      </c>
      <c r="L54" s="2">
        <f t="shared" si="2"/>
        <v>49849.737095890654</v>
      </c>
      <c r="M54" s="2">
        <v>0</v>
      </c>
      <c r="N54">
        <f t="shared" si="5"/>
        <v>0</v>
      </c>
      <c r="O54" s="5">
        <f t="shared" si="6"/>
        <v>0.19851640038810348</v>
      </c>
      <c r="P54" s="5">
        <f t="shared" si="7"/>
        <v>0.79442742404864009</v>
      </c>
      <c r="Q54" s="6">
        <f t="shared" si="10"/>
        <v>7.0561755632564394E-3</v>
      </c>
      <c r="R54">
        <f t="shared" si="12"/>
        <v>3.524551035424182</v>
      </c>
    </row>
    <row r="55" spans="1:18" x14ac:dyDescent="0.25">
      <c r="A55" s="7">
        <v>0.88333340400000004</v>
      </c>
      <c r="B55">
        <v>1050</v>
      </c>
      <c r="C55" s="2">
        <v>7.0076311200000001</v>
      </c>
      <c r="D55" s="7">
        <v>251.58546900000002</v>
      </c>
      <c r="E55" s="7">
        <f t="shared" si="3"/>
        <v>254.12063586948003</v>
      </c>
      <c r="F55" s="7">
        <f t="shared" si="13"/>
        <v>-3.0833035269205751</v>
      </c>
      <c r="G55" s="7"/>
      <c r="H55" s="11">
        <f t="shared" si="4"/>
        <v>4.8081691255890974E-3</v>
      </c>
      <c r="I55" s="11">
        <f t="shared" si="8"/>
        <v>5.4432098953987899E-3</v>
      </c>
      <c r="J55" s="13">
        <f t="shared" si="9"/>
        <v>7.4248033612509534E-3</v>
      </c>
      <c r="K55" s="11">
        <f t="shared" si="1"/>
        <v>7.7123032774449124E-2</v>
      </c>
      <c r="L55" s="2">
        <f t="shared" si="2"/>
        <v>49854.037919391623</v>
      </c>
      <c r="M55" s="2">
        <v>0</v>
      </c>
      <c r="N55">
        <f t="shared" si="5"/>
        <v>0</v>
      </c>
      <c r="O55" s="5">
        <f t="shared" si="6"/>
        <v>0.19850637680943836</v>
      </c>
      <c r="P55" s="5">
        <f t="shared" si="7"/>
        <v>0.79438977429936264</v>
      </c>
      <c r="Q55" s="6">
        <f t="shared" si="10"/>
        <v>7.1038488911989994E-3</v>
      </c>
      <c r="R55">
        <f t="shared" si="12"/>
        <v>3.524718079949543</v>
      </c>
    </row>
    <row r="56" spans="1:18" x14ac:dyDescent="0.25">
      <c r="A56" s="7">
        <v>0.90000007199999998</v>
      </c>
      <c r="B56">
        <v>1050</v>
      </c>
      <c r="C56" s="2">
        <v>6.9651792199999996</v>
      </c>
      <c r="D56" s="7">
        <v>251.57389600000002</v>
      </c>
      <c r="E56" s="7">
        <f t="shared" si="3"/>
        <v>254.15689620664003</v>
      </c>
      <c r="F56" s="7">
        <f t="shared" si="13"/>
        <v>-3.0390642013192593</v>
      </c>
      <c r="G56" s="7"/>
      <c r="H56" s="11">
        <f t="shared" si="4"/>
        <v>4.5589686894443437E-3</v>
      </c>
      <c r="I56" s="11">
        <f t="shared" si="8"/>
        <v>5.065520360807642E-3</v>
      </c>
      <c r="J56" s="13">
        <f t="shared" si="9"/>
        <v>7.3413305218655855E-3</v>
      </c>
      <c r="K56" s="11">
        <f t="shared" si="1"/>
        <v>7.312585777868727E-2</v>
      </c>
      <c r="L56" s="2">
        <f t="shared" si="2"/>
        <v>49861.593377964935</v>
      </c>
      <c r="M56" s="2">
        <v>0</v>
      </c>
      <c r="N56">
        <f t="shared" si="5"/>
        <v>0</v>
      </c>
      <c r="O56" s="5">
        <f t="shared" si="6"/>
        <v>0.19858788108157571</v>
      </c>
      <c r="P56" s="5">
        <f t="shared" si="7"/>
        <v>0.79469591400390538</v>
      </c>
      <c r="Q56" s="6">
        <f t="shared" si="10"/>
        <v>6.7162049145189084E-3</v>
      </c>
      <c r="R56">
        <f t="shared" si="12"/>
        <v>3.5233602572495926</v>
      </c>
    </row>
    <row r="57" spans="1:18" x14ac:dyDescent="0.25">
      <c r="A57" s="7">
        <v>0.91666674000000004</v>
      </c>
      <c r="B57">
        <v>1050</v>
      </c>
      <c r="C57" s="2">
        <v>6.99582485</v>
      </c>
      <c r="D57" s="7">
        <v>251.53372099999999</v>
      </c>
      <c r="E57" s="7">
        <f t="shared" si="3"/>
        <v>254.16455454379999</v>
      </c>
      <c r="F57" s="7">
        <f t="shared" si="13"/>
        <v>-3.0276357577891275</v>
      </c>
      <c r="G57" s="7"/>
      <c r="H57" s="11">
        <f t="shared" si="4"/>
        <v>4.6027311740733327E-3</v>
      </c>
      <c r="I57" s="11">
        <f t="shared" si="8"/>
        <v>5.0211608791144013E-3</v>
      </c>
      <c r="J57" s="13">
        <f t="shared" si="9"/>
        <v>7.5524321610728196E-3</v>
      </c>
      <c r="K57" s="11">
        <f t="shared" si="1"/>
        <v>7.3827808032136247E-2</v>
      </c>
      <c r="L57" s="2">
        <f t="shared" si="2"/>
        <v>49856.138933149654</v>
      </c>
      <c r="M57" s="2">
        <v>0</v>
      </c>
      <c r="N57">
        <f t="shared" si="5"/>
        <v>0</v>
      </c>
      <c r="O57" s="5">
        <f t="shared" si="6"/>
        <v>0.198572026006471</v>
      </c>
      <c r="P57" s="5">
        <f t="shared" si="7"/>
        <v>0.79463636046295871</v>
      </c>
      <c r="Q57" s="6">
        <f t="shared" si="10"/>
        <v>6.7916135305702841E-3</v>
      </c>
      <c r="R57">
        <f t="shared" si="12"/>
        <v>3.5236243133509619</v>
      </c>
    </row>
    <row r="58" spans="1:18" x14ac:dyDescent="0.25">
      <c r="A58" s="7">
        <v>0.93333340799999998</v>
      </c>
      <c r="B58">
        <v>1050</v>
      </c>
      <c r="C58" s="2">
        <v>7.0893362299999998</v>
      </c>
      <c r="D58" s="7">
        <v>251.51069100000001</v>
      </c>
      <c r="E58" s="7">
        <f t="shared" si="3"/>
        <v>254.18935788096002</v>
      </c>
      <c r="F58" s="7">
        <f t="shared" si="13"/>
        <v>-2.9982458315688691</v>
      </c>
      <c r="G58" s="7"/>
      <c r="H58" s="11">
        <f t="shared" si="4"/>
        <v>4.7685179536783081E-3</v>
      </c>
      <c r="I58" s="11">
        <f t="shared" si="8"/>
        <v>5.1091259702109671E-3</v>
      </c>
      <c r="J58" s="13">
        <f t="shared" si="9"/>
        <v>7.8869479020963196E-3</v>
      </c>
      <c r="K58" s="11">
        <f t="shared" si="1"/>
        <v>7.6487027977000063E-2</v>
      </c>
      <c r="L58" s="2">
        <f t="shared" si="2"/>
        <v>49839.502737760995</v>
      </c>
      <c r="M58" s="2">
        <v>0</v>
      </c>
      <c r="N58">
        <f t="shared" si="5"/>
        <v>0</v>
      </c>
      <c r="O58" s="5">
        <f t="shared" si="6"/>
        <v>0.19851346841580356</v>
      </c>
      <c r="P58" s="5">
        <f t="shared" si="7"/>
        <v>0.79441641121323769</v>
      </c>
      <c r="Q58" s="6">
        <f t="shared" si="10"/>
        <v>7.070120370958749E-3</v>
      </c>
      <c r="R58">
        <f t="shared" si="12"/>
        <v>3.5245998955683993</v>
      </c>
    </row>
    <row r="59" spans="1:18" x14ac:dyDescent="0.25">
      <c r="A59" s="7">
        <v>0.95000007600000003</v>
      </c>
      <c r="B59">
        <v>1050.5999999999999</v>
      </c>
      <c r="C59" s="2">
        <v>7.0539858600000001</v>
      </c>
      <c r="D59" s="7">
        <v>251.49427899999998</v>
      </c>
      <c r="E59" s="7">
        <f t="shared" si="3"/>
        <v>254.22077921811999</v>
      </c>
      <c r="F59" s="7">
        <f t="shared" si="13"/>
        <v>-2.962920815597911</v>
      </c>
      <c r="G59" s="7"/>
      <c r="H59" s="11">
        <f t="shared" si="4"/>
        <v>4.107647693903942E-3</v>
      </c>
      <c r="I59" s="11">
        <f t="shared" si="8"/>
        <v>4.3238393318864761E-3</v>
      </c>
      <c r="J59" s="13">
        <f t="shared" si="9"/>
        <v>7.3884267074744159E-3</v>
      </c>
      <c r="K59" s="11">
        <f t="shared" si="1"/>
        <v>6.5886669010219223E-2</v>
      </c>
      <c r="L59" s="2">
        <f t="shared" si="2"/>
        <v>49874.273768938008</v>
      </c>
      <c r="M59" s="2">
        <v>0</v>
      </c>
      <c r="N59">
        <f t="shared" si="5"/>
        <v>0</v>
      </c>
      <c r="O59" s="5">
        <f t="shared" si="6"/>
        <v>0.1987351224124155</v>
      </c>
      <c r="P59" s="5">
        <f t="shared" si="7"/>
        <v>0.79524896989088778</v>
      </c>
      <c r="Q59" s="6">
        <f t="shared" si="10"/>
        <v>6.0159076966967151E-3</v>
      </c>
      <c r="R59">
        <f t="shared" si="12"/>
        <v>3.5209099363991312</v>
      </c>
    </row>
    <row r="60" spans="1:18" x14ac:dyDescent="0.25">
      <c r="A60" s="7">
        <v>0.96666674399999997</v>
      </c>
      <c r="B60">
        <v>1050</v>
      </c>
      <c r="C60" s="2">
        <v>6.9124284200000004</v>
      </c>
      <c r="D60" s="7">
        <v>251.49404600000003</v>
      </c>
      <c r="E60" s="7">
        <f t="shared" si="3"/>
        <v>254.26837955528003</v>
      </c>
      <c r="F60" s="7">
        <f t="shared" si="13"/>
        <v>-2.9120770084130969</v>
      </c>
      <c r="G60" s="7"/>
      <c r="H60" s="11">
        <f t="shared" si="4"/>
        <v>3.9932726027560577E-3</v>
      </c>
      <c r="I60" s="11">
        <f t="shared" si="8"/>
        <v>4.1309713275458019E-3</v>
      </c>
      <c r="J60" s="13">
        <f t="shared" si="9"/>
        <v>7.4411264713579728E-3</v>
      </c>
      <c r="K60" s="11">
        <f t="shared" si="1"/>
        <v>6.4052092548207165E-2</v>
      </c>
      <c r="L60" s="2">
        <f t="shared" si="2"/>
        <v>49870.984994522703</v>
      </c>
      <c r="M60" s="2">
        <v>0</v>
      </c>
      <c r="N60">
        <f t="shared" si="5"/>
        <v>0</v>
      </c>
      <c r="O60" s="5">
        <f t="shared" si="6"/>
        <v>0.19877000652603613</v>
      </c>
      <c r="P60" s="5">
        <f t="shared" si="7"/>
        <v>0.79537999875547361</v>
      </c>
      <c r="Q60" s="6">
        <f t="shared" si="10"/>
        <v>5.8499947184902645E-3</v>
      </c>
      <c r="R60">
        <f t="shared" si="12"/>
        <v>3.5203299107107844</v>
      </c>
    </row>
    <row r="61" spans="1:18" x14ac:dyDescent="0.25">
      <c r="A61" s="7">
        <v>0.98333341200000002</v>
      </c>
      <c r="B61">
        <v>1050</v>
      </c>
      <c r="C61" s="2">
        <v>7.0910727199999997</v>
      </c>
      <c r="D61" s="7">
        <v>251.48293799999999</v>
      </c>
      <c r="E61" s="7">
        <f t="shared" si="3"/>
        <v>254.30510489244</v>
      </c>
      <c r="F61" s="7">
        <f t="shared" si="13"/>
        <v>-2.8740160412651417</v>
      </c>
      <c r="G61" s="7"/>
      <c r="H61" s="11">
        <f t="shared" si="4"/>
        <v>4.3595971594381031E-3</v>
      </c>
      <c r="I61" s="11">
        <f t="shared" si="8"/>
        <v>4.4334882820376521E-3</v>
      </c>
      <c r="J61" s="13">
        <f t="shared" si="9"/>
        <v>7.9780623524475791E-3</v>
      </c>
      <c r="K61" s="11">
        <f t="shared" si="1"/>
        <v>6.9927938437387177E-2</v>
      </c>
      <c r="L61" s="2">
        <f t="shared" si="2"/>
        <v>49839.193911516268</v>
      </c>
      <c r="M61" s="2">
        <v>0</v>
      </c>
      <c r="N61">
        <f t="shared" si="5"/>
        <v>0</v>
      </c>
      <c r="O61" s="5">
        <f t="shared" si="6"/>
        <v>0.19864246099663779</v>
      </c>
      <c r="P61" s="5">
        <f t="shared" si="7"/>
        <v>0.79490092263269163</v>
      </c>
      <c r="Q61" s="6">
        <f t="shared" si="10"/>
        <v>6.4566163706705759E-3</v>
      </c>
      <c r="R61">
        <f t="shared" si="12"/>
        <v>3.5224515663241043</v>
      </c>
    </row>
    <row r="62" spans="1:18" x14ac:dyDescent="0.25">
      <c r="A62" s="7">
        <v>1.00000008</v>
      </c>
      <c r="B62">
        <v>1050</v>
      </c>
      <c r="C62" s="2">
        <v>7.0594757699999997</v>
      </c>
      <c r="D62" s="7">
        <v>251.43837400000001</v>
      </c>
      <c r="E62" s="7">
        <f t="shared" si="3"/>
        <v>254.30837422960002</v>
      </c>
      <c r="F62" s="7">
        <f t="shared" si="13"/>
        <v>-2.8706797703455833</v>
      </c>
      <c r="G62" s="7"/>
      <c r="H62" s="11">
        <f t="shared" si="4"/>
        <v>4.243303791990968E-3</v>
      </c>
      <c r="I62" s="11">
        <f t="shared" si="8"/>
        <v>4.2433034525266918E-3</v>
      </c>
      <c r="J62" s="13">
        <f t="shared" si="9"/>
        <v>8.0277330962206239E-3</v>
      </c>
      <c r="K62" s="11">
        <f t="shared" si="1"/>
        <v>6.806259282353512E-2</v>
      </c>
      <c r="L62" s="2">
        <f t="shared" si="2"/>
        <v>49844.813873202911</v>
      </c>
      <c r="M62" s="2">
        <v>0</v>
      </c>
      <c r="N62">
        <f t="shared" si="5"/>
        <v>0</v>
      </c>
      <c r="O62" s="5">
        <f t="shared" si="6"/>
        <v>0.19868127844076502</v>
      </c>
      <c r="P62" s="5">
        <f t="shared" si="7"/>
        <v>0.79504672555276645</v>
      </c>
      <c r="Q62" s="6">
        <f t="shared" si="10"/>
        <v>6.2719960064685221E-3</v>
      </c>
      <c r="R62">
        <f t="shared" si="12"/>
        <v>3.5218055870279374</v>
      </c>
    </row>
    <row r="63" spans="1:18" x14ac:dyDescent="0.25">
      <c r="A63" s="7">
        <v>1.016666748</v>
      </c>
      <c r="B63">
        <v>1050</v>
      </c>
      <c r="C63" s="2">
        <v>6.7862457599999999</v>
      </c>
      <c r="D63" s="7">
        <v>251.43456600000002</v>
      </c>
      <c r="E63" s="7">
        <f t="shared" si="3"/>
        <v>254.35239956676003</v>
      </c>
      <c r="F63" s="7">
        <f t="shared" si="13"/>
        <v>-2.8273650197123952</v>
      </c>
      <c r="G63" s="7"/>
      <c r="H63" s="11">
        <f t="shared" si="4"/>
        <v>3.3258215267523723E-3</v>
      </c>
      <c r="I63" s="11">
        <f t="shared" si="8"/>
        <v>3.2712996006754144E-3</v>
      </c>
      <c r="J63" s="13">
        <f t="shared" si="9"/>
        <v>7.2708785688154753E-3</v>
      </c>
      <c r="K63" s="11">
        <f t="shared" si="1"/>
        <v>5.3346177289108052E-2</v>
      </c>
      <c r="L63" s="2">
        <f t="shared" si="2"/>
        <v>49893.464589926109</v>
      </c>
      <c r="M63" s="2">
        <v>0</v>
      </c>
      <c r="N63">
        <f t="shared" si="5"/>
        <v>0</v>
      </c>
      <c r="O63" s="5">
        <f t="shared" si="6"/>
        <v>0.19898916711436965</v>
      </c>
      <c r="P63" s="5">
        <f t="shared" si="7"/>
        <v>0.79620319189615685</v>
      </c>
      <c r="Q63" s="6">
        <f t="shared" si="10"/>
        <v>4.807640989473505E-3</v>
      </c>
      <c r="R63">
        <f t="shared" si="12"/>
        <v>3.5166902475381994</v>
      </c>
    </row>
    <row r="64" spans="1:18" x14ac:dyDescent="0.25">
      <c r="A64" s="7">
        <v>1.0333334160000001</v>
      </c>
      <c r="B64">
        <v>1050</v>
      </c>
      <c r="C64" s="2">
        <v>7.1361744500000004</v>
      </c>
      <c r="D64" s="7">
        <v>251.43434999999997</v>
      </c>
      <c r="E64" s="7">
        <f t="shared" si="3"/>
        <v>254.40001690391998</v>
      </c>
      <c r="F64" s="7">
        <f t="shared" si="13"/>
        <v>-2.7819713903455225</v>
      </c>
      <c r="G64" s="7"/>
      <c r="H64" s="11">
        <f t="shared" si="4"/>
        <v>4.1362922427391879E-3</v>
      </c>
      <c r="I64" s="11">
        <f t="shared" si="8"/>
        <v>4.0028631404862916E-3</v>
      </c>
      <c r="J64" s="13">
        <f t="shared" si="9"/>
        <v>8.2557474145942278E-3</v>
      </c>
      <c r="K64" s="11">
        <f t="shared" si="1"/>
        <v>6.634612757353657E-2</v>
      </c>
      <c r="L64" s="2">
        <f t="shared" si="2"/>
        <v>49831.174130049607</v>
      </c>
      <c r="M64" s="2">
        <v>0</v>
      </c>
      <c r="N64">
        <f t="shared" si="5"/>
        <v>0</v>
      </c>
      <c r="O64" s="5">
        <f t="shared" si="6"/>
        <v>0.19870996705994864</v>
      </c>
      <c r="P64" s="5">
        <f t="shared" si="7"/>
        <v>0.79515448340607031</v>
      </c>
      <c r="Q64" s="6">
        <f t="shared" si="10"/>
        <v>6.135549533981044E-3</v>
      </c>
      <c r="R64">
        <f t="shared" si="12"/>
        <v>3.521328318499958</v>
      </c>
    </row>
    <row r="65" spans="1:18" x14ac:dyDescent="0.25">
      <c r="A65" s="7">
        <v>1.0500000840000001</v>
      </c>
      <c r="B65">
        <v>1050</v>
      </c>
      <c r="C65" s="2">
        <v>7.1168947400000002</v>
      </c>
      <c r="D65" s="7">
        <v>251.43180599999997</v>
      </c>
      <c r="E65" s="7">
        <f t="shared" si="3"/>
        <v>254.44530624107998</v>
      </c>
      <c r="F65" s="7">
        <f t="shared" si="13"/>
        <v>-2.7402359712573205</v>
      </c>
      <c r="G65" s="7"/>
      <c r="H65" s="11">
        <f t="shared" si="4"/>
        <v>3.923793799226161E-3</v>
      </c>
      <c r="I65" s="11">
        <f t="shared" si="8"/>
        <v>3.7369461764977922E-3</v>
      </c>
      <c r="J65" s="13">
        <f t="shared" si="9"/>
        <v>8.2094898928785076E-3</v>
      </c>
      <c r="K65" s="11">
        <f t="shared" si="1"/>
        <v>6.2937652539587621E-2</v>
      </c>
      <c r="L65" s="2">
        <f t="shared" si="2"/>
        <v>49834.602043243125</v>
      </c>
      <c r="M65" s="2">
        <v>0</v>
      </c>
      <c r="N65">
        <f t="shared" si="5"/>
        <v>0</v>
      </c>
      <c r="O65" s="5">
        <f t="shared" si="6"/>
        <v>0.19877833954506383</v>
      </c>
      <c r="P65" s="5">
        <f t="shared" si="7"/>
        <v>0.79541129856241843</v>
      </c>
      <c r="Q65" s="6">
        <f t="shared" si="10"/>
        <v>5.8103618925177403E-3</v>
      </c>
      <c r="R65">
        <f t="shared" si="12"/>
        <v>3.5201913840808681</v>
      </c>
    </row>
    <row r="66" spans="1:18" x14ac:dyDescent="0.25">
      <c r="A66" s="7">
        <v>1.0666667519999999</v>
      </c>
      <c r="B66">
        <v>1050</v>
      </c>
      <c r="C66" s="2">
        <v>6.9103113499999997</v>
      </c>
      <c r="D66" s="7">
        <v>251.41509400000001</v>
      </c>
      <c r="E66" s="7">
        <f t="shared" si="3"/>
        <v>254.47642757824002</v>
      </c>
      <c r="F66" s="7">
        <f t="shared" si="13"/>
        <v>-2.713087282952984</v>
      </c>
      <c r="G66" s="7"/>
      <c r="H66" s="11">
        <f t="shared" si="4"/>
        <v>3.2328464880840915E-3</v>
      </c>
      <c r="I66" s="11">
        <f t="shared" si="8"/>
        <v>3.030793340115369E-3</v>
      </c>
      <c r="J66" s="13">
        <f t="shared" si="9"/>
        <v>7.6806447438177994E-3</v>
      </c>
      <c r="K66" s="11">
        <f t="shared" ref="K66:K129" si="14">H66*16.04</f>
        <v>5.1854857668868826E-2</v>
      </c>
      <c r="L66" s="2">
        <f t="shared" ref="L66:L129" si="15">(B66*6894.76*$U$3)/($U$8*(C66+273.15))</f>
        <v>49871.36198605605</v>
      </c>
      <c r="M66" s="2">
        <v>0</v>
      </c>
      <c r="N66">
        <f t="shared" si="5"/>
        <v>0</v>
      </c>
      <c r="O66" s="5">
        <f t="shared" si="6"/>
        <v>0.19901025012275358</v>
      </c>
      <c r="P66" s="5">
        <f t="shared" si="7"/>
        <v>0.79628238217401914</v>
      </c>
      <c r="Q66" s="6">
        <f t="shared" si="10"/>
        <v>4.707367703227272E-3</v>
      </c>
      <c r="R66">
        <f t="shared" si="12"/>
        <v>3.5163405127153617</v>
      </c>
    </row>
    <row r="67" spans="1:18" x14ac:dyDescent="0.25">
      <c r="A67" s="7">
        <v>1.08333342</v>
      </c>
      <c r="B67">
        <v>1050</v>
      </c>
      <c r="C67" s="2">
        <v>6.8935243100000001</v>
      </c>
      <c r="D67" s="7">
        <v>251.37867800000004</v>
      </c>
      <c r="E67" s="7">
        <f t="shared" ref="E67:E130" si="16">D67+(2.87*A67)</f>
        <v>254.48784491540005</v>
      </c>
      <c r="F67" s="7">
        <f t="shared" ref="F67:F130" si="17">($D$2-D67)/($A$2-A67)</f>
        <v>-2.7049622451414255</v>
      </c>
      <c r="G67" s="7"/>
      <c r="H67" s="11">
        <f t="shared" ref="H67:H130" si="18">(($B$2*6895*$U$17*10^-6)/($U$8*($C$2+273.15))+($B$2*6895*$D$2*10^-6)/($U$8*($C$2+273.15)))-((B67*6895*U82*10^-6)/($U$8*(C67+273.15))+(B67*6895*D67*10^-6)/($U$8*(C67+273.15)))-(0.01*A67)</f>
        <v>3.1325547354470341E-3</v>
      </c>
      <c r="I67" s="11">
        <f t="shared" ref="I67:I130" si="19">($H$2-H67)/($A$2-A67)</f>
        <v>2.8915887552393928E-3</v>
      </c>
      <c r="J67" s="13">
        <f t="shared" ref="J67:J130" si="20">((($D$2+$U$17)*10^-6*$B$2*6894.75)/(($C$2+273.15)*$U$8))-(((D67+$U$17)*10^-6*B67*6894.75)/((C67+273.15)*$U$8))</f>
        <v>7.7466445083946844E-3</v>
      </c>
      <c r="K67" s="11">
        <f t="shared" si="14"/>
        <v>5.0246177956570423E-2</v>
      </c>
      <c r="L67" s="2">
        <f t="shared" si="15"/>
        <v>49874.351494742514</v>
      </c>
      <c r="M67" s="2">
        <v>0</v>
      </c>
      <c r="N67">
        <f t="shared" ref="N67:N130" si="21">M67*$U$7*10^-6</f>
        <v>0</v>
      </c>
      <c r="O67" s="5">
        <f t="shared" ref="O67:O130" si="22">($U$2*($U$4*$U$5*$U$6*K67-$U$3*$U$6*N67-$U$2*$U$7*K67)+($U$2*$U$3*$U$15*$U$6*$U$7)*(1-$P$2)+($L$2*$U$15*$U$2)*($U$4*$U$5*$U$6*$O$2-$U$2*$U$7*$O$2)+($U$6*$U$3*$U$15)*($U$7*$U$2*$Q$2-2*$U$6*$U$4*$U$5*$Q$2))/($U$2*$U$15*($U$3*$U$6*$U$7-$U$2*$U$7*L67+$U$4*$U$5*$U$6*L67))</f>
        <v>0.19904303635159337</v>
      </c>
      <c r="P67" s="5">
        <f t="shared" ref="P67:P130" si="23">1+(L67*$U$2*O67)/($U$6*$U$3)-O67-$Q$2-($U$2*K67)/($U$15*$U$6*$U$3)-($L$2*$U$2*$O$2)/($U$6*$U$3)</f>
        <v>0.79640553113476542</v>
      </c>
      <c r="Q67" s="6">
        <f t="shared" si="10"/>
        <v>4.551432513641207E-3</v>
      </c>
      <c r="R67">
        <f t="shared" si="12"/>
        <v>3.5157967775668202</v>
      </c>
    </row>
    <row r="68" spans="1:18" x14ac:dyDescent="0.25">
      <c r="A68" s="7">
        <v>1.100000088</v>
      </c>
      <c r="B68">
        <v>1050</v>
      </c>
      <c r="C68" s="2">
        <v>7.0684353700000004</v>
      </c>
      <c r="D68" s="7">
        <v>251.375585</v>
      </c>
      <c r="E68" s="7">
        <f t="shared" si="16"/>
        <v>254.53258525256001</v>
      </c>
      <c r="F68" s="7">
        <f t="shared" si="17"/>
        <v>-2.6667897866567931</v>
      </c>
      <c r="G68" s="7"/>
      <c r="H68" s="11">
        <f t="shared" si="18"/>
        <v>3.4634066475237296E-3</v>
      </c>
      <c r="I68" s="11">
        <f t="shared" si="19"/>
        <v>3.1485512458647451E-3</v>
      </c>
      <c r="J68" s="13">
        <f t="shared" si="20"/>
        <v>8.2480267690846487E-3</v>
      </c>
      <c r="K68" s="11">
        <f t="shared" si="14"/>
        <v>5.5553042626280622E-2</v>
      </c>
      <c r="L68" s="2">
        <f t="shared" si="15"/>
        <v>49843.220153668408</v>
      </c>
      <c r="M68" s="2">
        <v>0</v>
      </c>
      <c r="N68">
        <f t="shared" si="21"/>
        <v>0</v>
      </c>
      <c r="O68" s="5">
        <f t="shared" si="22"/>
        <v>0.19892692034805304</v>
      </c>
      <c r="P68" s="5">
        <f t="shared" si="23"/>
        <v>0.795969385665524</v>
      </c>
      <c r="Q68" s="6">
        <f t="shared" ref="Q68:Q131" si="24">1-P68-O68</f>
        <v>5.1036939864229636E-3</v>
      </c>
      <c r="R68">
        <f t="shared" si="12"/>
        <v>3.5177232321050527</v>
      </c>
    </row>
    <row r="69" spans="1:18" x14ac:dyDescent="0.25">
      <c r="A69" s="7">
        <v>1.1166667560000001</v>
      </c>
      <c r="B69">
        <v>1050</v>
      </c>
      <c r="C69" s="2">
        <v>7.1397786400000003</v>
      </c>
      <c r="D69" s="7">
        <v>251.30035799999999</v>
      </c>
      <c r="E69" s="7">
        <f t="shared" si="16"/>
        <v>254.50519158972</v>
      </c>
      <c r="F69" s="7">
        <f t="shared" si="17"/>
        <v>-2.6943544113173061</v>
      </c>
      <c r="G69" s="7"/>
      <c r="H69" s="11">
        <f t="shared" si="18"/>
        <v>3.7292831696677606E-3</v>
      </c>
      <c r="I69" s="11">
        <f t="shared" si="19"/>
        <v>3.3396563026792214E-3</v>
      </c>
      <c r="J69" s="13">
        <f t="shared" si="20"/>
        <v>8.6821361800643038E-3</v>
      </c>
      <c r="K69" s="11">
        <f t="shared" si="14"/>
        <v>5.9817702041470876E-2</v>
      </c>
      <c r="L69" s="2">
        <f t="shared" si="15"/>
        <v>49830.533360984256</v>
      </c>
      <c r="M69" s="2">
        <v>0</v>
      </c>
      <c r="N69">
        <f t="shared" si="21"/>
        <v>0</v>
      </c>
      <c r="O69" s="5">
        <f t="shared" si="22"/>
        <v>0.19883822977882146</v>
      </c>
      <c r="P69" s="5">
        <f t="shared" si="23"/>
        <v>0.79563625337750676</v>
      </c>
      <c r="Q69" s="6">
        <f t="shared" si="24"/>
        <v>5.5255168436717794E-3</v>
      </c>
      <c r="R69">
        <f t="shared" si="12"/>
        <v>3.5191961001197365</v>
      </c>
    </row>
    <row r="70" spans="1:18" x14ac:dyDescent="0.25">
      <c r="A70" s="7">
        <v>1.1333334239999999</v>
      </c>
      <c r="B70">
        <v>1050</v>
      </c>
      <c r="C70" s="2">
        <v>7.1274921999999998</v>
      </c>
      <c r="D70" s="7">
        <v>251.30014199999999</v>
      </c>
      <c r="E70" s="7">
        <f t="shared" si="16"/>
        <v>254.55280892688</v>
      </c>
      <c r="F70" s="7">
        <f t="shared" si="17"/>
        <v>-2.6549221405473884</v>
      </c>
      <c r="G70" s="7"/>
      <c r="H70" s="11">
        <f t="shared" si="18"/>
        <v>3.5290630671877474E-3</v>
      </c>
      <c r="I70" s="11">
        <f t="shared" si="19"/>
        <v>3.1138789278200513E-3</v>
      </c>
      <c r="J70" s="13">
        <f t="shared" si="20"/>
        <v>8.6483116047287867E-3</v>
      </c>
      <c r="K70" s="11">
        <f t="shared" si="14"/>
        <v>5.6606171597691463E-2</v>
      </c>
      <c r="L70" s="2">
        <f t="shared" si="15"/>
        <v>49832.717767065165</v>
      </c>
      <c r="M70" s="2">
        <v>0</v>
      </c>
      <c r="N70">
        <f t="shared" si="21"/>
        <v>0</v>
      </c>
      <c r="O70" s="5">
        <f t="shared" si="22"/>
        <v>0.19890226118233281</v>
      </c>
      <c r="P70" s="5">
        <f t="shared" si="23"/>
        <v>0.79587676291692577</v>
      </c>
      <c r="Q70" s="6">
        <f t="shared" si="24"/>
        <v>5.2209759007414147E-3</v>
      </c>
      <c r="R70">
        <f t="shared" si="12"/>
        <v>3.5181326185952062</v>
      </c>
    </row>
    <row r="71" spans="1:18" x14ac:dyDescent="0.25">
      <c r="A71" s="7">
        <v>1.150000092</v>
      </c>
      <c r="B71">
        <v>1050</v>
      </c>
      <c r="C71" s="2">
        <v>7.12549308</v>
      </c>
      <c r="D71" s="7">
        <v>251.30012499999998</v>
      </c>
      <c r="E71" s="7">
        <f t="shared" si="16"/>
        <v>254.60062526403999</v>
      </c>
      <c r="F71" s="7">
        <f t="shared" si="17"/>
        <v>-2.6164597906832125</v>
      </c>
      <c r="G71" s="7"/>
      <c r="H71" s="11">
        <f t="shared" si="18"/>
        <v>3.356880274111438E-3</v>
      </c>
      <c r="I71" s="11">
        <f t="shared" si="19"/>
        <v>2.9190260917922066E-3</v>
      </c>
      <c r="J71" s="13">
        <f t="shared" si="20"/>
        <v>8.6427513723136284E-3</v>
      </c>
      <c r="K71" s="11">
        <f t="shared" si="14"/>
        <v>5.3844359596747465E-2</v>
      </c>
      <c r="L71" s="2">
        <f t="shared" si="15"/>
        <v>49833.073208711707</v>
      </c>
      <c r="M71" s="2">
        <v>0</v>
      </c>
      <c r="N71">
        <f t="shared" si="21"/>
        <v>0</v>
      </c>
      <c r="O71" s="5">
        <f t="shared" si="22"/>
        <v>0.19895675653485825</v>
      </c>
      <c r="P71" s="5">
        <f t="shared" si="23"/>
        <v>0.79608145391880314</v>
      </c>
      <c r="Q71" s="6">
        <f t="shared" si="24"/>
        <v>4.9617895463386075E-3</v>
      </c>
      <c r="R71">
        <f t="shared" si="12"/>
        <v>3.5172280251181283</v>
      </c>
    </row>
    <row r="72" spans="1:18" x14ac:dyDescent="0.25">
      <c r="A72" s="7">
        <v>1.16666676</v>
      </c>
      <c r="B72">
        <v>1050</v>
      </c>
      <c r="C72" s="2">
        <v>7.0159434699999998</v>
      </c>
      <c r="D72" s="7">
        <v>251.30010899999999</v>
      </c>
      <c r="E72" s="7">
        <f t="shared" si="16"/>
        <v>254.6484426012</v>
      </c>
      <c r="F72" s="7">
        <f t="shared" si="17"/>
        <v>-2.5790955079580589</v>
      </c>
      <c r="G72" s="7"/>
      <c r="H72" s="11">
        <f t="shared" si="18"/>
        <v>2.8849704815639005E-3</v>
      </c>
      <c r="I72" s="11">
        <f t="shared" si="19"/>
        <v>2.4728316435139548E-3</v>
      </c>
      <c r="J72" s="13">
        <f t="shared" si="20"/>
        <v>8.3350897083672715E-3</v>
      </c>
      <c r="K72" s="11">
        <f t="shared" si="14"/>
        <v>4.6274926524284964E-2</v>
      </c>
      <c r="L72" s="2">
        <f t="shared" si="15"/>
        <v>49852.558780967556</v>
      </c>
      <c r="M72" s="2">
        <v>0</v>
      </c>
      <c r="N72">
        <f t="shared" si="21"/>
        <v>0</v>
      </c>
      <c r="O72" s="5">
        <f t="shared" si="22"/>
        <v>0.19911304814667591</v>
      </c>
      <c r="P72" s="5">
        <f t="shared" si="23"/>
        <v>0.79666850373361209</v>
      </c>
      <c r="Q72" s="6">
        <f t="shared" si="24"/>
        <v>4.2184481197120038E-3</v>
      </c>
      <c r="R72">
        <f t="shared" si="12"/>
        <v>3.5146362469178984</v>
      </c>
    </row>
    <row r="73" spans="1:18" x14ac:dyDescent="0.25">
      <c r="A73" s="7">
        <v>1.1833334280000001</v>
      </c>
      <c r="B73">
        <v>1050</v>
      </c>
      <c r="C73" s="2">
        <v>7.1935055999999999</v>
      </c>
      <c r="D73" s="7">
        <v>251.27925699999997</v>
      </c>
      <c r="E73" s="7">
        <f t="shared" si="16"/>
        <v>254.67542393835998</v>
      </c>
      <c r="F73" s="7">
        <f t="shared" si="17"/>
        <v>-2.5603916261545869</v>
      </c>
      <c r="G73" s="7"/>
      <c r="H73" s="11">
        <f t="shared" si="18"/>
        <v>3.2777833818670114E-3</v>
      </c>
      <c r="I73" s="11">
        <f t="shared" si="19"/>
        <v>2.7699575658966438E-3</v>
      </c>
      <c r="J73" s="13">
        <f t="shared" si="20"/>
        <v>8.898486065409994E-3</v>
      </c>
      <c r="K73" s="11">
        <f t="shared" si="14"/>
        <v>5.2575645445146861E-2</v>
      </c>
      <c r="L73" s="2">
        <f t="shared" si="15"/>
        <v>49820.983494412758</v>
      </c>
      <c r="M73" s="2">
        <v>0</v>
      </c>
      <c r="N73">
        <f t="shared" si="21"/>
        <v>0</v>
      </c>
      <c r="O73" s="5">
        <f t="shared" si="22"/>
        <v>0.198977204458857</v>
      </c>
      <c r="P73" s="5">
        <f t="shared" si="23"/>
        <v>0.79615825874445612</v>
      </c>
      <c r="Q73" s="6">
        <f t="shared" si="24"/>
        <v>4.8645367966868858E-3</v>
      </c>
      <c r="R73">
        <f t="shared" si="12"/>
        <v>3.5168887206114126</v>
      </c>
    </row>
    <row r="74" spans="1:18" x14ac:dyDescent="0.25">
      <c r="A74" s="7">
        <v>1.2000000959999999</v>
      </c>
      <c r="B74">
        <v>1050</v>
      </c>
      <c r="C74" s="2">
        <v>7.0127786700000003</v>
      </c>
      <c r="D74" s="7">
        <v>251.26952899999998</v>
      </c>
      <c r="E74" s="7">
        <f t="shared" si="16"/>
        <v>254.71352927551999</v>
      </c>
      <c r="F74" s="7">
        <f t="shared" si="17"/>
        <v>-2.5329372973650144</v>
      </c>
      <c r="G74" s="7"/>
      <c r="H74" s="11">
        <f t="shared" si="18"/>
        <v>2.6378613867499082E-3</v>
      </c>
      <c r="I74" s="11">
        <f t="shared" si="19"/>
        <v>2.1982176464341785E-3</v>
      </c>
      <c r="J74" s="13">
        <f t="shared" si="20"/>
        <v>8.4212406292468733E-3</v>
      </c>
      <c r="K74" s="11">
        <f t="shared" si="14"/>
        <v>4.2311296643468527E-2</v>
      </c>
      <c r="L74" s="2">
        <f t="shared" si="15"/>
        <v>49853.121929929679</v>
      </c>
      <c r="M74" s="2">
        <v>0</v>
      </c>
      <c r="N74">
        <f t="shared" si="21"/>
        <v>0</v>
      </c>
      <c r="O74" s="5">
        <f t="shared" si="22"/>
        <v>0.19919128047140858</v>
      </c>
      <c r="P74" s="5">
        <f t="shared" si="23"/>
        <v>0.79696235361597179</v>
      </c>
      <c r="Q74" s="6">
        <f t="shared" si="24"/>
        <v>3.846365912619637E-3</v>
      </c>
      <c r="R74">
        <f t="shared" si="12"/>
        <v>3.5133403570392763</v>
      </c>
    </row>
    <row r="75" spans="1:18" x14ac:dyDescent="0.25">
      <c r="A75" s="7">
        <v>1.216666764</v>
      </c>
      <c r="B75">
        <v>1050</v>
      </c>
      <c r="C75" s="2">
        <v>7.0632458600000003</v>
      </c>
      <c r="D75" s="7">
        <v>251.26006799999999</v>
      </c>
      <c r="E75" s="7">
        <f t="shared" si="16"/>
        <v>254.75190161268</v>
      </c>
      <c r="F75" s="7">
        <f t="shared" si="17"/>
        <v>-2.5060156899296917</v>
      </c>
      <c r="G75" s="7"/>
      <c r="H75" s="11">
        <f t="shared" si="18"/>
        <v>2.6412533597106221E-3</v>
      </c>
      <c r="I75" s="11">
        <f t="shared" si="19"/>
        <v>2.170892998693455E-3</v>
      </c>
      <c r="J75" s="13">
        <f t="shared" si="20"/>
        <v>8.5924126515801724E-3</v>
      </c>
      <c r="K75" s="11">
        <f t="shared" si="14"/>
        <v>4.2365703889758376E-2</v>
      </c>
      <c r="L75" s="2">
        <f t="shared" si="15"/>
        <v>49844.143243112747</v>
      </c>
      <c r="M75" s="2">
        <v>0</v>
      </c>
      <c r="N75">
        <f t="shared" si="21"/>
        <v>0</v>
      </c>
      <c r="O75" s="5">
        <f t="shared" si="22"/>
        <v>0.19918684530281272</v>
      </c>
      <c r="P75" s="5">
        <f t="shared" si="23"/>
        <v>0.79694569459715037</v>
      </c>
      <c r="Q75" s="6">
        <f t="shared" si="24"/>
        <v>3.8674601000369124E-3</v>
      </c>
      <c r="R75">
        <f t="shared" si="12"/>
        <v>3.5134137984337537</v>
      </c>
    </row>
    <row r="76" spans="1:18" x14ac:dyDescent="0.25">
      <c r="A76" s="7">
        <v>1.233333432</v>
      </c>
      <c r="B76">
        <v>1050</v>
      </c>
      <c r="C76" s="2">
        <v>7.2251149699999999</v>
      </c>
      <c r="D76" s="7">
        <v>251.25303399999999</v>
      </c>
      <c r="E76" s="7">
        <f t="shared" si="16"/>
        <v>254.79270094984</v>
      </c>
      <c r="F76" s="7">
        <f t="shared" si="17"/>
        <v>-2.477853855825737</v>
      </c>
      <c r="G76" s="7"/>
      <c r="H76" s="11">
        <f t="shared" si="18"/>
        <v>2.9472214563070476E-3</v>
      </c>
      <c r="I76" s="11">
        <f t="shared" si="19"/>
        <v>2.3896388274562298E-3</v>
      </c>
      <c r="J76" s="13">
        <f t="shared" si="20"/>
        <v>9.0686183839830958E-3</v>
      </c>
      <c r="K76" s="11">
        <f t="shared" si="14"/>
        <v>4.7273432159165039E-2</v>
      </c>
      <c r="L76" s="2">
        <f t="shared" si="15"/>
        <v>49815.366698138925</v>
      </c>
      <c r="M76" s="2">
        <v>0</v>
      </c>
      <c r="N76">
        <f t="shared" si="21"/>
        <v>0</v>
      </c>
      <c r="O76" s="5">
        <f t="shared" si="22"/>
        <v>0.19907946538552479</v>
      </c>
      <c r="P76" s="5">
        <f t="shared" si="23"/>
        <v>0.7965423629031142</v>
      </c>
      <c r="Q76" s="6">
        <f t="shared" si="24"/>
        <v>4.3781717113610119E-3</v>
      </c>
      <c r="R76">
        <f t="shared" si="12"/>
        <v>3.5151928263990806</v>
      </c>
    </row>
    <row r="77" spans="1:18" x14ac:dyDescent="0.25">
      <c r="A77" s="7">
        <v>1.2500001000000001</v>
      </c>
      <c r="B77">
        <v>1050</v>
      </c>
      <c r="C77" s="2">
        <v>7.1869386999999998</v>
      </c>
      <c r="D77" s="7">
        <v>251.216218</v>
      </c>
      <c r="E77" s="7">
        <f t="shared" si="16"/>
        <v>254.80371828700001</v>
      </c>
      <c r="F77" s="7">
        <f t="shared" si="17"/>
        <v>-2.4742686020584932</v>
      </c>
      <c r="G77" s="7"/>
      <c r="H77" s="11">
        <f t="shared" si="18"/>
        <v>2.7886466023220695E-3</v>
      </c>
      <c r="I77" s="11">
        <f t="shared" si="19"/>
        <v>2.230917103384287E-3</v>
      </c>
      <c r="J77" s="13">
        <f t="shared" si="20"/>
        <v>9.0758640507362376E-3</v>
      </c>
      <c r="K77" s="11">
        <f t="shared" si="14"/>
        <v>4.472989150124599E-2</v>
      </c>
      <c r="L77" s="2">
        <f t="shared" si="15"/>
        <v>49822.150552232641</v>
      </c>
      <c r="M77" s="2">
        <v>0</v>
      </c>
      <c r="N77">
        <f t="shared" si="21"/>
        <v>0</v>
      </c>
      <c r="O77" s="5">
        <f t="shared" si="22"/>
        <v>0.19913207066677688</v>
      </c>
      <c r="P77" s="5">
        <f t="shared" si="23"/>
        <v>0.79673995457331226</v>
      </c>
      <c r="Q77" s="6">
        <f t="shared" si="24"/>
        <v>4.1279747599108629E-3</v>
      </c>
      <c r="R77">
        <f t="shared" si="12"/>
        <v>3.51432105786576</v>
      </c>
    </row>
    <row r="78" spans="1:18" x14ac:dyDescent="0.25">
      <c r="A78" s="7">
        <v>1.2666667680000001</v>
      </c>
      <c r="B78">
        <v>1050</v>
      </c>
      <c r="C78" s="2">
        <v>7.2638928399999996</v>
      </c>
      <c r="D78" s="7">
        <v>251.20901800000001</v>
      </c>
      <c r="E78" s="7">
        <f t="shared" si="16"/>
        <v>254.84435162416003</v>
      </c>
      <c r="F78" s="7">
        <f t="shared" si="17"/>
        <v>-2.4473966463135</v>
      </c>
      <c r="G78" s="7"/>
      <c r="H78" s="11">
        <f t="shared" si="18"/>
        <v>2.8584862933195478E-3</v>
      </c>
      <c r="I78" s="11">
        <f t="shared" si="19"/>
        <v>2.2566995247163125E-3</v>
      </c>
      <c r="J78" s="13">
        <f t="shared" si="20"/>
        <v>9.3140666719536691E-3</v>
      </c>
      <c r="K78" s="11">
        <f t="shared" si="14"/>
        <v>4.5850120144845546E-2</v>
      </c>
      <c r="L78" s="2">
        <f t="shared" si="15"/>
        <v>49808.477831848257</v>
      </c>
      <c r="M78" s="2">
        <v>0</v>
      </c>
      <c r="N78">
        <f t="shared" si="21"/>
        <v>0</v>
      </c>
      <c r="O78" s="5">
        <f t="shared" si="22"/>
        <v>0.19910490041470746</v>
      </c>
      <c r="P78" s="5">
        <f t="shared" si="23"/>
        <v>0.79663789988681866</v>
      </c>
      <c r="Q78" s="6">
        <f t="shared" si="24"/>
        <v>4.2571996984738791E-3</v>
      </c>
      <c r="R78">
        <f t="shared" si="12"/>
        <v>3.5147712660894075</v>
      </c>
    </row>
    <row r="79" spans="1:18" x14ac:dyDescent="0.25">
      <c r="A79" s="7">
        <v>1.2833334359999999</v>
      </c>
      <c r="B79">
        <v>1050</v>
      </c>
      <c r="C79" s="2">
        <v>7.1348133599999999</v>
      </c>
      <c r="D79" s="7">
        <v>251.17527899999996</v>
      </c>
      <c r="E79" s="7">
        <f t="shared" si="16"/>
        <v>254.85844596131997</v>
      </c>
      <c r="F79" s="7">
        <f t="shared" si="17"/>
        <v>-2.4419024020504163</v>
      </c>
      <c r="G79" s="7"/>
      <c r="H79" s="11">
        <f t="shared" si="18"/>
        <v>2.4373817392859855E-3</v>
      </c>
      <c r="I79" s="11">
        <f t="shared" si="19"/>
        <v>1.899258346204256E-3</v>
      </c>
      <c r="J79" s="13">
        <f t="shared" si="20"/>
        <v>9.0567778924581788E-3</v>
      </c>
      <c r="K79" s="11">
        <f t="shared" si="14"/>
        <v>3.9095603098147205E-2</v>
      </c>
      <c r="L79" s="2">
        <f t="shared" si="15"/>
        <v>49831.416115021908</v>
      </c>
      <c r="M79" s="2">
        <v>0</v>
      </c>
      <c r="N79">
        <f t="shared" si="21"/>
        <v>0</v>
      </c>
      <c r="O79" s="5">
        <f t="shared" si="22"/>
        <v>0.19924644392109522</v>
      </c>
      <c r="P79" s="5">
        <f t="shared" si="23"/>
        <v>0.79716955406995693</v>
      </c>
      <c r="Q79" s="6">
        <f t="shared" si="24"/>
        <v>3.5840020089478453E-3</v>
      </c>
      <c r="R79">
        <f t="shared" si="12"/>
        <v>3.5124271689812701</v>
      </c>
    </row>
    <row r="80" spans="1:18" x14ac:dyDescent="0.25">
      <c r="A80" s="7">
        <v>1.300000104</v>
      </c>
      <c r="B80">
        <v>1050</v>
      </c>
      <c r="C80" s="2">
        <v>7.04174349</v>
      </c>
      <c r="D80" s="7">
        <v>251.15389500000001</v>
      </c>
      <c r="E80" s="7">
        <f t="shared" si="16"/>
        <v>254.88489529848002</v>
      </c>
      <c r="F80" s="7">
        <f t="shared" si="17"/>
        <v>-2.4270451904517456</v>
      </c>
      <c r="G80" s="7"/>
      <c r="H80" s="11">
        <f t="shared" si="18"/>
        <v>2.0779672823328793E-3</v>
      </c>
      <c r="I80" s="11">
        <f t="shared" si="19"/>
        <v>1.5984362431503924E-3</v>
      </c>
      <c r="J80" s="13">
        <f t="shared" si="20"/>
        <v>8.861973235769649E-3</v>
      </c>
      <c r="K80" s="11">
        <f t="shared" si="14"/>
        <v>3.3330595208619383E-2</v>
      </c>
      <c r="L80" s="2">
        <f t="shared" si="15"/>
        <v>49847.968363714077</v>
      </c>
      <c r="M80" s="2">
        <v>0</v>
      </c>
      <c r="N80">
        <f t="shared" si="21"/>
        <v>0</v>
      </c>
      <c r="O80" s="5">
        <f t="shared" si="22"/>
        <v>0.19936612684837871</v>
      </c>
      <c r="P80" s="5">
        <f t="shared" si="23"/>
        <v>0.79761909732746417</v>
      </c>
      <c r="Q80" s="6">
        <f t="shared" si="24"/>
        <v>3.0147758241571287E-3</v>
      </c>
      <c r="R80">
        <f t="shared" si="12"/>
        <v>3.5104475424194295</v>
      </c>
    </row>
    <row r="81" spans="1:18" x14ac:dyDescent="0.25">
      <c r="A81" s="7">
        <v>1.316666772</v>
      </c>
      <c r="B81">
        <v>1050</v>
      </c>
      <c r="C81" s="2">
        <v>7.2299393099999998</v>
      </c>
      <c r="D81" s="7">
        <v>251.150802</v>
      </c>
      <c r="E81" s="7">
        <f t="shared" si="16"/>
        <v>254.92963563564001</v>
      </c>
      <c r="F81" s="7">
        <f t="shared" si="17"/>
        <v>-2.3986722131694957</v>
      </c>
      <c r="G81" s="7"/>
      <c r="H81" s="11">
        <f t="shared" si="18"/>
        <v>2.4448220956801679E-3</v>
      </c>
      <c r="I81" s="11">
        <f t="shared" si="19"/>
        <v>1.8568267595653791E-3</v>
      </c>
      <c r="J81" s="13">
        <f t="shared" si="20"/>
        <v>9.3996473000790282E-3</v>
      </c>
      <c r="K81" s="11">
        <f t="shared" si="14"/>
        <v>3.9214946414709892E-2</v>
      </c>
      <c r="L81" s="2">
        <f t="shared" si="15"/>
        <v>49814.509553127878</v>
      </c>
      <c r="M81" s="2">
        <v>0</v>
      </c>
      <c r="N81">
        <f t="shared" si="21"/>
        <v>0</v>
      </c>
      <c r="O81" s="5">
        <f t="shared" si="22"/>
        <v>0.19923775879212874</v>
      </c>
      <c r="P81" s="5">
        <f t="shared" si="23"/>
        <v>0.79713693169635635</v>
      </c>
      <c r="Q81" s="6">
        <f t="shared" si="24"/>
        <v>3.625309511514907E-3</v>
      </c>
      <c r="R81">
        <f t="shared" si="12"/>
        <v>3.5125709130568423</v>
      </c>
    </row>
    <row r="82" spans="1:18" x14ac:dyDescent="0.25">
      <c r="A82" s="7">
        <v>1.3333334400000001</v>
      </c>
      <c r="B82">
        <v>1050</v>
      </c>
      <c r="C82" s="2">
        <v>7.1963348700000003</v>
      </c>
      <c r="D82" s="7">
        <v>251.10504099999997</v>
      </c>
      <c r="E82" s="7">
        <f t="shared" si="16"/>
        <v>254.93170797279998</v>
      </c>
      <c r="F82" s="7">
        <f t="shared" si="17"/>
        <v>-2.4030095577592379</v>
      </c>
      <c r="G82" s="7"/>
      <c r="H82" s="11">
        <f t="shared" si="18"/>
        <v>2.3267965781287939E-3</v>
      </c>
      <c r="I82" s="11">
        <f t="shared" si="19"/>
        <v>1.7450972939888117E-3</v>
      </c>
      <c r="J82" s="13">
        <f t="shared" si="20"/>
        <v>9.4475421681367022E-3</v>
      </c>
      <c r="K82" s="11">
        <f t="shared" si="14"/>
        <v>3.732181711318585E-2</v>
      </c>
      <c r="L82" s="2">
        <f t="shared" si="15"/>
        <v>49820.48069841924</v>
      </c>
      <c r="M82" s="2">
        <v>0</v>
      </c>
      <c r="N82">
        <f t="shared" si="21"/>
        <v>0</v>
      </c>
      <c r="O82" s="5">
        <f t="shared" si="22"/>
        <v>0.19927725923168557</v>
      </c>
      <c r="P82" s="5">
        <f t="shared" si="23"/>
        <v>0.79728530002820108</v>
      </c>
      <c r="Q82" s="6">
        <f t="shared" si="24"/>
        <v>3.4374407401133455E-3</v>
      </c>
      <c r="R82">
        <f t="shared" si="12"/>
        <v>3.5119172520814823</v>
      </c>
    </row>
    <row r="83" spans="1:18" x14ac:dyDescent="0.25">
      <c r="A83" s="7">
        <v>1.3500001079999999</v>
      </c>
      <c r="B83">
        <v>1050</v>
      </c>
      <c r="C83" s="2">
        <v>7.0395464900000002</v>
      </c>
      <c r="D83" s="7">
        <v>251.10362699999999</v>
      </c>
      <c r="E83" s="7">
        <f t="shared" si="16"/>
        <v>254.97812730996</v>
      </c>
      <c r="F83" s="7">
        <f t="shared" si="17"/>
        <v>-2.3743901804191458</v>
      </c>
      <c r="G83" s="7"/>
      <c r="H83" s="11">
        <f t="shared" si="18"/>
        <v>1.72807286144421E-3</v>
      </c>
      <c r="I83" s="11">
        <f t="shared" si="19"/>
        <v>1.2800538690358461E-3</v>
      </c>
      <c r="J83" s="13">
        <f t="shared" si="20"/>
        <v>9.0120246762479539E-3</v>
      </c>
      <c r="K83" s="11">
        <f t="shared" si="14"/>
        <v>2.7718288697565128E-2</v>
      </c>
      <c r="L83" s="2">
        <f t="shared" si="15"/>
        <v>49848.359227641253</v>
      </c>
      <c r="M83" s="2">
        <v>0</v>
      </c>
      <c r="N83">
        <f t="shared" si="21"/>
        <v>0</v>
      </c>
      <c r="O83" s="5">
        <f t="shared" si="22"/>
        <v>0.19947674693378217</v>
      </c>
      <c r="P83" s="5">
        <f t="shared" si="23"/>
        <v>0.79803459947690802</v>
      </c>
      <c r="Q83" s="6">
        <f t="shared" si="24"/>
        <v>2.4886535893098027E-3</v>
      </c>
      <c r="R83">
        <f t="shared" si="12"/>
        <v>3.5086198039976351</v>
      </c>
    </row>
    <row r="84" spans="1:18" x14ac:dyDescent="0.25">
      <c r="A84" s="7">
        <v>1.366666776</v>
      </c>
      <c r="B84">
        <v>1050</v>
      </c>
      <c r="C84" s="2">
        <v>7.2449892199999999</v>
      </c>
      <c r="D84" s="7">
        <v>251.096926</v>
      </c>
      <c r="E84" s="7">
        <f t="shared" si="16"/>
        <v>255.01925964712001</v>
      </c>
      <c r="F84" s="7">
        <f t="shared" si="17"/>
        <v>-2.3503373729486041</v>
      </c>
      <c r="G84" s="7"/>
      <c r="H84" s="11">
        <f t="shared" si="18"/>
        <v>2.1540048317209293E-3</v>
      </c>
      <c r="I84" s="11">
        <f t="shared" si="19"/>
        <v>1.5761009702930902E-3</v>
      </c>
      <c r="J84" s="13">
        <f t="shared" si="20"/>
        <v>9.6091558753548245E-3</v>
      </c>
      <c r="K84" s="11">
        <f t="shared" si="14"/>
        <v>3.4550237500803702E-2</v>
      </c>
      <c r="L84" s="2">
        <f t="shared" si="15"/>
        <v>49811.835811034442</v>
      </c>
      <c r="M84" s="2">
        <v>0</v>
      </c>
      <c r="N84">
        <f t="shared" si="21"/>
        <v>0</v>
      </c>
      <c r="O84" s="5">
        <f t="shared" si="22"/>
        <v>0.19932857133578272</v>
      </c>
      <c r="P84" s="5">
        <f t="shared" si="23"/>
        <v>0.79747803437176168</v>
      </c>
      <c r="Q84" s="6">
        <f t="shared" si="24"/>
        <v>3.1933942924556036E-3</v>
      </c>
      <c r="R84">
        <f t="shared" si="12"/>
        <v>3.5110684925708182</v>
      </c>
    </row>
    <row r="85" spans="1:18" x14ac:dyDescent="0.25">
      <c r="A85" s="7">
        <v>1.383333444</v>
      </c>
      <c r="B85">
        <v>1050.5999999999999</v>
      </c>
      <c r="C85" s="2">
        <v>7.17062651</v>
      </c>
      <c r="D85" s="7">
        <v>251.09586200000001</v>
      </c>
      <c r="E85" s="7">
        <f t="shared" si="16"/>
        <v>255.06602898428002</v>
      </c>
      <c r="F85" s="7">
        <f t="shared" si="17"/>
        <v>-2.3227892117671982</v>
      </c>
      <c r="G85" s="7"/>
      <c r="H85" s="11">
        <f t="shared" si="18"/>
        <v>1.3380615784380871E-3</v>
      </c>
      <c r="I85" s="11">
        <f t="shared" si="19"/>
        <v>9.6727335281433932E-4</v>
      </c>
      <c r="J85" s="13">
        <f t="shared" si="20"/>
        <v>8.9547051693522617E-3</v>
      </c>
      <c r="K85" s="11">
        <f t="shared" si="14"/>
        <v>2.1462507718146916E-2</v>
      </c>
      <c r="L85" s="2">
        <f t="shared" si="15"/>
        <v>49853.5212193197</v>
      </c>
      <c r="M85" s="2">
        <v>0</v>
      </c>
      <c r="N85">
        <f t="shared" si="21"/>
        <v>0</v>
      </c>
      <c r="O85" s="5">
        <f t="shared" si="22"/>
        <v>0.19960182483124997</v>
      </c>
      <c r="P85" s="5">
        <f t="shared" si="23"/>
        <v>0.7985044068817404</v>
      </c>
      <c r="Q85" s="6">
        <f t="shared" si="24"/>
        <v>1.8937682870096284E-3</v>
      </c>
      <c r="R85">
        <f t="shared" ref="R85:R148" si="25">($P$2*$R$2)/P85</f>
        <v>3.5065554752970627</v>
      </c>
    </row>
    <row r="86" spans="1:18" x14ac:dyDescent="0.25">
      <c r="A86" s="7">
        <v>1.4000001120000001</v>
      </c>
      <c r="B86">
        <v>1050</v>
      </c>
      <c r="C86" s="2">
        <v>7.2757548700000001</v>
      </c>
      <c r="D86" s="7">
        <v>251.09203699999998</v>
      </c>
      <c r="E86" s="7">
        <f t="shared" si="16"/>
        <v>255.11003732143999</v>
      </c>
      <c r="F86" s="7">
        <f t="shared" si="17"/>
        <v>-2.2978691018847561</v>
      </c>
      <c r="G86" s="7"/>
      <c r="H86" s="11">
        <f t="shared" si="18"/>
        <v>1.9214055442027186E-3</v>
      </c>
      <c r="I86" s="11">
        <f t="shared" si="19"/>
        <v>1.3724324217787767E-3</v>
      </c>
      <c r="J86" s="13">
        <f t="shared" si="20"/>
        <v>9.7105677010812519E-3</v>
      </c>
      <c r="K86" s="11">
        <f t="shared" si="14"/>
        <v>3.0819344929011606E-2</v>
      </c>
      <c r="L86" s="2">
        <f t="shared" si="15"/>
        <v>49806.370929582554</v>
      </c>
      <c r="M86" s="2">
        <v>0</v>
      </c>
      <c r="N86">
        <f t="shared" si="21"/>
        <v>0</v>
      </c>
      <c r="O86" s="5">
        <f t="shared" si="22"/>
        <v>0.19939995610060332</v>
      </c>
      <c r="P86" s="5">
        <f t="shared" si="23"/>
        <v>0.79774616400764398</v>
      </c>
      <c r="Q86" s="6">
        <f t="shared" si="24"/>
        <v>2.8538798917527031E-3</v>
      </c>
      <c r="R86">
        <f t="shared" si="25"/>
        <v>3.5098883909809322</v>
      </c>
    </row>
    <row r="87" spans="1:18" x14ac:dyDescent="0.25">
      <c r="A87" s="7">
        <v>1.4166667800000001</v>
      </c>
      <c r="B87">
        <v>1050</v>
      </c>
      <c r="C87" s="2">
        <v>7.1876643400000004</v>
      </c>
      <c r="D87" s="7">
        <v>251.08415600000001</v>
      </c>
      <c r="E87" s="7">
        <f t="shared" si="16"/>
        <v>255.14998965860002</v>
      </c>
      <c r="F87" s="7">
        <f t="shared" si="17"/>
        <v>-2.2763984061233984</v>
      </c>
      <c r="G87" s="7"/>
      <c r="H87" s="11">
        <f t="shared" si="18"/>
        <v>1.5342131784852088E-3</v>
      </c>
      <c r="I87" s="11">
        <f t="shared" si="19"/>
        <v>1.0829739217045864E-3</v>
      </c>
      <c r="J87" s="13">
        <f t="shared" si="20"/>
        <v>9.4880985601202283E-3</v>
      </c>
      <c r="K87" s="11">
        <f t="shared" si="14"/>
        <v>2.4608779382902748E-2</v>
      </c>
      <c r="L87" s="2">
        <f t="shared" si="15"/>
        <v>49822.021590091877</v>
      </c>
      <c r="M87" s="2">
        <v>0</v>
      </c>
      <c r="N87">
        <f t="shared" si="21"/>
        <v>0</v>
      </c>
      <c r="O87" s="5">
        <f t="shared" si="22"/>
        <v>0.19952806980194718</v>
      </c>
      <c r="P87" s="5">
        <f t="shared" si="23"/>
        <v>0.79822737425158297</v>
      </c>
      <c r="Q87" s="6">
        <f t="shared" si="24"/>
        <v>2.2445559464698561E-3</v>
      </c>
      <c r="R87">
        <f t="shared" si="25"/>
        <v>3.5077724597271258</v>
      </c>
    </row>
    <row r="88" spans="1:18" x14ac:dyDescent="0.25">
      <c r="A88" s="7">
        <v>1.433333448</v>
      </c>
      <c r="B88">
        <v>1050</v>
      </c>
      <c r="C88" s="2">
        <v>7.2552541100000001</v>
      </c>
      <c r="D88" s="7">
        <v>251.082044</v>
      </c>
      <c r="E88" s="7">
        <f t="shared" si="16"/>
        <v>255.19571099576001</v>
      </c>
      <c r="F88" s="7">
        <f t="shared" si="17"/>
        <v>-2.2514021454692088</v>
      </c>
      <c r="G88" s="7"/>
      <c r="H88" s="11">
        <f t="shared" si="18"/>
        <v>1.5621002218862579E-3</v>
      </c>
      <c r="I88" s="11">
        <f t="shared" si="19"/>
        <v>1.0898372769197094E-3</v>
      </c>
      <c r="J88" s="13">
        <f t="shared" si="20"/>
        <v>9.6841426408785791E-3</v>
      </c>
      <c r="K88" s="11">
        <f t="shared" si="14"/>
        <v>2.5056087559055577E-2</v>
      </c>
      <c r="L88" s="2">
        <f t="shared" si="15"/>
        <v>49810.012332309256</v>
      </c>
      <c r="M88" s="2">
        <v>0</v>
      </c>
      <c r="N88">
        <f t="shared" si="21"/>
        <v>0</v>
      </c>
      <c r="O88" s="5">
        <f t="shared" si="22"/>
        <v>0.1995147584969269</v>
      </c>
      <c r="P88" s="5">
        <f t="shared" si="23"/>
        <v>0.79817737541251454</v>
      </c>
      <c r="Q88" s="6">
        <f t="shared" si="24"/>
        <v>2.3078660905585524E-3</v>
      </c>
      <c r="R88">
        <f t="shared" si="25"/>
        <v>3.5079921910250871</v>
      </c>
    </row>
    <row r="89" spans="1:18" x14ac:dyDescent="0.25">
      <c r="A89" s="7">
        <v>1.450000116</v>
      </c>
      <c r="B89">
        <v>1050</v>
      </c>
      <c r="C89" s="2">
        <v>7.22446609</v>
      </c>
      <c r="D89" s="7">
        <v>251.06479999999999</v>
      </c>
      <c r="E89" s="7">
        <f t="shared" si="16"/>
        <v>255.22630033292</v>
      </c>
      <c r="F89" s="7">
        <f t="shared" si="17"/>
        <v>-2.2374163727308169</v>
      </c>
      <c r="G89" s="7"/>
      <c r="H89" s="11">
        <f t="shared" si="18"/>
        <v>1.3633679596842235E-3</v>
      </c>
      <c r="I89" s="11">
        <f t="shared" si="19"/>
        <v>9.4025369007916921E-4</v>
      </c>
      <c r="J89" s="13">
        <f t="shared" si="20"/>
        <v>9.6513962204097803E-3</v>
      </c>
      <c r="K89" s="11">
        <f t="shared" si="14"/>
        <v>2.1868422073334944E-2</v>
      </c>
      <c r="L89" s="2">
        <f t="shared" si="15"/>
        <v>49815.481987507439</v>
      </c>
      <c r="M89" s="2">
        <v>0</v>
      </c>
      <c r="N89">
        <f t="shared" si="21"/>
        <v>0</v>
      </c>
      <c r="O89" s="5">
        <f t="shared" si="22"/>
        <v>0.19957955375153114</v>
      </c>
      <c r="P89" s="5">
        <f t="shared" si="23"/>
        <v>0.79842075406715562</v>
      </c>
      <c r="Q89" s="6">
        <f t="shared" si="24"/>
        <v>1.9996921813132396E-3</v>
      </c>
      <c r="R89">
        <f t="shared" si="25"/>
        <v>3.5069228670933206</v>
      </c>
    </row>
    <row r="90" spans="1:18" x14ac:dyDescent="0.25">
      <c r="A90" s="7">
        <v>1.4666667840000001</v>
      </c>
      <c r="B90">
        <v>1050</v>
      </c>
      <c r="C90" s="2">
        <v>7.0760278100000003</v>
      </c>
      <c r="D90" s="7">
        <v>251.06119199999998</v>
      </c>
      <c r="E90" s="7">
        <f t="shared" si="16"/>
        <v>255.27052567007999</v>
      </c>
      <c r="F90" s="7">
        <f t="shared" si="17"/>
        <v>-2.2144511864802672</v>
      </c>
      <c r="G90" s="7"/>
      <c r="H90" s="11">
        <f t="shared" si="18"/>
        <v>7.9486704089929555E-4</v>
      </c>
      <c r="I90" s="11">
        <f t="shared" si="19"/>
        <v>5.419547572567755E-4</v>
      </c>
      <c r="J90" s="13">
        <f t="shared" si="20"/>
        <v>9.2462863174299637E-3</v>
      </c>
      <c r="K90" s="11">
        <f t="shared" si="14"/>
        <v>1.27496673360247E-2</v>
      </c>
      <c r="L90" s="2">
        <f t="shared" si="15"/>
        <v>49841.869702172575</v>
      </c>
      <c r="M90" s="2">
        <v>0</v>
      </c>
      <c r="N90">
        <f t="shared" si="21"/>
        <v>0</v>
      </c>
      <c r="O90" s="5">
        <f t="shared" si="22"/>
        <v>0.19976895294949415</v>
      </c>
      <c r="P90" s="5">
        <f t="shared" si="23"/>
        <v>0.79913215989883191</v>
      </c>
      <c r="Q90" s="6">
        <f t="shared" si="24"/>
        <v>1.098887151673944E-3</v>
      </c>
      <c r="R90">
        <f t="shared" si="25"/>
        <v>3.5038009236851049</v>
      </c>
    </row>
    <row r="91" spans="1:18" x14ac:dyDescent="0.25">
      <c r="A91" s="7">
        <v>1.4833334520000001</v>
      </c>
      <c r="B91">
        <v>1050</v>
      </c>
      <c r="C91" s="2">
        <v>7.2878242599999998</v>
      </c>
      <c r="D91" s="7">
        <v>251.04714099999998</v>
      </c>
      <c r="E91" s="7">
        <f t="shared" si="16"/>
        <v>255.30430800724</v>
      </c>
      <c r="F91" s="7">
        <f t="shared" si="17"/>
        <v>-2.1990422959867235</v>
      </c>
      <c r="G91" s="7"/>
      <c r="H91" s="11">
        <f t="shared" si="18"/>
        <v>1.2610357048137462E-3</v>
      </c>
      <c r="I91" s="11">
        <f t="shared" si="19"/>
        <v>8.5013636220060526E-4</v>
      </c>
      <c r="J91" s="13">
        <f t="shared" si="20"/>
        <v>9.8837922655332644E-3</v>
      </c>
      <c r="K91" s="11">
        <f t="shared" si="14"/>
        <v>2.0227012705212488E-2</v>
      </c>
      <c r="L91" s="2">
        <f t="shared" si="15"/>
        <v>49804.227379521792</v>
      </c>
      <c r="M91" s="2">
        <v>0</v>
      </c>
      <c r="N91">
        <f t="shared" si="21"/>
        <v>0</v>
      </c>
      <c r="O91" s="5">
        <f t="shared" si="22"/>
        <v>0.19960763594144793</v>
      </c>
      <c r="P91" s="5">
        <f t="shared" si="23"/>
        <v>0.79852623410027035</v>
      </c>
      <c r="Q91" s="6">
        <f t="shared" si="24"/>
        <v>1.8661299582817259E-3</v>
      </c>
      <c r="R91">
        <f t="shared" si="25"/>
        <v>3.5064596257815701</v>
      </c>
    </row>
    <row r="92" spans="1:18" x14ac:dyDescent="0.25">
      <c r="A92" s="7">
        <v>1.5000001199999999</v>
      </c>
      <c r="B92">
        <v>1050</v>
      </c>
      <c r="C92" s="2">
        <v>7.2445761500000003</v>
      </c>
      <c r="D92" s="7">
        <v>251.04250099999999</v>
      </c>
      <c r="E92" s="7">
        <f t="shared" si="16"/>
        <v>255.34750134439997</v>
      </c>
      <c r="F92" s="7">
        <f t="shared" si="17"/>
        <v>-2.1777018257838456</v>
      </c>
      <c r="G92" s="7"/>
      <c r="H92" s="11">
        <f t="shared" si="18"/>
        <v>9.8854427293882004E-4</v>
      </c>
      <c r="I92" s="11">
        <f t="shared" si="19"/>
        <v>6.5902946257018972E-4</v>
      </c>
      <c r="J92" s="13">
        <f t="shared" si="20"/>
        <v>9.7770135200113684E-3</v>
      </c>
      <c r="K92" s="11">
        <f t="shared" si="14"/>
        <v>1.5856250137938673E-2</v>
      </c>
      <c r="L92" s="2">
        <f t="shared" si="15"/>
        <v>49811.909192535961</v>
      </c>
      <c r="M92" s="2">
        <v>0</v>
      </c>
      <c r="N92">
        <f t="shared" si="21"/>
        <v>0</v>
      </c>
      <c r="O92" s="5">
        <f t="shared" si="22"/>
        <v>0.19969654893782698</v>
      </c>
      <c r="P92" s="5">
        <f t="shared" si="23"/>
        <v>0.79886020185101136</v>
      </c>
      <c r="Q92" s="6">
        <f t="shared" si="24"/>
        <v>1.4432492111616513E-3</v>
      </c>
      <c r="R92">
        <f t="shared" si="25"/>
        <v>3.5049937317095243</v>
      </c>
    </row>
    <row r="93" spans="1:18" x14ac:dyDescent="0.25">
      <c r="A93" s="7">
        <v>1.516666788</v>
      </c>
      <c r="B93">
        <v>1050</v>
      </c>
      <c r="C93" s="2">
        <v>7.35113342</v>
      </c>
      <c r="D93" s="7">
        <v>251.04137100000003</v>
      </c>
      <c r="E93" s="7">
        <f t="shared" si="16"/>
        <v>255.39420468156004</v>
      </c>
      <c r="F93" s="7">
        <f t="shared" si="17"/>
        <v>-2.1545160913749424</v>
      </c>
      <c r="G93" s="7"/>
      <c r="H93" s="11">
        <f t="shared" si="18"/>
        <v>1.1215546157712208E-3</v>
      </c>
      <c r="I93" s="11">
        <f t="shared" si="19"/>
        <v>7.3948650069023648E-4</v>
      </c>
      <c r="J93" s="13">
        <f t="shared" si="20"/>
        <v>1.0079039104701759E-2</v>
      </c>
      <c r="K93" s="11">
        <f t="shared" si="14"/>
        <v>1.7989736036970381E-2</v>
      </c>
      <c r="L93" s="2">
        <f t="shared" si="15"/>
        <v>49792.98655578107</v>
      </c>
      <c r="M93" s="2">
        <v>0</v>
      </c>
      <c r="N93">
        <f t="shared" si="21"/>
        <v>0</v>
      </c>
      <c r="O93" s="5">
        <f t="shared" si="22"/>
        <v>0.19964745004014664</v>
      </c>
      <c r="P93" s="5">
        <f t="shared" si="23"/>
        <v>0.79867578057302135</v>
      </c>
      <c r="Q93" s="6">
        <f t="shared" si="24"/>
        <v>1.6767693868320055E-3</v>
      </c>
      <c r="R93">
        <f t="shared" si="25"/>
        <v>3.505803065658383</v>
      </c>
    </row>
    <row r="94" spans="1:18" x14ac:dyDescent="0.25">
      <c r="A94" s="7">
        <v>1.533333456</v>
      </c>
      <c r="B94">
        <v>1050</v>
      </c>
      <c r="C94" s="2">
        <v>7.1459422300000002</v>
      </c>
      <c r="D94" s="7">
        <v>251.04019</v>
      </c>
      <c r="E94" s="7">
        <f t="shared" si="16"/>
        <v>255.44085701872001</v>
      </c>
      <c r="F94" s="7">
        <f t="shared" si="17"/>
        <v>-2.1318676555375307</v>
      </c>
      <c r="G94" s="7"/>
      <c r="H94" s="11">
        <f t="shared" si="18"/>
        <v>3.8804316266113394E-4</v>
      </c>
      <c r="I94" s="11">
        <f t="shared" si="19"/>
        <v>2.5307160757675004E-4</v>
      </c>
      <c r="J94" s="13">
        <f t="shared" si="20"/>
        <v>9.5076698718896679E-3</v>
      </c>
      <c r="K94" s="11">
        <f t="shared" si="14"/>
        <v>6.2242123290845884E-3</v>
      </c>
      <c r="L94" s="2">
        <f t="shared" si="15"/>
        <v>49829.437608492524</v>
      </c>
      <c r="M94" s="2">
        <v>0</v>
      </c>
      <c r="N94">
        <f t="shared" si="21"/>
        <v>0</v>
      </c>
      <c r="O94" s="5">
        <f t="shared" si="22"/>
        <v>0.19989272488581128</v>
      </c>
      <c r="P94" s="5">
        <f t="shared" si="23"/>
        <v>0.79959706195882385</v>
      </c>
      <c r="Q94" s="6">
        <f t="shared" si="24"/>
        <v>5.1021315536486922E-4</v>
      </c>
      <c r="R94">
        <f t="shared" si="25"/>
        <v>3.5017637422787198</v>
      </c>
    </row>
    <row r="95" spans="1:18" x14ac:dyDescent="0.25">
      <c r="A95" s="7">
        <v>1.5500001240000001</v>
      </c>
      <c r="B95">
        <v>1050</v>
      </c>
      <c r="C95" s="2">
        <v>7.3242745899999999</v>
      </c>
      <c r="D95" s="7">
        <v>251.001778</v>
      </c>
      <c r="E95" s="7">
        <f t="shared" si="16"/>
        <v>255.45027835588002</v>
      </c>
      <c r="F95" s="7">
        <f t="shared" si="17"/>
        <v>-2.1337262809147832</v>
      </c>
      <c r="G95" s="7"/>
      <c r="H95" s="11">
        <f t="shared" si="18"/>
        <v>8.3651505821464092E-4</v>
      </c>
      <c r="I95" s="11">
        <f t="shared" si="19"/>
        <v>5.3968709115705907E-4</v>
      </c>
      <c r="J95" s="13">
        <f t="shared" si="20"/>
        <v>1.0126736607673714E-2</v>
      </c>
      <c r="K95" s="11">
        <f t="shared" si="14"/>
        <v>1.341770153376284E-2</v>
      </c>
      <c r="L95" s="2">
        <f t="shared" si="15"/>
        <v>49797.754841082984</v>
      </c>
      <c r="M95" s="2">
        <v>0</v>
      </c>
      <c r="N95">
        <f t="shared" si="21"/>
        <v>0</v>
      </c>
      <c r="O95" s="5">
        <f t="shared" si="22"/>
        <v>0.19973922866349711</v>
      </c>
      <c r="P95" s="5">
        <f t="shared" si="23"/>
        <v>0.7990205119582483</v>
      </c>
      <c r="Q95" s="6">
        <f t="shared" si="24"/>
        <v>1.2402593782545879E-3</v>
      </c>
      <c r="R95">
        <f t="shared" si="25"/>
        <v>3.5042905133157713</v>
      </c>
    </row>
    <row r="96" spans="1:18" x14ac:dyDescent="0.25">
      <c r="A96" s="7">
        <v>1.5666667919999999</v>
      </c>
      <c r="B96">
        <v>1050</v>
      </c>
      <c r="C96" s="2">
        <v>7.3096760300000003</v>
      </c>
      <c r="D96" s="7">
        <v>250.99925099999999</v>
      </c>
      <c r="E96" s="7">
        <f t="shared" si="16"/>
        <v>255.49558469303997</v>
      </c>
      <c r="F96" s="7">
        <f t="shared" si="17"/>
        <v>-2.1126400437547463</v>
      </c>
      <c r="G96" s="7"/>
      <c r="H96" s="11">
        <f t="shared" si="18"/>
        <v>6.3713074066977862E-4</v>
      </c>
      <c r="I96" s="11">
        <f t="shared" si="19"/>
        <v>4.0667916363786608E-4</v>
      </c>
      <c r="J96" s="13">
        <f t="shared" si="20"/>
        <v>1.0093696954174725E-2</v>
      </c>
      <c r="K96" s="11">
        <f t="shared" si="14"/>
        <v>1.0219577080343248E-2</v>
      </c>
      <c r="L96" s="2">
        <f t="shared" si="15"/>
        <v>49800.346926769605</v>
      </c>
      <c r="M96" s="2">
        <v>0</v>
      </c>
      <c r="N96">
        <f t="shared" si="21"/>
        <v>0</v>
      </c>
      <c r="O96" s="5">
        <f t="shared" si="22"/>
        <v>0.19980314916922748</v>
      </c>
      <c r="P96" s="5">
        <f t="shared" si="23"/>
        <v>0.79926060495246021</v>
      </c>
      <c r="Q96" s="6">
        <f t="shared" si="24"/>
        <v>9.3624587831231398E-4</v>
      </c>
      <c r="R96">
        <f t="shared" si="25"/>
        <v>3.5032378458920084</v>
      </c>
    </row>
    <row r="97" spans="1:18" x14ac:dyDescent="0.25">
      <c r="A97" s="7">
        <v>1.58333346</v>
      </c>
      <c r="B97">
        <v>1050</v>
      </c>
      <c r="C97" s="2">
        <v>7.3041610099999996</v>
      </c>
      <c r="D97" s="7">
        <v>250.99409600000001</v>
      </c>
      <c r="E97" s="7">
        <f t="shared" si="16"/>
        <v>255.5382630302</v>
      </c>
      <c r="F97" s="7">
        <f t="shared" si="17"/>
        <v>-2.0936575167179008</v>
      </c>
      <c r="G97" s="7"/>
      <c r="H97" s="11">
        <f t="shared" si="18"/>
        <v>4.7114495977587656E-4</v>
      </c>
      <c r="I97" s="11">
        <f t="shared" si="19"/>
        <v>2.9756521394796808E-4</v>
      </c>
      <c r="J97" s="13">
        <f t="shared" si="20"/>
        <v>1.0094255721026735E-2</v>
      </c>
      <c r="K97" s="11">
        <f t="shared" si="14"/>
        <v>7.5571651548050596E-3</v>
      </c>
      <c r="L97" s="2">
        <f t="shared" si="15"/>
        <v>49801.326230868079</v>
      </c>
      <c r="M97" s="2">
        <v>0</v>
      </c>
      <c r="N97">
        <f t="shared" si="21"/>
        <v>0</v>
      </c>
      <c r="O97" s="5">
        <f t="shared" si="22"/>
        <v>0.19985591989035248</v>
      </c>
      <c r="P97" s="5">
        <f t="shared" si="23"/>
        <v>0.79945881803442609</v>
      </c>
      <c r="Q97" s="6">
        <f t="shared" si="24"/>
        <v>6.8526207522143223E-4</v>
      </c>
      <c r="R97">
        <f t="shared" si="25"/>
        <v>3.5023692738597418</v>
      </c>
    </row>
    <row r="98" spans="1:18" x14ac:dyDescent="0.25">
      <c r="A98" s="7">
        <v>1.600000128</v>
      </c>
      <c r="B98">
        <v>1050</v>
      </c>
      <c r="C98" s="2">
        <v>7.1554762700000003</v>
      </c>
      <c r="D98" s="7">
        <v>250.971881</v>
      </c>
      <c r="E98" s="7">
        <f t="shared" si="16"/>
        <v>255.56388136735998</v>
      </c>
      <c r="F98" s="7">
        <f t="shared" si="17"/>
        <v>-2.08573295814135</v>
      </c>
      <c r="G98" s="7"/>
      <c r="H98" s="11">
        <f t="shared" si="18"/>
        <v>-3.9889633503091548E-5</v>
      </c>
      <c r="I98" s="11">
        <f t="shared" si="19"/>
        <v>-2.4931018944950703E-5</v>
      </c>
      <c r="J98" s="13">
        <f t="shared" si="20"/>
        <v>9.7466064673478181E-3</v>
      </c>
      <c r="K98" s="11">
        <f t="shared" si="14"/>
        <v>-6.3982972138958843E-4</v>
      </c>
      <c r="L98" s="2">
        <f t="shared" si="15"/>
        <v>49827.742758082684</v>
      </c>
      <c r="M98" s="2">
        <v>0</v>
      </c>
      <c r="N98">
        <f t="shared" si="21"/>
        <v>0</v>
      </c>
      <c r="O98" s="5">
        <f t="shared" si="22"/>
        <v>0.20002719524533591</v>
      </c>
      <c r="P98" s="5">
        <f t="shared" si="23"/>
        <v>0.80010214856416473</v>
      </c>
      <c r="Q98" s="6">
        <f t="shared" si="24"/>
        <v>-1.2934380950063717E-4</v>
      </c>
      <c r="R98">
        <f t="shared" si="25"/>
        <v>3.4995531570872322</v>
      </c>
    </row>
    <row r="99" spans="1:18" x14ac:dyDescent="0.25">
      <c r="A99" s="7">
        <v>1.6166667960000001</v>
      </c>
      <c r="B99">
        <v>1050</v>
      </c>
      <c r="C99" s="2">
        <v>7.25779817</v>
      </c>
      <c r="D99" s="7">
        <v>250.95332300000001</v>
      </c>
      <c r="E99" s="7">
        <f t="shared" si="16"/>
        <v>255.59315670452</v>
      </c>
      <c r="F99" s="7">
        <f t="shared" si="17"/>
        <v>-2.0757097308504151</v>
      </c>
      <c r="G99" s="7"/>
      <c r="H99" s="11">
        <f t="shared" si="18"/>
        <v>1.3557662683526608E-4</v>
      </c>
      <c r="I99" s="11">
        <f t="shared" si="19"/>
        <v>8.3861824323177401E-5</v>
      </c>
      <c r="J99" s="13">
        <f t="shared" si="20"/>
        <v>1.0090994123703401E-2</v>
      </c>
      <c r="K99" s="11">
        <f t="shared" si="14"/>
        <v>2.174649094437668E-3</v>
      </c>
      <c r="L99" s="2">
        <f t="shared" si="15"/>
        <v>49809.560420269714</v>
      </c>
      <c r="M99" s="2">
        <v>0</v>
      </c>
      <c r="N99">
        <f t="shared" si="21"/>
        <v>0</v>
      </c>
      <c r="O99" s="5">
        <f t="shared" si="22"/>
        <v>0.19996495778562631</v>
      </c>
      <c r="P99" s="5">
        <f t="shared" si="23"/>
        <v>0.79986837729025051</v>
      </c>
      <c r="Q99" s="6">
        <f t="shared" si="24"/>
        <v>1.6666492412317768E-4</v>
      </c>
      <c r="R99">
        <f t="shared" si="25"/>
        <v>3.5005759441143107</v>
      </c>
    </row>
    <row r="100" spans="1:18" x14ac:dyDescent="0.25">
      <c r="A100" s="7">
        <v>1.6333334640000001</v>
      </c>
      <c r="B100">
        <v>1050</v>
      </c>
      <c r="C100" s="2">
        <v>7.3484023199999999</v>
      </c>
      <c r="D100" s="7">
        <v>250.95144400000004</v>
      </c>
      <c r="E100" s="7">
        <f t="shared" si="16"/>
        <v>255.63911104168002</v>
      </c>
      <c r="F100" s="7">
        <f t="shared" si="17"/>
        <v>-2.055679427382342</v>
      </c>
      <c r="G100" s="7"/>
      <c r="H100" s="11">
        <f t="shared" si="18"/>
        <v>2.2647268705375256E-4</v>
      </c>
      <c r="I100" s="11">
        <f t="shared" si="19"/>
        <v>1.3865673608322798E-4</v>
      </c>
      <c r="J100" s="13">
        <f t="shared" si="20"/>
        <v>1.0350553638250326E-2</v>
      </c>
      <c r="K100" s="11">
        <f t="shared" si="14"/>
        <v>3.6326219003421909E-3</v>
      </c>
      <c r="L100" s="2">
        <f t="shared" si="15"/>
        <v>49793.471370041894</v>
      </c>
      <c r="M100" s="2">
        <v>0</v>
      </c>
      <c r="N100">
        <f t="shared" si="21"/>
        <v>0</v>
      </c>
      <c r="O100" s="5">
        <f t="shared" si="22"/>
        <v>0.19993021055727278</v>
      </c>
      <c r="P100" s="5">
        <f t="shared" si="23"/>
        <v>0.7997378625829491</v>
      </c>
      <c r="Q100" s="6">
        <f t="shared" si="24"/>
        <v>3.3192685977811998E-4</v>
      </c>
      <c r="R100">
        <f t="shared" si="25"/>
        <v>3.5011472271135382</v>
      </c>
    </row>
    <row r="101" spans="1:18" x14ac:dyDescent="0.25">
      <c r="A101" s="7">
        <v>1.650000132</v>
      </c>
      <c r="B101">
        <v>1050</v>
      </c>
      <c r="C101" s="2">
        <v>7.1975341899999998</v>
      </c>
      <c r="D101" s="7">
        <v>250.932637</v>
      </c>
      <c r="E101" s="7">
        <f t="shared" si="16"/>
        <v>255.66813737883999</v>
      </c>
      <c r="F101" s="7">
        <f t="shared" si="17"/>
        <v>-2.0463131696282648</v>
      </c>
      <c r="G101" s="7"/>
      <c r="H101" s="11">
        <f t="shared" si="18"/>
        <v>-3.0102791809320795E-4</v>
      </c>
      <c r="I101" s="11">
        <f t="shared" si="19"/>
        <v>-1.8244114788544026E-4</v>
      </c>
      <c r="J101" s="13">
        <f t="shared" si="20"/>
        <v>9.9863916293572164E-3</v>
      </c>
      <c r="K101" s="11">
        <f t="shared" si="14"/>
        <v>-4.828487806215055E-3</v>
      </c>
      <c r="L101" s="2">
        <f t="shared" si="15"/>
        <v>49820.267567602576</v>
      </c>
      <c r="M101" s="2">
        <v>0</v>
      </c>
      <c r="N101">
        <f t="shared" si="21"/>
        <v>0</v>
      </c>
      <c r="O101" s="5">
        <f t="shared" si="22"/>
        <v>0.20010682857727274</v>
      </c>
      <c r="P101" s="5">
        <f t="shared" si="23"/>
        <v>0.80040126079560492</v>
      </c>
      <c r="Q101" s="6">
        <f t="shared" si="24"/>
        <v>-5.0808937287766254E-4</v>
      </c>
      <c r="R101">
        <f t="shared" si="25"/>
        <v>3.4982453641024742</v>
      </c>
    </row>
    <row r="102" spans="1:18" x14ac:dyDescent="0.25">
      <c r="A102" s="7">
        <v>1.6666668</v>
      </c>
      <c r="B102">
        <v>1050</v>
      </c>
      <c r="C102" s="2">
        <v>7.1523706200000001</v>
      </c>
      <c r="D102" s="7">
        <v>250.92232799999996</v>
      </c>
      <c r="E102" s="7">
        <f t="shared" si="16"/>
        <v>255.70566171599995</v>
      </c>
      <c r="F102" s="7">
        <f t="shared" si="17"/>
        <v>-2.032035437437171</v>
      </c>
      <c r="G102" s="7"/>
      <c r="H102" s="11">
        <f t="shared" si="18"/>
        <v>-5.6125288230718731E-4</v>
      </c>
      <c r="I102" s="11">
        <f t="shared" si="19"/>
        <v>-3.3675170244417617E-4</v>
      </c>
      <c r="J102" s="13">
        <f t="shared" si="20"/>
        <v>9.8918358331043788E-3</v>
      </c>
      <c r="K102" s="11">
        <f t="shared" si="14"/>
        <v>-9.0024962322072834E-3</v>
      </c>
      <c r="L102" s="2">
        <f t="shared" si="15"/>
        <v>49828.294831648651</v>
      </c>
      <c r="M102" s="2">
        <v>0</v>
      </c>
      <c r="N102">
        <f t="shared" si="21"/>
        <v>0</v>
      </c>
      <c r="O102" s="5">
        <f t="shared" si="22"/>
        <v>0.20019200876237767</v>
      </c>
      <c r="P102" s="5">
        <f t="shared" si="23"/>
        <v>0.80072120766485555</v>
      </c>
      <c r="Q102" s="6">
        <f t="shared" si="24"/>
        <v>-9.132164272332155E-4</v>
      </c>
      <c r="R102">
        <f t="shared" si="25"/>
        <v>3.4968475584225431</v>
      </c>
    </row>
    <row r="103" spans="1:18" x14ac:dyDescent="0.25">
      <c r="A103" s="7">
        <v>1.6833334680000001</v>
      </c>
      <c r="B103">
        <v>1050</v>
      </c>
      <c r="C103" s="2">
        <v>7.2646953500000002</v>
      </c>
      <c r="D103" s="7">
        <v>250.892031</v>
      </c>
      <c r="E103" s="7">
        <f t="shared" si="16"/>
        <v>255.72319805315999</v>
      </c>
      <c r="F103" s="7">
        <f t="shared" si="17"/>
        <v>-2.0299144910721707</v>
      </c>
      <c r="G103" s="7"/>
      <c r="H103" s="11">
        <f t="shared" si="18"/>
        <v>-3.2158754715180468E-4</v>
      </c>
      <c r="I103" s="11">
        <f t="shared" si="19"/>
        <v>-1.9104209193552651E-4</v>
      </c>
      <c r="J103" s="13">
        <f t="shared" si="20"/>
        <v>1.030064183313617E-2</v>
      </c>
      <c r="K103" s="11">
        <f t="shared" si="14"/>
        <v>-5.1582642563149468E-3</v>
      </c>
      <c r="L103" s="2">
        <f t="shared" si="15"/>
        <v>49808.33528653159</v>
      </c>
      <c r="M103" s="2">
        <v>0</v>
      </c>
      <c r="N103">
        <f t="shared" si="21"/>
        <v>0</v>
      </c>
      <c r="O103" s="5">
        <f t="shared" si="22"/>
        <v>0.20010882831547813</v>
      </c>
      <c r="P103" s="5">
        <f t="shared" si="23"/>
        <v>0.80040877204927641</v>
      </c>
      <c r="Q103" s="6">
        <f t="shared" si="24"/>
        <v>-5.1760036475453908E-4</v>
      </c>
      <c r="R103">
        <f t="shared" si="25"/>
        <v>3.4982125356162648</v>
      </c>
    </row>
    <row r="104" spans="1:18" x14ac:dyDescent="0.25">
      <c r="A104" s="7">
        <v>1.7000001360000001</v>
      </c>
      <c r="B104">
        <v>1050</v>
      </c>
      <c r="C104" s="2">
        <v>7.2408584200000004</v>
      </c>
      <c r="D104" s="7">
        <v>250.87783000000002</v>
      </c>
      <c r="E104" s="7">
        <f t="shared" si="16"/>
        <v>255.75683039032</v>
      </c>
      <c r="F104" s="7">
        <f t="shared" si="17"/>
        <v>-2.0183668973541526</v>
      </c>
      <c r="G104" s="7"/>
      <c r="H104" s="11">
        <f t="shared" si="18"/>
        <v>-5.1038595999351732E-4</v>
      </c>
      <c r="I104" s="11">
        <f t="shared" si="19"/>
        <v>-3.002270112721434E-4</v>
      </c>
      <c r="J104" s="13">
        <f t="shared" si="20"/>
        <v>1.0277982927579199E-2</v>
      </c>
      <c r="K104" s="11">
        <f t="shared" si="14"/>
        <v>-8.1865907982960166E-3</v>
      </c>
      <c r="L104" s="2">
        <f t="shared" si="15"/>
        <v>49812.569653544597</v>
      </c>
      <c r="M104" s="2">
        <v>0</v>
      </c>
      <c r="N104">
        <f t="shared" si="21"/>
        <v>0</v>
      </c>
      <c r="O104" s="5">
        <f t="shared" si="22"/>
        <v>0.20017002813237442</v>
      </c>
      <c r="P104" s="5">
        <f t="shared" si="23"/>
        <v>0.80063864581382138</v>
      </c>
      <c r="Q104" s="6">
        <f t="shared" si="24"/>
        <v>-8.0867394619579813E-4</v>
      </c>
      <c r="R104">
        <f t="shared" si="25"/>
        <v>3.4972081533160289</v>
      </c>
    </row>
    <row r="105" spans="1:18" x14ac:dyDescent="0.25">
      <c r="A105" s="7">
        <v>1.7166668039999999</v>
      </c>
      <c r="B105">
        <v>1050</v>
      </c>
      <c r="C105" s="2">
        <v>7.3393914799999997</v>
      </c>
      <c r="D105" s="7">
        <v>250.871195</v>
      </c>
      <c r="E105" s="7">
        <f t="shared" si="16"/>
        <v>255.79802872747999</v>
      </c>
      <c r="F105" s="7">
        <f t="shared" si="17"/>
        <v>-2.0026361504687049</v>
      </c>
      <c r="G105" s="7"/>
      <c r="H105" s="11">
        <f t="shared" si="18"/>
        <v>-3.8275231236106766E-4</v>
      </c>
      <c r="I105" s="11">
        <f t="shared" si="19"/>
        <v>-2.2296249421799134E-4</v>
      </c>
      <c r="J105" s="13">
        <f t="shared" si="20"/>
        <v>1.0574454457473181E-2</v>
      </c>
      <c r="K105" s="11">
        <f t="shared" si="14"/>
        <v>-6.1393470902715254E-3</v>
      </c>
      <c r="L105" s="2">
        <f t="shared" si="15"/>
        <v>49795.071006310449</v>
      </c>
      <c r="M105" s="2">
        <v>0</v>
      </c>
      <c r="N105">
        <f t="shared" si="21"/>
        <v>0</v>
      </c>
      <c r="O105" s="5">
        <f t="shared" si="22"/>
        <v>0.20012314575049922</v>
      </c>
      <c r="P105" s="5">
        <f t="shared" si="23"/>
        <v>0.80046255003185607</v>
      </c>
      <c r="Q105" s="6">
        <f t="shared" si="24"/>
        <v>-5.8569578235528885E-4</v>
      </c>
      <c r="R105">
        <f t="shared" si="25"/>
        <v>3.4979775129874202</v>
      </c>
    </row>
    <row r="106" spans="1:18" x14ac:dyDescent="0.25">
      <c r="A106" s="7">
        <v>1.733333472</v>
      </c>
      <c r="B106">
        <v>1050</v>
      </c>
      <c r="C106" s="2">
        <v>7.2793636399999997</v>
      </c>
      <c r="D106" s="7">
        <v>250.81750200000002</v>
      </c>
      <c r="E106" s="7">
        <f t="shared" si="16"/>
        <v>255.79216906464001</v>
      </c>
      <c r="F106" s="7">
        <f t="shared" si="17"/>
        <v>-2.0143567619283567</v>
      </c>
      <c r="G106" s="7"/>
      <c r="H106" s="11">
        <f t="shared" si="18"/>
        <v>-5.4940724702258817E-4</v>
      </c>
      <c r="I106" s="11">
        <f t="shared" si="19"/>
        <v>-3.1696569407885304E-4</v>
      </c>
      <c r="J106" s="13">
        <f t="shared" si="20"/>
        <v>1.0573137154626155E-2</v>
      </c>
      <c r="K106" s="11">
        <f t="shared" si="14"/>
        <v>-8.8124922422423129E-3</v>
      </c>
      <c r="L106" s="2">
        <f t="shared" si="15"/>
        <v>49805.729984800993</v>
      </c>
      <c r="M106" s="2">
        <v>0</v>
      </c>
      <c r="N106">
        <f t="shared" si="21"/>
        <v>0</v>
      </c>
      <c r="O106" s="5">
        <f t="shared" si="22"/>
        <v>0.20017977232873077</v>
      </c>
      <c r="P106" s="5">
        <f t="shared" si="23"/>
        <v>0.80067524617003949</v>
      </c>
      <c r="Q106" s="6">
        <f t="shared" si="24"/>
        <v>-8.5501849877026026E-4</v>
      </c>
      <c r="R106">
        <f t="shared" si="25"/>
        <v>3.4970482894201576</v>
      </c>
    </row>
    <row r="107" spans="1:18" x14ac:dyDescent="0.25">
      <c r="A107" s="7">
        <v>1.75000014</v>
      </c>
      <c r="B107">
        <v>1050</v>
      </c>
      <c r="C107" s="2">
        <v>7.3476155800000003</v>
      </c>
      <c r="D107" s="7">
        <v>250.81673700000002</v>
      </c>
      <c r="E107" s="7">
        <f t="shared" si="16"/>
        <v>255.83923740180001</v>
      </c>
      <c r="F107" s="7">
        <f t="shared" si="17"/>
        <v>-1.9956095546369255</v>
      </c>
      <c r="G107" s="7"/>
      <c r="H107" s="11">
        <f t="shared" si="18"/>
        <v>-5.241883279237039E-4</v>
      </c>
      <c r="I107" s="11">
        <f t="shared" si="19"/>
        <v>-2.995361634220806E-4</v>
      </c>
      <c r="J107" s="13">
        <f t="shared" si="20"/>
        <v>1.0766526885633954E-2</v>
      </c>
      <c r="K107" s="11">
        <f t="shared" si="14"/>
        <v>-8.4079807798962108E-3</v>
      </c>
      <c r="L107" s="2">
        <f t="shared" si="15"/>
        <v>49793.61103082147</v>
      </c>
      <c r="M107" s="2">
        <v>0</v>
      </c>
      <c r="N107">
        <f t="shared" si="21"/>
        <v>0</v>
      </c>
      <c r="O107" s="5">
        <f t="shared" si="22"/>
        <v>0.20016724774208353</v>
      </c>
      <c r="P107" s="5">
        <f t="shared" si="23"/>
        <v>0.80062820233840781</v>
      </c>
      <c r="Q107" s="6">
        <f t="shared" si="24"/>
        <v>-7.9545008049133892E-4</v>
      </c>
      <c r="R107">
        <f t="shared" si="25"/>
        <v>3.4972537712536167</v>
      </c>
    </row>
    <row r="108" spans="1:18" x14ac:dyDescent="0.25">
      <c r="A108" s="7">
        <v>1.7666668080000001</v>
      </c>
      <c r="B108">
        <v>1050</v>
      </c>
      <c r="C108" s="2">
        <v>7.2781056199999998</v>
      </c>
      <c r="D108" s="7">
        <v>250.79861199999996</v>
      </c>
      <c r="E108" s="7">
        <f t="shared" si="16"/>
        <v>255.86894573895995</v>
      </c>
      <c r="F108" s="7">
        <f t="shared" si="17"/>
        <v>-1.987042482546042</v>
      </c>
      <c r="G108" s="7"/>
      <c r="H108" s="11">
        <f t="shared" si="18"/>
        <v>-8.2757697797180771E-4</v>
      </c>
      <c r="I108" s="11">
        <f t="shared" si="19"/>
        <v>-4.6843976137678569E-4</v>
      </c>
      <c r="J108" s="13">
        <f t="shared" si="20"/>
        <v>1.0628270924237904E-2</v>
      </c>
      <c r="K108" s="11">
        <f t="shared" si="14"/>
        <v>-1.3274334726667794E-2</v>
      </c>
      <c r="L108" s="2">
        <f t="shared" si="15"/>
        <v>49805.953416772252</v>
      </c>
      <c r="M108" s="2">
        <v>0</v>
      </c>
      <c r="N108">
        <f t="shared" si="21"/>
        <v>0</v>
      </c>
      <c r="O108" s="5">
        <f t="shared" si="22"/>
        <v>0.20026767704303075</v>
      </c>
      <c r="P108" s="5">
        <f t="shared" si="23"/>
        <v>0.80100542669380836</v>
      </c>
      <c r="Q108" s="6">
        <f t="shared" si="24"/>
        <v>-1.2731037368391152E-3</v>
      </c>
      <c r="R108">
        <f t="shared" si="25"/>
        <v>3.4956067795409904</v>
      </c>
    </row>
    <row r="109" spans="1:18" x14ac:dyDescent="0.25">
      <c r="A109" s="7">
        <v>1.7833334759999999</v>
      </c>
      <c r="B109">
        <v>1050</v>
      </c>
      <c r="C109" s="2">
        <v>7.3349074400000003</v>
      </c>
      <c r="D109" s="7">
        <v>250.74689799999999</v>
      </c>
      <c r="E109" s="7">
        <f t="shared" si="16"/>
        <v>255.86506507611998</v>
      </c>
      <c r="F109" s="7">
        <f t="shared" si="17"/>
        <v>-1.9974704944079609</v>
      </c>
      <c r="G109" s="7"/>
      <c r="H109" s="11">
        <f t="shared" si="18"/>
        <v>-6.7597909360146702E-4</v>
      </c>
      <c r="I109" s="11">
        <f t="shared" si="19"/>
        <v>-3.7905366702232368E-4</v>
      </c>
      <c r="J109" s="13">
        <f t="shared" si="20"/>
        <v>1.0947781596658546E-2</v>
      </c>
      <c r="K109" s="11">
        <f t="shared" si="14"/>
        <v>-1.084270466136753E-2</v>
      </c>
      <c r="L109" s="2">
        <f t="shared" si="15"/>
        <v>49795.867067290106</v>
      </c>
      <c r="M109" s="2">
        <v>0</v>
      </c>
      <c r="N109">
        <f t="shared" si="21"/>
        <v>0</v>
      </c>
      <c r="O109" s="5">
        <f t="shared" si="22"/>
        <v>0.20021601786607943</v>
      </c>
      <c r="P109" s="5">
        <f t="shared" si="23"/>
        <v>0.80081138870347879</v>
      </c>
      <c r="Q109" s="6">
        <f t="shared" si="24"/>
        <v>-1.0274065695582146E-3</v>
      </c>
      <c r="R109">
        <f t="shared" si="25"/>
        <v>3.4964537711348322</v>
      </c>
    </row>
    <row r="110" spans="1:18" x14ac:dyDescent="0.25">
      <c r="A110" s="7">
        <v>1.800000144</v>
      </c>
      <c r="B110">
        <v>1050</v>
      </c>
      <c r="C110" s="2">
        <v>7.2578588599999998</v>
      </c>
      <c r="D110" s="7">
        <v>250.74631600000004</v>
      </c>
      <c r="E110" s="7">
        <f t="shared" si="16"/>
        <v>255.91231641328002</v>
      </c>
      <c r="F110" s="7">
        <f t="shared" si="17"/>
        <v>-1.9792987305449568</v>
      </c>
      <c r="G110" s="7"/>
      <c r="H110" s="11">
        <f t="shared" si="18"/>
        <v>-1.0547400291660326E-3</v>
      </c>
      <c r="I110" s="11">
        <f t="shared" si="19"/>
        <v>-5.8596663599268727E-4</v>
      </c>
      <c r="J110" s="13">
        <f t="shared" si="20"/>
        <v>1.0733988977298825E-2</v>
      </c>
      <c r="K110" s="11">
        <f t="shared" si="14"/>
        <v>-1.6918030067823161E-2</v>
      </c>
      <c r="L110" s="2">
        <f t="shared" si="15"/>
        <v>49809.549639750818</v>
      </c>
      <c r="M110" s="2">
        <v>0</v>
      </c>
      <c r="N110">
        <f t="shared" si="21"/>
        <v>0</v>
      </c>
      <c r="O110" s="5">
        <f t="shared" si="22"/>
        <v>0.20034074952507011</v>
      </c>
      <c r="P110" s="5">
        <f t="shared" si="23"/>
        <v>0.80127989559556179</v>
      </c>
      <c r="Q110" s="6">
        <f t="shared" si="24"/>
        <v>-1.6206451206318973E-3</v>
      </c>
      <c r="R110">
        <f t="shared" si="25"/>
        <v>3.4944094009982161</v>
      </c>
    </row>
    <row r="111" spans="1:18" x14ac:dyDescent="0.25">
      <c r="A111" s="7">
        <v>1.816666812</v>
      </c>
      <c r="B111">
        <v>1050</v>
      </c>
      <c r="C111" s="2">
        <v>7.2727242099999998</v>
      </c>
      <c r="D111" s="7">
        <v>250.74626599999999</v>
      </c>
      <c r="E111" s="7">
        <f t="shared" si="16"/>
        <v>255.96009975043998</v>
      </c>
      <c r="F111" s="7">
        <f t="shared" si="17"/>
        <v>-1.9611675495286052</v>
      </c>
      <c r="G111" s="7"/>
      <c r="H111" s="11">
        <f t="shared" si="18"/>
        <v>-1.1799733296007295E-3</v>
      </c>
      <c r="I111" s="11">
        <f t="shared" si="19"/>
        <v>-6.4952655148781872E-4</v>
      </c>
      <c r="J111" s="13">
        <f t="shared" si="20"/>
        <v>1.0775750084679681E-2</v>
      </c>
      <c r="K111" s="11">
        <f t="shared" si="14"/>
        <v>-1.89267722067957E-2</v>
      </c>
      <c r="L111" s="2">
        <f t="shared" si="15"/>
        <v>49806.909210410355</v>
      </c>
      <c r="M111" s="2">
        <v>0</v>
      </c>
      <c r="N111">
        <f t="shared" si="21"/>
        <v>0</v>
      </c>
      <c r="O111" s="5">
        <f t="shared" si="22"/>
        <v>0.20037929185137882</v>
      </c>
      <c r="P111" s="5">
        <f t="shared" si="23"/>
        <v>0.80142466514050836</v>
      </c>
      <c r="Q111" s="6">
        <f t="shared" si="24"/>
        <v>-1.803956991887179E-3</v>
      </c>
      <c r="R111">
        <f t="shared" si="25"/>
        <v>3.493778170040593</v>
      </c>
    </row>
    <row r="112" spans="1:18" x14ac:dyDescent="0.25">
      <c r="A112" s="7">
        <v>1.8333334800000001</v>
      </c>
      <c r="B112">
        <v>1050</v>
      </c>
      <c r="C112" s="2">
        <v>7.39494337</v>
      </c>
      <c r="D112" s="7">
        <v>250.74600000000004</v>
      </c>
      <c r="E112" s="7">
        <f t="shared" si="16"/>
        <v>256.00766708760005</v>
      </c>
      <c r="F112" s="7">
        <f t="shared" si="17"/>
        <v>-1.9434838445212581</v>
      </c>
      <c r="G112" s="7"/>
      <c r="H112" s="11">
        <f t="shared" si="18"/>
        <v>-1.0066020052300721E-3</v>
      </c>
      <c r="I112" s="11">
        <f t="shared" si="19"/>
        <v>-5.4905559529195528E-4</v>
      </c>
      <c r="J112" s="13">
        <f t="shared" si="20"/>
        <v>1.1118481284225989E-2</v>
      </c>
      <c r="K112" s="11">
        <f t="shared" si="14"/>
        <v>-1.6145896163890356E-2</v>
      </c>
      <c r="L112" s="2">
        <f t="shared" si="15"/>
        <v>49785.210873834505</v>
      </c>
      <c r="M112" s="2">
        <v>0</v>
      </c>
      <c r="N112">
        <f t="shared" si="21"/>
        <v>0</v>
      </c>
      <c r="O112" s="5">
        <f t="shared" si="22"/>
        <v>0.20031638144761577</v>
      </c>
      <c r="P112" s="5">
        <f t="shared" si="23"/>
        <v>0.80118836620898448</v>
      </c>
      <c r="Q112" s="6">
        <f t="shared" si="24"/>
        <v>-1.5047476566002471E-3</v>
      </c>
      <c r="R112">
        <f t="shared" si="25"/>
        <v>3.4948086094271114</v>
      </c>
    </row>
    <row r="113" spans="1:18" x14ac:dyDescent="0.25">
      <c r="A113" s="7">
        <v>1.8500001480000001</v>
      </c>
      <c r="B113">
        <v>1050</v>
      </c>
      <c r="C113" s="2">
        <v>7.3506171499999997</v>
      </c>
      <c r="D113" s="7">
        <v>250.74555100000001</v>
      </c>
      <c r="E113" s="7">
        <f t="shared" si="16"/>
        <v>256.05505142475999</v>
      </c>
      <c r="F113" s="7">
        <f t="shared" si="17"/>
        <v>-1.9262176837404061</v>
      </c>
      <c r="G113" s="7"/>
      <c r="H113" s="11">
        <f t="shared" si="18"/>
        <v>-1.2948654240481361E-3</v>
      </c>
      <c r="I113" s="11">
        <f t="shared" si="19"/>
        <v>-6.9992720024805971E-4</v>
      </c>
      <c r="J113" s="13">
        <f t="shared" si="20"/>
        <v>1.0995907992179865E-2</v>
      </c>
      <c r="K113" s="11">
        <f t="shared" si="14"/>
        <v>-2.0769641401732101E-2</v>
      </c>
      <c r="L113" s="2">
        <f t="shared" si="15"/>
        <v>49793.078201301956</v>
      </c>
      <c r="M113" s="2">
        <v>0</v>
      </c>
      <c r="N113">
        <f t="shared" si="21"/>
        <v>0</v>
      </c>
      <c r="O113" s="5">
        <f t="shared" si="22"/>
        <v>0.20041035066324098</v>
      </c>
      <c r="P113" s="5">
        <f t="shared" si="23"/>
        <v>0.80154132571838466</v>
      </c>
      <c r="Q113" s="6">
        <f t="shared" si="24"/>
        <v>-1.9516763816256333E-3</v>
      </c>
      <c r="R113">
        <f t="shared" si="25"/>
        <v>3.4932696670261998</v>
      </c>
    </row>
    <row r="114" spans="1:18" x14ac:dyDescent="0.25">
      <c r="A114" s="7">
        <v>1.866666816</v>
      </c>
      <c r="B114">
        <v>1050</v>
      </c>
      <c r="C114" s="2">
        <v>7.3138676</v>
      </c>
      <c r="D114" s="7">
        <v>250.74505200000002</v>
      </c>
      <c r="E114" s="7">
        <f t="shared" si="16"/>
        <v>256.10238576192</v>
      </c>
      <c r="F114" s="7">
        <f t="shared" si="17"/>
        <v>-1.9092866329713334</v>
      </c>
      <c r="G114" s="7"/>
      <c r="H114" s="11">
        <f t="shared" si="18"/>
        <v>-1.5619799561902743E-3</v>
      </c>
      <c r="I114" s="11">
        <f t="shared" si="19"/>
        <v>-8.3677490958851137E-4</v>
      </c>
      <c r="J114" s="13">
        <f t="shared" si="20"/>
        <v>1.0894650260500627E-2</v>
      </c>
      <c r="K114" s="11">
        <f t="shared" si="14"/>
        <v>-2.5054158497291999E-2</v>
      </c>
      <c r="L114" s="2">
        <f t="shared" si="15"/>
        <v>49799.602653926355</v>
      </c>
      <c r="M114" s="2">
        <v>0</v>
      </c>
      <c r="N114">
        <f t="shared" si="21"/>
        <v>0</v>
      </c>
      <c r="O114" s="5">
        <f t="shared" si="22"/>
        <v>0.20049713941846101</v>
      </c>
      <c r="P114" s="5">
        <f t="shared" si="23"/>
        <v>0.80186731456760618</v>
      </c>
      <c r="Q114" s="6">
        <f t="shared" si="24"/>
        <v>-2.3644539860671887E-3</v>
      </c>
      <c r="R114">
        <f t="shared" si="25"/>
        <v>3.4918495231469242</v>
      </c>
    </row>
    <row r="115" spans="1:18" x14ac:dyDescent="0.25">
      <c r="A115" s="7">
        <v>1.883333484</v>
      </c>
      <c r="B115">
        <v>1050</v>
      </c>
      <c r="C115" s="2">
        <v>7.3076414600000001</v>
      </c>
      <c r="D115" s="7">
        <v>250.73569000000001</v>
      </c>
      <c r="E115" s="7">
        <f t="shared" si="16"/>
        <v>256.14085709907999</v>
      </c>
      <c r="F115" s="7">
        <f t="shared" si="17"/>
        <v>-1.8973612641402862</v>
      </c>
      <c r="G115" s="7"/>
      <c r="H115" s="11">
        <f t="shared" si="18"/>
        <v>-1.7168617112193821E-3</v>
      </c>
      <c r="I115" s="11">
        <f t="shared" si="19"/>
        <v>-9.1160791532944574E-4</v>
      </c>
      <c r="J115" s="13">
        <f t="shared" si="20"/>
        <v>1.0906296909532487E-2</v>
      </c>
      <c r="K115" s="11">
        <f t="shared" si="14"/>
        <v>-2.7538461847958887E-2</v>
      </c>
      <c r="L115" s="2">
        <f t="shared" si="15"/>
        <v>49800.70820161781</v>
      </c>
      <c r="M115" s="2">
        <v>0</v>
      </c>
      <c r="N115">
        <f t="shared" si="21"/>
        <v>0</v>
      </c>
      <c r="O115" s="5">
        <f t="shared" si="22"/>
        <v>0.20054645336255542</v>
      </c>
      <c r="P115" s="5">
        <f t="shared" si="23"/>
        <v>0.802052543585411</v>
      </c>
      <c r="Q115" s="6">
        <f t="shared" si="24"/>
        <v>-2.5989969479664199E-3</v>
      </c>
      <c r="R115">
        <f t="shared" si="25"/>
        <v>3.4910431023423678</v>
      </c>
    </row>
    <row r="116" spans="1:18" x14ac:dyDescent="0.25">
      <c r="A116" s="7">
        <v>1.9000001520000001</v>
      </c>
      <c r="B116">
        <v>1050</v>
      </c>
      <c r="C116" s="2">
        <v>7.4179301100000004</v>
      </c>
      <c r="D116" s="7">
        <v>250.733845</v>
      </c>
      <c r="E116" s="7">
        <f t="shared" si="16"/>
        <v>256.18684543623999</v>
      </c>
      <c r="F116" s="7">
        <f t="shared" si="17"/>
        <v>-1.8816887968333027</v>
      </c>
      <c r="G116" s="7"/>
      <c r="H116" s="11">
        <f t="shared" si="18"/>
        <v>-1.5717783081698709E-3</v>
      </c>
      <c r="I116" s="11">
        <f t="shared" si="19"/>
        <v>-8.272516749619033E-4</v>
      </c>
      <c r="J116" s="13">
        <f t="shared" si="20"/>
        <v>1.1220476607790464E-2</v>
      </c>
      <c r="K116" s="11">
        <f t="shared" si="14"/>
        <v>-2.5211324063044729E-2</v>
      </c>
      <c r="L116" s="2">
        <f t="shared" si="15"/>
        <v>49781.132005313251</v>
      </c>
      <c r="M116" s="2">
        <v>0</v>
      </c>
      <c r="N116">
        <f t="shared" si="21"/>
        <v>0</v>
      </c>
      <c r="O116" s="5">
        <f t="shared" si="22"/>
        <v>0.20049326740134907</v>
      </c>
      <c r="P116" s="5">
        <f t="shared" si="23"/>
        <v>0.80185277081249318</v>
      </c>
      <c r="Q116" s="6">
        <f t="shared" si="24"/>
        <v>-2.3460382138422442E-3</v>
      </c>
      <c r="R116">
        <f t="shared" si="25"/>
        <v>3.4919128572229599</v>
      </c>
    </row>
    <row r="117" spans="1:18" x14ac:dyDescent="0.25">
      <c r="A117" s="7">
        <v>1.9166668200000001</v>
      </c>
      <c r="B117">
        <v>1050</v>
      </c>
      <c r="C117" s="2">
        <v>7.3804038600000004</v>
      </c>
      <c r="D117" s="7">
        <v>250.73236500000002</v>
      </c>
      <c r="E117" s="7">
        <f t="shared" si="16"/>
        <v>256.23319877340003</v>
      </c>
      <c r="F117" s="7">
        <f t="shared" si="17"/>
        <v>-1.8660984594077541</v>
      </c>
      <c r="G117" s="7"/>
      <c r="H117" s="11">
        <f t="shared" si="18"/>
        <v>-1.8379492603219777E-3</v>
      </c>
      <c r="I117" s="11">
        <f t="shared" si="19"/>
        <v>-9.5892997214924269E-4</v>
      </c>
      <c r="J117" s="13">
        <f t="shared" si="20"/>
        <v>1.1120145624432975E-2</v>
      </c>
      <c r="K117" s="11">
        <f t="shared" si="14"/>
        <v>-2.948070613556452E-2</v>
      </c>
      <c r="L117" s="2">
        <f t="shared" si="15"/>
        <v>49787.791173728539</v>
      </c>
      <c r="M117" s="2">
        <v>0</v>
      </c>
      <c r="N117">
        <f t="shared" si="21"/>
        <v>0</v>
      </c>
      <c r="O117" s="5">
        <f t="shared" si="22"/>
        <v>0.2005798081609298</v>
      </c>
      <c r="P117" s="5">
        <f t="shared" si="23"/>
        <v>0.8021778281607056</v>
      </c>
      <c r="Q117" s="6">
        <f t="shared" si="24"/>
        <v>-2.7576363216353927E-3</v>
      </c>
      <c r="R117">
        <f t="shared" si="25"/>
        <v>3.4904978693066768</v>
      </c>
    </row>
    <row r="118" spans="1:18" x14ac:dyDescent="0.25">
      <c r="A118" s="7">
        <v>1.9333334879999999</v>
      </c>
      <c r="B118">
        <v>1050</v>
      </c>
      <c r="C118" s="2">
        <v>7.3124667900000002</v>
      </c>
      <c r="D118" s="7">
        <v>250.713142</v>
      </c>
      <c r="E118" s="7">
        <f t="shared" si="16"/>
        <v>256.26180911056002</v>
      </c>
      <c r="F118" s="7">
        <f t="shared" si="17"/>
        <v>-1.8599543339622586</v>
      </c>
      <c r="G118" s="7"/>
      <c r="H118" s="11">
        <f t="shared" si="18"/>
        <v>-2.1334597515815269E-3</v>
      </c>
      <c r="I118" s="11">
        <f t="shared" si="19"/>
        <v>-1.1035135763300485E-3</v>
      </c>
      <c r="J118" s="13">
        <f t="shared" si="20"/>
        <v>1.0989802719979624E-2</v>
      </c>
      <c r="K118" s="11">
        <f t="shared" si="14"/>
        <v>-3.4220694415367688E-2</v>
      </c>
      <c r="L118" s="2">
        <f t="shared" si="15"/>
        <v>49799.851385181537</v>
      </c>
      <c r="M118" s="2">
        <v>0</v>
      </c>
      <c r="N118">
        <f t="shared" si="21"/>
        <v>0</v>
      </c>
      <c r="O118" s="5">
        <f t="shared" si="22"/>
        <v>0.20067765225659259</v>
      </c>
      <c r="P118" s="5">
        <f t="shared" si="23"/>
        <v>0.80254534217870666</v>
      </c>
      <c r="Q118" s="6">
        <f t="shared" si="24"/>
        <v>-3.2229944352992479E-3</v>
      </c>
      <c r="R118">
        <f t="shared" si="25"/>
        <v>3.4888994463524163</v>
      </c>
    </row>
    <row r="119" spans="1:18" x14ac:dyDescent="0.25">
      <c r="A119" s="7">
        <v>1.950000156</v>
      </c>
      <c r="B119">
        <v>1050</v>
      </c>
      <c r="C119" s="2">
        <v>7.2284165500000004</v>
      </c>
      <c r="D119" s="7">
        <v>250.71211100000002</v>
      </c>
      <c r="E119" s="7">
        <f t="shared" si="16"/>
        <v>256.30861144772001</v>
      </c>
      <c r="F119" s="7">
        <f t="shared" si="17"/>
        <v>-1.8445860062792494</v>
      </c>
      <c r="G119" s="7"/>
      <c r="H119" s="11">
        <f t="shared" si="18"/>
        <v>-2.5302757140698504E-3</v>
      </c>
      <c r="I119" s="11">
        <f t="shared" si="19"/>
        <v>-1.2975771854604151E-3</v>
      </c>
      <c r="J119" s="13">
        <f t="shared" si="20"/>
        <v>1.0757800349199709E-2</v>
      </c>
      <c r="K119" s="11">
        <f t="shared" si="14"/>
        <v>-4.0585622453680401E-2</v>
      </c>
      <c r="L119" s="2">
        <f t="shared" si="15"/>
        <v>49814.780100138953</v>
      </c>
      <c r="M119" s="2">
        <v>0</v>
      </c>
      <c r="N119">
        <f t="shared" si="21"/>
        <v>0</v>
      </c>
      <c r="O119" s="5">
        <f t="shared" si="22"/>
        <v>0.2008085676202967</v>
      </c>
      <c r="P119" s="5">
        <f t="shared" si="23"/>
        <v>0.80303707579847261</v>
      </c>
      <c r="Q119" s="6">
        <f t="shared" si="24"/>
        <v>-3.8456434187693067E-3</v>
      </c>
      <c r="R119">
        <f t="shared" si="25"/>
        <v>3.4867630454246656</v>
      </c>
    </row>
    <row r="120" spans="1:18" x14ac:dyDescent="0.25">
      <c r="A120" s="7">
        <v>1.966666824</v>
      </c>
      <c r="B120">
        <v>1050</v>
      </c>
      <c r="C120" s="2">
        <v>7.4655948099999998</v>
      </c>
      <c r="D120" s="7">
        <v>250.71176199999999</v>
      </c>
      <c r="E120" s="7">
        <f t="shared" si="16"/>
        <v>256.35609578487998</v>
      </c>
      <c r="F120" s="7">
        <f t="shared" si="17"/>
        <v>-1.8291313790932091</v>
      </c>
      <c r="G120" s="7"/>
      <c r="H120" s="11">
        <f t="shared" si="18"/>
        <v>-2.0377359553588707E-3</v>
      </c>
      <c r="I120" s="11">
        <f t="shared" si="19"/>
        <v>-1.0361368435627156E-3</v>
      </c>
      <c r="J120" s="13">
        <f t="shared" si="20"/>
        <v>1.1422232729053072E-2</v>
      </c>
      <c r="K120" s="11">
        <f t="shared" si="14"/>
        <v>-3.2685284723956286E-2</v>
      </c>
      <c r="L120" s="2">
        <f t="shared" si="15"/>
        <v>49772.676300190004</v>
      </c>
      <c r="M120" s="2">
        <v>0</v>
      </c>
      <c r="N120">
        <f t="shared" si="21"/>
        <v>0</v>
      </c>
      <c r="O120" s="5">
        <f t="shared" si="22"/>
        <v>0.20063717650803273</v>
      </c>
      <c r="P120" s="5">
        <f t="shared" si="23"/>
        <v>0.80239331047067064</v>
      </c>
      <c r="Q120" s="6">
        <f t="shared" si="24"/>
        <v>-3.0304869787033673E-3</v>
      </c>
      <c r="R120">
        <f t="shared" si="25"/>
        <v>3.4895604979029131</v>
      </c>
    </row>
    <row r="121" spans="1:18" x14ac:dyDescent="0.25">
      <c r="A121" s="7">
        <v>1.9833334920000001</v>
      </c>
      <c r="B121">
        <v>1050</v>
      </c>
      <c r="C121" s="2">
        <v>7.3777689400000002</v>
      </c>
      <c r="D121" s="7">
        <v>250.71169599999999</v>
      </c>
      <c r="E121" s="7">
        <f t="shared" si="16"/>
        <v>256.40386312203998</v>
      </c>
      <c r="F121" s="7">
        <f t="shared" si="17"/>
        <v>-1.8137938044763202</v>
      </c>
      <c r="G121" s="7"/>
      <c r="H121" s="11">
        <f t="shared" si="18"/>
        <v>-2.4477673502494857E-3</v>
      </c>
      <c r="I121" s="11">
        <f t="shared" si="19"/>
        <v>-1.2341683131570319E-3</v>
      </c>
      <c r="J121" s="13">
        <f t="shared" si="20"/>
        <v>1.1176933883762841E-2</v>
      </c>
      <c r="K121" s="11">
        <f t="shared" si="14"/>
        <v>-3.9262188298001745E-2</v>
      </c>
      <c r="L121" s="2">
        <f t="shared" si="15"/>
        <v>49788.258816725931</v>
      </c>
      <c r="M121" s="2">
        <v>0</v>
      </c>
      <c r="N121">
        <f t="shared" si="21"/>
        <v>0</v>
      </c>
      <c r="O121" s="5">
        <f t="shared" si="22"/>
        <v>0.20077250301678451</v>
      </c>
      <c r="P121" s="5">
        <f t="shared" si="23"/>
        <v>0.80290161287396389</v>
      </c>
      <c r="Q121" s="6">
        <f t="shared" si="24"/>
        <v>-3.6741158907483973E-3</v>
      </c>
      <c r="R121">
        <f t="shared" si="25"/>
        <v>3.4873513206399953</v>
      </c>
    </row>
    <row r="122" spans="1:18" x14ac:dyDescent="0.25">
      <c r="A122" s="7">
        <v>2.0000001599999999</v>
      </c>
      <c r="B122">
        <v>1050</v>
      </c>
      <c r="C122" s="2">
        <v>7.2650683899999997</v>
      </c>
      <c r="D122" s="7">
        <v>250.70875199999998</v>
      </c>
      <c r="E122" s="7">
        <f t="shared" si="16"/>
        <v>256.44875245919997</v>
      </c>
      <c r="F122" s="7">
        <f t="shared" si="17"/>
        <v>-1.8001508559879311</v>
      </c>
      <c r="G122" s="7"/>
      <c r="H122" s="11">
        <f t="shared" si="18"/>
        <v>-2.9180704043971391E-3</v>
      </c>
      <c r="I122" s="11">
        <f t="shared" si="19"/>
        <v>-1.4590350854757628E-3</v>
      </c>
      <c r="J122" s="13">
        <f t="shared" si="20"/>
        <v>1.0870813483988773E-2</v>
      </c>
      <c r="K122" s="11">
        <f t="shared" si="14"/>
        <v>-4.6805849286530109E-2</v>
      </c>
      <c r="L122" s="2">
        <f t="shared" si="15"/>
        <v>49808.269025822054</v>
      </c>
      <c r="M122" s="2">
        <v>0</v>
      </c>
      <c r="N122">
        <f t="shared" si="21"/>
        <v>0</v>
      </c>
      <c r="O122" s="5">
        <f t="shared" si="22"/>
        <v>0.20092853901677823</v>
      </c>
      <c r="P122" s="5">
        <f t="shared" si="23"/>
        <v>0.80348770258047175</v>
      </c>
      <c r="Q122" s="6">
        <f t="shared" si="24"/>
        <v>-4.4162415972499869E-3</v>
      </c>
      <c r="R122">
        <f t="shared" si="25"/>
        <v>3.4848075347109271</v>
      </c>
    </row>
    <row r="123" spans="1:18" x14ac:dyDescent="0.25">
      <c r="A123" s="7">
        <v>2.016666828</v>
      </c>
      <c r="B123">
        <v>1050</v>
      </c>
      <c r="C123" s="2">
        <v>7.4468710099999997</v>
      </c>
      <c r="D123" s="7">
        <v>250.70858600000003</v>
      </c>
      <c r="E123" s="7">
        <f t="shared" si="16"/>
        <v>256.49641979636004</v>
      </c>
      <c r="F123" s="7">
        <f t="shared" si="17"/>
        <v>-1.7853558902293551</v>
      </c>
      <c r="G123" s="7"/>
      <c r="H123" s="11">
        <f t="shared" si="18"/>
        <v>-2.5797941309943853E-3</v>
      </c>
      <c r="I123" s="11">
        <f t="shared" si="19"/>
        <v>-1.279236656831837E-3</v>
      </c>
      <c r="J123" s="13">
        <f t="shared" si="20"/>
        <v>1.1379761997452831E-2</v>
      </c>
      <c r="K123" s="11">
        <f t="shared" si="14"/>
        <v>-4.1379897861149935E-2</v>
      </c>
      <c r="L123" s="2">
        <f t="shared" si="15"/>
        <v>49775.997554746973</v>
      </c>
      <c r="M123" s="2">
        <v>0</v>
      </c>
      <c r="N123">
        <f t="shared" si="21"/>
        <v>0</v>
      </c>
      <c r="O123" s="5">
        <f t="shared" si="22"/>
        <v>0.200809552626009</v>
      </c>
      <c r="P123" s="5">
        <f t="shared" si="23"/>
        <v>0.80304077559665277</v>
      </c>
      <c r="Q123" s="6">
        <f t="shared" si="24"/>
        <v>-3.8503282226617641E-3</v>
      </c>
      <c r="R123">
        <f t="shared" si="25"/>
        <v>3.4867469810852669</v>
      </c>
    </row>
    <row r="124" spans="1:18" x14ac:dyDescent="0.25">
      <c r="A124" s="7">
        <v>2.033333496</v>
      </c>
      <c r="B124">
        <v>1050</v>
      </c>
      <c r="C124" s="2">
        <v>7.2810948700000004</v>
      </c>
      <c r="D124" s="7">
        <v>250.70684</v>
      </c>
      <c r="E124" s="7">
        <f t="shared" si="16"/>
        <v>256.54250713352002</v>
      </c>
      <c r="F124" s="7">
        <f t="shared" si="17"/>
        <v>-1.7715805140112515</v>
      </c>
      <c r="G124" s="7"/>
      <c r="H124" s="11">
        <f t="shared" si="18"/>
        <v>-3.2009734485528539E-3</v>
      </c>
      <c r="I124" s="11">
        <f t="shared" si="19"/>
        <v>-1.5742491110532779E-3</v>
      </c>
      <c r="J124" s="13">
        <f t="shared" si="20"/>
        <v>1.0921596897824903E-2</v>
      </c>
      <c r="K124" s="11">
        <f t="shared" si="14"/>
        <v>-5.1343614114787772E-2</v>
      </c>
      <c r="L124" s="2">
        <f t="shared" si="15"/>
        <v>49805.422511145262</v>
      </c>
      <c r="M124" s="2">
        <v>0</v>
      </c>
      <c r="N124">
        <f t="shared" si="21"/>
        <v>0</v>
      </c>
      <c r="O124" s="5">
        <f t="shared" si="22"/>
        <v>0.20101677808097254</v>
      </c>
      <c r="P124" s="5">
        <f t="shared" si="23"/>
        <v>0.80381913896206481</v>
      </c>
      <c r="Q124" s="6">
        <f t="shared" si="24"/>
        <v>-4.8359170430373466E-3</v>
      </c>
      <c r="R124">
        <f t="shared" si="25"/>
        <v>3.483370654268712</v>
      </c>
    </row>
    <row r="125" spans="1:18" x14ac:dyDescent="0.25">
      <c r="A125" s="7">
        <v>2.0500001640000001</v>
      </c>
      <c r="B125">
        <v>1050</v>
      </c>
      <c r="C125" s="2">
        <v>7.3710675300000004</v>
      </c>
      <c r="D125" s="7">
        <v>250.70512700000003</v>
      </c>
      <c r="E125" s="7">
        <f t="shared" si="16"/>
        <v>256.58862747068002</v>
      </c>
      <c r="F125" s="7">
        <f t="shared" si="17"/>
        <v>-1.7580130300906365</v>
      </c>
      <c r="G125" s="7"/>
      <c r="H125" s="11">
        <f t="shared" si="18"/>
        <v>-3.1126340953333692E-3</v>
      </c>
      <c r="I125" s="11">
        <f t="shared" si="19"/>
        <v>-1.5183579738159323E-3</v>
      </c>
      <c r="J125" s="13">
        <f t="shared" si="20"/>
        <v>1.1178585489489468E-2</v>
      </c>
      <c r="K125" s="11">
        <f t="shared" si="14"/>
        <v>-4.9926650889147238E-2</v>
      </c>
      <c r="L125" s="2">
        <f t="shared" si="15"/>
        <v>49789.448215933829</v>
      </c>
      <c r="M125" s="2">
        <v>0</v>
      </c>
      <c r="N125">
        <f t="shared" si="21"/>
        <v>0</v>
      </c>
      <c r="O125" s="5">
        <f t="shared" si="22"/>
        <v>0.20098284982265749</v>
      </c>
      <c r="P125" s="5">
        <f t="shared" si="23"/>
        <v>0.80369170040327709</v>
      </c>
      <c r="Q125" s="6">
        <f t="shared" si="24"/>
        <v>-4.6745502259345761E-3</v>
      </c>
      <c r="R125">
        <f t="shared" si="25"/>
        <v>3.4839230000695713</v>
      </c>
    </row>
    <row r="126" spans="1:18" x14ac:dyDescent="0.25">
      <c r="A126" s="7">
        <v>2.0666668320000001</v>
      </c>
      <c r="B126">
        <v>1050</v>
      </c>
      <c r="C126" s="2">
        <v>7.4588002099999997</v>
      </c>
      <c r="D126" s="7">
        <v>250.66186000000002</v>
      </c>
      <c r="E126" s="7">
        <f t="shared" si="16"/>
        <v>256.59319380784001</v>
      </c>
      <c r="F126" s="7">
        <f t="shared" si="17"/>
        <v>-1.7647711491408675</v>
      </c>
      <c r="G126" s="7"/>
      <c r="H126" s="11">
        <f t="shared" si="18"/>
        <v>-2.9017174442496386E-3</v>
      </c>
      <c r="I126" s="11">
        <f t="shared" si="19"/>
        <v>-1.4040567155381911E-3</v>
      </c>
      <c r="J126" s="13">
        <f t="shared" si="20"/>
        <v>1.1558096116192851E-2</v>
      </c>
      <c r="K126" s="11">
        <f t="shared" si="14"/>
        <v>-4.6543547805764203E-2</v>
      </c>
      <c r="L126" s="2">
        <f t="shared" si="15"/>
        <v>49773.881484867532</v>
      </c>
      <c r="M126" s="2">
        <v>0</v>
      </c>
      <c r="N126">
        <f t="shared" si="21"/>
        <v>0</v>
      </c>
      <c r="O126" s="5">
        <f t="shared" si="22"/>
        <v>0.20091038126243599</v>
      </c>
      <c r="P126" s="5">
        <f t="shared" si="23"/>
        <v>0.80341949990343764</v>
      </c>
      <c r="Q126" s="6">
        <f t="shared" si="24"/>
        <v>-4.329881165873628E-3</v>
      </c>
      <c r="R126">
        <f t="shared" si="25"/>
        <v>3.4851033617388301</v>
      </c>
    </row>
    <row r="127" spans="1:18" x14ac:dyDescent="0.25">
      <c r="A127" s="7">
        <v>2.0833335000000002</v>
      </c>
      <c r="B127">
        <v>1050</v>
      </c>
      <c r="C127" s="2">
        <v>7.3645735999999999</v>
      </c>
      <c r="D127" s="7">
        <v>250.66167700000003</v>
      </c>
      <c r="E127" s="7">
        <f t="shared" si="16"/>
        <v>256.64084414500002</v>
      </c>
      <c r="F127" s="7">
        <f t="shared" si="17"/>
        <v>-1.7507408199407097</v>
      </c>
      <c r="G127" s="7"/>
      <c r="H127" s="11">
        <f t="shared" si="18"/>
        <v>-3.3291035594049043E-3</v>
      </c>
      <c r="I127" s="11">
        <f t="shared" si="19"/>
        <v>-1.5979695806767876E-3</v>
      </c>
      <c r="J127" s="13">
        <f t="shared" si="20"/>
        <v>1.1295301429048443E-2</v>
      </c>
      <c r="K127" s="11">
        <f t="shared" si="14"/>
        <v>-5.3398821092854661E-2</v>
      </c>
      <c r="L127" s="2">
        <f t="shared" si="15"/>
        <v>49790.600844787667</v>
      </c>
      <c r="M127" s="2">
        <v>0</v>
      </c>
      <c r="N127">
        <f t="shared" si="21"/>
        <v>0</v>
      </c>
      <c r="O127" s="5">
        <f t="shared" si="22"/>
        <v>0.20105162484730099</v>
      </c>
      <c r="P127" s="5">
        <f t="shared" si="23"/>
        <v>0.80395002754579548</v>
      </c>
      <c r="Q127" s="6">
        <f t="shared" si="24"/>
        <v>-5.0016523930964674E-3</v>
      </c>
      <c r="R127">
        <f t="shared" si="25"/>
        <v>3.482803537612297</v>
      </c>
    </row>
    <row r="128" spans="1:18" x14ac:dyDescent="0.25">
      <c r="A128" s="7">
        <v>2.1000001680000002</v>
      </c>
      <c r="B128">
        <v>1050</v>
      </c>
      <c r="C128" s="2">
        <v>7.47538619</v>
      </c>
      <c r="D128" s="7">
        <v>250.66068000000001</v>
      </c>
      <c r="E128" s="7">
        <f t="shared" si="16"/>
        <v>256.68768048216003</v>
      </c>
      <c r="F128" s="7">
        <f t="shared" si="17"/>
        <v>-1.7373208133952687</v>
      </c>
      <c r="G128" s="7"/>
      <c r="H128" s="11">
        <f t="shared" si="18"/>
        <v>-3.1854149684714221E-3</v>
      </c>
      <c r="I128" s="11">
        <f t="shared" si="19"/>
        <v>-1.5168641493515452E-3</v>
      </c>
      <c r="J128" s="13">
        <f t="shared" si="20"/>
        <v>1.160809696186671E-2</v>
      </c>
      <c r="K128" s="11">
        <f t="shared" si="14"/>
        <v>-5.1094056094281609E-2</v>
      </c>
      <c r="L128" s="2">
        <f t="shared" si="15"/>
        <v>49770.939667614155</v>
      </c>
      <c r="M128" s="2">
        <v>0</v>
      </c>
      <c r="N128">
        <f t="shared" si="21"/>
        <v>0</v>
      </c>
      <c r="O128" s="5">
        <f t="shared" si="22"/>
        <v>0.20099882949672862</v>
      </c>
      <c r="P128" s="5">
        <f t="shared" si="23"/>
        <v>0.80375172195270661</v>
      </c>
      <c r="Q128" s="6">
        <f t="shared" si="24"/>
        <v>-4.7505514494352308E-3</v>
      </c>
      <c r="R128">
        <f t="shared" si="25"/>
        <v>3.4836628320962459</v>
      </c>
    </row>
    <row r="129" spans="1:18" x14ac:dyDescent="0.25">
      <c r="A129" s="7">
        <v>2.1166668359999998</v>
      </c>
      <c r="B129">
        <v>1050</v>
      </c>
      <c r="C129" s="2">
        <v>7.2776758900000003</v>
      </c>
      <c r="D129" s="7">
        <v>250.65911699999998</v>
      </c>
      <c r="E129" s="7">
        <f t="shared" si="16"/>
        <v>256.73395081932</v>
      </c>
      <c r="F129" s="7">
        <f t="shared" si="17"/>
        <v>-1.7243795470890038</v>
      </c>
      <c r="G129" s="7"/>
      <c r="H129" s="11">
        <f t="shared" si="18"/>
        <v>-3.8956077090493667E-3</v>
      </c>
      <c r="I129" s="11">
        <f t="shared" si="19"/>
        <v>-1.8404444397169017E-3</v>
      </c>
      <c r="J129" s="13">
        <f t="shared" si="20"/>
        <v>1.1060215294156461E-2</v>
      </c>
      <c r="K129" s="11">
        <f t="shared" si="14"/>
        <v>-6.2485547653151841E-2</v>
      </c>
      <c r="L129" s="2">
        <f t="shared" si="15"/>
        <v>49806.02973988228</v>
      </c>
      <c r="M129" s="2">
        <v>0</v>
      </c>
      <c r="N129">
        <f t="shared" si="21"/>
        <v>0</v>
      </c>
      <c r="O129" s="5">
        <f t="shared" si="22"/>
        <v>0.20123630974060519</v>
      </c>
      <c r="P129" s="5">
        <f t="shared" si="23"/>
        <v>0.80464372589051969</v>
      </c>
      <c r="Q129" s="6">
        <f t="shared" si="24"/>
        <v>-5.8800356311248803E-3</v>
      </c>
      <c r="R129">
        <f t="shared" si="25"/>
        <v>3.479800947806023</v>
      </c>
    </row>
    <row r="130" spans="1:18" x14ac:dyDescent="0.25">
      <c r="A130" s="7">
        <v>2.1333335039999999</v>
      </c>
      <c r="B130">
        <v>1050</v>
      </c>
      <c r="C130" s="2">
        <v>7.4350969300000003</v>
      </c>
      <c r="D130" s="7">
        <v>250.65815200000003</v>
      </c>
      <c r="E130" s="7">
        <f t="shared" si="16"/>
        <v>256.78081915648005</v>
      </c>
      <c r="F130" s="7">
        <f t="shared" si="17"/>
        <v>-1.7113601755911605</v>
      </c>
      <c r="G130" s="7"/>
      <c r="H130" s="11">
        <f t="shared" si="18"/>
        <v>-3.6225884122857849E-3</v>
      </c>
      <c r="I130" s="11">
        <f t="shared" si="19"/>
        <v>-1.6980881824119071E-3</v>
      </c>
      <c r="J130" s="13">
        <f t="shared" si="20"/>
        <v>1.1503369544971664E-2</v>
      </c>
      <c r="K130" s="11">
        <f t="shared" ref="K130:K193" si="26">H130*16.04</f>
        <v>-5.8106318133063987E-2</v>
      </c>
      <c r="L130" s="2">
        <f t="shared" ref="L130:L193" si="27">(B130*6894.76*$U$3)/($U$8*(C130+273.15))</f>
        <v>49778.086284988531</v>
      </c>
      <c r="M130" s="2">
        <v>0</v>
      </c>
      <c r="N130">
        <f t="shared" si="21"/>
        <v>0</v>
      </c>
      <c r="O130" s="5">
        <f t="shared" si="22"/>
        <v>0.20113954341939005</v>
      </c>
      <c r="P130" s="5">
        <f t="shared" si="23"/>
        <v>0.80428026012106202</v>
      </c>
      <c r="Q130" s="6">
        <f t="shared" si="24"/>
        <v>-5.4198035404520728E-3</v>
      </c>
      <c r="R130">
        <f t="shared" si="25"/>
        <v>3.4813735196964029</v>
      </c>
    </row>
    <row r="131" spans="1:18" x14ac:dyDescent="0.25">
      <c r="A131" s="7">
        <v>2.1500001719999999</v>
      </c>
      <c r="B131">
        <v>1050</v>
      </c>
      <c r="C131" s="2">
        <v>7.3808924400000002</v>
      </c>
      <c r="D131" s="7">
        <v>250.63073200000002</v>
      </c>
      <c r="E131" s="7">
        <f t="shared" ref="E131:E194" si="28">D131+(2.87*A131)</f>
        <v>256.80123249364004</v>
      </c>
      <c r="F131" s="7">
        <f t="shared" ref="F131:F194" si="29">($D$2-D131)/($A$2-A131)</f>
        <v>-1.7108473049926582</v>
      </c>
      <c r="G131" s="7"/>
      <c r="H131" s="11">
        <f t="shared" ref="H131:H194" si="30">(($B$2*6895*$U$17*10^-6)/($U$8*($C$2+273.15))+($B$2*6895*$D$2*10^-6)/($U$8*($C$2+273.15)))-((B131*6895*U146*10^-6)/($U$8*(C131+273.15))+(B131*6895*D131*10^-6)/($U$8*(C131+273.15)))-(0.01*A131)</f>
        <v>-3.8544503552686606E-3</v>
      </c>
      <c r="I131" s="11">
        <f t="shared" ref="I131:I194" si="31">($H$2-H131)/($A$2-A131)</f>
        <v>-1.7927674636803055E-3</v>
      </c>
      <c r="J131" s="13">
        <f t="shared" ref="J131:J194" si="32">((($D$2+$U$17)*10^-6*$B$2*6894.75)/(($C$2+273.15)*$U$8))-(((D131+$U$17)*10^-6*B131*6894.75)/((C131+273.15)*$U$8))</f>
        <v>1.1436977373646906E-2</v>
      </c>
      <c r="K131" s="11">
        <f t="shared" si="26"/>
        <v>-6.1825383698509311E-2</v>
      </c>
      <c r="L131" s="2">
        <f t="shared" si="27"/>
        <v>49787.704461998503</v>
      </c>
      <c r="M131" s="2">
        <v>0</v>
      </c>
      <c r="N131">
        <f t="shared" ref="N131:N194" si="33">M131*$U$7*10^-6</f>
        <v>0</v>
      </c>
      <c r="O131" s="5">
        <f t="shared" ref="O131:O194" si="34">($U$2*($U$4*$U$5*$U$6*K131-$U$3*$U$6*N131-$U$2*$U$7*K131)+($U$2*$U$3*$U$15*$U$6*$U$7)*(1-$P$2)+($L$2*$U$15*$U$2)*($U$4*$U$5*$U$6*$O$2-$U$2*$U$7*$O$2)+($U$6*$U$3*$U$15)*($U$7*$U$2*$Q$2-2*$U$6*$U$4*$U$5*$Q$2))/($U$2*$U$15*($U$3*$U$6*$U$7-$U$2*$U$7*L131+$U$4*$U$5*$U$6*L131))</f>
        <v>0.20121638041426151</v>
      </c>
      <c r="P131" s="5">
        <f t="shared" ref="P131:P194" si="35">1+(L131*$U$2*O131)/($U$6*$U$3)-O131-$Q$2-($U$2*K131)/($U$15*$U$6*$U$3)-($L$2*$U$2*$O$2)/($U$6*$U$3)</f>
        <v>0.80456886897911406</v>
      </c>
      <c r="Q131" s="6">
        <f t="shared" si="24"/>
        <v>-5.7852493933755744E-3</v>
      </c>
      <c r="R131">
        <f t="shared" si="25"/>
        <v>3.4801247077242881</v>
      </c>
    </row>
    <row r="132" spans="1:18" x14ac:dyDescent="0.25">
      <c r="A132" s="7">
        <v>2.16666684</v>
      </c>
      <c r="B132">
        <v>1050</v>
      </c>
      <c r="C132" s="2">
        <v>7.4612183300000003</v>
      </c>
      <c r="D132" s="7">
        <v>250.62798800000002</v>
      </c>
      <c r="E132" s="7">
        <f t="shared" si="28"/>
        <v>256.84632183080004</v>
      </c>
      <c r="F132" s="7">
        <f t="shared" si="29"/>
        <v>-1.6989534025452473</v>
      </c>
      <c r="G132" s="7"/>
      <c r="H132" s="11">
        <f t="shared" si="30"/>
        <v>-3.7899031719425234E-3</v>
      </c>
      <c r="I132" s="11">
        <f t="shared" si="31"/>
        <v>-1.7491859394232125E-3</v>
      </c>
      <c r="J132" s="13">
        <f t="shared" si="32"/>
        <v>1.1669959895294513E-2</v>
      </c>
      <c r="K132" s="11">
        <f t="shared" si="26"/>
        <v>-6.0790046877958075E-2</v>
      </c>
      <c r="L132" s="2">
        <f t="shared" si="27"/>
        <v>49773.452566811393</v>
      </c>
      <c r="M132" s="2">
        <v>0</v>
      </c>
      <c r="N132">
        <f t="shared" si="33"/>
        <v>0</v>
      </c>
      <c r="O132" s="5">
        <f t="shared" si="34"/>
        <v>0.20119060995324273</v>
      </c>
      <c r="P132" s="5">
        <f t="shared" si="35"/>
        <v>0.80447207207368387</v>
      </c>
      <c r="Q132" s="6">
        <f t="shared" ref="Q132:Q195" si="36">1-P132-O132</f>
        <v>-5.6626820269266021E-3</v>
      </c>
      <c r="R132">
        <f t="shared" si="25"/>
        <v>3.480543448553103</v>
      </c>
    </row>
    <row r="133" spans="1:18" x14ac:dyDescent="0.25">
      <c r="A133" s="7">
        <v>2.183333508</v>
      </c>
      <c r="B133">
        <v>1050</v>
      </c>
      <c r="C133" s="2">
        <v>7.4370656400000001</v>
      </c>
      <c r="D133" s="7">
        <v>250.62783900000002</v>
      </c>
      <c r="E133" s="7">
        <f t="shared" si="28"/>
        <v>256.89400616796001</v>
      </c>
      <c r="F133" s="7">
        <f t="shared" si="29"/>
        <v>-1.6860525368715003</v>
      </c>
      <c r="G133" s="7"/>
      <c r="H133" s="11">
        <f t="shared" si="30"/>
        <v>-4.0230551808111831E-3</v>
      </c>
      <c r="I133" s="11">
        <f t="shared" si="31"/>
        <v>-1.8426205460916616E-3</v>
      </c>
      <c r="J133" s="13">
        <f t="shared" si="32"/>
        <v>1.1602942756463785E-2</v>
      </c>
      <c r="K133" s="11">
        <f t="shared" si="26"/>
        <v>-6.4529805100211377E-2</v>
      </c>
      <c r="L133" s="2">
        <f t="shared" si="27"/>
        <v>49777.737022216825</v>
      </c>
      <c r="M133" s="2">
        <v>0</v>
      </c>
      <c r="N133">
        <f t="shared" si="33"/>
        <v>0</v>
      </c>
      <c r="O133" s="5">
        <f t="shared" si="34"/>
        <v>0.20126583540001333</v>
      </c>
      <c r="P133" s="5">
        <f t="shared" si="35"/>
        <v>0.80475462776609763</v>
      </c>
      <c r="Q133" s="6">
        <f t="shared" si="36"/>
        <v>-6.020463166110962E-3</v>
      </c>
      <c r="R133">
        <f t="shared" si="25"/>
        <v>3.4793214023167094</v>
      </c>
    </row>
    <row r="134" spans="1:18" x14ac:dyDescent="0.25">
      <c r="A134" s="7">
        <v>2.2000001760000001</v>
      </c>
      <c r="B134">
        <v>1050</v>
      </c>
      <c r="C134" s="2">
        <v>7.4205523500000004</v>
      </c>
      <c r="D134" s="7">
        <v>250.61556699999997</v>
      </c>
      <c r="E134" s="7">
        <f t="shared" si="28"/>
        <v>256.92956750511996</v>
      </c>
      <c r="F134" s="7">
        <f t="shared" si="29"/>
        <v>-1.6788575929641218</v>
      </c>
      <c r="G134" s="7"/>
      <c r="H134" s="11">
        <f t="shared" si="30"/>
        <v>-4.19741302544702E-3</v>
      </c>
      <c r="I134" s="11">
        <f t="shared" si="31"/>
        <v>-1.9079148589336385E-3</v>
      </c>
      <c r="J134" s="13">
        <f t="shared" si="32"/>
        <v>1.1594886569013974E-2</v>
      </c>
      <c r="K134" s="11">
        <f t="shared" si="26"/>
        <v>-6.7326504928170203E-2</v>
      </c>
      <c r="L134" s="2">
        <f t="shared" si="27"/>
        <v>49780.666745953364</v>
      </c>
      <c r="M134" s="2">
        <v>0</v>
      </c>
      <c r="N134">
        <f t="shared" si="33"/>
        <v>0</v>
      </c>
      <c r="O134" s="5">
        <f t="shared" si="34"/>
        <v>0.20132198809602603</v>
      </c>
      <c r="P134" s="5">
        <f t="shared" si="35"/>
        <v>0.80496554394651154</v>
      </c>
      <c r="Q134" s="6">
        <f t="shared" si="36"/>
        <v>-6.2875320425375691E-3</v>
      </c>
      <c r="R134">
        <f t="shared" si="25"/>
        <v>3.4784097543758405</v>
      </c>
    </row>
    <row r="135" spans="1:18" x14ac:dyDescent="0.25">
      <c r="A135" s="7">
        <v>2.2166668440000001</v>
      </c>
      <c r="B135">
        <v>1050</v>
      </c>
      <c r="C135" s="2">
        <v>7.4012670700000003</v>
      </c>
      <c r="D135" s="7">
        <v>250.60130000000004</v>
      </c>
      <c r="E135" s="7">
        <f t="shared" si="28"/>
        <v>256.96313384228006</v>
      </c>
      <c r="F135" s="7">
        <f t="shared" si="29"/>
        <v>-1.6726708436299131</v>
      </c>
      <c r="G135" s="7"/>
      <c r="H135" s="11">
        <f t="shared" si="30"/>
        <v>-4.3732649287967149E-3</v>
      </c>
      <c r="I135" s="11">
        <f t="shared" si="31"/>
        <v>-1.9729013138055107E-3</v>
      </c>
      <c r="J135" s="13">
        <f t="shared" si="32"/>
        <v>1.1585275001514406E-2</v>
      </c>
      <c r="K135" s="11">
        <f t="shared" si="26"/>
        <v>-7.0147169457899297E-2</v>
      </c>
      <c r="L135" s="2">
        <f t="shared" si="27"/>
        <v>49784.088701971625</v>
      </c>
      <c r="M135" s="2">
        <v>0</v>
      </c>
      <c r="N135">
        <f t="shared" si="33"/>
        <v>0</v>
      </c>
      <c r="O135" s="5">
        <f t="shared" si="34"/>
        <v>0.20137879951660412</v>
      </c>
      <c r="P135" s="5">
        <f t="shared" si="35"/>
        <v>0.80517893437445243</v>
      </c>
      <c r="Q135" s="6">
        <f t="shared" si="36"/>
        <v>-6.5577338910565441E-3</v>
      </c>
      <c r="R135">
        <f t="shared" si="25"/>
        <v>3.4774878979854762</v>
      </c>
    </row>
    <row r="136" spans="1:18" x14ac:dyDescent="0.25">
      <c r="A136" s="7">
        <v>2.2333335120000002</v>
      </c>
      <c r="B136">
        <v>1050</v>
      </c>
      <c r="C136" s="2">
        <v>7.4291546999999998</v>
      </c>
      <c r="D136" s="7">
        <v>250.571934</v>
      </c>
      <c r="E136" s="7">
        <f t="shared" si="28"/>
        <v>256.98160117944002</v>
      </c>
      <c r="F136" s="7">
        <f t="shared" si="29"/>
        <v>-1.6733371795658505</v>
      </c>
      <c r="G136" s="7"/>
      <c r="H136" s="11">
        <f t="shared" si="30"/>
        <v>-4.3714819656078645E-3</v>
      </c>
      <c r="I136" s="11">
        <f t="shared" si="31"/>
        <v>-1.95737982801015E-3</v>
      </c>
      <c r="J136" s="13">
        <f t="shared" si="32"/>
        <v>1.1754335517999426E-2</v>
      </c>
      <c r="K136" s="11">
        <f t="shared" si="26"/>
        <v>-7.0118570728350149E-2</v>
      </c>
      <c r="L136" s="2">
        <f t="shared" si="27"/>
        <v>49779.140507416349</v>
      </c>
      <c r="M136" s="2">
        <v>0</v>
      </c>
      <c r="N136">
        <f t="shared" si="33"/>
        <v>0</v>
      </c>
      <c r="O136" s="5">
        <f t="shared" si="34"/>
        <v>0.20137636248146176</v>
      </c>
      <c r="P136" s="5">
        <f t="shared" si="35"/>
        <v>0.80516978058166511</v>
      </c>
      <c r="Q136" s="6">
        <f t="shared" si="36"/>
        <v>-6.5461430631268691E-3</v>
      </c>
      <c r="R136">
        <f t="shared" si="25"/>
        <v>3.4775274327574039</v>
      </c>
    </row>
    <row r="137" spans="1:18" x14ac:dyDescent="0.25">
      <c r="A137" s="7">
        <v>2.2500001800000002</v>
      </c>
      <c r="B137">
        <v>1050</v>
      </c>
      <c r="C137" s="2">
        <v>7.5022799999999998</v>
      </c>
      <c r="D137" s="7">
        <v>250.55864800000001</v>
      </c>
      <c r="E137" s="7">
        <f t="shared" si="28"/>
        <v>257.01614851660003</v>
      </c>
      <c r="F137" s="7">
        <f t="shared" si="29"/>
        <v>-1.6668469777633392</v>
      </c>
      <c r="G137" s="7"/>
      <c r="H137" s="11">
        <f t="shared" si="30"/>
        <v>-4.294302253109894E-3</v>
      </c>
      <c r="I137" s="11">
        <f t="shared" si="31"/>
        <v>-1.9085786264736626E-3</v>
      </c>
      <c r="J137" s="13">
        <f t="shared" si="32"/>
        <v>1.1999790297931634E-2</v>
      </c>
      <c r="K137" s="11">
        <f t="shared" si="26"/>
        <v>-6.8880608139882699E-2</v>
      </c>
      <c r="L137" s="2">
        <f t="shared" si="27"/>
        <v>49766.170313184026</v>
      </c>
      <c r="M137" s="2">
        <v>0</v>
      </c>
      <c r="N137">
        <f t="shared" si="33"/>
        <v>0</v>
      </c>
      <c r="O137" s="5">
        <f t="shared" si="34"/>
        <v>0.20134708562130429</v>
      </c>
      <c r="P137" s="5">
        <f t="shared" si="35"/>
        <v>0.80505981322555598</v>
      </c>
      <c r="Q137" s="6">
        <f t="shared" si="36"/>
        <v>-6.4068988468602706E-3</v>
      </c>
      <c r="R137">
        <f t="shared" si="25"/>
        <v>3.4780024465281763</v>
      </c>
    </row>
    <row r="138" spans="1:18" x14ac:dyDescent="0.25">
      <c r="A138" s="7">
        <v>2.2666668479999998</v>
      </c>
      <c r="B138">
        <v>1050</v>
      </c>
      <c r="C138" s="2">
        <v>7.3499376200000004</v>
      </c>
      <c r="D138" s="7">
        <v>250.558232</v>
      </c>
      <c r="E138" s="7">
        <f t="shared" si="28"/>
        <v>257.06356585376</v>
      </c>
      <c r="F138" s="7">
        <f t="shared" si="29"/>
        <v>-1.6547742793827509</v>
      </c>
      <c r="G138" s="7"/>
      <c r="H138" s="11">
        <f t="shared" si="30"/>
        <v>-4.8819009325039714E-3</v>
      </c>
      <c r="I138" s="11">
        <f t="shared" si="31"/>
        <v>-2.1537796508611447E-3</v>
      </c>
      <c r="J138" s="13">
        <f t="shared" si="32"/>
        <v>1.1575503426591638E-2</v>
      </c>
      <c r="K138" s="11">
        <f t="shared" si="26"/>
        <v>-7.8305690957363699E-2</v>
      </c>
      <c r="L138" s="2">
        <f t="shared" si="27"/>
        <v>49793.198828389141</v>
      </c>
      <c r="M138" s="2">
        <v>0</v>
      </c>
      <c r="N138">
        <f t="shared" si="33"/>
        <v>0</v>
      </c>
      <c r="O138" s="5">
        <f t="shared" si="34"/>
        <v>0.20154282706664037</v>
      </c>
      <c r="P138" s="5">
        <f t="shared" si="35"/>
        <v>0.80579504128993218</v>
      </c>
      <c r="Q138" s="6">
        <f t="shared" si="36"/>
        <v>-7.3378683565725467E-3</v>
      </c>
      <c r="R138">
        <f t="shared" si="25"/>
        <v>3.4748290278849403</v>
      </c>
    </row>
    <row r="139" spans="1:18" x14ac:dyDescent="0.25">
      <c r="A139" s="7">
        <v>2.2833335159999999</v>
      </c>
      <c r="B139">
        <v>1050</v>
      </c>
      <c r="C139" s="2">
        <v>7.5052948600000002</v>
      </c>
      <c r="D139" s="7">
        <v>250.51187200000001</v>
      </c>
      <c r="E139" s="7">
        <f t="shared" si="28"/>
        <v>257.06503919092</v>
      </c>
      <c r="F139" s="7">
        <f t="shared" si="29"/>
        <v>-1.6629992830184357</v>
      </c>
      <c r="G139" s="7"/>
      <c r="H139" s="11">
        <f t="shared" si="30"/>
        <v>-4.4741523545130148E-3</v>
      </c>
      <c r="I139" s="11">
        <f t="shared" si="31"/>
        <v>-1.9594826262397907E-3</v>
      </c>
      <c r="J139" s="13">
        <f t="shared" si="32"/>
        <v>1.2153334649639413E-2</v>
      </c>
      <c r="K139" s="11">
        <f t="shared" si="26"/>
        <v>-7.176540376638875E-2</v>
      </c>
      <c r="L139" s="2">
        <f t="shared" si="27"/>
        <v>49765.635714197379</v>
      </c>
      <c r="M139" s="2">
        <v>0</v>
      </c>
      <c r="N139">
        <f t="shared" si="33"/>
        <v>0</v>
      </c>
      <c r="O139" s="5">
        <f t="shared" si="34"/>
        <v>0.20140365910016816</v>
      </c>
      <c r="P139" s="5">
        <f t="shared" si="35"/>
        <v>0.80527230991622212</v>
      </c>
      <c r="Q139" s="6">
        <f t="shared" si="36"/>
        <v>-6.6759690163902818E-3</v>
      </c>
      <c r="R139">
        <f t="shared" si="25"/>
        <v>3.4770846650511342</v>
      </c>
    </row>
    <row r="140" spans="1:18" x14ac:dyDescent="0.25">
      <c r="A140" s="7">
        <v>2.3000001839999999</v>
      </c>
      <c r="B140">
        <v>1050</v>
      </c>
      <c r="C140" s="2">
        <v>7.5070549</v>
      </c>
      <c r="D140" s="7">
        <v>250.51064099999996</v>
      </c>
      <c r="E140" s="7">
        <f t="shared" si="28"/>
        <v>257.11164152807999</v>
      </c>
      <c r="F140" s="7">
        <f t="shared" si="29"/>
        <v>-1.6514837809247804</v>
      </c>
      <c r="G140" s="7"/>
      <c r="H140" s="11">
        <f t="shared" si="30"/>
        <v>-4.6321252971534485E-3</v>
      </c>
      <c r="I140" s="11">
        <f t="shared" si="31"/>
        <v>-2.0139673593841108E-3</v>
      </c>
      <c r="J140" s="13">
        <f t="shared" si="32"/>
        <v>1.2162066985355269E-2</v>
      </c>
      <c r="K140" s="11">
        <f t="shared" si="26"/>
        <v>-7.4299289766341314E-2</v>
      </c>
      <c r="L140" s="2">
        <f t="shared" si="27"/>
        <v>49765.323626872458</v>
      </c>
      <c r="M140" s="2">
        <v>0</v>
      </c>
      <c r="N140">
        <f t="shared" si="33"/>
        <v>0</v>
      </c>
      <c r="O140" s="5">
        <f t="shared" si="34"/>
        <v>0.20145341049490889</v>
      </c>
      <c r="P140" s="5">
        <f t="shared" si="35"/>
        <v>0.80545918205049327</v>
      </c>
      <c r="Q140" s="6">
        <f t="shared" si="36"/>
        <v>-6.9125925454021631E-3</v>
      </c>
      <c r="R140">
        <f t="shared" si="25"/>
        <v>3.4762779572167961</v>
      </c>
    </row>
    <row r="141" spans="1:18" x14ac:dyDescent="0.25">
      <c r="A141" s="7">
        <v>2.316666852</v>
      </c>
      <c r="B141">
        <v>1050</v>
      </c>
      <c r="C141" s="2">
        <v>7.37510245</v>
      </c>
      <c r="D141" s="7">
        <v>250.49956699999998</v>
      </c>
      <c r="E141" s="7">
        <f t="shared" si="28"/>
        <v>257.14840086523998</v>
      </c>
      <c r="F141" s="7">
        <f t="shared" si="29"/>
        <v>-1.6443827461472178</v>
      </c>
      <c r="G141" s="7"/>
      <c r="H141" s="11">
        <f t="shared" si="30"/>
        <v>-5.1300194724490204E-3</v>
      </c>
      <c r="I141" s="11">
        <f t="shared" si="31"/>
        <v>-2.2143967174305737E-3</v>
      </c>
      <c r="J141" s="13">
        <f t="shared" si="32"/>
        <v>1.1827932745287706E-2</v>
      </c>
      <c r="K141" s="11">
        <f t="shared" si="26"/>
        <v>-8.2285512338082289E-2</v>
      </c>
      <c r="L141" s="2">
        <f t="shared" si="27"/>
        <v>49788.732071679216</v>
      </c>
      <c r="M141" s="2">
        <v>0</v>
      </c>
      <c r="N141">
        <f t="shared" si="33"/>
        <v>0</v>
      </c>
      <c r="O141" s="5">
        <f t="shared" si="34"/>
        <v>0.20161946446914764</v>
      </c>
      <c r="P141" s="5">
        <f t="shared" si="35"/>
        <v>0.8060829004554122</v>
      </c>
      <c r="Q141" s="6">
        <f t="shared" si="36"/>
        <v>-7.7023649245598347E-3</v>
      </c>
      <c r="R141">
        <f t="shared" si="25"/>
        <v>3.4735881364287544</v>
      </c>
    </row>
    <row r="142" spans="1:18" x14ac:dyDescent="0.25">
      <c r="A142" s="7">
        <v>2.33333352</v>
      </c>
      <c r="B142">
        <v>1050</v>
      </c>
      <c r="C142" s="2">
        <v>7.2870066199999997</v>
      </c>
      <c r="D142" s="7">
        <v>250.499101</v>
      </c>
      <c r="E142" s="7">
        <f t="shared" si="28"/>
        <v>257.19576820240002</v>
      </c>
      <c r="F142" s="7">
        <f t="shared" si="29"/>
        <v>-1.6328368693730413</v>
      </c>
      <c r="G142" s="7"/>
      <c r="H142" s="11">
        <f t="shared" si="30"/>
        <v>-5.5395084334618205E-3</v>
      </c>
      <c r="I142" s="11">
        <f t="shared" si="31"/>
        <v>-2.3740748529862206E-3</v>
      </c>
      <c r="J142" s="13">
        <f t="shared" si="32"/>
        <v>1.1583169082281408E-2</v>
      </c>
      <c r="K142" s="11">
        <f t="shared" si="26"/>
        <v>-8.885371527272759E-2</v>
      </c>
      <c r="L142" s="2">
        <f t="shared" si="27"/>
        <v>49804.372588347702</v>
      </c>
      <c r="M142" s="2">
        <v>0</v>
      </c>
      <c r="N142">
        <f t="shared" si="33"/>
        <v>0</v>
      </c>
      <c r="O142" s="5">
        <f t="shared" si="34"/>
        <v>0.20175467461439556</v>
      </c>
      <c r="P142" s="5">
        <f t="shared" si="35"/>
        <v>0.80659076578359523</v>
      </c>
      <c r="Q142" s="6">
        <f t="shared" si="36"/>
        <v>-8.3454403979907887E-3</v>
      </c>
      <c r="R142">
        <f t="shared" si="25"/>
        <v>3.4714010112424569</v>
      </c>
    </row>
    <row r="143" spans="1:18" x14ac:dyDescent="0.25">
      <c r="A143" s="7">
        <v>2.3500001880000001</v>
      </c>
      <c r="B143">
        <v>1050</v>
      </c>
      <c r="C143" s="2">
        <v>7.4304421899999999</v>
      </c>
      <c r="D143" s="7">
        <v>250.480245</v>
      </c>
      <c r="E143" s="7">
        <f t="shared" si="28"/>
        <v>257.22474553955999</v>
      </c>
      <c r="F143" s="7">
        <f t="shared" si="29"/>
        <v>-1.629280295189482</v>
      </c>
      <c r="G143" s="7"/>
      <c r="H143" s="11">
        <f t="shared" si="30"/>
        <v>-5.2500205994391244E-3</v>
      </c>
      <c r="I143" s="11">
        <f t="shared" si="31"/>
        <v>-2.2340511401861742E-3</v>
      </c>
      <c r="J143" s="13">
        <f t="shared" si="32"/>
        <v>1.2042481678411154E-2</v>
      </c>
      <c r="K143" s="11">
        <f t="shared" si="26"/>
        <v>-8.4210330415003545E-2</v>
      </c>
      <c r="L143" s="2">
        <f t="shared" si="27"/>
        <v>49778.912087555334</v>
      </c>
      <c r="M143" s="2">
        <v>0</v>
      </c>
      <c r="N143">
        <f t="shared" si="33"/>
        <v>0</v>
      </c>
      <c r="O143" s="5">
        <f t="shared" si="34"/>
        <v>0.20165362409714874</v>
      </c>
      <c r="P143" s="5">
        <f t="shared" si="35"/>
        <v>0.8062112080661582</v>
      </c>
      <c r="Q143" s="6">
        <f t="shared" si="36"/>
        <v>-7.8648321633069396E-3</v>
      </c>
      <c r="R143">
        <f t="shared" si="25"/>
        <v>3.4730353187675238</v>
      </c>
    </row>
    <row r="144" spans="1:18" x14ac:dyDescent="0.25">
      <c r="A144" s="7">
        <v>2.3666668560000002</v>
      </c>
      <c r="B144">
        <v>1050</v>
      </c>
      <c r="C144" s="2">
        <v>7.3300219599999998</v>
      </c>
      <c r="D144" s="7">
        <v>250.479862</v>
      </c>
      <c r="E144" s="7">
        <f t="shared" si="28"/>
        <v>257.27219587671999</v>
      </c>
      <c r="F144" s="7">
        <f t="shared" si="29"/>
        <v>-1.6179683212667502</v>
      </c>
      <c r="G144" s="7"/>
      <c r="H144" s="11">
        <f t="shared" si="30"/>
        <v>-5.6938210830805962E-3</v>
      </c>
      <c r="I144" s="11">
        <f t="shared" si="31"/>
        <v>-2.4058397017922306E-3</v>
      </c>
      <c r="J144" s="13">
        <f t="shared" si="32"/>
        <v>1.1763135689674686E-2</v>
      </c>
      <c r="K144" s="11">
        <f t="shared" si="26"/>
        <v>-9.1328890172612753E-2</v>
      </c>
      <c r="L144" s="2">
        <f t="shared" si="27"/>
        <v>49796.734425724193</v>
      </c>
      <c r="M144" s="2">
        <v>0</v>
      </c>
      <c r="N144">
        <f t="shared" si="33"/>
        <v>0</v>
      </c>
      <c r="O144" s="5">
        <f t="shared" si="34"/>
        <v>0.20180049309789916</v>
      </c>
      <c r="P144" s="5">
        <f t="shared" si="35"/>
        <v>0.80676286543720321</v>
      </c>
      <c r="Q144" s="6">
        <f t="shared" si="36"/>
        <v>-8.5633585351023722E-3</v>
      </c>
      <c r="R144">
        <f t="shared" si="25"/>
        <v>3.4706604876795071</v>
      </c>
    </row>
    <row r="145" spans="1:18" x14ac:dyDescent="0.25">
      <c r="A145" s="7">
        <v>2.3833335240000002</v>
      </c>
      <c r="B145">
        <v>1050</v>
      </c>
      <c r="C145" s="2">
        <v>7.4672928799999996</v>
      </c>
      <c r="D145" s="7">
        <v>250.474358</v>
      </c>
      <c r="E145" s="7">
        <f t="shared" si="28"/>
        <v>257.31452521388002</v>
      </c>
      <c r="F145" s="7">
        <f t="shared" si="29"/>
        <v>-1.6089632279262898</v>
      </c>
      <c r="G145" s="7"/>
      <c r="H145" s="11">
        <f t="shared" si="30"/>
        <v>-5.4630011289575064E-3</v>
      </c>
      <c r="I145" s="11">
        <f t="shared" si="31"/>
        <v>-2.2921681224828466E-3</v>
      </c>
      <c r="J145" s="13">
        <f t="shared" si="32"/>
        <v>1.2163645227672215E-2</v>
      </c>
      <c r="K145" s="11">
        <f t="shared" si="26"/>
        <v>-8.7626538108478397E-2</v>
      </c>
      <c r="L145" s="2">
        <f t="shared" si="27"/>
        <v>49772.375116012881</v>
      </c>
      <c r="M145" s="2">
        <v>0</v>
      </c>
      <c r="N145">
        <f t="shared" si="33"/>
        <v>0</v>
      </c>
      <c r="O145" s="5">
        <f t="shared" si="34"/>
        <v>0.20171838036843373</v>
      </c>
      <c r="P145" s="5">
        <f t="shared" si="35"/>
        <v>0.80645444029483282</v>
      </c>
      <c r="Q145" s="6">
        <f t="shared" si="36"/>
        <v>-8.1728206632665501E-3</v>
      </c>
      <c r="R145">
        <f t="shared" si="25"/>
        <v>3.4719878273301394</v>
      </c>
    </row>
    <row r="146" spans="1:18" x14ac:dyDescent="0.25">
      <c r="A146" s="7">
        <v>2.4000001919999998</v>
      </c>
      <c r="B146">
        <v>1050</v>
      </c>
      <c r="C146" s="2">
        <v>7.5009225700000002</v>
      </c>
      <c r="D146" s="7">
        <v>250.47329400000001</v>
      </c>
      <c r="E146" s="7">
        <f t="shared" si="28"/>
        <v>257.36129455104003</v>
      </c>
      <c r="F146" s="7">
        <f t="shared" si="29"/>
        <v>-1.5982332054746624</v>
      </c>
      <c r="G146" s="7"/>
      <c r="H146" s="11">
        <f t="shared" si="30"/>
        <v>-5.5332302236753977E-3</v>
      </c>
      <c r="I146" s="11">
        <f t="shared" si="31"/>
        <v>-2.3055124087570898E-3</v>
      </c>
      <c r="J146" s="13">
        <f t="shared" si="32"/>
        <v>1.2260822968316765E-2</v>
      </c>
      <c r="K146" s="11">
        <f t="shared" si="26"/>
        <v>-8.8753012787753369E-2</v>
      </c>
      <c r="L146" s="2">
        <f t="shared" si="27"/>
        <v>49766.411018227678</v>
      </c>
      <c r="M146" s="2">
        <v>0</v>
      </c>
      <c r="N146">
        <f t="shared" si="33"/>
        <v>0</v>
      </c>
      <c r="O146" s="5">
        <f t="shared" si="34"/>
        <v>0.20173828794862608</v>
      </c>
      <c r="P146" s="5">
        <f t="shared" si="35"/>
        <v>0.80652921552511747</v>
      </c>
      <c r="Q146" s="6">
        <f t="shared" si="36"/>
        <v>-8.2675034737435538E-3</v>
      </c>
      <c r="R146">
        <f t="shared" si="25"/>
        <v>3.4716659311305516</v>
      </c>
    </row>
    <row r="147" spans="1:18" x14ac:dyDescent="0.25">
      <c r="A147" s="7">
        <v>2.4166668599999999</v>
      </c>
      <c r="B147">
        <v>1050</v>
      </c>
      <c r="C147" s="2">
        <v>7.4566372699999999</v>
      </c>
      <c r="D147" s="7">
        <v>250.47035099999999</v>
      </c>
      <c r="E147" s="7">
        <f t="shared" si="28"/>
        <v>257.40618488820002</v>
      </c>
      <c r="F147" s="7">
        <f t="shared" si="29"/>
        <v>-1.5884287005119031</v>
      </c>
      <c r="G147" s="7"/>
      <c r="H147" s="11">
        <f t="shared" si="30"/>
        <v>-5.813414797939679E-3</v>
      </c>
      <c r="I147" s="11">
        <f t="shared" si="31"/>
        <v>-2.4055507584275306E-3</v>
      </c>
      <c r="J147" s="13">
        <f t="shared" si="32"/>
        <v>1.2146329873719219E-2</v>
      </c>
      <c r="K147" s="11">
        <f t="shared" si="26"/>
        <v>-9.324717335895244E-2</v>
      </c>
      <c r="L147" s="2">
        <f t="shared" si="27"/>
        <v>49774.265146210208</v>
      </c>
      <c r="M147" s="2">
        <v>0</v>
      </c>
      <c r="N147">
        <f t="shared" si="33"/>
        <v>0</v>
      </c>
      <c r="O147" s="5">
        <f t="shared" si="34"/>
        <v>0.20182971946179512</v>
      </c>
      <c r="P147" s="5">
        <f t="shared" si="35"/>
        <v>0.80687264312337026</v>
      </c>
      <c r="Q147" s="6">
        <f t="shared" si="36"/>
        <v>-8.7023625851653796E-3</v>
      </c>
      <c r="R147">
        <f t="shared" si="25"/>
        <v>3.4701882928652994</v>
      </c>
    </row>
    <row r="148" spans="1:18" x14ac:dyDescent="0.25">
      <c r="A148" s="7">
        <v>2.4333335279999999</v>
      </c>
      <c r="B148">
        <v>1050</v>
      </c>
      <c r="C148" s="2">
        <v>7.4891127500000003</v>
      </c>
      <c r="D148" s="7">
        <v>250.46737400000001</v>
      </c>
      <c r="E148" s="7">
        <f t="shared" si="28"/>
        <v>257.45104122536003</v>
      </c>
      <c r="F148" s="7">
        <f t="shared" si="29"/>
        <v>-1.578772476437915</v>
      </c>
      <c r="G148" s="7"/>
      <c r="H148" s="11">
        <f t="shared" si="30"/>
        <v>-5.8808987223256323E-3</v>
      </c>
      <c r="I148" s="11">
        <f t="shared" si="31"/>
        <v>-2.4168075007618244E-3</v>
      </c>
      <c r="J148" s="13">
        <f t="shared" si="32"/>
        <v>1.2246227219651962E-2</v>
      </c>
      <c r="K148" s="11">
        <f t="shared" si="26"/>
        <v>-9.4329615506103137E-2</v>
      </c>
      <c r="L148" s="2">
        <f t="shared" si="27"/>
        <v>49768.505282104197</v>
      </c>
      <c r="M148" s="2">
        <v>0</v>
      </c>
      <c r="N148">
        <f t="shared" si="33"/>
        <v>0</v>
      </c>
      <c r="O148" s="5">
        <f t="shared" si="34"/>
        <v>0.20184883678527266</v>
      </c>
      <c r="P148" s="5">
        <f t="shared" si="35"/>
        <v>0.80694445005578708</v>
      </c>
      <c r="Q148" s="6">
        <f t="shared" si="36"/>
        <v>-8.7932868410597331E-3</v>
      </c>
      <c r="R148">
        <f t="shared" si="25"/>
        <v>3.4698794939433881</v>
      </c>
    </row>
    <row r="149" spans="1:18" x14ac:dyDescent="0.25">
      <c r="A149" s="7">
        <v>2.450000196</v>
      </c>
      <c r="B149">
        <v>1050</v>
      </c>
      <c r="C149" s="2">
        <v>7.5291689699999997</v>
      </c>
      <c r="D149" s="7">
        <v>250.46617700000002</v>
      </c>
      <c r="E149" s="7">
        <f t="shared" si="28"/>
        <v>257.49767756252004</v>
      </c>
      <c r="F149" s="7">
        <f t="shared" si="29"/>
        <v>-1.5685210990080911</v>
      </c>
      <c r="G149" s="7"/>
      <c r="H149" s="11">
        <f t="shared" si="30"/>
        <v>-5.9329403543678487E-3</v>
      </c>
      <c r="I149" s="11">
        <f t="shared" si="31"/>
        <v>-2.4216081141765953E-3</v>
      </c>
      <c r="J149" s="13">
        <f t="shared" si="32"/>
        <v>1.2361733715132384E-2</v>
      </c>
      <c r="K149" s="11">
        <f t="shared" si="26"/>
        <v>-9.5164363284060291E-2</v>
      </c>
      <c r="L149" s="2">
        <f t="shared" si="27"/>
        <v>49761.402730803486</v>
      </c>
      <c r="M149" s="2">
        <v>0</v>
      </c>
      <c r="N149">
        <f t="shared" si="33"/>
        <v>0</v>
      </c>
      <c r="O149" s="5">
        <f t="shared" si="34"/>
        <v>0.20186256906658459</v>
      </c>
      <c r="P149" s="5">
        <f t="shared" si="35"/>
        <v>0.80699603013169352</v>
      </c>
      <c r="Q149" s="6">
        <f t="shared" si="36"/>
        <v>-8.8585991982781109E-3</v>
      </c>
      <c r="R149">
        <f t="shared" ref="R149:R212" si="37">($P$2*$R$2)/P149</f>
        <v>3.4696577126198114</v>
      </c>
    </row>
    <row r="150" spans="1:18" x14ac:dyDescent="0.25">
      <c r="A150" s="7">
        <v>2.466666864</v>
      </c>
      <c r="B150">
        <v>1050</v>
      </c>
      <c r="C150" s="2">
        <v>7.3878528799999996</v>
      </c>
      <c r="D150" s="7">
        <v>250.40816100000001</v>
      </c>
      <c r="E150" s="7">
        <f t="shared" si="28"/>
        <v>257.48749489968003</v>
      </c>
      <c r="F150" s="7">
        <f t="shared" si="29"/>
        <v>-1.5814429815926565</v>
      </c>
      <c r="G150" s="7"/>
      <c r="H150" s="11">
        <f t="shared" si="30"/>
        <v>-6.3109538571873847E-3</v>
      </c>
      <c r="I150" s="11">
        <f t="shared" si="31"/>
        <v>-2.5584946022882906E-3</v>
      </c>
      <c r="J150" s="13">
        <f t="shared" si="32"/>
        <v>1.2147269067905198E-2</v>
      </c>
      <c r="K150" s="11">
        <f t="shared" si="26"/>
        <v>-0.10122769986928565</v>
      </c>
      <c r="L150" s="2">
        <f t="shared" si="27"/>
        <v>49786.469176542058</v>
      </c>
      <c r="M150" s="2">
        <v>0</v>
      </c>
      <c r="N150">
        <f t="shared" si="33"/>
        <v>0</v>
      </c>
      <c r="O150" s="5">
        <f t="shared" si="34"/>
        <v>0.20199142386918623</v>
      </c>
      <c r="P150" s="5">
        <f t="shared" si="35"/>
        <v>0.80748002403977859</v>
      </c>
      <c r="Q150" s="6">
        <f t="shared" si="36"/>
        <v>-9.471447908964814E-3</v>
      </c>
      <c r="R150">
        <f t="shared" si="37"/>
        <v>3.4675780411158073</v>
      </c>
    </row>
    <row r="151" spans="1:18" x14ac:dyDescent="0.25">
      <c r="A151" s="7">
        <v>2.4833335320000001</v>
      </c>
      <c r="B151">
        <v>1050</v>
      </c>
      <c r="C151" s="2">
        <v>7.5813146400000004</v>
      </c>
      <c r="D151" s="7">
        <v>250.40167499999998</v>
      </c>
      <c r="E151" s="7">
        <f t="shared" si="28"/>
        <v>257.52884223683998</v>
      </c>
      <c r="F151" s="7">
        <f t="shared" si="29"/>
        <v>-1.5734410821784013</v>
      </c>
      <c r="G151" s="7"/>
      <c r="H151" s="11">
        <f t="shared" si="30"/>
        <v>-5.9218595893941912E-3</v>
      </c>
      <c r="I151" s="11">
        <f t="shared" si="31"/>
        <v>-2.3846412546223335E-3</v>
      </c>
      <c r="J151" s="13">
        <f t="shared" si="32"/>
        <v>1.2707287863096939E-2</v>
      </c>
      <c r="K151" s="11">
        <f t="shared" si="26"/>
        <v>-9.4986627813882826E-2</v>
      </c>
      <c r="L151" s="2">
        <f t="shared" si="27"/>
        <v>49752.159580680156</v>
      </c>
      <c r="M151" s="2">
        <v>0</v>
      </c>
      <c r="N151">
        <f t="shared" si="33"/>
        <v>0</v>
      </c>
      <c r="O151" s="5">
        <f t="shared" si="34"/>
        <v>0.20185556198113852</v>
      </c>
      <c r="P151" s="5">
        <f t="shared" si="35"/>
        <v>0.80696971068840651</v>
      </c>
      <c r="Q151" s="6">
        <f t="shared" si="36"/>
        <v>-8.8252726695450256E-3</v>
      </c>
      <c r="R151">
        <f t="shared" si="37"/>
        <v>3.4697708760486035</v>
      </c>
    </row>
    <row r="152" spans="1:18" x14ac:dyDescent="0.25">
      <c r="A152" s="7">
        <v>2.5000002000000001</v>
      </c>
      <c r="B152">
        <v>1050</v>
      </c>
      <c r="C152" s="2">
        <v>7.5326894199999996</v>
      </c>
      <c r="D152" s="7">
        <v>250.39952999999997</v>
      </c>
      <c r="E152" s="7">
        <f t="shared" si="28"/>
        <v>257.57453057399999</v>
      </c>
      <c r="F152" s="7">
        <f t="shared" si="29"/>
        <v>-1.5638094748952438</v>
      </c>
      <c r="G152" s="7"/>
      <c r="H152" s="11">
        <f t="shared" si="30"/>
        <v>-6.2164284874165823E-3</v>
      </c>
      <c r="I152" s="11">
        <f t="shared" si="31"/>
        <v>-2.4865711960409373E-3</v>
      </c>
      <c r="J152" s="13">
        <f t="shared" si="32"/>
        <v>1.2578315593362976E-2</v>
      </c>
      <c r="K152" s="11">
        <f t="shared" si="26"/>
        <v>-9.9711512938161981E-2</v>
      </c>
      <c r="L152" s="2">
        <f t="shared" si="27"/>
        <v>49760.778600649232</v>
      </c>
      <c r="M152" s="2">
        <v>0</v>
      </c>
      <c r="N152">
        <f t="shared" si="33"/>
        <v>0</v>
      </c>
      <c r="O152" s="5">
        <f t="shared" si="34"/>
        <v>0.20195182416150265</v>
      </c>
      <c r="P152" s="5">
        <f t="shared" si="35"/>
        <v>0.80733128284508604</v>
      </c>
      <c r="Q152" s="6">
        <f t="shared" si="36"/>
        <v>-9.2831070065886867E-3</v>
      </c>
      <c r="R152">
        <f t="shared" si="37"/>
        <v>3.4682169011618438</v>
      </c>
    </row>
    <row r="153" spans="1:18" x14ac:dyDescent="0.25">
      <c r="A153" s="7">
        <v>2.5166668680000002</v>
      </c>
      <c r="B153">
        <v>1050</v>
      </c>
      <c r="C153" s="2">
        <v>7.3612299500000002</v>
      </c>
      <c r="D153" s="7">
        <v>250.39715200000001</v>
      </c>
      <c r="E153" s="7">
        <f t="shared" si="28"/>
        <v>257.61998591116003</v>
      </c>
      <c r="F153" s="7">
        <f t="shared" si="29"/>
        <v>-1.5543980213435102</v>
      </c>
      <c r="G153" s="7"/>
      <c r="H153" s="11">
        <f t="shared" si="30"/>
        <v>-6.8505480730636781E-3</v>
      </c>
      <c r="I153" s="11">
        <f t="shared" si="31"/>
        <v>-2.7220718642463082E-3</v>
      </c>
      <c r="J153" s="13">
        <f t="shared" si="32"/>
        <v>1.2107087155874052E-2</v>
      </c>
      <c r="K153" s="11">
        <f t="shared" si="26"/>
        <v>-0.10988279109194139</v>
      </c>
      <c r="L153" s="2">
        <f t="shared" si="27"/>
        <v>49791.19434096443</v>
      </c>
      <c r="M153" s="2">
        <v>0</v>
      </c>
      <c r="N153">
        <f t="shared" si="33"/>
        <v>0</v>
      </c>
      <c r="O153" s="5">
        <f t="shared" si="34"/>
        <v>0.20216356887353026</v>
      </c>
      <c r="P153" s="5">
        <f t="shared" si="35"/>
        <v>0.80812662107557032</v>
      </c>
      <c r="Q153" s="6">
        <f t="shared" si="36"/>
        <v>-1.0290189949100581E-2</v>
      </c>
      <c r="R153">
        <f t="shared" si="37"/>
        <v>3.4648035678782123</v>
      </c>
    </row>
    <row r="154" spans="1:18" x14ac:dyDescent="0.25">
      <c r="A154" s="7">
        <v>2.5333335360000002</v>
      </c>
      <c r="B154">
        <v>1050</v>
      </c>
      <c r="C154" s="2">
        <v>7.5699969200000004</v>
      </c>
      <c r="D154" s="7">
        <v>250.39095</v>
      </c>
      <c r="E154" s="7">
        <f t="shared" si="28"/>
        <v>257.66161724832</v>
      </c>
      <c r="F154" s="7">
        <f t="shared" si="29"/>
        <v>-1.5466198762703984</v>
      </c>
      <c r="G154" s="7"/>
      <c r="H154" s="11">
        <f t="shared" si="30"/>
        <v>-6.4199053039054217E-3</v>
      </c>
      <c r="I154" s="11">
        <f t="shared" si="31"/>
        <v>-2.5341729435446204E-3</v>
      </c>
      <c r="J154" s="13">
        <f t="shared" si="32"/>
        <v>1.2708992012633757E-2</v>
      </c>
      <c r="K154" s="11">
        <f t="shared" si="26"/>
        <v>-0.10297528107464296</v>
      </c>
      <c r="L154" s="2">
        <f t="shared" si="27"/>
        <v>49754.16542642576</v>
      </c>
      <c r="M154" s="2">
        <v>0</v>
      </c>
      <c r="N154">
        <f t="shared" si="33"/>
        <v>0</v>
      </c>
      <c r="O154" s="5">
        <f t="shared" si="34"/>
        <v>0.2020135454936873</v>
      </c>
      <c r="P154" s="5">
        <f t="shared" si="35"/>
        <v>0.80756311548285453</v>
      </c>
      <c r="Q154" s="6">
        <f t="shared" si="36"/>
        <v>-9.5766609765418342E-3</v>
      </c>
      <c r="R154">
        <f t="shared" si="37"/>
        <v>3.4672212565402232</v>
      </c>
    </row>
    <row r="155" spans="1:18" x14ac:dyDescent="0.25">
      <c r="A155" s="7">
        <v>2.5500002039999998</v>
      </c>
      <c r="B155">
        <v>1050</v>
      </c>
      <c r="C155" s="2">
        <v>7.4813383</v>
      </c>
      <c r="D155" s="7">
        <v>250.31723600000001</v>
      </c>
      <c r="E155" s="7">
        <f t="shared" si="28"/>
        <v>257.63573658548</v>
      </c>
      <c r="F155" s="7">
        <f t="shared" si="29"/>
        <v>-1.5654186982959029</v>
      </c>
      <c r="G155" s="7"/>
      <c r="H155" s="11">
        <f t="shared" si="30"/>
        <v>-6.6032222783607153E-3</v>
      </c>
      <c r="I155" s="11">
        <f t="shared" si="31"/>
        <v>-2.5894987255305787E-3</v>
      </c>
      <c r="J155" s="13">
        <f t="shared" si="32"/>
        <v>1.2690382397813949E-2</v>
      </c>
      <c r="K155" s="11">
        <f t="shared" si="26"/>
        <v>-0.10591568534490586</v>
      </c>
      <c r="L155" s="2">
        <f t="shared" si="27"/>
        <v>49769.884040293618</v>
      </c>
      <c r="M155" s="2">
        <v>0</v>
      </c>
      <c r="N155">
        <f t="shared" si="33"/>
        <v>0</v>
      </c>
      <c r="O155" s="5">
        <f t="shared" si="34"/>
        <v>0.20207738852734797</v>
      </c>
      <c r="P155" s="5">
        <f t="shared" si="35"/>
        <v>0.80780291748279209</v>
      </c>
      <c r="Q155" s="6">
        <f t="shared" si="36"/>
        <v>-9.8803060101400608E-3</v>
      </c>
      <c r="R155">
        <f t="shared" si="37"/>
        <v>3.4661919874282283</v>
      </c>
    </row>
    <row r="156" spans="1:18" x14ac:dyDescent="0.25">
      <c r="A156" s="7">
        <v>2.5666668719999999</v>
      </c>
      <c r="B156">
        <v>1050</v>
      </c>
      <c r="C156" s="2">
        <v>7.5705832099999997</v>
      </c>
      <c r="D156" s="7">
        <v>250.28693899999999</v>
      </c>
      <c r="E156" s="7">
        <f t="shared" si="28"/>
        <v>257.65327292263999</v>
      </c>
      <c r="F156" s="7">
        <f t="shared" si="29"/>
        <v>-1.5670576668431733</v>
      </c>
      <c r="G156" s="7"/>
      <c r="H156" s="11">
        <f t="shared" si="30"/>
        <v>-6.4289762277421822E-3</v>
      </c>
      <c r="I156" s="11">
        <f t="shared" si="31"/>
        <v>-2.5047957325029062E-3</v>
      </c>
      <c r="J156" s="13">
        <f t="shared" si="32"/>
        <v>1.3033255648286612E-2</v>
      </c>
      <c r="K156" s="11">
        <f t="shared" si="26"/>
        <v>-0.1031207786929846</v>
      </c>
      <c r="L156" s="2">
        <f t="shared" si="27"/>
        <v>49754.061513954097</v>
      </c>
      <c r="M156" s="2">
        <v>0</v>
      </c>
      <c r="N156">
        <f t="shared" si="33"/>
        <v>0</v>
      </c>
      <c r="O156" s="5">
        <f t="shared" si="34"/>
        <v>0.20201636950338459</v>
      </c>
      <c r="P156" s="5">
        <f t="shared" si="35"/>
        <v>0.8075737227979275</v>
      </c>
      <c r="Q156" s="6">
        <f t="shared" si="36"/>
        <v>-9.5900923013120809E-3</v>
      </c>
      <c r="R156">
        <f t="shared" si="37"/>
        <v>3.4671757153007579</v>
      </c>
    </row>
    <row r="157" spans="1:18" x14ac:dyDescent="0.25">
      <c r="A157" s="7">
        <v>2.5833335399999999</v>
      </c>
      <c r="B157">
        <v>1050</v>
      </c>
      <c r="C157" s="2">
        <v>7.4101165399999998</v>
      </c>
      <c r="D157" s="7">
        <v>250.27546599999999</v>
      </c>
      <c r="E157" s="7">
        <f t="shared" si="28"/>
        <v>257.68963325980002</v>
      </c>
      <c r="F157" s="7">
        <f t="shared" si="29"/>
        <v>-1.5613887783146967</v>
      </c>
      <c r="G157" s="7"/>
      <c r="H157" s="11">
        <f t="shared" si="30"/>
        <v>-7.0040881243469515E-3</v>
      </c>
      <c r="I157" s="11">
        <f t="shared" si="31"/>
        <v>-2.7112597022012695E-3</v>
      </c>
      <c r="J157" s="13">
        <f t="shared" si="32"/>
        <v>1.2621277005564369E-2</v>
      </c>
      <c r="K157" s="11">
        <f t="shared" si="26"/>
        <v>-0.11234557351452509</v>
      </c>
      <c r="L157" s="2">
        <f t="shared" si="27"/>
        <v>49782.518404650393</v>
      </c>
      <c r="M157" s="2">
        <v>0</v>
      </c>
      <c r="N157">
        <f t="shared" si="33"/>
        <v>0</v>
      </c>
      <c r="O157" s="5">
        <f t="shared" si="34"/>
        <v>0.20220874175348089</v>
      </c>
      <c r="P157" s="5">
        <f t="shared" si="35"/>
        <v>0.80829629576572803</v>
      </c>
      <c r="Q157" s="6">
        <f t="shared" si="36"/>
        <v>-1.0505037519208921E-2</v>
      </c>
      <c r="R157">
        <f t="shared" si="37"/>
        <v>3.464076248608142</v>
      </c>
    </row>
    <row r="158" spans="1:18" x14ac:dyDescent="0.25">
      <c r="A158" s="7">
        <v>2.600000208</v>
      </c>
      <c r="B158">
        <v>1050</v>
      </c>
      <c r="C158" s="2">
        <v>7.4795231800000002</v>
      </c>
      <c r="D158" s="7">
        <v>250.27490000000003</v>
      </c>
      <c r="E158" s="7">
        <f t="shared" si="28"/>
        <v>257.73690059696003</v>
      </c>
      <c r="F158" s="7">
        <f t="shared" si="29"/>
        <v>-1.5515975681798653</v>
      </c>
      <c r="G158" s="7"/>
      <c r="H158" s="11">
        <f t="shared" si="30"/>
        <v>-6.9768780796435614E-3</v>
      </c>
      <c r="I158" s="11">
        <f t="shared" si="31"/>
        <v>-2.6834144313436E-3</v>
      </c>
      <c r="J158" s="13">
        <f t="shared" si="32"/>
        <v>1.2816681916792749E-2</v>
      </c>
      <c r="K158" s="11">
        <f t="shared" si="26"/>
        <v>-0.11190912439748273</v>
      </c>
      <c r="L158" s="2">
        <f t="shared" si="27"/>
        <v>49770.205953365687</v>
      </c>
      <c r="M158" s="2">
        <v>0</v>
      </c>
      <c r="N158">
        <f t="shared" si="33"/>
        <v>0</v>
      </c>
      <c r="O158" s="5">
        <f t="shared" si="34"/>
        <v>0.20219546930874821</v>
      </c>
      <c r="P158" s="5">
        <f t="shared" si="35"/>
        <v>0.80824644289050473</v>
      </c>
      <c r="Q158" s="6">
        <f t="shared" si="36"/>
        <v>-1.0441912199252945E-2</v>
      </c>
      <c r="R158">
        <f t="shared" si="37"/>
        <v>3.4642899138367427</v>
      </c>
    </row>
    <row r="159" spans="1:18" x14ac:dyDescent="0.25">
      <c r="A159" s="7">
        <v>2.616666876</v>
      </c>
      <c r="B159">
        <v>1050</v>
      </c>
      <c r="C159" s="2">
        <v>7.5360355099999996</v>
      </c>
      <c r="D159" s="7">
        <v>250.24540200000001</v>
      </c>
      <c r="E159" s="7">
        <f t="shared" si="28"/>
        <v>257.75523593412004</v>
      </c>
      <c r="F159" s="7">
        <f t="shared" si="29"/>
        <v>-1.5529879012386605</v>
      </c>
      <c r="G159" s="7"/>
      <c r="H159" s="11">
        <f t="shared" si="30"/>
        <v>-6.8956733046261938E-3</v>
      </c>
      <c r="I159" s="11">
        <f t="shared" si="31"/>
        <v>-2.6352889501805249E-3</v>
      </c>
      <c r="J159" s="13">
        <f t="shared" si="32"/>
        <v>1.3065793828594408E-2</v>
      </c>
      <c r="K159" s="11">
        <f t="shared" si="26"/>
        <v>-0.11060659980620414</v>
      </c>
      <c r="L159" s="2">
        <f t="shared" si="27"/>
        <v>49760.185396775145</v>
      </c>
      <c r="M159" s="2">
        <v>0</v>
      </c>
      <c r="N159">
        <f t="shared" si="33"/>
        <v>0</v>
      </c>
      <c r="O159" s="5">
        <f t="shared" si="34"/>
        <v>0.20216602384798338</v>
      </c>
      <c r="P159" s="5">
        <f t="shared" si="35"/>
        <v>0.80813584225053492</v>
      </c>
      <c r="Q159" s="6">
        <f t="shared" si="36"/>
        <v>-1.0301866098518297E-2</v>
      </c>
      <c r="R159">
        <f t="shared" si="37"/>
        <v>3.4647640329903298</v>
      </c>
    </row>
    <row r="160" spans="1:18" x14ac:dyDescent="0.25">
      <c r="A160" s="7">
        <v>2.6333335440000001</v>
      </c>
      <c r="B160">
        <v>1050</v>
      </c>
      <c r="C160" s="2">
        <v>7.3752042700000002</v>
      </c>
      <c r="D160" s="7">
        <v>250.22875700000003</v>
      </c>
      <c r="E160" s="7">
        <f t="shared" si="28"/>
        <v>257.78642427128005</v>
      </c>
      <c r="F160" s="7">
        <f t="shared" si="29"/>
        <v>-1.5494797494593204</v>
      </c>
      <c r="G160" s="7"/>
      <c r="H160" s="11">
        <f t="shared" si="30"/>
        <v>-7.4557713039873977E-3</v>
      </c>
      <c r="I160" s="11">
        <f t="shared" si="31"/>
        <v>-2.8313053319718004E-3</v>
      </c>
      <c r="J160" s="13">
        <f t="shared" si="32"/>
        <v>1.2668819597008163E-2</v>
      </c>
      <c r="K160" s="11">
        <f t="shared" si="26"/>
        <v>-0.11959057171595786</v>
      </c>
      <c r="L160" s="2">
        <f t="shared" si="27"/>
        <v>49788.714000259526</v>
      </c>
      <c r="M160" s="2">
        <v>0</v>
      </c>
      <c r="N160">
        <f t="shared" si="33"/>
        <v>0</v>
      </c>
      <c r="O160" s="5">
        <f t="shared" si="34"/>
        <v>0.20235369375485243</v>
      </c>
      <c r="P160" s="5">
        <f t="shared" si="35"/>
        <v>0.80884075265993827</v>
      </c>
      <c r="Q160" s="6">
        <f t="shared" si="36"/>
        <v>-1.1194446414790699E-2</v>
      </c>
      <c r="R160">
        <f t="shared" si="37"/>
        <v>3.4617444667469757</v>
      </c>
    </row>
    <row r="161" spans="1:18" x14ac:dyDescent="0.25">
      <c r="A161" s="7">
        <v>2.6500002120000001</v>
      </c>
      <c r="B161">
        <v>1050</v>
      </c>
      <c r="C161" s="2">
        <v>7.4062009700000004</v>
      </c>
      <c r="D161" s="7">
        <v>250.22810799999999</v>
      </c>
      <c r="E161" s="7">
        <f t="shared" si="28"/>
        <v>257.83360860843999</v>
      </c>
      <c r="F161" s="7">
        <f t="shared" si="29"/>
        <v>-1.5399794994431431</v>
      </c>
      <c r="G161" s="7"/>
      <c r="H161" s="11">
        <f t="shared" si="30"/>
        <v>-7.5346063927038374E-3</v>
      </c>
      <c r="I161" s="11">
        <f t="shared" si="31"/>
        <v>-2.8432474679001411E-3</v>
      </c>
      <c r="J161" s="13">
        <f t="shared" si="32"/>
        <v>1.27573338889857E-2</v>
      </c>
      <c r="K161" s="11">
        <f t="shared" si="26"/>
        <v>-0.12085508653896955</v>
      </c>
      <c r="L161" s="2">
        <f t="shared" si="27"/>
        <v>49783.213192129399</v>
      </c>
      <c r="M161" s="2">
        <v>0</v>
      </c>
      <c r="N161">
        <f t="shared" si="33"/>
        <v>0</v>
      </c>
      <c r="O161" s="5">
        <f t="shared" si="34"/>
        <v>0.20237648803334579</v>
      </c>
      <c r="P161" s="5">
        <f t="shared" si="35"/>
        <v>0.80892637067111983</v>
      </c>
      <c r="Q161" s="6">
        <f t="shared" si="36"/>
        <v>-1.1302858704465624E-2</v>
      </c>
      <c r="R161">
        <f t="shared" si="37"/>
        <v>3.4613780703885335</v>
      </c>
    </row>
    <row r="162" spans="1:18" x14ac:dyDescent="0.25">
      <c r="A162" s="7">
        <v>2.6666668800000002</v>
      </c>
      <c r="B162">
        <v>1050</v>
      </c>
      <c r="C162" s="2">
        <v>7.6875410799999999</v>
      </c>
      <c r="D162" s="7">
        <v>250.22744299999999</v>
      </c>
      <c r="E162" s="7">
        <f t="shared" si="28"/>
        <v>257.88077694560002</v>
      </c>
      <c r="F162" s="7">
        <f t="shared" si="29"/>
        <v>-1.5306040025516725</v>
      </c>
      <c r="G162" s="7"/>
      <c r="H162" s="11">
        <f t="shared" si="30"/>
        <v>-6.9211633467567285E-3</v>
      </c>
      <c r="I162" s="11">
        <f t="shared" si="31"/>
        <v>-2.5954360473988891E-3</v>
      </c>
      <c r="J162" s="13">
        <f t="shared" si="32"/>
        <v>1.3543633812099443E-2</v>
      </c>
      <c r="K162" s="11">
        <f t="shared" si="26"/>
        <v>-0.11101546008197792</v>
      </c>
      <c r="L162" s="2">
        <f t="shared" si="27"/>
        <v>49733.340890079722</v>
      </c>
      <c r="M162" s="2">
        <v>0</v>
      </c>
      <c r="N162">
        <f t="shared" si="33"/>
        <v>0</v>
      </c>
      <c r="O162" s="5">
        <f t="shared" si="34"/>
        <v>0.20216386374515791</v>
      </c>
      <c r="P162" s="5">
        <f t="shared" si="35"/>
        <v>0.8081277286483467</v>
      </c>
      <c r="Q162" s="6">
        <f t="shared" si="36"/>
        <v>-1.0291592393504606E-2</v>
      </c>
      <c r="R162">
        <f t="shared" si="37"/>
        <v>3.4647988192203316</v>
      </c>
    </row>
    <row r="163" spans="1:18" x14ac:dyDescent="0.25">
      <c r="A163" s="7">
        <v>2.6833335480000002</v>
      </c>
      <c r="B163">
        <v>1050</v>
      </c>
      <c r="C163" s="2">
        <v>7.5562985200000004</v>
      </c>
      <c r="D163" s="7">
        <v>250.22582999999997</v>
      </c>
      <c r="E163" s="7">
        <f t="shared" si="28"/>
        <v>257.92699728276</v>
      </c>
      <c r="F163" s="7">
        <f t="shared" si="29"/>
        <v>-1.5216982633573071</v>
      </c>
      <c r="G163" s="7"/>
      <c r="H163" s="11">
        <f t="shared" si="30"/>
        <v>-7.4455833246980276E-3</v>
      </c>
      <c r="I163" s="11">
        <f t="shared" si="31"/>
        <v>-2.7747513275967984E-3</v>
      </c>
      <c r="J163" s="13">
        <f t="shared" si="32"/>
        <v>1.3182994172173168E-2</v>
      </c>
      <c r="K163" s="11">
        <f t="shared" si="26"/>
        <v>-0.11942715652815636</v>
      </c>
      <c r="L163" s="2">
        <f t="shared" si="27"/>
        <v>49756.593417757882</v>
      </c>
      <c r="M163" s="2">
        <v>0</v>
      </c>
      <c r="N163">
        <f t="shared" si="33"/>
        <v>0</v>
      </c>
      <c r="O163" s="5">
        <f t="shared" si="34"/>
        <v>0.20233825332535224</v>
      </c>
      <c r="P163" s="5">
        <f t="shared" si="35"/>
        <v>0.80878275657701804</v>
      </c>
      <c r="Q163" s="6">
        <f t="shared" si="36"/>
        <v>-1.1121009902370277E-2</v>
      </c>
      <c r="R163">
        <f t="shared" si="37"/>
        <v>3.4619927010441454</v>
      </c>
    </row>
    <row r="164" spans="1:18" x14ac:dyDescent="0.25">
      <c r="A164" s="7">
        <v>2.7000002159999998</v>
      </c>
      <c r="B164">
        <v>1050</v>
      </c>
      <c r="C164" s="2">
        <v>7.61315893</v>
      </c>
      <c r="D164" s="7">
        <v>250.22546400000002</v>
      </c>
      <c r="E164" s="7">
        <f t="shared" si="28"/>
        <v>257.97446461992001</v>
      </c>
      <c r="F164" s="7">
        <f t="shared" si="29"/>
        <v>-1.5124406197454758</v>
      </c>
      <c r="G164" s="7"/>
      <c r="H164" s="11">
        <f t="shared" si="30"/>
        <v>-7.4539109220301998E-3</v>
      </c>
      <c r="I164" s="11">
        <f t="shared" si="31"/>
        <v>-2.7607075280434721E-3</v>
      </c>
      <c r="J164" s="13">
        <f t="shared" si="32"/>
        <v>1.3342583964615962E-2</v>
      </c>
      <c r="K164" s="11">
        <f t="shared" si="26"/>
        <v>-0.1195607311893644</v>
      </c>
      <c r="L164" s="2">
        <f t="shared" si="27"/>
        <v>49746.516667258569</v>
      </c>
      <c r="M164" s="2">
        <v>0</v>
      </c>
      <c r="N164">
        <f t="shared" si="33"/>
        <v>0</v>
      </c>
      <c r="O164" s="5">
        <f t="shared" si="34"/>
        <v>0.20233704753050732</v>
      </c>
      <c r="P164" s="5">
        <f t="shared" si="35"/>
        <v>0.80877822746869199</v>
      </c>
      <c r="Q164" s="6">
        <f t="shared" si="36"/>
        <v>-1.1115274999199315E-2</v>
      </c>
      <c r="R164">
        <f t="shared" si="37"/>
        <v>3.4620120879903249</v>
      </c>
    </row>
    <row r="165" spans="1:18" x14ac:dyDescent="0.25">
      <c r="A165" s="7">
        <v>2.7166668839999999</v>
      </c>
      <c r="B165">
        <v>1050</v>
      </c>
      <c r="C165" s="2">
        <v>7.3888866499999999</v>
      </c>
      <c r="D165" s="7">
        <v>250.21101400000001</v>
      </c>
      <c r="E165" s="7">
        <f t="shared" si="28"/>
        <v>258.00784795708</v>
      </c>
      <c r="F165" s="7">
        <f t="shared" si="29"/>
        <v>-1.5084808609166118</v>
      </c>
      <c r="G165" s="7"/>
      <c r="H165" s="11">
        <f t="shared" si="30"/>
        <v>-8.1961473182388458E-3</v>
      </c>
      <c r="I165" s="11">
        <f t="shared" si="31"/>
        <v>-3.0169865015510847E-3</v>
      </c>
      <c r="J165" s="13">
        <f t="shared" si="32"/>
        <v>1.2762076390414157E-2</v>
      </c>
      <c r="K165" s="11">
        <f t="shared" si="26"/>
        <v>-0.13146620298455108</v>
      </c>
      <c r="L165" s="2">
        <f t="shared" si="27"/>
        <v>49786.285716206643</v>
      </c>
      <c r="M165" s="2">
        <v>0</v>
      </c>
      <c r="N165">
        <f t="shared" si="33"/>
        <v>0</v>
      </c>
      <c r="O165" s="5">
        <f t="shared" si="34"/>
        <v>0.20258650401641257</v>
      </c>
      <c r="P165" s="5">
        <f t="shared" si="35"/>
        <v>0.80971521559076998</v>
      </c>
      <c r="Q165" s="6">
        <f t="shared" si="36"/>
        <v>-1.2301719607182543E-2</v>
      </c>
      <c r="R165">
        <f t="shared" si="37"/>
        <v>3.4580059088516872</v>
      </c>
    </row>
    <row r="166" spans="1:18" x14ac:dyDescent="0.25">
      <c r="A166" s="7">
        <v>2.7333335519999999</v>
      </c>
      <c r="B166">
        <v>1050</v>
      </c>
      <c r="C166" s="2">
        <v>7.4778374899999998</v>
      </c>
      <c r="D166" s="7">
        <v>250.21063199999998</v>
      </c>
      <c r="E166" s="7">
        <f t="shared" si="28"/>
        <v>258.05529929424</v>
      </c>
      <c r="F166" s="7">
        <f t="shared" si="29"/>
        <v>-1.499422562973024</v>
      </c>
      <c r="G166" s="7"/>
      <c r="H166" s="11">
        <f t="shared" si="30"/>
        <v>-8.115452368000875E-3</v>
      </c>
      <c r="I166" s="11">
        <f t="shared" si="31"/>
        <v>-2.9690677019870992E-3</v>
      </c>
      <c r="J166" s="13">
        <f t="shared" si="32"/>
        <v>1.3011396729789015E-2</v>
      </c>
      <c r="K166" s="11">
        <f t="shared" si="26"/>
        <v>-0.13017185598273404</v>
      </c>
      <c r="L166" s="2">
        <f t="shared" si="27"/>
        <v>49770.504915646918</v>
      </c>
      <c r="M166" s="2">
        <v>0</v>
      </c>
      <c r="N166">
        <f t="shared" si="33"/>
        <v>0</v>
      </c>
      <c r="O166" s="5">
        <f t="shared" si="34"/>
        <v>0.20255501677462931</v>
      </c>
      <c r="P166" s="5">
        <f t="shared" si="35"/>
        <v>0.80959694577934049</v>
      </c>
      <c r="Q166" s="6">
        <f t="shared" si="36"/>
        <v>-1.2151962553969803E-2</v>
      </c>
      <c r="R166">
        <f t="shared" si="37"/>
        <v>3.4585110709683353</v>
      </c>
    </row>
    <row r="167" spans="1:18" x14ac:dyDescent="0.25">
      <c r="A167" s="7">
        <v>2.75000022</v>
      </c>
      <c r="B167">
        <v>1050</v>
      </c>
      <c r="C167" s="2">
        <v>7.5121015499999997</v>
      </c>
      <c r="D167" s="7">
        <v>250.19925799999999</v>
      </c>
      <c r="E167" s="7">
        <f t="shared" si="28"/>
        <v>258.09175863140001</v>
      </c>
      <c r="F167" s="7">
        <f t="shared" si="29"/>
        <v>-1.4944711531695765</v>
      </c>
      <c r="G167" s="7"/>
      <c r="H167" s="11">
        <f t="shared" si="30"/>
        <v>-8.152043879746624E-3</v>
      </c>
      <c r="I167" s="11">
        <f t="shared" si="31"/>
        <v>-2.9643793554847875E-3</v>
      </c>
      <c r="J167" s="13">
        <f t="shared" si="32"/>
        <v>1.3142224802920266E-2</v>
      </c>
      <c r="K167" s="11">
        <f t="shared" si="26"/>
        <v>-0.13075878383113584</v>
      </c>
      <c r="L167" s="2">
        <f t="shared" si="27"/>
        <v>49764.42878510688</v>
      </c>
      <c r="M167" s="2">
        <v>0</v>
      </c>
      <c r="N167">
        <f t="shared" si="33"/>
        <v>0</v>
      </c>
      <c r="O167" s="5">
        <f t="shared" si="34"/>
        <v>0.20256425336985973</v>
      </c>
      <c r="P167" s="5">
        <f t="shared" si="35"/>
        <v>0.80963163952557804</v>
      </c>
      <c r="Q167" s="6">
        <f t="shared" si="36"/>
        <v>-1.2195892895437765E-2</v>
      </c>
      <c r="R167">
        <f t="shared" si="37"/>
        <v>3.4583628693670168</v>
      </c>
    </row>
    <row r="168" spans="1:18" x14ac:dyDescent="0.25">
      <c r="A168" s="7">
        <v>2.766666888</v>
      </c>
      <c r="B168">
        <v>1050</v>
      </c>
      <c r="C168" s="2">
        <v>7.3827089499999996</v>
      </c>
      <c r="D168" s="7">
        <v>250.19224</v>
      </c>
      <c r="E168" s="7">
        <f t="shared" si="28"/>
        <v>258.13257396856</v>
      </c>
      <c r="F168" s="7">
        <f t="shared" si="29"/>
        <v>-1.48800494120056</v>
      </c>
      <c r="G168" s="7"/>
      <c r="H168" s="11">
        <f t="shared" si="30"/>
        <v>-8.6549746622568216E-3</v>
      </c>
      <c r="I168" s="11">
        <f t="shared" si="31"/>
        <v>-3.1283038445273146E-3</v>
      </c>
      <c r="J168" s="13">
        <f t="shared" si="32"/>
        <v>1.2803110890552416E-2</v>
      </c>
      <c r="K168" s="11">
        <f t="shared" si="26"/>
        <v>-0.13882579358259942</v>
      </c>
      <c r="L168" s="2">
        <f t="shared" si="27"/>
        <v>49787.382075837653</v>
      </c>
      <c r="M168" s="2">
        <v>0</v>
      </c>
      <c r="N168">
        <f t="shared" si="33"/>
        <v>0</v>
      </c>
      <c r="O168" s="5">
        <f t="shared" si="34"/>
        <v>0.20273177246469201</v>
      </c>
      <c r="P168" s="5">
        <f t="shared" si="35"/>
        <v>0.81026086109706552</v>
      </c>
      <c r="Q168" s="6">
        <f t="shared" si="36"/>
        <v>-1.2992633561757533E-2</v>
      </c>
      <c r="R168">
        <f t="shared" si="37"/>
        <v>3.4556772200608283</v>
      </c>
    </row>
    <row r="169" spans="1:18" x14ac:dyDescent="0.25">
      <c r="A169" s="7">
        <v>2.7833335560000001</v>
      </c>
      <c r="B169">
        <v>1050</v>
      </c>
      <c r="C169" s="2">
        <v>7.5825345100000003</v>
      </c>
      <c r="D169" s="7">
        <v>250.11796100000001</v>
      </c>
      <c r="E169" s="7">
        <f t="shared" si="28"/>
        <v>258.10612830572001</v>
      </c>
      <c r="F169" s="7">
        <f t="shared" si="29"/>
        <v>-1.5057817957051089</v>
      </c>
      <c r="G169" s="7"/>
      <c r="H169" s="11">
        <f t="shared" si="30"/>
        <v>-8.0384464831121348E-3</v>
      </c>
      <c r="I169" s="11">
        <f t="shared" si="31"/>
        <v>-2.8880643736657967E-3</v>
      </c>
      <c r="J169" s="13">
        <f t="shared" si="32"/>
        <v>1.3590696134580638E-2</v>
      </c>
      <c r="K169" s="11">
        <f t="shared" si="26"/>
        <v>-0.12893668158911864</v>
      </c>
      <c r="L169" s="2">
        <f t="shared" si="27"/>
        <v>49751.943392104025</v>
      </c>
      <c r="M169" s="2">
        <v>0</v>
      </c>
      <c r="N169">
        <f t="shared" si="33"/>
        <v>0</v>
      </c>
      <c r="O169" s="5">
        <f t="shared" si="34"/>
        <v>0.2025236368004146</v>
      </c>
      <c r="P169" s="5">
        <f t="shared" si="35"/>
        <v>0.80947907887760961</v>
      </c>
      <c r="Q169" s="6">
        <f t="shared" si="36"/>
        <v>-1.2002715678024217E-2</v>
      </c>
      <c r="R169">
        <f t="shared" si="37"/>
        <v>3.4590146590105393</v>
      </c>
    </row>
    <row r="170" spans="1:18" x14ac:dyDescent="0.25">
      <c r="A170" s="7">
        <v>2.8000002240000001</v>
      </c>
      <c r="B170">
        <v>1050</v>
      </c>
      <c r="C170" s="2">
        <v>7.5077900800000004</v>
      </c>
      <c r="D170" s="7">
        <v>250.11441899999997</v>
      </c>
      <c r="E170" s="7">
        <f t="shared" si="28"/>
        <v>258.15041964287997</v>
      </c>
      <c r="F170" s="7">
        <f t="shared" si="29"/>
        <v>-1.4980838087247257</v>
      </c>
      <c r="G170" s="7"/>
      <c r="H170" s="11">
        <f t="shared" si="30"/>
        <v>-8.4007411331171872E-3</v>
      </c>
      <c r="I170" s="11">
        <f t="shared" si="31"/>
        <v>-3.0002644503778391E-3</v>
      </c>
      <c r="J170" s="13">
        <f t="shared" si="32"/>
        <v>1.3393423155960815E-2</v>
      </c>
      <c r="K170" s="11">
        <f t="shared" si="26"/>
        <v>-0.13474788777519967</v>
      </c>
      <c r="L170" s="2">
        <f t="shared" si="27"/>
        <v>49765.193267153547</v>
      </c>
      <c r="M170" s="2">
        <v>0</v>
      </c>
      <c r="N170">
        <f t="shared" si="33"/>
        <v>0</v>
      </c>
      <c r="O170" s="5">
        <f t="shared" si="34"/>
        <v>0.20264305447265185</v>
      </c>
      <c r="P170" s="5">
        <f t="shared" si="35"/>
        <v>0.80992762580572986</v>
      </c>
      <c r="Q170" s="6">
        <f t="shared" si="36"/>
        <v>-1.2570680278381707E-2</v>
      </c>
      <c r="R170">
        <f t="shared" si="37"/>
        <v>3.4570990182172294</v>
      </c>
    </row>
    <row r="171" spans="1:18" x14ac:dyDescent="0.25">
      <c r="A171" s="7">
        <v>2.8166668920000002</v>
      </c>
      <c r="B171">
        <v>1050</v>
      </c>
      <c r="C171" s="2">
        <v>7.6005292500000001</v>
      </c>
      <c r="D171" s="7">
        <v>250.11417000000003</v>
      </c>
      <c r="E171" s="7">
        <f t="shared" si="28"/>
        <v>258.19800398004003</v>
      </c>
      <c r="F171" s="7">
        <f t="shared" si="29"/>
        <v>-1.4893078098494383</v>
      </c>
      <c r="G171" s="7"/>
      <c r="H171" s="11">
        <f t="shared" si="30"/>
        <v>-8.3102946645992361E-3</v>
      </c>
      <c r="I171" s="11">
        <f t="shared" si="31"/>
        <v>-2.950400236606763E-3</v>
      </c>
      <c r="J171" s="13">
        <f t="shared" si="32"/>
        <v>1.365257669626796E-2</v>
      </c>
      <c r="K171" s="11">
        <f t="shared" si="26"/>
        <v>-0.13329712642017175</v>
      </c>
      <c r="L171" s="2">
        <f t="shared" si="27"/>
        <v>49748.754535120468</v>
      </c>
      <c r="M171" s="2">
        <v>0</v>
      </c>
      <c r="N171">
        <f t="shared" si="33"/>
        <v>0</v>
      </c>
      <c r="O171" s="5">
        <f t="shared" si="34"/>
        <v>0.20260823778641832</v>
      </c>
      <c r="P171" s="5">
        <f t="shared" si="35"/>
        <v>0.80979685020640024</v>
      </c>
      <c r="Q171" s="6">
        <f t="shared" si="36"/>
        <v>-1.2405087992818559E-2</v>
      </c>
      <c r="R171">
        <f t="shared" si="37"/>
        <v>3.4576573115668934</v>
      </c>
    </row>
    <row r="172" spans="1:18" x14ac:dyDescent="0.25">
      <c r="A172" s="7">
        <v>2.8333335600000003</v>
      </c>
      <c r="B172">
        <v>1050</v>
      </c>
      <c r="C172" s="2">
        <v>7.4900528499999997</v>
      </c>
      <c r="D172" s="7">
        <v>250.11027899999999</v>
      </c>
      <c r="E172" s="7">
        <f t="shared" si="28"/>
        <v>258.24194631720002</v>
      </c>
      <c r="F172" s="7">
        <f t="shared" si="29"/>
        <v>-1.4819204696816506</v>
      </c>
      <c r="G172" s="7"/>
      <c r="H172" s="11">
        <f t="shared" si="30"/>
        <v>-8.7702754747219155E-3</v>
      </c>
      <c r="I172" s="11">
        <f t="shared" si="31"/>
        <v>-3.0953910963882115E-3</v>
      </c>
      <c r="J172" s="13">
        <f t="shared" si="32"/>
        <v>1.3356831305673778E-2</v>
      </c>
      <c r="K172" s="11">
        <f t="shared" si="26"/>
        <v>-0.14067521861453952</v>
      </c>
      <c r="L172" s="2">
        <f t="shared" si="27"/>
        <v>49768.338565445825</v>
      </c>
      <c r="M172" s="2">
        <v>0</v>
      </c>
      <c r="N172">
        <f t="shared" si="33"/>
        <v>0</v>
      </c>
      <c r="O172" s="5">
        <f t="shared" si="34"/>
        <v>0.20276091016394321</v>
      </c>
      <c r="P172" s="5">
        <f t="shared" si="35"/>
        <v>0.81037030574832014</v>
      </c>
      <c r="Q172" s="6">
        <f t="shared" si="36"/>
        <v>-1.313121591226335E-2</v>
      </c>
      <c r="R172">
        <f t="shared" si="37"/>
        <v>3.4552105131917399</v>
      </c>
    </row>
    <row r="173" spans="1:18" x14ac:dyDescent="0.25">
      <c r="A173" s="7">
        <v>2.8500002279999999</v>
      </c>
      <c r="B173">
        <v>1050</v>
      </c>
      <c r="C173" s="2">
        <v>7.5045452399999997</v>
      </c>
      <c r="D173" s="7">
        <v>250.09647699999999</v>
      </c>
      <c r="E173" s="7">
        <f t="shared" si="28"/>
        <v>258.27597765436002</v>
      </c>
      <c r="F173" s="7">
        <f t="shared" si="29"/>
        <v>-1.4780970747346838</v>
      </c>
      <c r="G173" s="7"/>
      <c r="H173" s="11">
        <f t="shared" si="30"/>
        <v>-8.8540444609868721E-3</v>
      </c>
      <c r="I173" s="11">
        <f t="shared" si="31"/>
        <v>-3.1066820184783763E-3</v>
      </c>
      <c r="J173" s="13">
        <f t="shared" si="32"/>
        <v>1.3440046433214614E-2</v>
      </c>
      <c r="K173" s="11">
        <f t="shared" si="26"/>
        <v>-0.14201887315422942</v>
      </c>
      <c r="L173" s="2">
        <f t="shared" si="27"/>
        <v>49765.768636740322</v>
      </c>
      <c r="M173" s="2">
        <v>0</v>
      </c>
      <c r="N173">
        <f t="shared" si="33"/>
        <v>0</v>
      </c>
      <c r="O173" s="5">
        <f t="shared" si="34"/>
        <v>0.20278637472174638</v>
      </c>
      <c r="P173" s="5">
        <f t="shared" si="35"/>
        <v>0.81046595364502194</v>
      </c>
      <c r="Q173" s="6">
        <f t="shared" si="36"/>
        <v>-1.3252328366768318E-2</v>
      </c>
      <c r="R173">
        <f t="shared" si="37"/>
        <v>3.4548027432949757</v>
      </c>
    </row>
    <row r="174" spans="1:18" x14ac:dyDescent="0.25">
      <c r="A174" s="7">
        <v>2.8666668959999999</v>
      </c>
      <c r="B174">
        <v>1050</v>
      </c>
      <c r="C174" s="2">
        <v>7.5690618199999999</v>
      </c>
      <c r="D174" s="7">
        <v>250.09564600000002</v>
      </c>
      <c r="E174" s="7">
        <f t="shared" si="28"/>
        <v>258.32297999152001</v>
      </c>
      <c r="F174" s="7">
        <f t="shared" si="29"/>
        <v>-1.4697933707886088</v>
      </c>
      <c r="G174" s="7"/>
      <c r="H174" s="11">
        <f t="shared" si="30"/>
        <v>-8.8397934969570401E-3</v>
      </c>
      <c r="I174" s="11">
        <f t="shared" si="31"/>
        <v>-3.0836486475954478E-3</v>
      </c>
      <c r="J174" s="13">
        <f t="shared" si="32"/>
        <v>1.3622383634486979E-2</v>
      </c>
      <c r="K174" s="11">
        <f t="shared" si="26"/>
        <v>-0.14179028769119092</v>
      </c>
      <c r="L174" s="2">
        <f t="shared" si="27"/>
        <v>49754.331161947208</v>
      </c>
      <c r="M174" s="2">
        <v>0</v>
      </c>
      <c r="N174">
        <f t="shared" si="33"/>
        <v>0</v>
      </c>
      <c r="O174" s="5">
        <f t="shared" si="34"/>
        <v>0.20277751389876608</v>
      </c>
      <c r="P174" s="5">
        <f t="shared" si="35"/>
        <v>0.81043267134388552</v>
      </c>
      <c r="Q174" s="6">
        <f t="shared" si="36"/>
        <v>-1.3210185242651606E-2</v>
      </c>
      <c r="R174">
        <f t="shared" si="37"/>
        <v>3.4549446227987701</v>
      </c>
    </row>
    <row r="175" spans="1:18" x14ac:dyDescent="0.25">
      <c r="A175" s="7">
        <v>2.883333564</v>
      </c>
      <c r="B175">
        <v>1050</v>
      </c>
      <c r="C175" s="2">
        <v>7.3825665999999996</v>
      </c>
      <c r="D175" s="7">
        <v>250.07640699999999</v>
      </c>
      <c r="E175" s="7">
        <f t="shared" si="28"/>
        <v>258.35157432867999</v>
      </c>
      <c r="F175" s="7">
        <f t="shared" si="29"/>
        <v>-1.4679699403658681</v>
      </c>
      <c r="G175" s="7"/>
      <c r="H175" s="11">
        <f t="shared" si="30"/>
        <v>-9.4624827846093579E-3</v>
      </c>
      <c r="I175" s="11">
        <f t="shared" si="31"/>
        <v>-3.2817856743158828E-3</v>
      </c>
      <c r="J175" s="13">
        <f t="shared" si="32"/>
        <v>1.316225335571175E-2</v>
      </c>
      <c r="K175" s="11">
        <f t="shared" si="26"/>
        <v>-0.15177822386513409</v>
      </c>
      <c r="L175" s="2">
        <f t="shared" si="27"/>
        <v>49787.40733933531</v>
      </c>
      <c r="M175" s="2">
        <v>0</v>
      </c>
      <c r="N175">
        <f t="shared" si="33"/>
        <v>0</v>
      </c>
      <c r="O175" s="5">
        <f t="shared" si="34"/>
        <v>0.20298671049588507</v>
      </c>
      <c r="P175" s="5">
        <f t="shared" si="35"/>
        <v>0.81121843855281706</v>
      </c>
      <c r="Q175" s="6">
        <f t="shared" si="36"/>
        <v>-1.4205149048702126E-2</v>
      </c>
      <c r="R175">
        <f t="shared" si="37"/>
        <v>3.4515980738740284</v>
      </c>
    </row>
    <row r="176" spans="1:18" x14ac:dyDescent="0.25">
      <c r="A176" s="7">
        <v>2.900000232</v>
      </c>
      <c r="B176">
        <v>1050</v>
      </c>
      <c r="C176" s="2">
        <v>7.5860129399999998</v>
      </c>
      <c r="D176" s="7">
        <v>250.06270499999999</v>
      </c>
      <c r="E176" s="7">
        <f t="shared" si="28"/>
        <v>258.38570566584002</v>
      </c>
      <c r="F176" s="7">
        <f t="shared" si="29"/>
        <v>-1.4642581587214096</v>
      </c>
      <c r="G176" s="7"/>
      <c r="H176" s="11">
        <f t="shared" si="30"/>
        <v>-9.0241067187298886E-3</v>
      </c>
      <c r="I176" s="11">
        <f t="shared" si="31"/>
        <v>-3.1117606885522099E-3</v>
      </c>
      <c r="J176" s="13">
        <f t="shared" si="32"/>
        <v>1.3771772959506046E-2</v>
      </c>
      <c r="K176" s="11">
        <f t="shared" si="26"/>
        <v>-0.1447466717684274</v>
      </c>
      <c r="L176" s="2">
        <f t="shared" si="27"/>
        <v>49751.326945889523</v>
      </c>
      <c r="M176" s="2">
        <v>0</v>
      </c>
      <c r="N176">
        <f t="shared" si="33"/>
        <v>0</v>
      </c>
      <c r="O176" s="5">
        <f t="shared" si="34"/>
        <v>0.2028345514838461</v>
      </c>
      <c r="P176" s="5">
        <f t="shared" si="35"/>
        <v>0.81064691127249699</v>
      </c>
      <c r="Q176" s="6">
        <f t="shared" si="36"/>
        <v>-1.3481462756343099E-2</v>
      </c>
      <c r="R176">
        <f t="shared" si="37"/>
        <v>3.4540315408156621</v>
      </c>
    </row>
    <row r="177" spans="1:18" x14ac:dyDescent="0.25">
      <c r="A177" s="7">
        <v>2.9166669000000001</v>
      </c>
      <c r="B177">
        <v>1050</v>
      </c>
      <c r="C177" s="2">
        <v>7.5418656300000002</v>
      </c>
      <c r="D177" s="7">
        <v>250.06122500000001</v>
      </c>
      <c r="E177" s="7">
        <f t="shared" si="28"/>
        <v>258.43205900300001</v>
      </c>
      <c r="F177" s="7">
        <f t="shared" si="29"/>
        <v>-1.4563983977738313</v>
      </c>
      <c r="G177" s="7"/>
      <c r="H177" s="11">
        <f t="shared" si="30"/>
        <v>-9.3081760780911148E-3</v>
      </c>
      <c r="I177" s="11">
        <f t="shared" si="31"/>
        <v>-3.1913744000355731E-3</v>
      </c>
      <c r="J177" s="13">
        <f t="shared" si="32"/>
        <v>1.3653398864393318E-2</v>
      </c>
      <c r="K177" s="11">
        <f t="shared" si="26"/>
        <v>-0.14930314429258149</v>
      </c>
      <c r="L177" s="2">
        <f t="shared" si="27"/>
        <v>49759.151851141622</v>
      </c>
      <c r="M177" s="2">
        <v>0</v>
      </c>
      <c r="N177">
        <f t="shared" si="33"/>
        <v>0</v>
      </c>
      <c r="O177" s="5">
        <f t="shared" si="34"/>
        <v>0.20292721179610385</v>
      </c>
      <c r="P177" s="5">
        <f t="shared" si="35"/>
        <v>0.81099495438574154</v>
      </c>
      <c r="Q177" s="6">
        <f t="shared" si="36"/>
        <v>-1.3922166181845386E-2</v>
      </c>
      <c r="R177">
        <f t="shared" si="37"/>
        <v>3.4525492234668191</v>
      </c>
    </row>
    <row r="178" spans="1:18" x14ac:dyDescent="0.25">
      <c r="A178" s="7">
        <v>2.9333335680000001</v>
      </c>
      <c r="B178">
        <v>1050</v>
      </c>
      <c r="C178" s="2">
        <v>7.6465132799999997</v>
      </c>
      <c r="D178" s="7">
        <v>250.04112099999998</v>
      </c>
      <c r="E178" s="7">
        <f t="shared" si="28"/>
        <v>258.45978834016</v>
      </c>
      <c r="F178" s="7">
        <f t="shared" si="29"/>
        <v>-1.4549770426927453</v>
      </c>
      <c r="G178" s="7"/>
      <c r="H178" s="11">
        <f t="shared" si="30"/>
        <v>-9.1233842222887968E-3</v>
      </c>
      <c r="I178" s="11">
        <f t="shared" si="31"/>
        <v>-3.1102443724152673E-3</v>
      </c>
      <c r="J178" s="13">
        <f t="shared" si="32"/>
        <v>1.4007156912026475E-2</v>
      </c>
      <c r="K178" s="11">
        <f t="shared" si="26"/>
        <v>-0.14633908292551229</v>
      </c>
      <c r="L178" s="2">
        <f t="shared" si="27"/>
        <v>49740.607538584496</v>
      </c>
      <c r="M178" s="2">
        <v>0</v>
      </c>
      <c r="N178">
        <f t="shared" si="33"/>
        <v>0</v>
      </c>
      <c r="O178" s="5">
        <f t="shared" si="34"/>
        <v>0.20286180128633249</v>
      </c>
      <c r="P178" s="5">
        <f t="shared" si="35"/>
        <v>0.81074926475978371</v>
      </c>
      <c r="Q178" s="6">
        <f t="shared" si="36"/>
        <v>-1.3611066046116199E-2</v>
      </c>
      <c r="R178">
        <f t="shared" si="37"/>
        <v>3.4535954847021788</v>
      </c>
    </row>
    <row r="179" spans="1:18" x14ac:dyDescent="0.25">
      <c r="A179" s="7">
        <v>2.9500002360000002</v>
      </c>
      <c r="B179">
        <v>1050</v>
      </c>
      <c r="C179" s="2">
        <v>7.7357493000000002</v>
      </c>
      <c r="D179" s="7">
        <v>249.93844100000001</v>
      </c>
      <c r="E179" s="7">
        <f t="shared" si="28"/>
        <v>258.40494167732004</v>
      </c>
      <c r="F179" s="7">
        <f t="shared" si="29"/>
        <v>-1.481563610288458</v>
      </c>
      <c r="G179" s="7"/>
      <c r="H179" s="11">
        <f t="shared" si="30"/>
        <v>-8.725381661846502E-3</v>
      </c>
      <c r="I179" s="11">
        <f t="shared" si="31"/>
        <v>-2.9577562589206863E-3</v>
      </c>
      <c r="J179" s="13">
        <f t="shared" si="32"/>
        <v>1.4573776043099063E-2</v>
      </c>
      <c r="K179" s="11">
        <f t="shared" si="26"/>
        <v>-0.13995512185601788</v>
      </c>
      <c r="L179" s="2">
        <f t="shared" si="27"/>
        <v>49724.805192398591</v>
      </c>
      <c r="M179" s="2">
        <v>0</v>
      </c>
      <c r="N179">
        <f t="shared" si="33"/>
        <v>0</v>
      </c>
      <c r="O179" s="5">
        <f t="shared" si="34"/>
        <v>0.20273013889461314</v>
      </c>
      <c r="P179" s="5">
        <f t="shared" si="35"/>
        <v>0.81025472521426867</v>
      </c>
      <c r="Q179" s="6">
        <f t="shared" si="36"/>
        <v>-1.2984864108881805E-2</v>
      </c>
      <c r="R179">
        <f t="shared" si="37"/>
        <v>3.4557033891527769</v>
      </c>
    </row>
    <row r="180" spans="1:18" x14ac:dyDescent="0.25">
      <c r="A180" s="7">
        <v>2.9666669040000002</v>
      </c>
      <c r="B180">
        <v>1050</v>
      </c>
      <c r="C180" s="2">
        <v>7.55326846</v>
      </c>
      <c r="D180" s="7">
        <v>249.937343</v>
      </c>
      <c r="E180" s="7">
        <f t="shared" si="28"/>
        <v>258.45167701448003</v>
      </c>
      <c r="F180" s="7">
        <f t="shared" si="29"/>
        <v>-1.4736103315493676</v>
      </c>
      <c r="G180" s="7"/>
      <c r="H180" s="11">
        <f t="shared" si="30"/>
        <v>-9.3923592642214046E-3</v>
      </c>
      <c r="I180" s="11">
        <f t="shared" si="31"/>
        <v>-3.1659635436514797E-3</v>
      </c>
      <c r="J180" s="13">
        <f t="shared" si="32"/>
        <v>1.4069452677842209E-2</v>
      </c>
      <c r="K180" s="11">
        <f t="shared" si="26"/>
        <v>-0.15065344259811131</v>
      </c>
      <c r="L180" s="2">
        <f t="shared" si="27"/>
        <v>49757.130516824371</v>
      </c>
      <c r="M180" s="2">
        <v>0</v>
      </c>
      <c r="N180">
        <f t="shared" si="33"/>
        <v>0</v>
      </c>
      <c r="O180" s="5">
        <f t="shared" si="34"/>
        <v>0.20295301526420761</v>
      </c>
      <c r="P180" s="5">
        <f t="shared" si="35"/>
        <v>0.81109187526969428</v>
      </c>
      <c r="Q180" s="6">
        <f t="shared" si="36"/>
        <v>-1.4044890533901899E-2</v>
      </c>
      <c r="R180">
        <f t="shared" si="37"/>
        <v>3.4521366633946107</v>
      </c>
    </row>
    <row r="181" spans="1:18" x14ac:dyDescent="0.25">
      <c r="A181" s="7">
        <v>2.9833335719999998</v>
      </c>
      <c r="B181">
        <v>1050.5999999999999</v>
      </c>
      <c r="C181" s="2">
        <v>7.5313306500000001</v>
      </c>
      <c r="D181" s="7">
        <v>249.93687800000001</v>
      </c>
      <c r="E181" s="7">
        <f t="shared" si="28"/>
        <v>258.49904535164001</v>
      </c>
      <c r="F181" s="7">
        <f t="shared" si="29"/>
        <v>-1.4655337375058937</v>
      </c>
      <c r="G181" s="7"/>
      <c r="H181" s="11">
        <f t="shared" si="30"/>
        <v>-1.006127430099666E-2</v>
      </c>
      <c r="I181" s="11">
        <f t="shared" si="31"/>
        <v>-3.3724939093055131E-3</v>
      </c>
      <c r="J181" s="13">
        <f t="shared" si="32"/>
        <v>1.3563192133203672E-2</v>
      </c>
      <c r="K181" s="11">
        <f t="shared" si="26"/>
        <v>-0.16138283978798643</v>
      </c>
      <c r="L181" s="2">
        <f t="shared" si="27"/>
        <v>49789.454359383759</v>
      </c>
      <c r="M181" s="2">
        <v>0</v>
      </c>
      <c r="N181">
        <f t="shared" si="33"/>
        <v>0</v>
      </c>
      <c r="O181" s="5">
        <f t="shared" si="34"/>
        <v>0.20317652981479292</v>
      </c>
      <c r="P181" s="5">
        <f t="shared" si="35"/>
        <v>0.8119314224085471</v>
      </c>
      <c r="Q181" s="6">
        <f t="shared" si="36"/>
        <v>-1.5107952223340021E-2</v>
      </c>
      <c r="R181">
        <f t="shared" si="37"/>
        <v>3.448567111362637</v>
      </c>
    </row>
    <row r="182" spans="1:18" x14ac:dyDescent="0.25">
      <c r="A182" s="7">
        <v>3.0000002399999999</v>
      </c>
      <c r="B182">
        <v>1050</v>
      </c>
      <c r="C182" s="2">
        <v>7.6228521200000001</v>
      </c>
      <c r="D182" s="7">
        <v>249.93669499999999</v>
      </c>
      <c r="E182" s="7">
        <f t="shared" si="28"/>
        <v>258.54669568880001</v>
      </c>
      <c r="F182" s="7">
        <f t="shared" si="29"/>
        <v>-1.4574528834037657</v>
      </c>
      <c r="G182" s="7"/>
      <c r="H182" s="11">
        <f t="shared" si="30"/>
        <v>-9.531528934451635E-3</v>
      </c>
      <c r="I182" s="11">
        <f t="shared" si="31"/>
        <v>-3.1771760573097939E-3</v>
      </c>
      <c r="J182" s="13">
        <f t="shared" si="32"/>
        <v>1.426514688904934E-2</v>
      </c>
      <c r="K182" s="11">
        <f t="shared" si="26"/>
        <v>-0.15288572410860421</v>
      </c>
      <c r="L182" s="2">
        <f t="shared" si="27"/>
        <v>49744.799256069229</v>
      </c>
      <c r="M182" s="2">
        <v>0</v>
      </c>
      <c r="N182">
        <f t="shared" si="33"/>
        <v>0</v>
      </c>
      <c r="O182" s="5">
        <f t="shared" si="34"/>
        <v>0.20299224051192605</v>
      </c>
      <c r="P182" s="5">
        <f t="shared" si="35"/>
        <v>0.81123920994838328</v>
      </c>
      <c r="Q182" s="6">
        <f t="shared" si="36"/>
        <v>-1.4231450460309325E-2</v>
      </c>
      <c r="R182">
        <f t="shared" si="37"/>
        <v>3.4515096973408816</v>
      </c>
    </row>
    <row r="183" spans="1:18" x14ac:dyDescent="0.25">
      <c r="A183" s="7">
        <v>3.0166669079999999</v>
      </c>
      <c r="B183">
        <v>1050</v>
      </c>
      <c r="C183" s="2">
        <v>7.4558286200000001</v>
      </c>
      <c r="D183" s="7">
        <v>249.935697</v>
      </c>
      <c r="E183" s="7">
        <f t="shared" si="28"/>
        <v>258.59353102596003</v>
      </c>
      <c r="F183" s="7">
        <f t="shared" si="29"/>
        <v>-1.4497314862314159</v>
      </c>
      <c r="G183" s="7"/>
      <c r="H183" s="11">
        <f t="shared" si="30"/>
        <v>-1.0156489816781869E-2</v>
      </c>
      <c r="I183" s="11">
        <f t="shared" si="31"/>
        <v>-3.3667919351147236E-3</v>
      </c>
      <c r="J183" s="13">
        <f t="shared" si="32"/>
        <v>1.3803177372613273E-2</v>
      </c>
      <c r="K183" s="11">
        <f t="shared" si="26"/>
        <v>-0.16291009666118117</v>
      </c>
      <c r="L183" s="2">
        <f t="shared" si="27"/>
        <v>49774.408585709345</v>
      </c>
      <c r="M183" s="2">
        <v>0</v>
      </c>
      <c r="N183">
        <f t="shared" si="33"/>
        <v>0</v>
      </c>
      <c r="O183" s="5">
        <f t="shared" si="34"/>
        <v>0.20320083886832793</v>
      </c>
      <c r="P183" s="5">
        <f t="shared" si="35"/>
        <v>0.81202273009428882</v>
      </c>
      <c r="Q183" s="6">
        <f t="shared" si="36"/>
        <v>-1.5223568962616757E-2</v>
      </c>
      <c r="R183">
        <f t="shared" si="37"/>
        <v>3.448179338126256</v>
      </c>
    </row>
    <row r="184" spans="1:18" x14ac:dyDescent="0.25">
      <c r="A184" s="7">
        <v>3.033333576</v>
      </c>
      <c r="B184">
        <v>1050</v>
      </c>
      <c r="C184" s="2">
        <v>7.51084116</v>
      </c>
      <c r="D184" s="7">
        <v>249.93561399999999</v>
      </c>
      <c r="E184" s="7">
        <f t="shared" si="28"/>
        <v>258.64128136312002</v>
      </c>
      <c r="F184" s="7">
        <f t="shared" si="29"/>
        <v>-1.4417932912499394</v>
      </c>
      <c r="G184" s="7"/>
      <c r="H184" s="11">
        <f t="shared" si="30"/>
        <v>-1.0170870472370339E-2</v>
      </c>
      <c r="I184" s="11">
        <f t="shared" si="31"/>
        <v>-3.3530339534178352E-3</v>
      </c>
      <c r="J184" s="13">
        <f t="shared" si="32"/>
        <v>1.3956674372254119E-2</v>
      </c>
      <c r="K184" s="11">
        <f t="shared" si="26"/>
        <v>-0.16314076237682024</v>
      </c>
      <c r="L184" s="2">
        <f t="shared" si="27"/>
        <v>49764.652266901263</v>
      </c>
      <c r="M184" s="2">
        <v>0</v>
      </c>
      <c r="N184">
        <f t="shared" si="33"/>
        <v>0</v>
      </c>
      <c r="O184" s="5">
        <f t="shared" si="34"/>
        <v>0.20320164999965085</v>
      </c>
      <c r="P184" s="5">
        <f t="shared" si="35"/>
        <v>0.81202577679965804</v>
      </c>
      <c r="Q184" s="6">
        <f t="shared" si="36"/>
        <v>-1.5227426799308885E-2</v>
      </c>
      <c r="R184">
        <f t="shared" si="37"/>
        <v>3.4481664006225419</v>
      </c>
    </row>
    <row r="185" spans="1:18" x14ac:dyDescent="0.25">
      <c r="A185" s="7">
        <v>3.050000244</v>
      </c>
      <c r="B185">
        <v>1050</v>
      </c>
      <c r="C185" s="2">
        <v>7.6454907900000002</v>
      </c>
      <c r="D185" s="7">
        <v>249.92159599999999</v>
      </c>
      <c r="E185" s="7">
        <f t="shared" si="28"/>
        <v>258.67509670027999</v>
      </c>
      <c r="F185" s="7">
        <f t="shared" si="29"/>
        <v>-1.4385107045912686</v>
      </c>
      <c r="G185" s="7"/>
      <c r="H185" s="11">
        <f t="shared" si="30"/>
        <v>-9.9222090701935259E-3</v>
      </c>
      <c r="I185" s="11">
        <f t="shared" si="31"/>
        <v>-3.253183041448152E-3</v>
      </c>
      <c r="J185" s="13">
        <f t="shared" si="32"/>
        <v>1.4374962902635069E-2</v>
      </c>
      <c r="K185" s="11">
        <f t="shared" si="26"/>
        <v>-0.15915223348590415</v>
      </c>
      <c r="L185" s="2">
        <f t="shared" si="27"/>
        <v>49740.788664263047</v>
      </c>
      <c r="M185" s="2">
        <v>0</v>
      </c>
      <c r="N185">
        <f t="shared" si="33"/>
        <v>0</v>
      </c>
      <c r="O185" s="5">
        <f t="shared" si="34"/>
        <v>0.20311403538763795</v>
      </c>
      <c r="P185" s="5">
        <f t="shared" si="35"/>
        <v>0.81169668593445721</v>
      </c>
      <c r="Q185" s="6">
        <f t="shared" si="36"/>
        <v>-1.4810721322095155E-2</v>
      </c>
      <c r="R185">
        <f t="shared" si="37"/>
        <v>3.4495644105981902</v>
      </c>
    </row>
    <row r="186" spans="1:18" x14ac:dyDescent="0.25">
      <c r="A186" s="7">
        <v>3.0666669120000001</v>
      </c>
      <c r="B186">
        <v>1050</v>
      </c>
      <c r="C186" s="2">
        <v>7.62677402</v>
      </c>
      <c r="D186" s="7">
        <v>249.91901899999999</v>
      </c>
      <c r="E186" s="7">
        <f t="shared" si="28"/>
        <v>258.72035303743996</v>
      </c>
      <c r="F186" s="7">
        <f t="shared" si="29"/>
        <v>-1.4315330376512645</v>
      </c>
      <c r="G186" s="7"/>
      <c r="H186" s="11">
        <f t="shared" si="30"/>
        <v>-1.0132548600973745E-2</v>
      </c>
      <c r="I186" s="11">
        <f t="shared" si="31"/>
        <v>-3.3040916707728005E-3</v>
      </c>
      <c r="J186" s="13">
        <f t="shared" si="32"/>
        <v>1.4330878200206509E-2</v>
      </c>
      <c r="K186" s="11">
        <f t="shared" si="26"/>
        <v>-0.16252607955961887</v>
      </c>
      <c r="L186" s="2">
        <f t="shared" si="27"/>
        <v>49744.104418937895</v>
      </c>
      <c r="M186" s="2">
        <v>0</v>
      </c>
      <c r="N186">
        <f t="shared" si="33"/>
        <v>0</v>
      </c>
      <c r="O186" s="5">
        <f t="shared" si="34"/>
        <v>0.20318170027605439</v>
      </c>
      <c r="P186" s="5">
        <f t="shared" si="35"/>
        <v>0.81195084327375344</v>
      </c>
      <c r="Q186" s="6">
        <f t="shared" si="36"/>
        <v>-1.5132543549807836E-2</v>
      </c>
      <c r="R186">
        <f t="shared" si="37"/>
        <v>3.4484846258801971</v>
      </c>
    </row>
    <row r="187" spans="1:18" x14ac:dyDescent="0.25">
      <c r="A187" s="7">
        <v>3.0833335800000001</v>
      </c>
      <c r="B187">
        <v>1050</v>
      </c>
      <c r="C187" s="2">
        <v>7.6067519299999997</v>
      </c>
      <c r="D187" s="7">
        <v>249.91881899999998</v>
      </c>
      <c r="E187" s="7">
        <f t="shared" si="28"/>
        <v>258.76798637460001</v>
      </c>
      <c r="F187" s="7">
        <f t="shared" si="29"/>
        <v>-1.4238598860912057</v>
      </c>
      <c r="G187" s="7"/>
      <c r="H187" s="11">
        <f t="shared" si="30"/>
        <v>-1.0353870234996874E-2</v>
      </c>
      <c r="I187" s="11">
        <f t="shared" si="31"/>
        <v>-3.3580116994661579E-3</v>
      </c>
      <c r="J187" s="13">
        <f t="shared" si="32"/>
        <v>1.4275782898459322E-2</v>
      </c>
      <c r="K187" s="11">
        <f t="shared" si="26"/>
        <v>-0.16607607856934983</v>
      </c>
      <c r="L187" s="2">
        <f t="shared" si="27"/>
        <v>49747.651905966435</v>
      </c>
      <c r="M187" s="2">
        <v>0</v>
      </c>
      <c r="N187">
        <f t="shared" si="33"/>
        <v>0</v>
      </c>
      <c r="O187" s="5">
        <f t="shared" si="34"/>
        <v>0.20325292135353457</v>
      </c>
      <c r="P187" s="5">
        <f t="shared" si="35"/>
        <v>0.81221835808058795</v>
      </c>
      <c r="Q187" s="6">
        <f t="shared" si="36"/>
        <v>-1.547127943412252E-2</v>
      </c>
      <c r="R187">
        <f t="shared" si="37"/>
        <v>3.4473488220789337</v>
      </c>
    </row>
    <row r="188" spans="1:18" x14ac:dyDescent="0.25">
      <c r="A188" s="7">
        <v>3.1000002480000002</v>
      </c>
      <c r="B188">
        <v>1050</v>
      </c>
      <c r="C188" s="2">
        <v>7.4335441199999996</v>
      </c>
      <c r="D188" s="7">
        <v>249.915727</v>
      </c>
      <c r="E188" s="7">
        <f t="shared" si="28"/>
        <v>258.81272771175998</v>
      </c>
      <c r="F188" s="7">
        <f t="shared" si="29"/>
        <v>-1.4172021446883352</v>
      </c>
      <c r="G188" s="7"/>
      <c r="H188" s="11">
        <f t="shared" si="30"/>
        <v>-1.0989447106865106E-2</v>
      </c>
      <c r="I188" s="11">
        <f t="shared" si="31"/>
        <v>-3.5449826540998089E-3</v>
      </c>
      <c r="J188" s="13">
        <f t="shared" si="32"/>
        <v>1.3803060554150037E-2</v>
      </c>
      <c r="K188" s="11">
        <f t="shared" si="26"/>
        <v>-0.1762707315941163</v>
      </c>
      <c r="L188" s="2">
        <f t="shared" si="27"/>
        <v>49778.361767680886</v>
      </c>
      <c r="M188" s="2">
        <v>0</v>
      </c>
      <c r="N188">
        <f t="shared" si="33"/>
        <v>0</v>
      </c>
      <c r="O188" s="5">
        <f t="shared" si="34"/>
        <v>0.20346530787746464</v>
      </c>
      <c r="P188" s="5">
        <f t="shared" si="35"/>
        <v>0.81301610703263338</v>
      </c>
      <c r="Q188" s="6">
        <f t="shared" si="36"/>
        <v>-1.6481414910098025E-2</v>
      </c>
      <c r="R188">
        <f t="shared" si="37"/>
        <v>3.4439662090084666</v>
      </c>
    </row>
    <row r="189" spans="1:18" x14ac:dyDescent="0.25">
      <c r="A189" s="7">
        <v>3.1166669160000002</v>
      </c>
      <c r="B189">
        <v>1050</v>
      </c>
      <c r="C189" s="2">
        <v>7.6405761999999999</v>
      </c>
      <c r="D189" s="7">
        <v>249.911553</v>
      </c>
      <c r="E189" s="7">
        <f t="shared" si="28"/>
        <v>258.85638704892</v>
      </c>
      <c r="F189" s="7">
        <f t="shared" si="29"/>
        <v>-1.4109627748235052</v>
      </c>
      <c r="G189" s="7"/>
      <c r="H189" s="11">
        <f t="shared" si="30"/>
        <v>-1.0571295729430951E-2</v>
      </c>
      <c r="I189" s="11">
        <f t="shared" si="31"/>
        <v>-3.3918593209820405E-3</v>
      </c>
      <c r="J189" s="13">
        <f t="shared" si="32"/>
        <v>1.4392433772826285E-2</v>
      </c>
      <c r="K189" s="11">
        <f t="shared" si="26"/>
        <v>-0.16956358350007245</v>
      </c>
      <c r="L189" s="2">
        <f t="shared" si="27"/>
        <v>49741.659261794732</v>
      </c>
      <c r="M189" s="2">
        <v>0</v>
      </c>
      <c r="N189">
        <f t="shared" si="33"/>
        <v>0</v>
      </c>
      <c r="O189" s="5">
        <f t="shared" si="34"/>
        <v>0.20331926543859891</v>
      </c>
      <c r="P189" s="5">
        <f t="shared" si="35"/>
        <v>0.81246755432597639</v>
      </c>
      <c r="Q189" s="6">
        <f t="shared" si="36"/>
        <v>-1.5786819764575299E-2</v>
      </c>
      <c r="R189">
        <f t="shared" si="37"/>
        <v>3.446291467384051</v>
      </c>
    </row>
    <row r="190" spans="1:18" x14ac:dyDescent="0.25">
      <c r="A190" s="7">
        <v>3.1333335839999998</v>
      </c>
      <c r="B190">
        <v>1050</v>
      </c>
      <c r="C190" s="2">
        <v>7.50258205</v>
      </c>
      <c r="D190" s="7">
        <v>249.877082</v>
      </c>
      <c r="E190" s="7">
        <f t="shared" si="28"/>
        <v>258.86974938608</v>
      </c>
      <c r="F190" s="7">
        <f t="shared" si="29"/>
        <v>-1.4144590357794389</v>
      </c>
      <c r="G190" s="7"/>
      <c r="H190" s="11">
        <f t="shared" si="30"/>
        <v>-1.1012081785011472E-2</v>
      </c>
      <c r="I190" s="11">
        <f t="shared" si="31"/>
        <v>-3.5144939055462769E-3</v>
      </c>
      <c r="J190" s="13">
        <f t="shared" si="32"/>
        <v>1.4115274778268128E-2</v>
      </c>
      <c r="K190" s="11">
        <f t="shared" si="26"/>
        <v>-0.17663379183158401</v>
      </c>
      <c r="L190" s="2">
        <f t="shared" si="27"/>
        <v>49766.116752758418</v>
      </c>
      <c r="M190" s="2">
        <v>0</v>
      </c>
      <c r="N190">
        <f t="shared" si="33"/>
        <v>0</v>
      </c>
      <c r="O190" s="5">
        <f t="shared" si="34"/>
        <v>0.20346776747322032</v>
      </c>
      <c r="P190" s="5">
        <f t="shared" si="35"/>
        <v>0.81302534556575801</v>
      </c>
      <c r="Q190" s="6">
        <f t="shared" si="36"/>
        <v>-1.6493113038978324E-2</v>
      </c>
      <c r="R190">
        <f t="shared" si="37"/>
        <v>3.4439270746861785</v>
      </c>
    </row>
    <row r="191" spans="1:18" x14ac:dyDescent="0.25">
      <c r="A191" s="7">
        <v>3.1500002519999999</v>
      </c>
      <c r="B191">
        <v>1050</v>
      </c>
      <c r="C191" s="2">
        <v>7.5338828199999996</v>
      </c>
      <c r="D191" s="7">
        <v>249.87462099999999</v>
      </c>
      <c r="E191" s="7">
        <f t="shared" si="28"/>
        <v>258.91512172323996</v>
      </c>
      <c r="F191" s="7">
        <f t="shared" si="29"/>
        <v>-1.4077563953159913</v>
      </c>
      <c r="G191" s="7"/>
      <c r="H191" s="11">
        <f t="shared" si="30"/>
        <v>-1.1084654833113314E-2</v>
      </c>
      <c r="I191" s="11">
        <f t="shared" si="31"/>
        <v>-3.5189377607431739E-3</v>
      </c>
      <c r="J191" s="13">
        <f t="shared" si="32"/>
        <v>1.4210056982900787E-2</v>
      </c>
      <c r="K191" s="11">
        <f t="shared" si="26"/>
        <v>-0.17779786352313753</v>
      </c>
      <c r="L191" s="2">
        <f t="shared" si="27"/>
        <v>49760.567029850856</v>
      </c>
      <c r="M191" s="2">
        <v>0</v>
      </c>
      <c r="N191">
        <f t="shared" si="33"/>
        <v>0</v>
      </c>
      <c r="O191" s="5">
        <f t="shared" si="34"/>
        <v>0.20348855372506633</v>
      </c>
      <c r="P191" s="5">
        <f t="shared" si="35"/>
        <v>0.81310342119089785</v>
      </c>
      <c r="Q191" s="6">
        <f t="shared" si="36"/>
        <v>-1.6591974915964175E-2</v>
      </c>
      <c r="R191">
        <f t="shared" si="37"/>
        <v>3.4435963827320131</v>
      </c>
    </row>
    <row r="192" spans="1:18" x14ac:dyDescent="0.25">
      <c r="A192" s="7">
        <v>3.1666669199999999</v>
      </c>
      <c r="B192">
        <v>1050</v>
      </c>
      <c r="C192" s="2">
        <v>7.5935823200000003</v>
      </c>
      <c r="D192" s="7">
        <v>249.85867400000001</v>
      </c>
      <c r="E192" s="7">
        <f t="shared" si="28"/>
        <v>258.94700806039998</v>
      </c>
      <c r="F192" s="7">
        <f t="shared" si="29"/>
        <v>-1.4053830454640828</v>
      </c>
      <c r="G192" s="7"/>
      <c r="H192" s="11">
        <f t="shared" si="30"/>
        <v>-1.1037012003996594E-2</v>
      </c>
      <c r="I192" s="11">
        <f t="shared" si="31"/>
        <v>-3.4853719329586432E-3</v>
      </c>
      <c r="J192" s="13">
        <f t="shared" si="32"/>
        <v>1.4425678105445483E-2</v>
      </c>
      <c r="K192" s="11">
        <f t="shared" si="26"/>
        <v>-0.17703367254410535</v>
      </c>
      <c r="L192" s="2">
        <f t="shared" si="27"/>
        <v>49749.985555657033</v>
      </c>
      <c r="M192" s="2">
        <v>0</v>
      </c>
      <c r="N192">
        <f t="shared" si="33"/>
        <v>0</v>
      </c>
      <c r="O192" s="5">
        <f t="shared" si="34"/>
        <v>0.20346946447501876</v>
      </c>
      <c r="P192" s="5">
        <f t="shared" si="35"/>
        <v>0.81303171970561061</v>
      </c>
      <c r="Q192" s="6">
        <f t="shared" si="36"/>
        <v>-1.6501184180629375E-2</v>
      </c>
      <c r="R192">
        <f t="shared" si="37"/>
        <v>3.4439000744200334</v>
      </c>
    </row>
    <row r="193" spans="1:18" x14ac:dyDescent="0.25">
      <c r="A193" s="7">
        <v>3.183333588</v>
      </c>
      <c r="B193">
        <v>1050</v>
      </c>
      <c r="C193" s="2">
        <v>7.5995558399999998</v>
      </c>
      <c r="D193" s="7">
        <v>249.845721</v>
      </c>
      <c r="E193" s="7">
        <f t="shared" si="28"/>
        <v>258.98188839756</v>
      </c>
      <c r="F193" s="7">
        <f t="shared" si="29"/>
        <v>-1.4020940239581254</v>
      </c>
      <c r="G193" s="7"/>
      <c r="H193" s="11">
        <f t="shared" si="30"/>
        <v>-1.1147013283755856E-2</v>
      </c>
      <c r="I193" s="11">
        <f t="shared" si="31"/>
        <v>-3.501679285443413E-3</v>
      </c>
      <c r="J193" s="13">
        <f t="shared" si="32"/>
        <v>1.4482473437509746E-2</v>
      </c>
      <c r="K193" s="11">
        <f t="shared" si="26"/>
        <v>-0.17879809307144393</v>
      </c>
      <c r="L193" s="2">
        <f t="shared" si="27"/>
        <v>49748.927023141012</v>
      </c>
      <c r="M193" s="2">
        <v>0</v>
      </c>
      <c r="N193">
        <f t="shared" si="33"/>
        <v>0</v>
      </c>
      <c r="O193" s="5">
        <f t="shared" si="34"/>
        <v>0.20350378403816424</v>
      </c>
      <c r="P193" s="5">
        <f t="shared" si="35"/>
        <v>0.81316062805171174</v>
      </c>
      <c r="Q193" s="6">
        <f t="shared" si="36"/>
        <v>-1.6664412089875985E-2</v>
      </c>
      <c r="R193">
        <f t="shared" si="37"/>
        <v>3.4433541214466405</v>
      </c>
    </row>
    <row r="194" spans="1:18" x14ac:dyDescent="0.25">
      <c r="A194" s="7">
        <v>3.200000256</v>
      </c>
      <c r="B194">
        <v>1050</v>
      </c>
      <c r="C194" s="2">
        <v>7.6917584999999997</v>
      </c>
      <c r="D194" s="7">
        <v>249.84528900000001</v>
      </c>
      <c r="E194" s="7">
        <f t="shared" si="28"/>
        <v>259.02928973472001</v>
      </c>
      <c r="F194" s="7">
        <f t="shared" si="29"/>
        <v>-1.3949264509058734</v>
      </c>
      <c r="G194" s="7"/>
      <c r="H194" s="11">
        <f t="shared" si="30"/>
        <v>-1.1057922298303588E-2</v>
      </c>
      <c r="I194" s="11">
        <f t="shared" si="31"/>
        <v>-3.4556004417718358E-3</v>
      </c>
      <c r="J194" s="13">
        <f t="shared" si="32"/>
        <v>1.4740258358135638E-2</v>
      </c>
      <c r="K194" s="11">
        <f t="shared" ref="K194:K257" si="38">H194*16.04</f>
        <v>-0.17736907366478954</v>
      </c>
      <c r="L194" s="2">
        <f t="shared" ref="L194:L257" si="39">(B194*6894.76*$U$3)/($U$8*(C194+273.15))</f>
        <v>49732.594041079581</v>
      </c>
      <c r="M194" s="2">
        <v>0</v>
      </c>
      <c r="N194">
        <f t="shared" si="33"/>
        <v>0</v>
      </c>
      <c r="O194" s="5">
        <f t="shared" si="34"/>
        <v>0.2034694101514993</v>
      </c>
      <c r="P194" s="5">
        <f t="shared" si="35"/>
        <v>0.81303151566003395</v>
      </c>
      <c r="Q194" s="6">
        <f t="shared" si="36"/>
        <v>-1.6500925811533257E-2</v>
      </c>
      <c r="R194">
        <f t="shared" si="37"/>
        <v>3.4439009387316415</v>
      </c>
    </row>
    <row r="195" spans="1:18" x14ac:dyDescent="0.25">
      <c r="A195" s="7">
        <v>3.2166669240000001</v>
      </c>
      <c r="B195">
        <v>1050</v>
      </c>
      <c r="C195" s="2">
        <v>7.5762233600000002</v>
      </c>
      <c r="D195" s="7">
        <v>249.84335999999999</v>
      </c>
      <c r="E195" s="7">
        <f t="shared" ref="E195:E258" si="40">D195+(2.87*A195)</f>
        <v>259.07519407187999</v>
      </c>
      <c r="F195" s="7">
        <f t="shared" ref="F195:F258" si="41">($D$2-D195)/($A$2-A195)</f>
        <v>-1.3882985417858529</v>
      </c>
      <c r="G195" s="7"/>
      <c r="H195" s="11">
        <f t="shared" ref="H195:H258" si="42">(($B$2*6895*$U$17*10^-6)/($U$8*($C$2+273.15))+($B$2*6895*$D$2*10^-6)/($U$8*($C$2+273.15)))-((B195*6895*U210*10^-6)/($U$8*(C195+273.15))+(B195*6895*D195*10^-6)/($U$8*(C195+273.15)))-(0.01*A195)</f>
        <v>-1.1537431677411503E-2</v>
      </c>
      <c r="I195" s="11">
        <f t="shared" ref="I195:I258" si="43">($H$2-H195)/($A$2-A195)</f>
        <v>-3.5867660376426038E-3</v>
      </c>
      <c r="J195" s="13">
        <f t="shared" ref="J195:J258" si="44">((($D$2+$U$17)*10^-6*$B$2*6894.75)/(($C$2+273.15)*$U$8))-(((D195+$U$17)*10^-6*B195*6894.75)/((C195+273.15)*$U$8))</f>
        <v>1.442487490483868E-2</v>
      </c>
      <c r="K195" s="11">
        <f t="shared" si="38"/>
        <v>-0.1850604041056805</v>
      </c>
      <c r="L195" s="2">
        <f t="shared" si="39"/>
        <v>49753.061891023666</v>
      </c>
      <c r="M195" s="2">
        <v>0</v>
      </c>
      <c r="N195">
        <f t="shared" ref="N195:N258" si="45">M195*$U$7*10^-6</f>
        <v>0</v>
      </c>
      <c r="O195" s="5">
        <f t="shared" ref="O195:O258" si="46">($U$2*($U$4*$U$5*$U$6*K195-$U$3*$U$6*N195-$U$2*$U$7*K195)+($U$2*$U$3*$U$15*$U$6*$U$7)*(1-$P$2)+($L$2*$U$15*$U$2)*($U$4*$U$5*$U$6*$O$2-$U$2*$U$7*$O$2)+($U$6*$U$3*$U$15)*($U$7*$U$2*$Q$2-2*$U$6*$U$4*$U$5*$Q$2))/($U$2*$U$15*($U$3*$U$6*$U$7-$U$2*$U$7*L195+$U$4*$U$5*$U$6*L195))</f>
        <v>0.2036286127982436</v>
      </c>
      <c r="P195" s="5">
        <f t="shared" ref="P195:P258" si="47">1+(L195*$U$2*O195)/($U$6*$U$3)-O195-$Q$2-($U$2*K195)/($U$15*$U$6*$U$3)-($L$2*$U$2*$O$2)/($U$6*$U$3)</f>
        <v>0.81362949966698983</v>
      </c>
      <c r="Q195" s="6">
        <f t="shared" si="36"/>
        <v>-1.7258112465233427E-2</v>
      </c>
      <c r="R195">
        <f t="shared" si="37"/>
        <v>3.4413698140812388</v>
      </c>
    </row>
    <row r="196" spans="1:18" x14ac:dyDescent="0.25">
      <c r="A196" s="7">
        <v>3.2333335920000001</v>
      </c>
      <c r="B196">
        <v>1050</v>
      </c>
      <c r="C196" s="2">
        <v>7.5918548599999998</v>
      </c>
      <c r="D196" s="7">
        <v>249.84173000000001</v>
      </c>
      <c r="E196" s="7">
        <f t="shared" si="40"/>
        <v>259.12139740904001</v>
      </c>
      <c r="F196" s="7">
        <f t="shared" si="41"/>
        <v>-1.3816464874064136</v>
      </c>
      <c r="G196" s="7"/>
      <c r="H196" s="11">
        <f t="shared" si="42"/>
        <v>-1.1655891409942075E-2</v>
      </c>
      <c r="I196" s="11">
        <f t="shared" si="43"/>
        <v>-3.6049145806610833E-3</v>
      </c>
      <c r="J196" s="13">
        <f t="shared" si="44"/>
        <v>1.4473425517115834E-2</v>
      </c>
      <c r="K196" s="11">
        <f t="shared" si="38"/>
        <v>-0.18696049821547087</v>
      </c>
      <c r="L196" s="2">
        <f t="shared" si="39"/>
        <v>49750.291677129688</v>
      </c>
      <c r="M196" s="2">
        <v>0</v>
      </c>
      <c r="N196">
        <f t="shared" si="45"/>
        <v>0</v>
      </c>
      <c r="O196" s="5">
        <f t="shared" si="46"/>
        <v>0.20366494673984623</v>
      </c>
      <c r="P196" s="5">
        <f t="shared" si="47"/>
        <v>0.81376597425728325</v>
      </c>
      <c r="Q196" s="6">
        <f t="shared" ref="Q196:Q259" si="48">1-P196-O196</f>
        <v>-1.7430920997129479E-2</v>
      </c>
      <c r="R196">
        <f t="shared" si="37"/>
        <v>3.4407926708357826</v>
      </c>
    </row>
    <row r="197" spans="1:18" x14ac:dyDescent="0.25">
      <c r="A197" s="7">
        <v>3.2500002600000002</v>
      </c>
      <c r="B197">
        <v>1050</v>
      </c>
      <c r="C197" s="2">
        <v>7.6474127799999998</v>
      </c>
      <c r="D197" s="7">
        <v>249.83808800000003</v>
      </c>
      <c r="E197" s="7">
        <f t="shared" si="40"/>
        <v>259.1655887462</v>
      </c>
      <c r="F197" s="7">
        <f t="shared" si="41"/>
        <v>-1.375681736099291</v>
      </c>
      <c r="G197" s="7"/>
      <c r="H197" s="11">
        <f t="shared" si="42"/>
        <v>-1.1657934784803849E-2</v>
      </c>
      <c r="I197" s="11">
        <f t="shared" si="43"/>
        <v>-3.5870565698981967E-3</v>
      </c>
      <c r="J197" s="13">
        <f t="shared" si="44"/>
        <v>1.4639270217679079E-2</v>
      </c>
      <c r="K197" s="11">
        <f t="shared" si="38"/>
        <v>-0.18699327394825371</v>
      </c>
      <c r="L197" s="2">
        <f t="shared" si="39"/>
        <v>49740.448200661696</v>
      </c>
      <c r="M197" s="2">
        <v>0</v>
      </c>
      <c r="N197">
        <f t="shared" si="45"/>
        <v>0</v>
      </c>
      <c r="O197" s="5">
        <f t="shared" si="46"/>
        <v>0.20366182142829301</v>
      </c>
      <c r="P197" s="5">
        <f t="shared" si="47"/>
        <v>0.81375423521673451</v>
      </c>
      <c r="Q197" s="6">
        <f t="shared" si="48"/>
        <v>-1.7416056645027517E-2</v>
      </c>
      <c r="R197">
        <f t="shared" si="37"/>
        <v>3.4408423069580105</v>
      </c>
    </row>
    <row r="198" spans="1:18" x14ac:dyDescent="0.25">
      <c r="A198" s="7">
        <v>3.2666669280000002</v>
      </c>
      <c r="B198">
        <v>1050</v>
      </c>
      <c r="C198" s="2">
        <v>7.4691977400000003</v>
      </c>
      <c r="D198" s="7">
        <v>249.816056</v>
      </c>
      <c r="E198" s="7">
        <f t="shared" si="40"/>
        <v>259.19139008335998</v>
      </c>
      <c r="F198" s="7">
        <f t="shared" si="41"/>
        <v>-1.3754074409878041</v>
      </c>
      <c r="G198" s="7"/>
      <c r="H198" s="11">
        <f t="shared" si="42"/>
        <v>-1.224828031414954E-2</v>
      </c>
      <c r="I198" s="11">
        <f t="shared" si="43"/>
        <v>-3.74947326559812E-3</v>
      </c>
      <c r="J198" s="13">
        <f t="shared" si="44"/>
        <v>1.4211667950639773E-2</v>
      </c>
      <c r="K198" s="11">
        <f t="shared" si="38"/>
        <v>-0.1964624162389586</v>
      </c>
      <c r="L198" s="2">
        <f t="shared" si="39"/>
        <v>49772.037258135628</v>
      </c>
      <c r="M198" s="2">
        <v>0</v>
      </c>
      <c r="N198">
        <f t="shared" si="45"/>
        <v>0</v>
      </c>
      <c r="O198" s="5">
        <f t="shared" si="46"/>
        <v>0.20386028680168211</v>
      </c>
      <c r="P198" s="5">
        <f t="shared" si="47"/>
        <v>0.81449969467766847</v>
      </c>
      <c r="Q198" s="6">
        <f t="shared" si="48"/>
        <v>-1.8359981479350584E-2</v>
      </c>
      <c r="R198">
        <f t="shared" si="37"/>
        <v>3.4376931241307305</v>
      </c>
    </row>
    <row r="199" spans="1:18" x14ac:dyDescent="0.25">
      <c r="A199" s="7">
        <v>3.2833335959999999</v>
      </c>
      <c r="B199">
        <v>1050</v>
      </c>
      <c r="C199" s="2">
        <v>7.6297539099999998</v>
      </c>
      <c r="D199" s="7">
        <v>249.786091</v>
      </c>
      <c r="E199" s="7">
        <f t="shared" si="40"/>
        <v>259.20925842051997</v>
      </c>
      <c r="F199" s="7">
        <f t="shared" si="41"/>
        <v>-1.3775520725369437</v>
      </c>
      <c r="G199" s="7"/>
      <c r="H199" s="11">
        <f t="shared" si="42"/>
        <v>-1.1878736104397006E-2</v>
      </c>
      <c r="I199" s="11">
        <f t="shared" si="43"/>
        <v>-3.6178888794207698E-3</v>
      </c>
      <c r="J199" s="13">
        <f t="shared" si="44"/>
        <v>1.475140811752218E-2</v>
      </c>
      <c r="K199" s="11">
        <f t="shared" si="38"/>
        <v>-0.19053492711452796</v>
      </c>
      <c r="L199" s="2">
        <f t="shared" si="39"/>
        <v>49743.576489280393</v>
      </c>
      <c r="M199" s="2">
        <v>0</v>
      </c>
      <c r="N199">
        <f t="shared" si="45"/>
        <v>0</v>
      </c>
      <c r="O199" s="5">
        <f t="shared" si="46"/>
        <v>0.20373272035075268</v>
      </c>
      <c r="P199" s="5">
        <f t="shared" si="47"/>
        <v>0.8140205399711361</v>
      </c>
      <c r="Q199" s="6">
        <f t="shared" si="48"/>
        <v>-1.7753260321888786E-2</v>
      </c>
      <c r="R199">
        <f t="shared" si="37"/>
        <v>3.4397166441270435</v>
      </c>
    </row>
    <row r="200" spans="1:18" x14ac:dyDescent="0.25">
      <c r="A200" s="7">
        <v>3.3000002639999999</v>
      </c>
      <c r="B200">
        <v>1050</v>
      </c>
      <c r="C200" s="2">
        <v>7.6080932499999996</v>
      </c>
      <c r="D200" s="7">
        <v>249.78336400000001</v>
      </c>
      <c r="E200" s="7">
        <f t="shared" si="40"/>
        <v>259.25436475767998</v>
      </c>
      <c r="F200" s="7">
        <f t="shared" si="41"/>
        <v>-1.3714211024075145</v>
      </c>
      <c r="G200" s="7"/>
      <c r="H200" s="11">
        <f t="shared" si="42"/>
        <v>-1.2096710977537367E-2</v>
      </c>
      <c r="I200" s="11">
        <f t="shared" si="43"/>
        <v>-3.6656696999395658E-3</v>
      </c>
      <c r="J200" s="13">
        <f t="shared" si="44"/>
        <v>1.4699623263272232E-2</v>
      </c>
      <c r="K200" s="11">
        <f t="shared" si="38"/>
        <v>-0.19403124407969935</v>
      </c>
      <c r="L200" s="2">
        <f t="shared" si="39"/>
        <v>49747.414236876706</v>
      </c>
      <c r="M200" s="2">
        <v>0</v>
      </c>
      <c r="N200">
        <f t="shared" si="45"/>
        <v>0</v>
      </c>
      <c r="O200" s="5">
        <f t="shared" si="46"/>
        <v>0.20380299980454383</v>
      </c>
      <c r="P200" s="5">
        <f t="shared" si="47"/>
        <v>0.81428451792781043</v>
      </c>
      <c r="Q200" s="6">
        <f t="shared" si="48"/>
        <v>-1.8087517732354258E-2</v>
      </c>
      <c r="R200">
        <f t="shared" si="37"/>
        <v>3.4386015432608672</v>
      </c>
    </row>
    <row r="201" spans="1:18" x14ac:dyDescent="0.25">
      <c r="A201" s="7">
        <v>3.316666932</v>
      </c>
      <c r="B201">
        <v>1050</v>
      </c>
      <c r="C201" s="2">
        <v>7.7091950799999998</v>
      </c>
      <c r="D201" s="7">
        <v>249.777827</v>
      </c>
      <c r="E201" s="7">
        <f t="shared" si="40"/>
        <v>259.29666109483998</v>
      </c>
      <c r="F201" s="7">
        <f t="shared" si="41"/>
        <v>-1.3661989861814599</v>
      </c>
      <c r="G201" s="7"/>
      <c r="H201" s="11">
        <f t="shared" si="42"/>
        <v>-1.196733188765841E-2</v>
      </c>
      <c r="I201" s="11">
        <f t="shared" si="43"/>
        <v>-3.6082404814890257E-3</v>
      </c>
      <c r="J201" s="13">
        <f t="shared" si="44"/>
        <v>1.4997891181646628E-2</v>
      </c>
      <c r="K201" s="11">
        <f t="shared" si="38"/>
        <v>-0.19195600347804087</v>
      </c>
      <c r="L201" s="2">
        <f t="shared" si="39"/>
        <v>49729.506492693079</v>
      </c>
      <c r="M201" s="2">
        <v>0</v>
      </c>
      <c r="N201">
        <f t="shared" si="45"/>
        <v>0</v>
      </c>
      <c r="O201" s="5">
        <f t="shared" si="46"/>
        <v>0.20375529587559976</v>
      </c>
      <c r="P201" s="5">
        <f t="shared" si="47"/>
        <v>0.81410533631769977</v>
      </c>
      <c r="Q201" s="6">
        <f t="shared" si="48"/>
        <v>-1.786063219329953E-2</v>
      </c>
      <c r="R201">
        <f t="shared" si="37"/>
        <v>3.4393583668972743</v>
      </c>
    </row>
    <row r="202" spans="1:18" x14ac:dyDescent="0.25">
      <c r="A202" s="7">
        <v>3.3333336</v>
      </c>
      <c r="B202">
        <v>1050</v>
      </c>
      <c r="C202" s="2">
        <v>7.6312688700000004</v>
      </c>
      <c r="D202" s="7">
        <v>249.74867700000001</v>
      </c>
      <c r="E202" s="7">
        <f t="shared" si="40"/>
        <v>259.31534443200002</v>
      </c>
      <c r="F202" s="7">
        <f t="shared" si="41"/>
        <v>-1.3681129905509488</v>
      </c>
      <c r="G202" s="7"/>
      <c r="H202" s="11">
        <f t="shared" si="42"/>
        <v>-1.2258523930711814E-2</v>
      </c>
      <c r="I202" s="11">
        <f t="shared" si="43"/>
        <v>-3.6775568850089934E-3</v>
      </c>
      <c r="J202" s="13">
        <f t="shared" si="44"/>
        <v>1.4871649437858681E-2</v>
      </c>
      <c r="K202" s="11">
        <f t="shared" si="38"/>
        <v>-0.19662672384861749</v>
      </c>
      <c r="L202" s="2">
        <f t="shared" si="39"/>
        <v>49743.308096987203</v>
      </c>
      <c r="M202" s="2">
        <v>0</v>
      </c>
      <c r="N202">
        <f t="shared" si="45"/>
        <v>0</v>
      </c>
      <c r="O202" s="5">
        <f t="shared" si="46"/>
        <v>0.20385250568530236</v>
      </c>
      <c r="P202" s="5">
        <f t="shared" si="47"/>
        <v>0.81447046788247046</v>
      </c>
      <c r="Q202" s="6">
        <f t="shared" si="48"/>
        <v>-1.8322973567772821E-2</v>
      </c>
      <c r="R202">
        <f t="shared" si="37"/>
        <v>3.4378164837328948</v>
      </c>
    </row>
    <row r="203" spans="1:18" x14ac:dyDescent="0.25">
      <c r="A203" s="7">
        <v>3.3500002680000001</v>
      </c>
      <c r="B203">
        <v>1050</v>
      </c>
      <c r="C203" s="2">
        <v>7.4902824900000002</v>
      </c>
      <c r="D203" s="7">
        <v>249.69039500000002</v>
      </c>
      <c r="E203" s="7">
        <f t="shared" si="40"/>
        <v>259.30489576916</v>
      </c>
      <c r="F203" s="7">
        <f t="shared" si="41"/>
        <v>-1.3787040688081376</v>
      </c>
      <c r="G203" s="7"/>
      <c r="H203" s="11">
        <f t="shared" si="42"/>
        <v>-1.2633462179184513E-2</v>
      </c>
      <c r="I203" s="11">
        <f t="shared" si="43"/>
        <v>-3.7711824383604834E-3</v>
      </c>
      <c r="J203" s="13">
        <f t="shared" si="44"/>
        <v>1.4660269497214773E-2</v>
      </c>
      <c r="K203" s="11">
        <f t="shared" si="38"/>
        <v>-0.20264073335411956</v>
      </c>
      <c r="L203" s="2">
        <f t="shared" si="39"/>
        <v>49768.297841423002</v>
      </c>
      <c r="M203" s="2">
        <v>0</v>
      </c>
      <c r="N203">
        <f t="shared" si="45"/>
        <v>0</v>
      </c>
      <c r="O203" s="5">
        <f t="shared" si="46"/>
        <v>0.20398044967573045</v>
      </c>
      <c r="P203" s="5">
        <f t="shared" si="47"/>
        <v>0.81495104067209878</v>
      </c>
      <c r="Q203" s="6">
        <f t="shared" si="48"/>
        <v>-1.8931490347829233E-2</v>
      </c>
      <c r="R203">
        <f t="shared" si="37"/>
        <v>3.4357892195472388</v>
      </c>
    </row>
    <row r="204" spans="1:18" x14ac:dyDescent="0.25">
      <c r="A204" s="7">
        <v>3.3666669360000001</v>
      </c>
      <c r="B204">
        <v>1050</v>
      </c>
      <c r="C204" s="2">
        <v>7.6854478500000001</v>
      </c>
      <c r="D204" s="7">
        <v>249.68790099999998</v>
      </c>
      <c r="E204" s="7">
        <f t="shared" si="40"/>
        <v>259.35023510631999</v>
      </c>
      <c r="F204" s="7">
        <f t="shared" si="41"/>
        <v>-1.3726195931607272</v>
      </c>
      <c r="G204" s="7"/>
      <c r="H204" s="11">
        <f t="shared" si="42"/>
        <v>-1.2253981871956636E-2</v>
      </c>
      <c r="I204" s="11">
        <f t="shared" si="43"/>
        <v>-3.6397963044469796E-3</v>
      </c>
      <c r="J204" s="13">
        <f t="shared" si="44"/>
        <v>1.5210709177127857E-2</v>
      </c>
      <c r="K204" s="11">
        <f t="shared" si="38"/>
        <v>-0.19655386922618442</v>
      </c>
      <c r="L204" s="2">
        <f t="shared" si="39"/>
        <v>49733.711581607276</v>
      </c>
      <c r="M204" s="2">
        <v>0</v>
      </c>
      <c r="N204">
        <f t="shared" si="45"/>
        <v>0</v>
      </c>
      <c r="O204" s="5">
        <f t="shared" si="46"/>
        <v>0.20384739282471537</v>
      </c>
      <c r="P204" s="5">
        <f t="shared" si="47"/>
        <v>0.81445126337222318</v>
      </c>
      <c r="Q204" s="6">
        <f t="shared" si="48"/>
        <v>-1.8298656196938545E-2</v>
      </c>
      <c r="R204">
        <f t="shared" si="37"/>
        <v>3.4378975463880335</v>
      </c>
    </row>
    <row r="205" spans="1:18" x14ac:dyDescent="0.25">
      <c r="A205" s="7">
        <v>3.3833336040000002</v>
      </c>
      <c r="B205">
        <v>1050</v>
      </c>
      <c r="C205" s="2">
        <v>7.5580169899999996</v>
      </c>
      <c r="D205" s="7">
        <v>249.68652</v>
      </c>
      <c r="E205" s="7">
        <f t="shared" si="40"/>
        <v>259.39668744348</v>
      </c>
      <c r="F205" s="7">
        <f t="shared" si="41"/>
        <v>-1.3662660975952559</v>
      </c>
      <c r="G205" s="7"/>
      <c r="H205" s="11">
        <f t="shared" si="42"/>
        <v>-1.2767826963808133E-2</v>
      </c>
      <c r="I205" s="11">
        <f t="shared" si="43"/>
        <v>-3.7737416578469134E-3</v>
      </c>
      <c r="J205" s="13">
        <f t="shared" si="44"/>
        <v>1.4860728241371302E-2</v>
      </c>
      <c r="K205" s="11">
        <f t="shared" si="38"/>
        <v>-0.20479594449948246</v>
      </c>
      <c r="L205" s="2">
        <f t="shared" si="39"/>
        <v>49756.28881223216</v>
      </c>
      <c r="M205" s="2">
        <v>0</v>
      </c>
      <c r="N205">
        <f t="shared" si="45"/>
        <v>0</v>
      </c>
      <c r="O205" s="5">
        <f t="shared" si="46"/>
        <v>0.20401825875981047</v>
      </c>
      <c r="P205" s="5">
        <f t="shared" si="47"/>
        <v>0.81509305607234428</v>
      </c>
      <c r="Q205" s="6">
        <f t="shared" si="48"/>
        <v>-1.9111314832154752E-2</v>
      </c>
      <c r="R205">
        <f t="shared" si="37"/>
        <v>3.4351905946693329</v>
      </c>
    </row>
    <row r="206" spans="1:18" x14ac:dyDescent="0.25">
      <c r="A206" s="7">
        <v>3.4000002720000002</v>
      </c>
      <c r="B206">
        <v>1050</v>
      </c>
      <c r="C206" s="2">
        <v>7.4962206</v>
      </c>
      <c r="D206" s="7">
        <v>249.685406</v>
      </c>
      <c r="E206" s="7">
        <f t="shared" si="40"/>
        <v>259.44340678063998</v>
      </c>
      <c r="F206" s="7">
        <f t="shared" si="41"/>
        <v>-1.3598963617965187</v>
      </c>
      <c r="G206" s="7"/>
      <c r="H206" s="11">
        <f t="shared" si="42"/>
        <v>-1.3101589481517045E-2</v>
      </c>
      <c r="I206" s="11">
        <f t="shared" si="43"/>
        <v>-3.853408362761756E-3</v>
      </c>
      <c r="J206" s="13">
        <f t="shared" si="44"/>
        <v>1.4692272379871474E-2</v>
      </c>
      <c r="K206" s="11">
        <f t="shared" si="38"/>
        <v>-0.21014949528353338</v>
      </c>
      <c r="L206" s="2">
        <f t="shared" si="39"/>
        <v>49767.244808795433</v>
      </c>
      <c r="M206" s="2">
        <v>0</v>
      </c>
      <c r="N206">
        <f t="shared" si="45"/>
        <v>0</v>
      </c>
      <c r="O206" s="5">
        <f t="shared" si="46"/>
        <v>0.20412782676206218</v>
      </c>
      <c r="P206" s="5">
        <f t="shared" si="47"/>
        <v>0.81550460647279632</v>
      </c>
      <c r="Q206" s="6">
        <f t="shared" si="48"/>
        <v>-1.9632433234858498E-2</v>
      </c>
      <c r="R206">
        <f t="shared" si="37"/>
        <v>3.4334570004582838</v>
      </c>
    </row>
    <row r="207" spans="1:18" x14ac:dyDescent="0.25">
      <c r="A207" s="7">
        <v>3.4166669399999998</v>
      </c>
      <c r="B207">
        <v>1050</v>
      </c>
      <c r="C207" s="2">
        <v>7.6853988500000003</v>
      </c>
      <c r="D207" s="7">
        <v>249.646479</v>
      </c>
      <c r="E207" s="7">
        <f t="shared" si="40"/>
        <v>259.45231311779997</v>
      </c>
      <c r="F207" s="7">
        <f t="shared" si="41"/>
        <v>-1.3646559883884894</v>
      </c>
      <c r="G207" s="7"/>
      <c r="H207" s="11">
        <f t="shared" si="42"/>
        <v>-1.2625679223361316E-2</v>
      </c>
      <c r="I207" s="11">
        <f t="shared" si="43"/>
        <v>-3.6953204526752369E-3</v>
      </c>
      <c r="J207" s="13">
        <f t="shared" si="44"/>
        <v>1.53390061317219E-2</v>
      </c>
      <c r="K207" s="11">
        <f t="shared" si="38"/>
        <v>-0.2025158947427155</v>
      </c>
      <c r="L207" s="2">
        <f t="shared" si="39"/>
        <v>49733.720259116861</v>
      </c>
      <c r="M207" s="2">
        <v>0</v>
      </c>
      <c r="N207">
        <f t="shared" si="45"/>
        <v>0</v>
      </c>
      <c r="O207" s="5">
        <f t="shared" si="46"/>
        <v>0.20396472827530152</v>
      </c>
      <c r="P207" s="5">
        <f t="shared" si="47"/>
        <v>0.81489198922907513</v>
      </c>
      <c r="Q207" s="6">
        <f t="shared" si="48"/>
        <v>-1.8856717504376647E-2</v>
      </c>
      <c r="R207">
        <f t="shared" si="37"/>
        <v>3.4360381952569292</v>
      </c>
    </row>
    <row r="208" spans="1:18" x14ac:dyDescent="0.25">
      <c r="A208" s="7">
        <v>3.4333336079999999</v>
      </c>
      <c r="B208">
        <v>1050</v>
      </c>
      <c r="C208" s="2">
        <v>7.6001264900000001</v>
      </c>
      <c r="D208" s="7">
        <v>249.64416800000001</v>
      </c>
      <c r="E208" s="7">
        <f t="shared" si="40"/>
        <v>259.49783545496001</v>
      </c>
      <c r="F208" s="7">
        <f t="shared" si="41"/>
        <v>-1.3587045514978011</v>
      </c>
      <c r="G208" s="7"/>
      <c r="H208" s="11">
        <f t="shared" si="42"/>
        <v>-1.3020290340690521E-2</v>
      </c>
      <c r="I208" s="11">
        <f t="shared" si="43"/>
        <v>-3.7923172715730227E-3</v>
      </c>
      <c r="J208" s="13">
        <f t="shared" si="44"/>
        <v>1.5109186465107727E-2</v>
      </c>
      <c r="K208" s="11">
        <f t="shared" si="38"/>
        <v>-0.20884545706467594</v>
      </c>
      <c r="L208" s="2">
        <f t="shared" si="39"/>
        <v>49748.825903951642</v>
      </c>
      <c r="M208" s="2">
        <v>0</v>
      </c>
      <c r="N208">
        <f t="shared" si="45"/>
        <v>0</v>
      </c>
      <c r="O208" s="5">
        <f t="shared" si="46"/>
        <v>0.20409509154655595</v>
      </c>
      <c r="P208" s="5">
        <f t="shared" si="47"/>
        <v>0.81538164912417599</v>
      </c>
      <c r="Q208" s="6">
        <f t="shared" si="48"/>
        <v>-1.9476740670731935E-2</v>
      </c>
      <c r="R208">
        <f t="shared" si="37"/>
        <v>3.4339747564929355</v>
      </c>
    </row>
    <row r="209" spans="1:18" x14ac:dyDescent="0.25">
      <c r="A209" s="7">
        <v>3.4500002759999999</v>
      </c>
      <c r="B209">
        <v>1050</v>
      </c>
      <c r="C209" s="2">
        <v>7.6880252000000002</v>
      </c>
      <c r="D209" s="7">
        <v>249.642505</v>
      </c>
      <c r="E209" s="7">
        <f t="shared" si="40"/>
        <v>259.54400579212</v>
      </c>
      <c r="F209" s="7">
        <f t="shared" si="41"/>
        <v>-1.3526227903408943</v>
      </c>
      <c r="G209" s="7"/>
      <c r="H209" s="11">
        <f t="shared" si="42"/>
        <v>-1.2939451373757981E-2</v>
      </c>
      <c r="I209" s="11">
        <f t="shared" si="43"/>
        <v>-3.7505653155367981E-3</v>
      </c>
      <c r="J209" s="13">
        <f t="shared" si="44"/>
        <v>1.5358624624679851E-2</v>
      </c>
      <c r="K209" s="11">
        <f t="shared" si="38"/>
        <v>-0.207548800035078</v>
      </c>
      <c r="L209" s="2">
        <f t="shared" si="39"/>
        <v>49733.255157725733</v>
      </c>
      <c r="M209" s="2">
        <v>0</v>
      </c>
      <c r="N209">
        <f t="shared" si="45"/>
        <v>0</v>
      </c>
      <c r="O209" s="5">
        <f t="shared" si="46"/>
        <v>0.20406359690301976</v>
      </c>
      <c r="P209" s="5">
        <f t="shared" si="47"/>
        <v>0.81526335151088536</v>
      </c>
      <c r="Q209" s="6">
        <f t="shared" si="48"/>
        <v>-1.9326948413905115E-2</v>
      </c>
      <c r="R209">
        <f t="shared" si="37"/>
        <v>3.4344730384493616</v>
      </c>
    </row>
    <row r="210" spans="1:18" x14ac:dyDescent="0.25">
      <c r="A210" s="7">
        <v>3.466666944</v>
      </c>
      <c r="B210">
        <v>1050</v>
      </c>
      <c r="C210" s="2">
        <v>7.5168725199999997</v>
      </c>
      <c r="D210" s="7">
        <v>249.63189599999998</v>
      </c>
      <c r="E210" s="7">
        <f t="shared" si="40"/>
        <v>259.58123012927996</v>
      </c>
      <c r="F210" s="7">
        <f t="shared" si="41"/>
        <v>-1.3491800843732831</v>
      </c>
      <c r="G210" s="7"/>
      <c r="H210" s="11">
        <f t="shared" si="42"/>
        <v>-1.3545231869089548E-2</v>
      </c>
      <c r="I210" s="11">
        <f t="shared" si="43"/>
        <v>-3.9072781111935823E-3</v>
      </c>
      <c r="J210" s="13">
        <f t="shared" si="44"/>
        <v>1.4915745227920163E-2</v>
      </c>
      <c r="K210" s="11">
        <f t="shared" si="38"/>
        <v>-0.21726551918019635</v>
      </c>
      <c r="L210" s="2">
        <f t="shared" si="39"/>
        <v>49763.582854859866</v>
      </c>
      <c r="M210" s="2">
        <v>0</v>
      </c>
      <c r="N210">
        <f t="shared" si="45"/>
        <v>0</v>
      </c>
      <c r="O210" s="5">
        <f t="shared" si="46"/>
        <v>0.20426647144946034</v>
      </c>
      <c r="P210" s="5">
        <f t="shared" si="47"/>
        <v>0.81602537234829486</v>
      </c>
      <c r="Q210" s="6">
        <f t="shared" si="48"/>
        <v>-2.0291843797755199E-2</v>
      </c>
      <c r="R210">
        <f t="shared" si="37"/>
        <v>3.4312658587347307</v>
      </c>
    </row>
    <row r="211" spans="1:18" x14ac:dyDescent="0.25">
      <c r="A211" s="7">
        <v>3.483333612</v>
      </c>
      <c r="B211">
        <v>1050</v>
      </c>
      <c r="C211" s="2">
        <v>7.6887551700000003</v>
      </c>
      <c r="D211" s="7">
        <v>249.62481199999999</v>
      </c>
      <c r="E211" s="7">
        <f t="shared" si="40"/>
        <v>259.62197946644</v>
      </c>
      <c r="F211" s="7">
        <f t="shared" si="41"/>
        <v>-1.3447583613188479</v>
      </c>
      <c r="G211" s="7"/>
      <c r="H211" s="11">
        <f t="shared" si="42"/>
        <v>-1.3215912475592451E-2</v>
      </c>
      <c r="I211" s="11">
        <f t="shared" si="43"/>
        <v>-3.7940415554984317E-3</v>
      </c>
      <c r="J211" s="13">
        <f t="shared" si="44"/>
        <v>1.5415510939085331E-2</v>
      </c>
      <c r="K211" s="11">
        <f t="shared" si="38"/>
        <v>-0.21198323610850289</v>
      </c>
      <c r="L211" s="2">
        <f t="shared" si="39"/>
        <v>49733.125888586066</v>
      </c>
      <c r="M211" s="2">
        <v>0</v>
      </c>
      <c r="N211">
        <f t="shared" si="45"/>
        <v>0</v>
      </c>
      <c r="O211" s="5">
        <f t="shared" si="46"/>
        <v>0.20415081649690328</v>
      </c>
      <c r="P211" s="5">
        <f t="shared" si="47"/>
        <v>0.81559095864118214</v>
      </c>
      <c r="Q211" s="6">
        <f t="shared" si="48"/>
        <v>-1.9741775138085421E-2</v>
      </c>
      <c r="R211">
        <f t="shared" si="37"/>
        <v>3.4330934769862442</v>
      </c>
    </row>
    <row r="212" spans="1:18" x14ac:dyDescent="0.25">
      <c r="A212" s="7">
        <v>3.5000002800000001</v>
      </c>
      <c r="B212">
        <v>1050</v>
      </c>
      <c r="C212" s="2">
        <v>7.6609036499999998</v>
      </c>
      <c r="D212" s="7">
        <v>249.52447599999999</v>
      </c>
      <c r="E212" s="7">
        <f t="shared" si="40"/>
        <v>259.56947680359997</v>
      </c>
      <c r="F212" s="7">
        <f t="shared" si="41"/>
        <v>-1.3670221763525063</v>
      </c>
      <c r="G212" s="7"/>
      <c r="H212" s="11">
        <f t="shared" si="42"/>
        <v>-1.3148206602016391E-2</v>
      </c>
      <c r="I212" s="11">
        <f t="shared" si="43"/>
        <v>-3.756630157188556E-3</v>
      </c>
      <c r="J212" s="13">
        <f t="shared" si="44"/>
        <v>1.5649259951441952E-2</v>
      </c>
      <c r="K212" s="11">
        <f t="shared" si="38"/>
        <v>-0.21089723389634291</v>
      </c>
      <c r="L212" s="2">
        <f t="shared" si="39"/>
        <v>49738.058543024839</v>
      </c>
      <c r="M212" s="2">
        <v>0</v>
      </c>
      <c r="N212">
        <f t="shared" si="45"/>
        <v>0</v>
      </c>
      <c r="O212" s="5">
        <f t="shared" si="46"/>
        <v>0.20413133774864664</v>
      </c>
      <c r="P212" s="5">
        <f t="shared" si="47"/>
        <v>0.81551779415446535</v>
      </c>
      <c r="Q212" s="6">
        <f t="shared" si="48"/>
        <v>-1.9649131903111988E-2</v>
      </c>
      <c r="R212">
        <f t="shared" si="37"/>
        <v>3.4334014782633409</v>
      </c>
    </row>
    <row r="213" spans="1:18" x14ac:dyDescent="0.25">
      <c r="A213" s="7">
        <v>3.5166669480000001</v>
      </c>
      <c r="B213">
        <v>1050.5999999999999</v>
      </c>
      <c r="C213" s="2">
        <v>7.4752314599999998</v>
      </c>
      <c r="D213" s="7">
        <v>249.52447599999999</v>
      </c>
      <c r="E213" s="7">
        <f t="shared" si="40"/>
        <v>259.61731014075997</v>
      </c>
      <c r="F213" s="7">
        <f t="shared" si="41"/>
        <v>-1.3605433982655277</v>
      </c>
      <c r="G213" s="7"/>
      <c r="H213" s="11">
        <f t="shared" si="42"/>
        <v>-1.4269277260338754E-2</v>
      </c>
      <c r="I213" s="11">
        <f t="shared" si="43"/>
        <v>-4.0576140622170607E-3</v>
      </c>
      <c r="J213" s="13">
        <f t="shared" si="44"/>
        <v>1.4687241072969703E-2</v>
      </c>
      <c r="K213" s="11">
        <f t="shared" si="38"/>
        <v>-0.22887920725583361</v>
      </c>
      <c r="L213" s="2">
        <f t="shared" si="39"/>
        <v>49799.407662747006</v>
      </c>
      <c r="M213" s="2">
        <v>0</v>
      </c>
      <c r="N213">
        <f t="shared" si="45"/>
        <v>0</v>
      </c>
      <c r="O213" s="5">
        <f t="shared" si="46"/>
        <v>0.20450882003772042</v>
      </c>
      <c r="P213" s="5">
        <f t="shared" si="47"/>
        <v>0.81693566236451942</v>
      </c>
      <c r="Q213" s="6">
        <f t="shared" si="48"/>
        <v>-2.1444482402239839E-2</v>
      </c>
      <c r="R213">
        <f t="shared" ref="R213:R276" si="49">($P$2*$R$2)/P213</f>
        <v>3.4274424890397683</v>
      </c>
    </row>
    <row r="214" spans="1:18" x14ac:dyDescent="0.25">
      <c r="A214" s="7">
        <v>3.5333336160000002</v>
      </c>
      <c r="B214">
        <v>1050</v>
      </c>
      <c r="C214" s="2">
        <v>7.6117003600000004</v>
      </c>
      <c r="D214" s="7">
        <v>249.52446</v>
      </c>
      <c r="E214" s="7">
        <f t="shared" si="40"/>
        <v>259.66512747792001</v>
      </c>
      <c r="F214" s="7">
        <f t="shared" si="41"/>
        <v>-1.3541302690280606</v>
      </c>
      <c r="G214" s="7"/>
      <c r="H214" s="11">
        <f t="shared" si="42"/>
        <v>-1.3617093248885707E-2</v>
      </c>
      <c r="I214" s="11">
        <f t="shared" si="43"/>
        <v>-3.8538940074108493E-3</v>
      </c>
      <c r="J214" s="13">
        <f t="shared" si="44"/>
        <v>1.5512624728233004E-2</v>
      </c>
      <c r="K214" s="11">
        <f t="shared" si="38"/>
        <v>-0.21841817571212674</v>
      </c>
      <c r="L214" s="2">
        <f t="shared" si="39"/>
        <v>49746.77510271014</v>
      </c>
      <c r="M214" s="2">
        <v>0</v>
      </c>
      <c r="N214">
        <f t="shared" si="45"/>
        <v>0</v>
      </c>
      <c r="O214" s="5">
        <f t="shared" si="46"/>
        <v>0.20428269922468087</v>
      </c>
      <c r="P214" s="5">
        <f t="shared" si="47"/>
        <v>0.81608632579504214</v>
      </c>
      <c r="Q214" s="6">
        <f t="shared" si="48"/>
        <v>-2.0369025019723014E-2</v>
      </c>
      <c r="R214">
        <f t="shared" si="49"/>
        <v>3.4310095776598182</v>
      </c>
    </row>
    <row r="215" spans="1:18" x14ac:dyDescent="0.25">
      <c r="A215" s="7">
        <v>3.5500002840000002</v>
      </c>
      <c r="B215">
        <v>1050</v>
      </c>
      <c r="C215" s="2">
        <v>7.7137485300000002</v>
      </c>
      <c r="D215" s="7">
        <v>249.524327</v>
      </c>
      <c r="E215" s="7">
        <f t="shared" si="40"/>
        <v>259.71282781508</v>
      </c>
      <c r="F215" s="7">
        <f t="shared" si="41"/>
        <v>-1.347810314710379</v>
      </c>
      <c r="G215" s="7"/>
      <c r="H215" s="11">
        <f t="shared" si="42"/>
        <v>-1.3502158565311687E-2</v>
      </c>
      <c r="I215" s="11">
        <f t="shared" si="43"/>
        <v>-3.8034246437011511E-3</v>
      </c>
      <c r="J215" s="13">
        <f t="shared" si="44"/>
        <v>1.5796469598910234E-2</v>
      </c>
      <c r="K215" s="11">
        <f t="shared" si="38"/>
        <v>-0.21657462338759945</v>
      </c>
      <c r="L215" s="2">
        <f t="shared" si="39"/>
        <v>49728.700262545812</v>
      </c>
      <c r="M215" s="2">
        <v>0</v>
      </c>
      <c r="N215">
        <f t="shared" si="45"/>
        <v>0</v>
      </c>
      <c r="O215" s="5">
        <f t="shared" si="46"/>
        <v>0.20423947457861469</v>
      </c>
      <c r="P215" s="5">
        <f t="shared" si="47"/>
        <v>0.8159239689022233</v>
      </c>
      <c r="Q215" s="6">
        <f t="shared" si="48"/>
        <v>-2.0163443480837984E-2</v>
      </c>
      <c r="R215">
        <f t="shared" si="49"/>
        <v>3.4316922982017948</v>
      </c>
    </row>
    <row r="216" spans="1:18" x14ac:dyDescent="0.25">
      <c r="A216" s="7">
        <v>3.5666669519999998</v>
      </c>
      <c r="B216">
        <v>1050</v>
      </c>
      <c r="C216" s="2">
        <v>7.6185534500000003</v>
      </c>
      <c r="D216" s="7">
        <v>249.52371200000002</v>
      </c>
      <c r="E216" s="7">
        <f t="shared" si="40"/>
        <v>259.76004615224002</v>
      </c>
      <c r="F216" s="7">
        <f t="shared" si="41"/>
        <v>-1.3416845655624192</v>
      </c>
      <c r="G216" s="7"/>
      <c r="H216" s="11">
        <f t="shared" si="42"/>
        <v>-1.3929216947863005E-2</v>
      </c>
      <c r="I216" s="11">
        <f t="shared" si="43"/>
        <v>-3.9053876168763752E-3</v>
      </c>
      <c r="J216" s="13">
        <f t="shared" si="44"/>
        <v>1.5533985020939944E-2</v>
      </c>
      <c r="K216" s="11">
        <f t="shared" si="38"/>
        <v>-0.22342463984372257</v>
      </c>
      <c r="L216" s="2">
        <f t="shared" si="39"/>
        <v>49745.560867273867</v>
      </c>
      <c r="M216" s="2">
        <v>0</v>
      </c>
      <c r="N216">
        <f t="shared" si="45"/>
        <v>0</v>
      </c>
      <c r="O216" s="5">
        <f t="shared" si="46"/>
        <v>0.20438076167752672</v>
      </c>
      <c r="P216" s="5">
        <f t="shared" si="47"/>
        <v>0.81645465998849875</v>
      </c>
      <c r="Q216" s="6">
        <f t="shared" si="48"/>
        <v>-2.0835421666025478E-2</v>
      </c>
      <c r="R216">
        <f t="shared" si="49"/>
        <v>3.4294617168814288</v>
      </c>
    </row>
    <row r="217" spans="1:18" x14ac:dyDescent="0.25">
      <c r="A217" s="7">
        <v>3.5833336199999999</v>
      </c>
      <c r="B217">
        <v>1050</v>
      </c>
      <c r="C217" s="2">
        <v>7.6592878899999999</v>
      </c>
      <c r="D217" s="7">
        <v>249.523562</v>
      </c>
      <c r="E217" s="7">
        <f t="shared" si="40"/>
        <v>259.8077294894</v>
      </c>
      <c r="F217" s="7">
        <f t="shared" si="41"/>
        <v>-1.3354860326959945</v>
      </c>
      <c r="G217" s="7"/>
      <c r="H217" s="11">
        <f t="shared" si="42"/>
        <v>-1.3983157921365445E-2</v>
      </c>
      <c r="I217" s="11">
        <f t="shared" si="43"/>
        <v>-3.9022763170361587E-3</v>
      </c>
      <c r="J217" s="13">
        <f t="shared" si="44"/>
        <v>1.5647606406288483E-2</v>
      </c>
      <c r="K217" s="11">
        <f t="shared" si="38"/>
        <v>-0.22428985305870172</v>
      </c>
      <c r="L217" s="2">
        <f t="shared" si="39"/>
        <v>49738.344732865924</v>
      </c>
      <c r="M217" s="2">
        <v>0</v>
      </c>
      <c r="N217">
        <f t="shared" si="45"/>
        <v>0</v>
      </c>
      <c r="O217" s="5">
        <f t="shared" si="46"/>
        <v>0.20439501544671193</v>
      </c>
      <c r="P217" s="5">
        <f t="shared" si="47"/>
        <v>0.81650819883465409</v>
      </c>
      <c r="Q217" s="6">
        <f t="shared" si="48"/>
        <v>-2.0903214281366017E-2</v>
      </c>
      <c r="R217">
        <f t="shared" si="49"/>
        <v>3.4292368453816477</v>
      </c>
    </row>
    <row r="218" spans="1:18" x14ac:dyDescent="0.25">
      <c r="A218" s="7">
        <v>3.6000002879999999</v>
      </c>
      <c r="B218">
        <v>1050</v>
      </c>
      <c r="C218" s="2">
        <v>7.7440186799999999</v>
      </c>
      <c r="D218" s="7">
        <v>249.52269699999999</v>
      </c>
      <c r="E218" s="7">
        <f t="shared" si="40"/>
        <v>259.85469782655997</v>
      </c>
      <c r="F218" s="7">
        <f t="shared" si="41"/>
        <v>-1.3295435047476256</v>
      </c>
      <c r="G218" s="7"/>
      <c r="H218" s="11">
        <f t="shared" si="42"/>
        <v>-1.3913736833480468E-2</v>
      </c>
      <c r="I218" s="11">
        <f t="shared" si="43"/>
        <v>-3.8649265889948918E-3</v>
      </c>
      <c r="J218" s="13">
        <f t="shared" si="44"/>
        <v>1.5885556361223463E-2</v>
      </c>
      <c r="K218" s="11">
        <f t="shared" si="38"/>
        <v>-0.22317633880902671</v>
      </c>
      <c r="L218" s="2">
        <f t="shared" si="39"/>
        <v>49723.341318901061</v>
      </c>
      <c r="M218" s="2">
        <v>0</v>
      </c>
      <c r="N218">
        <f t="shared" si="45"/>
        <v>0</v>
      </c>
      <c r="O218" s="5">
        <f t="shared" si="46"/>
        <v>0.20436733484781761</v>
      </c>
      <c r="P218" s="5">
        <f t="shared" si="47"/>
        <v>0.81640422722500905</v>
      </c>
      <c r="Q218" s="6">
        <f t="shared" si="48"/>
        <v>-2.0771562072826655E-2</v>
      </c>
      <c r="R218">
        <f t="shared" si="49"/>
        <v>3.4296735693264515</v>
      </c>
    </row>
    <row r="219" spans="1:18" x14ac:dyDescent="0.25">
      <c r="A219" s="7">
        <v>3.616666956</v>
      </c>
      <c r="B219">
        <v>1050</v>
      </c>
      <c r="C219" s="2">
        <v>7.6763557799999997</v>
      </c>
      <c r="D219" s="7">
        <v>249.522232</v>
      </c>
      <c r="E219" s="7">
        <f t="shared" si="40"/>
        <v>259.90206616372001</v>
      </c>
      <c r="F219" s="7">
        <f t="shared" si="41"/>
        <v>-1.3235451475726017</v>
      </c>
      <c r="G219" s="7"/>
      <c r="H219" s="11">
        <f t="shared" si="42"/>
        <v>-1.4265339296050977E-2</v>
      </c>
      <c r="I219" s="11">
        <f t="shared" si="43"/>
        <v>-3.9443331303660621E-3</v>
      </c>
      <c r="J219" s="13">
        <f t="shared" si="44"/>
        <v>1.5699133464840087E-2</v>
      </c>
      <c r="K219" s="11">
        <f t="shared" si="38"/>
        <v>-0.22881604230865765</v>
      </c>
      <c r="L219" s="2">
        <f t="shared" si="39"/>
        <v>49735.321766612178</v>
      </c>
      <c r="M219" s="2">
        <v>0</v>
      </c>
      <c r="N219">
        <f t="shared" si="45"/>
        <v>0</v>
      </c>
      <c r="O219" s="5">
        <f t="shared" si="46"/>
        <v>0.204482928685735</v>
      </c>
      <c r="P219" s="5">
        <f t="shared" si="47"/>
        <v>0.81683841137829305</v>
      </c>
      <c r="Q219" s="6">
        <f t="shared" si="48"/>
        <v>-2.1321340064028055E-2</v>
      </c>
      <c r="R219">
        <f t="shared" si="49"/>
        <v>3.4278505528105829</v>
      </c>
    </row>
    <row r="220" spans="1:18" x14ac:dyDescent="0.25">
      <c r="A220" s="7">
        <v>3.633333624</v>
      </c>
      <c r="B220">
        <v>1050</v>
      </c>
      <c r="C220" s="2">
        <v>7.75112355</v>
      </c>
      <c r="D220" s="7">
        <v>249.5213</v>
      </c>
      <c r="E220" s="7">
        <f t="shared" si="40"/>
        <v>259.94896750087997</v>
      </c>
      <c r="F220" s="7">
        <f t="shared" si="41"/>
        <v>-1.317730353297162</v>
      </c>
      <c r="G220" s="7"/>
      <c r="H220" s="11">
        <f t="shared" si="42"/>
        <v>-1.422317433299046E-2</v>
      </c>
      <c r="I220" s="11">
        <f t="shared" si="43"/>
        <v>-3.9146348243495237E-3</v>
      </c>
      <c r="J220" s="13">
        <f t="shared" si="44"/>
        <v>1.5909608170425082E-2</v>
      </c>
      <c r="K220" s="11">
        <f t="shared" si="38"/>
        <v>-0.22813971630116697</v>
      </c>
      <c r="L220" s="2">
        <f t="shared" si="39"/>
        <v>49722.083659723437</v>
      </c>
      <c r="M220" s="2">
        <v>0</v>
      </c>
      <c r="N220">
        <f t="shared" si="45"/>
        <v>0</v>
      </c>
      <c r="O220" s="5">
        <f t="shared" si="46"/>
        <v>0.20446452816578878</v>
      </c>
      <c r="P220" s="5">
        <f t="shared" si="47"/>
        <v>0.8167692968448822</v>
      </c>
      <c r="Q220" s="6">
        <f t="shared" si="48"/>
        <v>-2.1233825010670976E-2</v>
      </c>
      <c r="R220">
        <f t="shared" si="49"/>
        <v>3.4281406154910421</v>
      </c>
    </row>
    <row r="221" spans="1:18" x14ac:dyDescent="0.25">
      <c r="A221" s="7">
        <v>3.6500002920000001</v>
      </c>
      <c r="B221">
        <v>1050</v>
      </c>
      <c r="C221" s="2">
        <v>7.6719520899999996</v>
      </c>
      <c r="D221" s="7">
        <v>249.50986</v>
      </c>
      <c r="E221" s="7">
        <f t="shared" si="40"/>
        <v>259.98536083803998</v>
      </c>
      <c r="F221" s="7">
        <f t="shared" si="41"/>
        <v>-1.3148475660450636</v>
      </c>
      <c r="G221" s="7"/>
      <c r="H221" s="11">
        <f t="shared" si="42"/>
        <v>-1.4572441853978775E-2</v>
      </c>
      <c r="I221" s="11">
        <f t="shared" si="43"/>
        <v>-3.9924495036119233E-3</v>
      </c>
      <c r="J221" s="13">
        <f t="shared" si="44"/>
        <v>1.5725266068964627E-2</v>
      </c>
      <c r="K221" s="11">
        <f t="shared" si="38"/>
        <v>-0.23374196733781955</v>
      </c>
      <c r="L221" s="2">
        <f t="shared" si="39"/>
        <v>49736.101687617214</v>
      </c>
      <c r="M221" s="2">
        <v>0</v>
      </c>
      <c r="N221">
        <f t="shared" si="45"/>
        <v>0</v>
      </c>
      <c r="O221" s="5">
        <f t="shared" si="46"/>
        <v>0.20458017080997123</v>
      </c>
      <c r="P221" s="5">
        <f t="shared" si="47"/>
        <v>0.81720366432028135</v>
      </c>
      <c r="Q221" s="6">
        <f t="shared" si="48"/>
        <v>-2.1783835130252588E-2</v>
      </c>
      <c r="R221">
        <f t="shared" si="49"/>
        <v>3.4263184592165685</v>
      </c>
    </row>
    <row r="222" spans="1:18" x14ac:dyDescent="0.25">
      <c r="A222" s="7">
        <v>3.6666669600000001</v>
      </c>
      <c r="B222">
        <v>1050</v>
      </c>
      <c r="C222" s="2">
        <v>7.6617064700000004</v>
      </c>
      <c r="D222" s="7">
        <v>249.509162</v>
      </c>
      <c r="E222" s="7">
        <f t="shared" si="40"/>
        <v>260.03249617519998</v>
      </c>
      <c r="F222" s="7">
        <f t="shared" si="41"/>
        <v>-1.3090613498205388</v>
      </c>
      <c r="G222" s="7"/>
      <c r="H222" s="11">
        <f t="shared" si="42"/>
        <v>-1.4765172906792377E-2</v>
      </c>
      <c r="I222" s="11">
        <f t="shared" si="43"/>
        <v>-4.0268650160669014E-3</v>
      </c>
      <c r="J222" s="13">
        <f t="shared" si="44"/>
        <v>1.5698976374947216E-2</v>
      </c>
      <c r="K222" s="11">
        <f t="shared" si="38"/>
        <v>-0.23683337342494973</v>
      </c>
      <c r="L222" s="2">
        <f t="shared" si="39"/>
        <v>49737.916345576385</v>
      </c>
      <c r="M222" s="2">
        <v>0</v>
      </c>
      <c r="N222">
        <f t="shared" si="45"/>
        <v>0</v>
      </c>
      <c r="O222" s="5">
        <f t="shared" si="46"/>
        <v>0.2046417080707012</v>
      </c>
      <c r="P222" s="5">
        <f t="shared" si="47"/>
        <v>0.81743480556385328</v>
      </c>
      <c r="Q222" s="6">
        <f t="shared" si="48"/>
        <v>-2.2076513634554484E-2</v>
      </c>
      <c r="R222">
        <f t="shared" si="49"/>
        <v>3.4253496192501927</v>
      </c>
    </row>
    <row r="223" spans="1:18" x14ac:dyDescent="0.25">
      <c r="A223" s="7">
        <v>3.6833336280000002</v>
      </c>
      <c r="B223">
        <v>1050</v>
      </c>
      <c r="C223" s="2">
        <v>7.6241253100000002</v>
      </c>
      <c r="D223" s="7">
        <v>249.49479499999998</v>
      </c>
      <c r="E223" s="7">
        <f t="shared" si="40"/>
        <v>260.06596251235999</v>
      </c>
      <c r="F223" s="7">
        <f t="shared" si="41"/>
        <v>-1.3070385379708516</v>
      </c>
      <c r="G223" s="7"/>
      <c r="H223" s="11">
        <f t="shared" si="42"/>
        <v>-1.4990843313659227E-2</v>
      </c>
      <c r="I223" s="11">
        <f t="shared" si="43"/>
        <v>-4.0699118862602326E-3</v>
      </c>
      <c r="J223" s="13">
        <f t="shared" si="44"/>
        <v>1.5639144696480423E-2</v>
      </c>
      <c r="K223" s="11">
        <f t="shared" si="38"/>
        <v>-0.24045312675109398</v>
      </c>
      <c r="L223" s="2">
        <f t="shared" si="39"/>
        <v>49744.573684781644</v>
      </c>
      <c r="M223" s="2">
        <v>0</v>
      </c>
      <c r="N223">
        <f t="shared" si="45"/>
        <v>0</v>
      </c>
      <c r="O223" s="5">
        <f t="shared" si="46"/>
        <v>0.20471550815091777</v>
      </c>
      <c r="P223" s="5">
        <f t="shared" si="47"/>
        <v>0.81771200741058148</v>
      </c>
      <c r="Q223" s="6">
        <f t="shared" si="48"/>
        <v>-2.2427515561499245E-2</v>
      </c>
      <c r="R223">
        <f t="shared" si="49"/>
        <v>3.4241884363012565</v>
      </c>
    </row>
    <row r="224" spans="1:18" x14ac:dyDescent="0.25">
      <c r="A224" s="7">
        <v>3.7000002960000002</v>
      </c>
      <c r="B224">
        <v>1050</v>
      </c>
      <c r="C224" s="2">
        <v>7.5969578000000002</v>
      </c>
      <c r="D224" s="7">
        <v>249.41411399999998</v>
      </c>
      <c r="E224" s="7">
        <f t="shared" si="40"/>
        <v>260.03311484951996</v>
      </c>
      <c r="F224" s="7">
        <f t="shared" si="41"/>
        <v>-1.3229566509202222</v>
      </c>
      <c r="G224" s="7"/>
      <c r="H224" s="11">
        <f t="shared" si="42"/>
        <v>-1.4982140225644647E-2</v>
      </c>
      <c r="I224" s="11">
        <f t="shared" si="43"/>
        <v>-4.0492267640739252E-3</v>
      </c>
      <c r="J224" s="13">
        <f t="shared" si="44"/>
        <v>1.5813907892779921E-2</v>
      </c>
      <c r="K224" s="11">
        <f t="shared" si="38"/>
        <v>-0.24031352921934013</v>
      </c>
      <c r="L224" s="2">
        <f t="shared" si="39"/>
        <v>49749.387401067725</v>
      </c>
      <c r="M224" s="2">
        <v>0</v>
      </c>
      <c r="N224">
        <f t="shared" si="45"/>
        <v>0</v>
      </c>
      <c r="O224" s="5">
        <f t="shared" si="46"/>
        <v>0.20471461414110709</v>
      </c>
      <c r="P224" s="5">
        <f t="shared" si="47"/>
        <v>0.81770864940379084</v>
      </c>
      <c r="Q224" s="6">
        <f t="shared" si="48"/>
        <v>-2.2423263544897931E-2</v>
      </c>
      <c r="R224">
        <f t="shared" si="49"/>
        <v>3.4242024980921273</v>
      </c>
    </row>
    <row r="225" spans="1:18" x14ac:dyDescent="0.25">
      <c r="A225" s="7">
        <v>3.7166669639999999</v>
      </c>
      <c r="B225">
        <v>1050.5999999999999</v>
      </c>
      <c r="C225" s="2">
        <v>7.7127950399999996</v>
      </c>
      <c r="D225" s="7">
        <v>249.41403099999999</v>
      </c>
      <c r="E225" s="7">
        <f t="shared" si="40"/>
        <v>260.08086518668</v>
      </c>
      <c r="F225" s="7">
        <f t="shared" si="41"/>
        <v>-1.3170464417214813</v>
      </c>
      <c r="G225" s="7"/>
      <c r="H225" s="11">
        <f t="shared" si="42"/>
        <v>-1.5271366516833321E-2</v>
      </c>
      <c r="I225" s="11">
        <f t="shared" si="43"/>
        <v>-4.1088875233517754E-3</v>
      </c>
      <c r="J225" s="13">
        <f t="shared" si="44"/>
        <v>1.5690367916319392E-2</v>
      </c>
      <c r="K225" s="11">
        <f t="shared" si="38"/>
        <v>-0.24495271893000645</v>
      </c>
      <c r="L225" s="2">
        <f t="shared" si="39"/>
        <v>49757.285581164222</v>
      </c>
      <c r="M225" s="2">
        <v>0</v>
      </c>
      <c r="N225">
        <f t="shared" si="45"/>
        <v>0</v>
      </c>
      <c r="O225" s="5">
        <f t="shared" si="46"/>
        <v>0.20480895794724299</v>
      </c>
      <c r="P225" s="5">
        <f t="shared" si="47"/>
        <v>0.81806301591953889</v>
      </c>
      <c r="Q225" s="6">
        <f t="shared" si="48"/>
        <v>-2.2871973866781886E-2</v>
      </c>
      <c r="R225">
        <f t="shared" si="49"/>
        <v>3.4227192105154356</v>
      </c>
    </row>
    <row r="226" spans="1:18" x14ac:dyDescent="0.25">
      <c r="A226" s="7">
        <v>3.7333336319999999</v>
      </c>
      <c r="B226">
        <v>1050</v>
      </c>
      <c r="C226" s="2">
        <v>7.6813412699999999</v>
      </c>
      <c r="D226" s="7">
        <v>249.41379799999999</v>
      </c>
      <c r="E226" s="7">
        <f t="shared" si="40"/>
        <v>260.12846552383996</v>
      </c>
      <c r="F226" s="7">
        <f t="shared" si="41"/>
        <v>-1.3112291808159484</v>
      </c>
      <c r="G226" s="7"/>
      <c r="H226" s="11">
        <f t="shared" si="42"/>
        <v>-1.5082042797367558E-2</v>
      </c>
      <c r="I226" s="11">
        <f t="shared" si="43"/>
        <v>-4.0398325689654192E-3</v>
      </c>
      <c r="J226" s="13">
        <f t="shared" si="44"/>
        <v>1.6049194125599908E-2</v>
      </c>
      <c r="K226" s="11">
        <f t="shared" si="38"/>
        <v>-0.24191596646977562</v>
      </c>
      <c r="L226" s="2">
        <f t="shared" si="39"/>
        <v>49734.438834713648</v>
      </c>
      <c r="M226" s="2">
        <v>0</v>
      </c>
      <c r="N226">
        <f t="shared" si="45"/>
        <v>0</v>
      </c>
      <c r="O226" s="5">
        <f t="shared" si="46"/>
        <v>0.20474039481543263</v>
      </c>
      <c r="P226" s="5">
        <f t="shared" si="47"/>
        <v>0.81780548467161174</v>
      </c>
      <c r="Q226" s="6">
        <f t="shared" si="48"/>
        <v>-2.2545879487044368E-2</v>
      </c>
      <c r="R226">
        <f t="shared" si="49"/>
        <v>3.4237970427947606</v>
      </c>
    </row>
    <row r="227" spans="1:18" x14ac:dyDescent="0.25">
      <c r="A227" s="7">
        <v>3.7500003</v>
      </c>
      <c r="B227">
        <v>1050</v>
      </c>
      <c r="C227" s="2">
        <v>7.5812729799999996</v>
      </c>
      <c r="D227" s="7">
        <v>249.41341499999999</v>
      </c>
      <c r="E227" s="7">
        <f t="shared" si="40"/>
        <v>260.17591586099996</v>
      </c>
      <c r="F227" s="7">
        <f t="shared" si="41"/>
        <v>-1.3055036288930399</v>
      </c>
      <c r="G227" s="7"/>
      <c r="H227" s="11">
        <f t="shared" si="42"/>
        <v>-1.5523194401230282E-2</v>
      </c>
      <c r="I227" s="11">
        <f t="shared" si="43"/>
        <v>-4.1395181758332881E-3</v>
      </c>
      <c r="J227" s="13">
        <f t="shared" si="44"/>
        <v>1.5772508667348917E-2</v>
      </c>
      <c r="K227" s="11">
        <f t="shared" si="38"/>
        <v>-0.24899203819573371</v>
      </c>
      <c r="L227" s="2">
        <f t="shared" si="39"/>
        <v>49752.166963808326</v>
      </c>
      <c r="M227" s="2">
        <v>0</v>
      </c>
      <c r="N227">
        <f t="shared" si="45"/>
        <v>0</v>
      </c>
      <c r="O227" s="5">
        <f t="shared" si="46"/>
        <v>0.20488648250518871</v>
      </c>
      <c r="P227" s="5">
        <f t="shared" si="47"/>
        <v>0.81835420734597508</v>
      </c>
      <c r="Q227" s="6">
        <f t="shared" si="48"/>
        <v>-2.3240689851163787E-2</v>
      </c>
      <c r="R227">
        <f t="shared" si="49"/>
        <v>3.4215013191912949</v>
      </c>
    </row>
    <row r="228" spans="1:18" x14ac:dyDescent="0.25">
      <c r="A228" s="7">
        <v>3.766666968</v>
      </c>
      <c r="B228">
        <v>1050</v>
      </c>
      <c r="C228" s="2">
        <v>7.6324176899999996</v>
      </c>
      <c r="D228" s="7">
        <v>249.413116</v>
      </c>
      <c r="E228" s="7">
        <f t="shared" si="40"/>
        <v>260.22345019815998</v>
      </c>
      <c r="F228" s="7">
        <f t="shared" si="41"/>
        <v>-1.2998064446880435</v>
      </c>
      <c r="G228" s="7"/>
      <c r="H228" s="11">
        <f t="shared" si="42"/>
        <v>-1.5548013552734288E-2</v>
      </c>
      <c r="I228" s="11">
        <f t="shared" si="43"/>
        <v>-4.1277908784672487E-3</v>
      </c>
      <c r="J228" s="13">
        <f t="shared" si="44"/>
        <v>1.5915481025058797E-2</v>
      </c>
      <c r="K228" s="11">
        <f t="shared" si="38"/>
        <v>-0.24939013738585797</v>
      </c>
      <c r="L228" s="2">
        <f t="shared" si="39"/>
        <v>49743.104572465687</v>
      </c>
      <c r="M228" s="2">
        <v>0</v>
      </c>
      <c r="N228">
        <f t="shared" si="45"/>
        <v>0</v>
      </c>
      <c r="O228" s="5">
        <f t="shared" si="46"/>
        <v>0.20489082519845808</v>
      </c>
      <c r="P228" s="5">
        <f t="shared" si="47"/>
        <v>0.81837051901651114</v>
      </c>
      <c r="Q228" s="6">
        <f t="shared" si="48"/>
        <v>-2.3261344214969226E-2</v>
      </c>
      <c r="R228">
        <f t="shared" si="49"/>
        <v>3.4214331222059924</v>
      </c>
    </row>
    <row r="229" spans="1:18" x14ac:dyDescent="0.25">
      <c r="A229" s="7">
        <v>3.7833336360000001</v>
      </c>
      <c r="B229">
        <v>1050</v>
      </c>
      <c r="C229" s="2">
        <v>7.7092644699999999</v>
      </c>
      <c r="D229" s="7">
        <v>249.413016</v>
      </c>
      <c r="E229" s="7">
        <f t="shared" si="40"/>
        <v>260.27118353532001</v>
      </c>
      <c r="F229" s="7">
        <f t="shared" si="41"/>
        <v>-1.2941068568238681</v>
      </c>
      <c r="G229" s="7"/>
      <c r="H229" s="11">
        <f t="shared" si="42"/>
        <v>-1.5502729166291397E-2</v>
      </c>
      <c r="I229" s="11">
        <f t="shared" si="43"/>
        <v>-4.0976373372880607E-3</v>
      </c>
      <c r="J229" s="13">
        <f t="shared" si="44"/>
        <v>1.6129121457215456E-2</v>
      </c>
      <c r="K229" s="11">
        <f t="shared" si="38"/>
        <v>-0.248663775827314</v>
      </c>
      <c r="L229" s="2">
        <f t="shared" si="39"/>
        <v>49729.494206360047</v>
      </c>
      <c r="M229" s="2">
        <v>0</v>
      </c>
      <c r="N229">
        <f t="shared" si="45"/>
        <v>0</v>
      </c>
      <c r="O229" s="5">
        <f t="shared" si="46"/>
        <v>0.20487128613810066</v>
      </c>
      <c r="P229" s="5">
        <f t="shared" si="47"/>
        <v>0.818297127990397</v>
      </c>
      <c r="Q229" s="6">
        <f t="shared" si="48"/>
        <v>-2.3168414128497655E-2</v>
      </c>
      <c r="R229">
        <f t="shared" si="49"/>
        <v>3.4217399819993739</v>
      </c>
    </row>
    <row r="230" spans="1:18" x14ac:dyDescent="0.25">
      <c r="A230" s="7">
        <v>3.8000003040000001</v>
      </c>
      <c r="B230">
        <v>1050</v>
      </c>
      <c r="C230" s="2">
        <v>7.6925675900000003</v>
      </c>
      <c r="D230" s="7">
        <v>249.41223500000001</v>
      </c>
      <c r="E230" s="7">
        <f t="shared" si="40"/>
        <v>260.31823587247999</v>
      </c>
      <c r="F230" s="7">
        <f t="shared" si="41"/>
        <v>-1.2886364758564413</v>
      </c>
      <c r="G230" s="7"/>
      <c r="H230" s="11">
        <f t="shared" si="42"/>
        <v>-1.5712948674900633E-2</v>
      </c>
      <c r="I230" s="11">
        <f t="shared" si="43"/>
        <v>-4.1349861625960107E-3</v>
      </c>
      <c r="J230" s="13">
        <f t="shared" si="44"/>
        <v>1.6085201560131157E-2</v>
      </c>
      <c r="K230" s="11">
        <f t="shared" si="38"/>
        <v>-0.25203569674540616</v>
      </c>
      <c r="L230" s="2">
        <f t="shared" si="39"/>
        <v>49732.450764563997</v>
      </c>
      <c r="M230" s="2">
        <v>0</v>
      </c>
      <c r="N230">
        <f t="shared" si="45"/>
        <v>0</v>
      </c>
      <c r="O230" s="5">
        <f t="shared" si="46"/>
        <v>0.204938784218862</v>
      </c>
      <c r="P230" s="5">
        <f t="shared" si="47"/>
        <v>0.81855065878037392</v>
      </c>
      <c r="Q230" s="6">
        <f t="shared" si="48"/>
        <v>-2.3489442999235915E-2</v>
      </c>
      <c r="R230">
        <f t="shared" si="49"/>
        <v>3.4206801618997544</v>
      </c>
    </row>
    <row r="231" spans="1:18" x14ac:dyDescent="0.25">
      <c r="A231" s="7">
        <v>3.8166669720000002</v>
      </c>
      <c r="B231">
        <v>1050</v>
      </c>
      <c r="C231" s="2">
        <v>7.5943949699999997</v>
      </c>
      <c r="D231" s="7">
        <v>249.41163599999999</v>
      </c>
      <c r="E231" s="7">
        <f t="shared" si="40"/>
        <v>260.36547020963997</v>
      </c>
      <c r="F231" s="7">
        <f t="shared" si="41"/>
        <v>-1.2831661855563088</v>
      </c>
      <c r="G231" s="7"/>
      <c r="H231" s="11">
        <f t="shared" si="42"/>
        <v>-1.6148182934140623E-2</v>
      </c>
      <c r="I231" s="11">
        <f t="shared" si="43"/>
        <v>-4.2309646224330368E-3</v>
      </c>
      <c r="J231" s="13">
        <f t="shared" si="44"/>
        <v>1.5814475294931962E-2</v>
      </c>
      <c r="K231" s="11">
        <f t="shared" si="38"/>
        <v>-0.25901685426361559</v>
      </c>
      <c r="L231" s="2">
        <f t="shared" si="39"/>
        <v>49749.841548059783</v>
      </c>
      <c r="M231" s="2">
        <v>0</v>
      </c>
      <c r="N231">
        <f t="shared" si="45"/>
        <v>0</v>
      </c>
      <c r="O231" s="5">
        <f t="shared" si="46"/>
        <v>0.20508287990082816</v>
      </c>
      <c r="P231" s="5">
        <f t="shared" si="47"/>
        <v>0.81909189923742221</v>
      </c>
      <c r="Q231" s="6">
        <f t="shared" si="48"/>
        <v>-2.4174779138250363E-2</v>
      </c>
      <c r="R231">
        <f t="shared" si="49"/>
        <v>3.4184198410542348</v>
      </c>
    </row>
    <row r="232" spans="1:18" x14ac:dyDescent="0.25">
      <c r="A232" s="7">
        <v>3.8333336400000002</v>
      </c>
      <c r="B232">
        <v>1050.5999999999999</v>
      </c>
      <c r="C232" s="2">
        <v>7.6418979900000004</v>
      </c>
      <c r="D232" s="7">
        <v>249.400395</v>
      </c>
      <c r="E232" s="7">
        <f t="shared" si="40"/>
        <v>260.40206254679998</v>
      </c>
      <c r="F232" s="7">
        <f t="shared" si="41"/>
        <v>-1.2805196366888565</v>
      </c>
      <c r="G232" s="7"/>
      <c r="H232" s="11">
        <f t="shared" si="42"/>
        <v>-1.659107954470182E-2</v>
      </c>
      <c r="I232" s="11">
        <f t="shared" si="43"/>
        <v>-4.3281073610649291E-3</v>
      </c>
      <c r="J232" s="13">
        <f t="shared" si="44"/>
        <v>1.553576071611229E-2</v>
      </c>
      <c r="K232" s="11">
        <f t="shared" si="38"/>
        <v>-0.2661209158970172</v>
      </c>
      <c r="L232" s="2">
        <f t="shared" si="39"/>
        <v>49769.848781131754</v>
      </c>
      <c r="M232" s="2">
        <v>0</v>
      </c>
      <c r="N232">
        <f t="shared" si="45"/>
        <v>0</v>
      </c>
      <c r="O232" s="5">
        <f t="shared" si="46"/>
        <v>0.2052304138351817</v>
      </c>
      <c r="P232" s="5">
        <f t="shared" si="47"/>
        <v>0.81964605417787617</v>
      </c>
      <c r="Q232" s="6">
        <f t="shared" si="48"/>
        <v>-2.4876468013057873E-2</v>
      </c>
      <c r="R232">
        <f t="shared" si="49"/>
        <v>3.416108679750145</v>
      </c>
    </row>
    <row r="233" spans="1:18" x14ac:dyDescent="0.25">
      <c r="A233" s="7">
        <v>3.8500003080000003</v>
      </c>
      <c r="B233">
        <v>1050</v>
      </c>
      <c r="C233" s="2">
        <v>7.7092111599999997</v>
      </c>
      <c r="D233" s="7">
        <v>249.39974699999999</v>
      </c>
      <c r="E233" s="7">
        <f t="shared" si="40"/>
        <v>260.44924788395997</v>
      </c>
      <c r="F233" s="7">
        <f t="shared" si="41"/>
        <v>-1.2751445733131053</v>
      </c>
      <c r="G233" s="7"/>
      <c r="H233" s="11">
        <f t="shared" si="42"/>
        <v>-1.6128402780439914E-2</v>
      </c>
      <c r="I233" s="11">
        <f t="shared" si="43"/>
        <v>-4.1891951922513751E-3</v>
      </c>
      <c r="J233" s="13">
        <f t="shared" si="44"/>
        <v>1.6170111899779682E-2</v>
      </c>
      <c r="K233" s="11">
        <f t="shared" si="38"/>
        <v>-0.25869958059825621</v>
      </c>
      <c r="L233" s="2">
        <f t="shared" si="39"/>
        <v>49729.503645535377</v>
      </c>
      <c r="M233" s="2">
        <v>0</v>
      </c>
      <c r="N233">
        <f t="shared" si="45"/>
        <v>0</v>
      </c>
      <c r="O233" s="5">
        <f t="shared" si="46"/>
        <v>0.20506879194057748</v>
      </c>
      <c r="P233" s="5">
        <f t="shared" si="47"/>
        <v>0.81903898318927337</v>
      </c>
      <c r="Q233" s="6">
        <f t="shared" si="48"/>
        <v>-2.410777512985085E-2</v>
      </c>
      <c r="R233">
        <f t="shared" si="49"/>
        <v>3.4186406965600349</v>
      </c>
    </row>
    <row r="234" spans="1:18" x14ac:dyDescent="0.25">
      <c r="A234" s="7">
        <v>3.8666669759999999</v>
      </c>
      <c r="B234">
        <v>1050</v>
      </c>
      <c r="C234" s="2">
        <v>7.64637133</v>
      </c>
      <c r="D234" s="7">
        <v>249.39898199999999</v>
      </c>
      <c r="E234" s="7">
        <f t="shared" si="40"/>
        <v>260.49631622111997</v>
      </c>
      <c r="F234" s="7">
        <f t="shared" si="41"/>
        <v>-1.2698461053088594</v>
      </c>
      <c r="G234" s="7"/>
      <c r="H234" s="11">
        <f t="shared" si="42"/>
        <v>-1.6465744212866069E-2</v>
      </c>
      <c r="I234" s="11">
        <f t="shared" si="43"/>
        <v>-4.2583817833465442E-3</v>
      </c>
      <c r="J234" s="13">
        <f t="shared" si="44"/>
        <v>1.5998055677089562E-2</v>
      </c>
      <c r="K234" s="11">
        <f t="shared" si="38"/>
        <v>-0.26411053717437172</v>
      </c>
      <c r="L234" s="2">
        <f t="shared" si="39"/>
        <v>49740.632683778531</v>
      </c>
      <c r="M234" s="2">
        <v>0</v>
      </c>
      <c r="N234">
        <f t="shared" si="45"/>
        <v>0</v>
      </c>
      <c r="O234" s="5">
        <f t="shared" si="46"/>
        <v>0.20517957259753672</v>
      </c>
      <c r="P234" s="5">
        <f t="shared" si="47"/>
        <v>0.81945508846450865</v>
      </c>
      <c r="Q234" s="6">
        <f t="shared" si="48"/>
        <v>-2.4634661062045371E-2</v>
      </c>
      <c r="R234">
        <f t="shared" si="49"/>
        <v>3.4169047692981294</v>
      </c>
    </row>
    <row r="235" spans="1:18" x14ac:dyDescent="0.25">
      <c r="A235" s="7">
        <v>3.8833336439999999</v>
      </c>
      <c r="B235">
        <v>1050</v>
      </c>
      <c r="C235" s="2">
        <v>7.6227935100000002</v>
      </c>
      <c r="D235" s="7">
        <v>249.33832100000001</v>
      </c>
      <c r="E235" s="7">
        <f t="shared" si="40"/>
        <v>260.48348855827999</v>
      </c>
      <c r="F235" s="7">
        <f t="shared" si="41"/>
        <v>-1.2800169791436977</v>
      </c>
      <c r="G235" s="7"/>
      <c r="H235" s="11">
        <f t="shared" si="42"/>
        <v>-1.65092244820342E-2</v>
      </c>
      <c r="I235" s="11">
        <f t="shared" si="43"/>
        <v>-4.2513021016213773E-3</v>
      </c>
      <c r="J235" s="13">
        <f t="shared" si="44"/>
        <v>1.612071680467253E-2</v>
      </c>
      <c r="K235" s="11">
        <f t="shared" si="38"/>
        <v>-0.26480796069182855</v>
      </c>
      <c r="L235" s="2">
        <f t="shared" si="39"/>
        <v>49744.809640062085</v>
      </c>
      <c r="M235" s="2">
        <v>0</v>
      </c>
      <c r="N235">
        <f t="shared" si="45"/>
        <v>0</v>
      </c>
      <c r="O235" s="5">
        <f t="shared" si="46"/>
        <v>0.20519490992510253</v>
      </c>
      <c r="P235" s="5">
        <f t="shared" si="47"/>
        <v>0.81951269728434495</v>
      </c>
      <c r="Q235" s="6">
        <f t="shared" si="48"/>
        <v>-2.470760720944748E-2</v>
      </c>
      <c r="R235">
        <f t="shared" si="49"/>
        <v>3.4166645730792</v>
      </c>
    </row>
    <row r="236" spans="1:18" x14ac:dyDescent="0.25">
      <c r="A236" s="7">
        <v>3.900000312</v>
      </c>
      <c r="B236">
        <v>1050</v>
      </c>
      <c r="C236" s="2">
        <v>7.70730906</v>
      </c>
      <c r="D236" s="7">
        <v>249.33604300000002</v>
      </c>
      <c r="E236" s="7">
        <f t="shared" si="40"/>
        <v>260.52904389544</v>
      </c>
      <c r="F236" s="7">
        <f t="shared" si="41"/>
        <v>-1.2751309236305408</v>
      </c>
      <c r="G236" s="7"/>
      <c r="H236" s="11">
        <f t="shared" si="42"/>
        <v>-1.6436127180053536E-2</v>
      </c>
      <c r="I236" s="11">
        <f t="shared" si="43"/>
        <v>-4.2143912474778122E-3</v>
      </c>
      <c r="J236" s="13">
        <f t="shared" si="44"/>
        <v>1.6362338574653967E-2</v>
      </c>
      <c r="K236" s="11">
        <f t="shared" si="38"/>
        <v>-0.26363547996805869</v>
      </c>
      <c r="L236" s="2">
        <f t="shared" si="39"/>
        <v>49729.840437514198</v>
      </c>
      <c r="M236" s="2">
        <v>0</v>
      </c>
      <c r="N236">
        <f t="shared" si="45"/>
        <v>0</v>
      </c>
      <c r="O236" s="5">
        <f t="shared" si="46"/>
        <v>0.20516605917369357</v>
      </c>
      <c r="P236" s="5">
        <f t="shared" si="47"/>
        <v>0.81940433044318983</v>
      </c>
      <c r="Q236" s="6">
        <f t="shared" si="48"/>
        <v>-2.4570389616883404E-2</v>
      </c>
      <c r="R236">
        <f t="shared" si="49"/>
        <v>3.4171164295477534</v>
      </c>
    </row>
    <row r="237" spans="1:18" x14ac:dyDescent="0.25">
      <c r="A237" s="7">
        <v>3.91666698</v>
      </c>
      <c r="B237">
        <v>1050</v>
      </c>
      <c r="C237" s="2">
        <v>7.7232551899999997</v>
      </c>
      <c r="D237" s="7">
        <v>249.335544</v>
      </c>
      <c r="E237" s="7">
        <f t="shared" si="40"/>
        <v>260.57637823260001</v>
      </c>
      <c r="F237" s="7">
        <f t="shared" si="41"/>
        <v>-1.2698322388389467</v>
      </c>
      <c r="G237" s="7"/>
      <c r="H237" s="11">
        <f t="shared" si="42"/>
        <v>-1.6557357599219003E-2</v>
      </c>
      <c r="I237" s="11">
        <f t="shared" si="43"/>
        <v>-4.2274101126716168E-3</v>
      </c>
      <c r="J237" s="13">
        <f t="shared" si="44"/>
        <v>1.640812522397439E-2</v>
      </c>
      <c r="K237" s="11">
        <f t="shared" si="38"/>
        <v>-0.26558001589147279</v>
      </c>
      <c r="L237" s="2">
        <f t="shared" si="39"/>
        <v>49727.017105332008</v>
      </c>
      <c r="M237" s="2">
        <v>0</v>
      </c>
      <c r="N237">
        <f t="shared" si="45"/>
        <v>0</v>
      </c>
      <c r="O237" s="5">
        <f t="shared" si="46"/>
        <v>0.20520323761971671</v>
      </c>
      <c r="P237" s="5">
        <f t="shared" si="47"/>
        <v>0.81954397709216198</v>
      </c>
      <c r="Q237" s="6">
        <f t="shared" si="48"/>
        <v>-2.4747214711878684E-2</v>
      </c>
      <c r="R237">
        <f t="shared" si="49"/>
        <v>3.4165341681049601</v>
      </c>
    </row>
    <row r="238" spans="1:18" x14ac:dyDescent="0.25">
      <c r="A238" s="7">
        <v>3.9333336480000001</v>
      </c>
      <c r="B238">
        <v>1050</v>
      </c>
      <c r="C238" s="2">
        <v>7.6938609700000002</v>
      </c>
      <c r="D238" s="7">
        <v>249.32774599999999</v>
      </c>
      <c r="E238" s="7">
        <f t="shared" si="40"/>
        <v>260.61641356975997</v>
      </c>
      <c r="F238" s="7">
        <f t="shared" si="41"/>
        <v>-1.2664341359734006</v>
      </c>
      <c r="G238" s="7"/>
      <c r="H238" s="11">
        <f t="shared" si="42"/>
        <v>-1.6780752316928847E-2</v>
      </c>
      <c r="I238" s="11">
        <f t="shared" si="43"/>
        <v>-4.2662926206276531E-3</v>
      </c>
      <c r="J238" s="13">
        <f t="shared" si="44"/>
        <v>1.6350750288368299E-2</v>
      </c>
      <c r="K238" s="11">
        <f t="shared" si="38"/>
        <v>-0.26916326716353872</v>
      </c>
      <c r="L238" s="2">
        <f t="shared" si="39"/>
        <v>49732.221729978919</v>
      </c>
      <c r="M238" s="2">
        <v>0</v>
      </c>
      <c r="N238">
        <f t="shared" si="45"/>
        <v>0</v>
      </c>
      <c r="O238" s="5">
        <f t="shared" si="46"/>
        <v>0.20527576403409947</v>
      </c>
      <c r="P238" s="5">
        <f t="shared" si="47"/>
        <v>0.8198163948990872</v>
      </c>
      <c r="Q238" s="6">
        <f t="shared" si="48"/>
        <v>-2.509215893318667E-2</v>
      </c>
      <c r="R238">
        <f t="shared" si="49"/>
        <v>3.4153988837276885</v>
      </c>
    </row>
    <row r="239" spans="1:18" x14ac:dyDescent="0.25">
      <c r="A239" s="7">
        <v>3.9500003160000001</v>
      </c>
      <c r="B239">
        <v>1050</v>
      </c>
      <c r="C239" s="2">
        <v>7.65233439</v>
      </c>
      <c r="D239" s="7">
        <v>249.32171</v>
      </c>
      <c r="E239" s="7">
        <f t="shared" si="40"/>
        <v>260.65821090691998</v>
      </c>
      <c r="F239" s="7">
        <f t="shared" si="41"/>
        <v>-1.2626186331677192</v>
      </c>
      <c r="G239" s="7"/>
      <c r="H239" s="11">
        <f t="shared" si="42"/>
        <v>-1.7043026796470392E-2</v>
      </c>
      <c r="I239" s="11">
        <f t="shared" si="43"/>
        <v>-4.314689983045154E-3</v>
      </c>
      <c r="J239" s="13">
        <f t="shared" si="44"/>
        <v>1.625422891531525E-2</v>
      </c>
      <c r="K239" s="11">
        <f t="shared" si="38"/>
        <v>-0.2733701498153851</v>
      </c>
      <c r="L239" s="2">
        <f t="shared" si="39"/>
        <v>49739.576402042927</v>
      </c>
      <c r="M239" s="2">
        <v>0</v>
      </c>
      <c r="N239">
        <f t="shared" si="45"/>
        <v>0</v>
      </c>
      <c r="O239" s="5">
        <f t="shared" si="46"/>
        <v>0.20536139534993222</v>
      </c>
      <c r="P239" s="5">
        <f t="shared" si="47"/>
        <v>0.82013803626881132</v>
      </c>
      <c r="Q239" s="6">
        <f t="shared" si="48"/>
        <v>-2.5499431618743545E-2</v>
      </c>
      <c r="R239">
        <f t="shared" si="49"/>
        <v>3.4140594341148964</v>
      </c>
    </row>
    <row r="240" spans="1:18" x14ac:dyDescent="0.25">
      <c r="A240" s="7">
        <v>3.9666669840000002</v>
      </c>
      <c r="B240">
        <v>1050</v>
      </c>
      <c r="C240" s="2">
        <v>7.7586215899999997</v>
      </c>
      <c r="D240" s="7">
        <v>249.32003</v>
      </c>
      <c r="E240" s="7">
        <f t="shared" si="40"/>
        <v>260.70436424408001</v>
      </c>
      <c r="F240" s="7">
        <f t="shared" si="41"/>
        <v>-1.2577370422381724</v>
      </c>
      <c r="G240" s="7"/>
      <c r="H240" s="11">
        <f t="shared" si="42"/>
        <v>-1.6911943228179349E-2</v>
      </c>
      <c r="I240" s="11">
        <f t="shared" si="43"/>
        <v>-4.2635147584598318E-3</v>
      </c>
      <c r="J240" s="13">
        <f t="shared" si="44"/>
        <v>1.655431498888682E-2</v>
      </c>
      <c r="K240" s="11">
        <f t="shared" si="38"/>
        <v>-0.27126756937999674</v>
      </c>
      <c r="L240" s="2">
        <f t="shared" si="39"/>
        <v>49720.756473074434</v>
      </c>
      <c r="M240" s="2">
        <v>0</v>
      </c>
      <c r="N240">
        <f t="shared" si="45"/>
        <v>0</v>
      </c>
      <c r="O240" s="5">
        <f t="shared" si="46"/>
        <v>0.20531274939957386</v>
      </c>
      <c r="P240" s="5">
        <f t="shared" si="47"/>
        <v>0.81995531631463758</v>
      </c>
      <c r="Q240" s="6">
        <f t="shared" si="48"/>
        <v>-2.5268065714211446E-2</v>
      </c>
      <c r="R240">
        <f t="shared" si="49"/>
        <v>3.4148202277471049</v>
      </c>
    </row>
    <row r="241" spans="1:18" x14ac:dyDescent="0.25">
      <c r="A241" s="7">
        <v>3.9833336520000002</v>
      </c>
      <c r="B241">
        <v>1050</v>
      </c>
      <c r="C241" s="2">
        <v>7.6557719500000001</v>
      </c>
      <c r="D241" s="7">
        <v>249.31798499999999</v>
      </c>
      <c r="E241" s="7">
        <f t="shared" si="40"/>
        <v>260.75015258124</v>
      </c>
      <c r="F241" s="7">
        <f t="shared" si="41"/>
        <v>-1.2529879332337641</v>
      </c>
      <c r="G241" s="7"/>
      <c r="H241" s="11">
        <f t="shared" si="42"/>
        <v>-1.7355343853195059E-2</v>
      </c>
      <c r="I241" s="11">
        <f t="shared" si="43"/>
        <v>-4.356989740109036E-3</v>
      </c>
      <c r="J241" s="13">
        <f t="shared" si="44"/>
        <v>1.6275320379224967E-2</v>
      </c>
      <c r="K241" s="11">
        <f t="shared" si="38"/>
        <v>-0.27837971540524875</v>
      </c>
      <c r="L241" s="2">
        <f t="shared" si="39"/>
        <v>49738.967501531137</v>
      </c>
      <c r="M241" s="2">
        <v>0</v>
      </c>
      <c r="N241">
        <f t="shared" si="45"/>
        <v>0</v>
      </c>
      <c r="O241" s="5">
        <f t="shared" si="46"/>
        <v>0.20545974895240127</v>
      </c>
      <c r="P241" s="5">
        <f t="shared" si="47"/>
        <v>0.82050746405475417</v>
      </c>
      <c r="Q241" s="6">
        <f t="shared" si="48"/>
        <v>-2.5967213007155432E-2</v>
      </c>
      <c r="R241">
        <f t="shared" si="49"/>
        <v>3.4125222775708357</v>
      </c>
    </row>
    <row r="242" spans="1:18" x14ac:dyDescent="0.25">
      <c r="A242" s="7">
        <v>4.0000003199999998</v>
      </c>
      <c r="B242">
        <v>1050</v>
      </c>
      <c r="C242" s="2">
        <v>7.7064096700000002</v>
      </c>
      <c r="D242" s="7">
        <v>249.29590200000001</v>
      </c>
      <c r="E242" s="7">
        <f t="shared" si="40"/>
        <v>260.77590291839999</v>
      </c>
      <c r="F242" s="7">
        <f t="shared" si="41"/>
        <v>-1.2532878997369588</v>
      </c>
      <c r="G242" s="7"/>
      <c r="H242" s="11">
        <f t="shared" si="42"/>
        <v>-1.7314146391335918E-2</v>
      </c>
      <c r="I242" s="11">
        <f t="shared" si="43"/>
        <v>-4.3285362515510795E-3</v>
      </c>
      <c r="J242" s="13">
        <f t="shared" si="44"/>
        <v>1.648429516392913E-2</v>
      </c>
      <c r="K242" s="11">
        <f t="shared" si="38"/>
        <v>-0.2777189081170281</v>
      </c>
      <c r="L242" s="2">
        <f t="shared" si="39"/>
        <v>49729.999688005373</v>
      </c>
      <c r="M242" s="2">
        <v>0</v>
      </c>
      <c r="N242">
        <f t="shared" si="45"/>
        <v>0</v>
      </c>
      <c r="O242" s="5">
        <f t="shared" si="46"/>
        <v>0.20544327927491535</v>
      </c>
      <c r="P242" s="5">
        <f t="shared" si="47"/>
        <v>0.82044560199443228</v>
      </c>
      <c r="Q242" s="6">
        <f t="shared" si="48"/>
        <v>-2.588888126934763E-2</v>
      </c>
      <c r="R242">
        <f t="shared" si="49"/>
        <v>3.4127795836719002</v>
      </c>
    </row>
    <row r="243" spans="1:18" x14ac:dyDescent="0.25">
      <c r="A243" s="7">
        <v>4.0166669879999999</v>
      </c>
      <c r="B243">
        <v>1050</v>
      </c>
      <c r="C243" s="2">
        <v>7.7579937599999997</v>
      </c>
      <c r="D243" s="7">
        <v>249.2679</v>
      </c>
      <c r="E243" s="7">
        <f t="shared" si="40"/>
        <v>260.79573425555998</v>
      </c>
      <c r="F243" s="7">
        <f t="shared" si="41"/>
        <v>-1.2550589867322051</v>
      </c>
      <c r="G243" s="7"/>
      <c r="H243" s="11">
        <f t="shared" si="42"/>
        <v>-1.7252072186608451E-2</v>
      </c>
      <c r="I243" s="11">
        <f t="shared" si="43"/>
        <v>-4.295121362599864E-3</v>
      </c>
      <c r="J243" s="13">
        <f t="shared" si="44"/>
        <v>1.671416641773682E-2</v>
      </c>
      <c r="K243" s="11">
        <f t="shared" si="38"/>
        <v>-0.27672323787319952</v>
      </c>
      <c r="L243" s="2">
        <f t="shared" si="39"/>
        <v>49720.867599077363</v>
      </c>
      <c r="M243" s="2">
        <v>0</v>
      </c>
      <c r="N243">
        <f t="shared" si="45"/>
        <v>0</v>
      </c>
      <c r="O243" s="5">
        <f t="shared" si="46"/>
        <v>0.20542015677516764</v>
      </c>
      <c r="P243" s="5">
        <f t="shared" si="47"/>
        <v>0.82035875114532442</v>
      </c>
      <c r="Q243" s="6">
        <f t="shared" si="48"/>
        <v>-2.5778907920492061E-2</v>
      </c>
      <c r="R243">
        <f t="shared" si="49"/>
        <v>3.4131408924337636</v>
      </c>
    </row>
    <row r="244" spans="1:18" x14ac:dyDescent="0.25">
      <c r="A244" s="7">
        <v>4.0333336559999999</v>
      </c>
      <c r="B244">
        <v>1050</v>
      </c>
      <c r="C244" s="2">
        <v>7.6817975499999998</v>
      </c>
      <c r="D244" s="7">
        <v>249.26419200000001</v>
      </c>
      <c r="E244" s="7">
        <f t="shared" si="40"/>
        <v>260.83985959272002</v>
      </c>
      <c r="F244" s="7">
        <f t="shared" si="41"/>
        <v>-1.25079213134158</v>
      </c>
      <c r="G244" s="7"/>
      <c r="H244" s="11">
        <f t="shared" si="42"/>
        <v>-1.7616895148238235E-2</v>
      </c>
      <c r="I244" s="11">
        <f t="shared" si="43"/>
        <v>-4.3678248939388598E-3</v>
      </c>
      <c r="J244" s="13">
        <f t="shared" si="44"/>
        <v>1.6514335224841359E-2</v>
      </c>
      <c r="K244" s="11">
        <f t="shared" si="38"/>
        <v>-0.28257499817774129</v>
      </c>
      <c r="L244" s="2">
        <f t="shared" si="39"/>
        <v>49734.358028943265</v>
      </c>
      <c r="M244" s="2">
        <v>0</v>
      </c>
      <c r="N244">
        <f t="shared" si="45"/>
        <v>0</v>
      </c>
      <c r="O244" s="5">
        <f t="shared" si="46"/>
        <v>0.20554053073436507</v>
      </c>
      <c r="P244" s="5">
        <f t="shared" si="47"/>
        <v>0.82081089000058882</v>
      </c>
      <c r="Q244" s="6">
        <f t="shared" si="48"/>
        <v>-2.635142073495389E-2</v>
      </c>
      <c r="R244">
        <f t="shared" si="49"/>
        <v>3.4112607838304774</v>
      </c>
    </row>
    <row r="245" spans="1:18" x14ac:dyDescent="0.25">
      <c r="A245" s="7">
        <v>4.050000324</v>
      </c>
      <c r="B245">
        <v>1050</v>
      </c>
      <c r="C245" s="2">
        <v>7.7274457400000003</v>
      </c>
      <c r="D245" s="7">
        <v>249.252702</v>
      </c>
      <c r="E245" s="7">
        <f t="shared" si="40"/>
        <v>260.87620292987998</v>
      </c>
      <c r="F245" s="7">
        <f t="shared" si="41"/>
        <v>-1.2484818754300859</v>
      </c>
      <c r="G245" s="7"/>
      <c r="H245" s="11">
        <f t="shared" si="42"/>
        <v>-1.7622327169344948E-2</v>
      </c>
      <c r="I245" s="11">
        <f t="shared" si="43"/>
        <v>-4.351191545570096E-3</v>
      </c>
      <c r="J245" s="13">
        <f t="shared" si="44"/>
        <v>1.6676571869824297E-2</v>
      </c>
      <c r="K245" s="11">
        <f t="shared" si="38"/>
        <v>-0.28266212779629296</v>
      </c>
      <c r="L245" s="2">
        <f t="shared" si="39"/>
        <v>49726.275203286496</v>
      </c>
      <c r="M245" s="2">
        <v>0</v>
      </c>
      <c r="N245">
        <f t="shared" si="45"/>
        <v>0</v>
      </c>
      <c r="O245" s="5">
        <f t="shared" si="46"/>
        <v>0.20553912102369998</v>
      </c>
      <c r="P245" s="5">
        <f t="shared" si="47"/>
        <v>0.82080559496027761</v>
      </c>
      <c r="Q245" s="6">
        <f t="shared" si="48"/>
        <v>-2.6344715983977585E-2</v>
      </c>
      <c r="R245">
        <f t="shared" si="49"/>
        <v>3.4112827899711191</v>
      </c>
    </row>
    <row r="246" spans="1:18" x14ac:dyDescent="0.25">
      <c r="A246" s="7">
        <v>4.066666992</v>
      </c>
      <c r="B246">
        <v>1050</v>
      </c>
      <c r="C246" s="2">
        <v>7.7343323799999997</v>
      </c>
      <c r="D246" s="7">
        <v>249.24270799999999</v>
      </c>
      <c r="E246" s="7">
        <f t="shared" si="40"/>
        <v>260.91404226703997</v>
      </c>
      <c r="F246" s="7">
        <f t="shared" si="41"/>
        <v>-1.2458226872194265</v>
      </c>
      <c r="G246" s="7"/>
      <c r="H246" s="11">
        <f t="shared" si="42"/>
        <v>-1.773906476133557E-2</v>
      </c>
      <c r="I246" s="11">
        <f t="shared" si="43"/>
        <v>-4.3620647562812708E-3</v>
      </c>
      <c r="J246" s="13">
        <f t="shared" si="44"/>
        <v>1.6726651164020501E-2</v>
      </c>
      <c r="K246" s="11">
        <f t="shared" si="38"/>
        <v>-0.28453459877182252</v>
      </c>
      <c r="L246" s="2">
        <f t="shared" si="39"/>
        <v>49725.056028998755</v>
      </c>
      <c r="M246" s="2">
        <v>0</v>
      </c>
      <c r="N246">
        <f t="shared" si="45"/>
        <v>0</v>
      </c>
      <c r="O246" s="5">
        <f t="shared" si="46"/>
        <v>0.20557549921950696</v>
      </c>
      <c r="P246" s="5">
        <f t="shared" si="47"/>
        <v>0.82094223577460679</v>
      </c>
      <c r="Q246" s="6">
        <f t="shared" si="48"/>
        <v>-2.6517734994113751E-2</v>
      </c>
      <c r="R246">
        <f t="shared" si="49"/>
        <v>3.4107150028138546</v>
      </c>
    </row>
    <row r="247" spans="1:18" x14ac:dyDescent="0.25">
      <c r="A247" s="7">
        <v>4.0833336600000001</v>
      </c>
      <c r="B247">
        <v>1050</v>
      </c>
      <c r="C247" s="2">
        <v>7.7554738900000002</v>
      </c>
      <c r="D247" s="7">
        <v>249.20158599999999</v>
      </c>
      <c r="E247" s="7">
        <f t="shared" si="40"/>
        <v>260.9207536042</v>
      </c>
      <c r="F247" s="7">
        <f t="shared" si="41"/>
        <v>-1.250808389731243</v>
      </c>
      <c r="G247" s="7"/>
      <c r="H247" s="11">
        <f t="shared" si="42"/>
        <v>-1.7720101061392442E-2</v>
      </c>
      <c r="I247" s="11">
        <f t="shared" si="43"/>
        <v>-4.3396162392941558E-3</v>
      </c>
      <c r="J247" s="13">
        <f t="shared" si="44"/>
        <v>1.6912741447030144E-2</v>
      </c>
      <c r="K247" s="11">
        <f t="shared" si="38"/>
        <v>-0.28423042102473473</v>
      </c>
      <c r="L247" s="2">
        <f t="shared" si="39"/>
        <v>49721.313621438203</v>
      </c>
      <c r="M247" s="2">
        <v>0</v>
      </c>
      <c r="N247">
        <f t="shared" si="45"/>
        <v>0</v>
      </c>
      <c r="O247" s="5">
        <f t="shared" si="46"/>
        <v>0.20556806632062644</v>
      </c>
      <c r="P247" s="5">
        <f t="shared" si="47"/>
        <v>0.82091431692560013</v>
      </c>
      <c r="Q247" s="6">
        <f t="shared" si="48"/>
        <v>-2.6482383246226565E-2</v>
      </c>
      <c r="R247">
        <f t="shared" si="49"/>
        <v>3.4108309993742814</v>
      </c>
    </row>
    <row r="248" spans="1:18" x14ac:dyDescent="0.25">
      <c r="A248" s="7">
        <v>4.1000003280000001</v>
      </c>
      <c r="B248">
        <v>1050</v>
      </c>
      <c r="C248" s="2">
        <v>7.6818008899999999</v>
      </c>
      <c r="D248" s="7">
        <v>249.197878</v>
      </c>
      <c r="E248" s="7">
        <f t="shared" si="40"/>
        <v>260.96487894135998</v>
      </c>
      <c r="F248" s="7">
        <f t="shared" si="41"/>
        <v>-1.2466281929526646</v>
      </c>
      <c r="G248" s="7"/>
      <c r="H248" s="11">
        <f t="shared" si="42"/>
        <v>-1.8077929297924872E-2</v>
      </c>
      <c r="I248" s="11">
        <f t="shared" si="43"/>
        <v>-4.4092506955343029E-3</v>
      </c>
      <c r="J248" s="13">
        <f t="shared" si="44"/>
        <v>1.6719960413049795E-2</v>
      </c>
      <c r="K248" s="11">
        <f t="shared" si="38"/>
        <v>-0.28996998593871492</v>
      </c>
      <c r="L248" s="2">
        <f t="shared" si="39"/>
        <v>49734.357437440609</v>
      </c>
      <c r="M248" s="2">
        <v>0</v>
      </c>
      <c r="N248">
        <f t="shared" si="45"/>
        <v>0</v>
      </c>
      <c r="O248" s="5">
        <f t="shared" si="46"/>
        <v>0.20568606337162143</v>
      </c>
      <c r="P248" s="5">
        <f t="shared" si="47"/>
        <v>0.82135752783198857</v>
      </c>
      <c r="Q248" s="6">
        <f t="shared" si="48"/>
        <v>-2.7043591203609996E-2</v>
      </c>
      <c r="R248">
        <f t="shared" si="49"/>
        <v>3.408990488454803</v>
      </c>
    </row>
    <row r="249" spans="1:18" x14ac:dyDescent="0.25">
      <c r="A249" s="7">
        <v>4.1166669960000002</v>
      </c>
      <c r="B249">
        <v>1050</v>
      </c>
      <c r="C249" s="2">
        <v>7.7248055100000004</v>
      </c>
      <c r="D249" s="7">
        <v>249.16773000000001</v>
      </c>
      <c r="E249" s="7">
        <f t="shared" si="40"/>
        <v>260.98256427851999</v>
      </c>
      <c r="F249" s="7">
        <f t="shared" si="41"/>
        <v>-1.2489045154722465</v>
      </c>
      <c r="G249" s="7"/>
      <c r="H249" s="11">
        <f t="shared" si="42"/>
        <v>-1.8032820818270671E-2</v>
      </c>
      <c r="I249" s="11">
        <f t="shared" si="43"/>
        <v>-4.3804419535980049E-3</v>
      </c>
      <c r="J249" s="13">
        <f t="shared" si="44"/>
        <v>1.6932677369801863E-2</v>
      </c>
      <c r="K249" s="11">
        <f t="shared" si="38"/>
        <v>-0.28924644592506155</v>
      </c>
      <c r="L249" s="2">
        <f t="shared" si="39"/>
        <v>49726.742631482281</v>
      </c>
      <c r="M249" s="2">
        <v>0</v>
      </c>
      <c r="N249">
        <f t="shared" si="45"/>
        <v>0</v>
      </c>
      <c r="O249" s="5">
        <f t="shared" si="46"/>
        <v>0.20566887879140461</v>
      </c>
      <c r="P249" s="5">
        <f t="shared" si="47"/>
        <v>0.82129298051229216</v>
      </c>
      <c r="Q249" s="6">
        <f t="shared" si="48"/>
        <v>-2.6961859303696767E-2</v>
      </c>
      <c r="R249">
        <f t="shared" si="49"/>
        <v>3.4092584089218247</v>
      </c>
    </row>
    <row r="250" spans="1:18" x14ac:dyDescent="0.25">
      <c r="A250" s="7">
        <v>4.1333336640000002</v>
      </c>
      <c r="B250">
        <v>1050</v>
      </c>
      <c r="C250" s="2">
        <v>7.7642876599999999</v>
      </c>
      <c r="D250" s="7">
        <v>249.16487000000001</v>
      </c>
      <c r="E250" s="7">
        <f t="shared" si="40"/>
        <v>261.02753761567999</v>
      </c>
      <c r="F250" s="7">
        <f t="shared" si="41"/>
        <v>-1.2445605455964386</v>
      </c>
      <c r="G250" s="7"/>
      <c r="H250" s="11">
        <f t="shared" si="42"/>
        <v>-1.8082049524850548E-2</v>
      </c>
      <c r="I250" s="11">
        <f t="shared" si="43"/>
        <v>-4.3746890511983955E-3</v>
      </c>
      <c r="J250" s="13">
        <f t="shared" si="44"/>
        <v>1.7050982534143611E-2</v>
      </c>
      <c r="K250" s="11">
        <f t="shared" si="38"/>
        <v>-0.29003607437860279</v>
      </c>
      <c r="L250" s="2">
        <f t="shared" si="39"/>
        <v>49719.753600315722</v>
      </c>
      <c r="M250" s="2">
        <v>0</v>
      </c>
      <c r="N250">
        <f t="shared" si="45"/>
        <v>0</v>
      </c>
      <c r="O250" s="5">
        <f t="shared" si="46"/>
        <v>0.20568171495906676</v>
      </c>
      <c r="P250" s="5">
        <f t="shared" si="47"/>
        <v>0.82134119467913902</v>
      </c>
      <c r="Q250" s="6">
        <f t="shared" si="48"/>
        <v>-2.7022909638205778E-2</v>
      </c>
      <c r="R250">
        <f t="shared" si="49"/>
        <v>3.4090582794813233</v>
      </c>
    </row>
    <row r="251" spans="1:18" x14ac:dyDescent="0.25">
      <c r="A251" s="7">
        <v>4.1500003320000003</v>
      </c>
      <c r="B251">
        <v>1050</v>
      </c>
      <c r="C251" s="2">
        <v>7.6507794799999997</v>
      </c>
      <c r="D251" s="7">
        <v>249.14993799999999</v>
      </c>
      <c r="E251" s="7">
        <f t="shared" si="40"/>
        <v>261.06043895284</v>
      </c>
      <c r="F251" s="7">
        <f t="shared" si="41"/>
        <v>-1.243160382474876</v>
      </c>
      <c r="G251" s="7"/>
      <c r="H251" s="11">
        <f t="shared" si="42"/>
        <v>-1.8514626799676609E-2</v>
      </c>
      <c r="I251" s="11">
        <f t="shared" si="43"/>
        <v>-4.461355498435321E-3</v>
      </c>
      <c r="J251" s="13">
        <f t="shared" si="44"/>
        <v>1.6782575570624458E-2</v>
      </c>
      <c r="K251" s="11">
        <f t="shared" si="38"/>
        <v>-0.29697461386681279</v>
      </c>
      <c r="L251" s="2">
        <f t="shared" si="39"/>
        <v>49739.851830639978</v>
      </c>
      <c r="M251" s="2">
        <v>0</v>
      </c>
      <c r="N251">
        <f t="shared" si="45"/>
        <v>0</v>
      </c>
      <c r="O251" s="5">
        <f t="shared" si="46"/>
        <v>0.20582604080416511</v>
      </c>
      <c r="P251" s="5">
        <f t="shared" si="47"/>
        <v>0.82188329965618645</v>
      </c>
      <c r="Q251" s="6">
        <f t="shared" si="48"/>
        <v>-2.7709340460351561E-2</v>
      </c>
      <c r="R251">
        <f t="shared" si="49"/>
        <v>3.4068097029971378</v>
      </c>
    </row>
    <row r="252" spans="1:18" x14ac:dyDescent="0.25">
      <c r="A252" s="7">
        <v>4.1666670000000003</v>
      </c>
      <c r="B252">
        <v>1050</v>
      </c>
      <c r="C252" s="2">
        <v>7.71673133</v>
      </c>
      <c r="D252" s="7">
        <v>249.149406</v>
      </c>
      <c r="E252" s="7">
        <f t="shared" si="40"/>
        <v>261.10774028999998</v>
      </c>
      <c r="F252" s="7">
        <f t="shared" si="41"/>
        <v>-1.2383154209347604</v>
      </c>
      <c r="G252" s="7"/>
      <c r="H252" s="11">
        <f t="shared" si="42"/>
        <v>-1.8498216755204119E-2</v>
      </c>
      <c r="I252" s="11">
        <f t="shared" si="43"/>
        <v>-4.4395716660832552E-3</v>
      </c>
      <c r="J252" s="13">
        <f t="shared" si="44"/>
        <v>1.6967101974917576E-2</v>
      </c>
      <c r="K252" s="11">
        <f t="shared" si="38"/>
        <v>-0.29671139675347408</v>
      </c>
      <c r="L252" s="2">
        <f t="shared" si="39"/>
        <v>49728.172144578828</v>
      </c>
      <c r="M252" s="2">
        <v>0</v>
      </c>
      <c r="N252">
        <f t="shared" si="45"/>
        <v>0</v>
      </c>
      <c r="O252" s="5">
        <f t="shared" si="46"/>
        <v>0.20581633973751773</v>
      </c>
      <c r="P252" s="5">
        <f t="shared" si="47"/>
        <v>0.82184686130026607</v>
      </c>
      <c r="Q252" s="6">
        <f t="shared" si="48"/>
        <v>-2.7663201037783802E-2</v>
      </c>
      <c r="R252">
        <f t="shared" si="49"/>
        <v>3.4069607512645907</v>
      </c>
    </row>
    <row r="253" spans="1:18" x14ac:dyDescent="0.25">
      <c r="A253" s="7">
        <v>4.1833336680000004</v>
      </c>
      <c r="B253">
        <v>1050</v>
      </c>
      <c r="C253" s="2">
        <v>7.7477744599999996</v>
      </c>
      <c r="D253" s="7">
        <v>249.148608</v>
      </c>
      <c r="E253" s="7">
        <f t="shared" si="40"/>
        <v>261.15477562716001</v>
      </c>
      <c r="F253" s="7">
        <f t="shared" si="41"/>
        <v>-1.233572650318167</v>
      </c>
      <c r="G253" s="7"/>
      <c r="H253" s="11">
        <f t="shared" si="42"/>
        <v>-1.8577042557702879E-2</v>
      </c>
      <c r="I253" s="11">
        <f t="shared" si="43"/>
        <v>-4.440726949372014E-3</v>
      </c>
      <c r="J253" s="13">
        <f t="shared" si="44"/>
        <v>1.705562491062107E-2</v>
      </c>
      <c r="K253" s="11">
        <f t="shared" si="38"/>
        <v>-0.29797576262555414</v>
      </c>
      <c r="L253" s="2">
        <f t="shared" si="39"/>
        <v>49722.676486539116</v>
      </c>
      <c r="M253" s="2">
        <v>0</v>
      </c>
      <c r="N253">
        <f t="shared" si="45"/>
        <v>0</v>
      </c>
      <c r="O253" s="5">
        <f t="shared" si="46"/>
        <v>0.20583909466221409</v>
      </c>
      <c r="P253" s="5">
        <f t="shared" si="47"/>
        <v>0.82193233149392275</v>
      </c>
      <c r="Q253" s="6">
        <f t="shared" si="48"/>
        <v>-2.7771426156136841E-2</v>
      </c>
      <c r="R253">
        <f t="shared" si="49"/>
        <v>3.406606471983884</v>
      </c>
    </row>
    <row r="254" spans="1:18" x14ac:dyDescent="0.25">
      <c r="A254" s="7">
        <v>4.2000003360000004</v>
      </c>
      <c r="B254">
        <v>1050</v>
      </c>
      <c r="C254" s="2">
        <v>7.7117426</v>
      </c>
      <c r="D254" s="7">
        <v>249.14736100000002</v>
      </c>
      <c r="E254" s="7">
        <f t="shared" si="40"/>
        <v>261.20136196432003</v>
      </c>
      <c r="F254" s="7">
        <f t="shared" si="41"/>
        <v>-1.2289744254915593</v>
      </c>
      <c r="G254" s="7"/>
      <c r="H254" s="11">
        <f t="shared" si="42"/>
        <v>-1.883893026832708E-2</v>
      </c>
      <c r="I254" s="11">
        <f t="shared" si="43"/>
        <v>-4.4854592288601849E-3</v>
      </c>
      <c r="J254" s="13">
        <f t="shared" si="44"/>
        <v>1.6959611954498244E-2</v>
      </c>
      <c r="K254" s="11">
        <f t="shared" si="38"/>
        <v>-0.30217644150396633</v>
      </c>
      <c r="L254" s="2">
        <f t="shared" si="39"/>
        <v>49729.055427655854</v>
      </c>
      <c r="M254" s="2">
        <v>0</v>
      </c>
      <c r="N254">
        <f t="shared" si="45"/>
        <v>0</v>
      </c>
      <c r="O254" s="5">
        <f t="shared" si="46"/>
        <v>0.20592423227139167</v>
      </c>
      <c r="P254" s="5">
        <f t="shared" si="47"/>
        <v>0.82225211844294521</v>
      </c>
      <c r="Q254" s="6">
        <f t="shared" si="48"/>
        <v>-2.8176350714336884E-2</v>
      </c>
      <c r="R254">
        <f t="shared" si="49"/>
        <v>3.4052815884527123</v>
      </c>
    </row>
    <row r="255" spans="1:18" x14ac:dyDescent="0.25">
      <c r="A255" s="7">
        <v>4.2166670039999996</v>
      </c>
      <c r="B255">
        <v>1050</v>
      </c>
      <c r="C255" s="2">
        <v>7.5593951199999996</v>
      </c>
      <c r="D255" s="7">
        <v>249.14604700000001</v>
      </c>
      <c r="E255" s="7">
        <f t="shared" si="40"/>
        <v>261.24788130147999</v>
      </c>
      <c r="F255" s="7">
        <f t="shared" si="41"/>
        <v>-1.2244284395951237</v>
      </c>
      <c r="G255" s="7"/>
      <c r="H255" s="11">
        <f t="shared" si="42"/>
        <v>-1.9420753897565403E-2</v>
      </c>
      <c r="I255" s="11">
        <f t="shared" si="43"/>
        <v>-4.6057120183174427E-3</v>
      </c>
      <c r="J255" s="13">
        <f t="shared" si="44"/>
        <v>1.6541104837488274E-2</v>
      </c>
      <c r="K255" s="11">
        <f t="shared" si="38"/>
        <v>-0.31150889251694902</v>
      </c>
      <c r="L255" s="2">
        <f t="shared" si="39"/>
        <v>49756.044535996691</v>
      </c>
      <c r="M255" s="2">
        <v>0</v>
      </c>
      <c r="N255">
        <f t="shared" si="45"/>
        <v>0</v>
      </c>
      <c r="O255" s="5">
        <f t="shared" si="46"/>
        <v>0.2061183543877366</v>
      </c>
      <c r="P255" s="5">
        <f t="shared" si="47"/>
        <v>0.82298126411573769</v>
      </c>
      <c r="Q255" s="6">
        <f t="shared" si="48"/>
        <v>-2.9099618503474284E-2</v>
      </c>
      <c r="R255">
        <f t="shared" si="49"/>
        <v>3.4022645740404487</v>
      </c>
    </row>
    <row r="256" spans="1:18" x14ac:dyDescent="0.25">
      <c r="A256" s="7">
        <v>4.2333336719999997</v>
      </c>
      <c r="B256">
        <v>1050</v>
      </c>
      <c r="C256" s="2">
        <v>7.6101447899999997</v>
      </c>
      <c r="D256" s="7">
        <v>249.137384</v>
      </c>
      <c r="E256" s="7">
        <f t="shared" si="40"/>
        <v>261.28705163863998</v>
      </c>
      <c r="F256" s="7">
        <f t="shared" si="41"/>
        <v>-1.2216542329763176</v>
      </c>
      <c r="G256" s="7"/>
      <c r="H256" s="11">
        <f t="shared" si="42"/>
        <v>-1.9420848045431253E-2</v>
      </c>
      <c r="I256" s="11">
        <f t="shared" si="43"/>
        <v>-4.5876015334874497E-3</v>
      </c>
      <c r="J256" s="13">
        <f t="shared" si="44"/>
        <v>1.6708792750828372E-2</v>
      </c>
      <c r="K256" s="11">
        <f t="shared" si="38"/>
        <v>-0.31151040264871727</v>
      </c>
      <c r="L256" s="2">
        <f t="shared" si="39"/>
        <v>49747.050727980968</v>
      </c>
      <c r="M256" s="2">
        <v>0</v>
      </c>
      <c r="N256">
        <f t="shared" si="45"/>
        <v>0</v>
      </c>
      <c r="O256" s="5">
        <f t="shared" si="46"/>
        <v>0.20611489767125007</v>
      </c>
      <c r="P256" s="5">
        <f t="shared" si="47"/>
        <v>0.82296828027898739</v>
      </c>
      <c r="Q256" s="6">
        <f t="shared" si="48"/>
        <v>-2.908317795023746E-2</v>
      </c>
      <c r="R256">
        <f t="shared" si="49"/>
        <v>3.4023182510154539</v>
      </c>
    </row>
    <row r="257" spans="1:18" x14ac:dyDescent="0.25">
      <c r="A257" s="7">
        <v>4.2500003399999997</v>
      </c>
      <c r="B257">
        <v>1050</v>
      </c>
      <c r="C257" s="2">
        <v>7.6669035799999996</v>
      </c>
      <c r="D257" s="7">
        <v>249.136369</v>
      </c>
      <c r="E257" s="7">
        <f t="shared" si="40"/>
        <v>261.33386997579998</v>
      </c>
      <c r="F257" s="7">
        <f t="shared" si="41"/>
        <v>-1.2171022555729898</v>
      </c>
      <c r="G257" s="7"/>
      <c r="H257" s="11">
        <f t="shared" si="42"/>
        <v>-1.9428186770147418E-2</v>
      </c>
      <c r="I257" s="11">
        <f t="shared" si="43"/>
        <v>-4.5713376978570829E-3</v>
      </c>
      <c r="J257" s="13">
        <f t="shared" si="44"/>
        <v>1.6869368653990802E-2</v>
      </c>
      <c r="K257" s="11">
        <f t="shared" si="38"/>
        <v>-0.31162811579316457</v>
      </c>
      <c r="L257" s="2">
        <f t="shared" si="39"/>
        <v>49736.995840367752</v>
      </c>
      <c r="M257" s="2">
        <v>0</v>
      </c>
      <c r="N257">
        <f t="shared" si="45"/>
        <v>0</v>
      </c>
      <c r="O257" s="5">
        <f t="shared" si="46"/>
        <v>0.20611331664621083</v>
      </c>
      <c r="P257" s="5">
        <f t="shared" si="47"/>
        <v>0.82296234176158611</v>
      </c>
      <c r="Q257" s="6">
        <f t="shared" si="48"/>
        <v>-2.9075658407796939E-2</v>
      </c>
      <c r="R257">
        <f t="shared" si="49"/>
        <v>3.402342802231364</v>
      </c>
    </row>
    <row r="258" spans="1:18" x14ac:dyDescent="0.25">
      <c r="A258" s="7">
        <v>4.2666670079999998</v>
      </c>
      <c r="B258">
        <v>1050</v>
      </c>
      <c r="C258" s="2">
        <v>7.5418409500000001</v>
      </c>
      <c r="D258" s="7">
        <v>249.11418699999999</v>
      </c>
      <c r="E258" s="7">
        <f t="shared" si="40"/>
        <v>261.35952131296</v>
      </c>
      <c r="F258" s="7">
        <f t="shared" si="41"/>
        <v>-1.2175468557212488</v>
      </c>
      <c r="G258" s="7"/>
      <c r="H258" s="11">
        <f t="shared" si="42"/>
        <v>-1.9870249599040685E-2</v>
      </c>
      <c r="I258" s="11">
        <f t="shared" si="43"/>
        <v>-4.6570893772080102E-3</v>
      </c>
      <c r="J258" s="13">
        <f t="shared" si="44"/>
        <v>1.6591219354078368E-2</v>
      </c>
      <c r="K258" s="11">
        <f t="shared" ref="K258:K321" si="50">H258*16.04</f>
        <v>-0.31871880356861254</v>
      </c>
      <c r="L258" s="2">
        <f t="shared" ref="L258:L321" si="51">(B258*6894.76*$U$3)/($U$8*(C258+273.15))</f>
        <v>49759.156226245163</v>
      </c>
      <c r="M258" s="2">
        <v>0</v>
      </c>
      <c r="N258">
        <f t="shared" si="45"/>
        <v>0</v>
      </c>
      <c r="O258" s="5">
        <f t="shared" si="46"/>
        <v>0.20626145784379596</v>
      </c>
      <c r="P258" s="5">
        <f t="shared" si="47"/>
        <v>0.82351877765469939</v>
      </c>
      <c r="Q258" s="6">
        <f t="shared" si="48"/>
        <v>-2.9780235498495344E-2</v>
      </c>
      <c r="R258">
        <f t="shared" si="49"/>
        <v>3.4000439042496704</v>
      </c>
    </row>
    <row r="259" spans="1:18" x14ac:dyDescent="0.25">
      <c r="A259" s="7">
        <v>4.2833336759999998</v>
      </c>
      <c r="B259">
        <v>1050</v>
      </c>
      <c r="C259" s="2">
        <v>7.67092302</v>
      </c>
      <c r="D259" s="7">
        <v>249.096744</v>
      </c>
      <c r="E259" s="7">
        <f t="shared" ref="E259:E322" si="52">D259+(2.87*A259)</f>
        <v>261.38991165011998</v>
      </c>
      <c r="F259" s="7">
        <f t="shared" ref="F259:F322" si="53">($D$2-D259)/($A$2-A259)</f>
        <v>-1.2168816147117216</v>
      </c>
      <c r="G259" s="7"/>
      <c r="H259" s="11">
        <f t="shared" ref="H259:H322" si="54">(($B$2*6895*$U$17*10^-6)/($U$8*($C$2+273.15))+($B$2*6895*$D$2*10^-6)/($U$8*($C$2+273.15)))-((B259*6895*U274*10^-6)/($U$8*(C259+273.15))+(B259*6895*D259*10^-6)/($U$8*(C259+273.15)))-(0.01*A259)</f>
        <v>-1.9627590339777228E-2</v>
      </c>
      <c r="I259" s="11">
        <f t="shared" ref="I259:I322" si="55">($H$2-H259)/($A$2-A259)</f>
        <v>-4.5823164442576171E-3</v>
      </c>
      <c r="J259" s="13">
        <f t="shared" ref="J259:J322" si="56">((($D$2+$U$17)*10^-6*$B$2*6894.75)/(($C$2+273.15)*$U$8))-(((D259+$U$17)*10^-6*B259*6894.75)/((C259+273.15)*$U$8))</f>
        <v>1.7003382353084961E-2</v>
      </c>
      <c r="K259" s="11">
        <f t="shared" si="50"/>
        <v>-0.31482654905002672</v>
      </c>
      <c r="L259" s="2">
        <f t="shared" si="51"/>
        <v>49736.283945867835</v>
      </c>
      <c r="M259" s="2">
        <v>0</v>
      </c>
      <c r="N259">
        <f t="shared" ref="N259:N322" si="57">M259*$U$7*10^-6</f>
        <v>0</v>
      </c>
      <c r="O259" s="5">
        <f t="shared" ref="O259:O322" si="58">($U$2*($U$4*$U$5*$U$6*K259-$U$3*$U$6*N259-$U$2*$U$7*K259)+($U$2*$U$3*$U$15*$U$6*$U$7)*(1-$P$2)+($L$2*$U$15*$U$2)*($U$4*$U$5*$U$6*$O$2-$U$2*$U$7*$O$2)+($U$6*$U$3*$U$15)*($U$7*$U$2*$Q$2-2*$U$6*$U$4*$U$5*$Q$2))/($U$2*$U$15*($U$3*$U$6*$U$7-$U$2*$U$7*L259+$U$4*$U$5*$U$6*L259))</f>
        <v>0.20617598587490724</v>
      </c>
      <c r="P259" s="5">
        <f t="shared" ref="P259:P322" si="59">1+(L259*$U$2*O259)/($U$6*$U$3)-O259-$Q$2-($U$2*K259)/($U$15*$U$6*$U$3)-($L$2*$U$2*$O$2)/($U$6*$U$3)</f>
        <v>0.82319773481097991</v>
      </c>
      <c r="Q259" s="6">
        <f t="shared" si="48"/>
        <v>-2.9373720685887145E-2</v>
      </c>
      <c r="R259">
        <f t="shared" si="49"/>
        <v>3.4013699037241976</v>
      </c>
    </row>
    <row r="260" spans="1:18" x14ac:dyDescent="0.25">
      <c r="A260" s="7">
        <v>4.3000003439999999</v>
      </c>
      <c r="B260">
        <v>1050</v>
      </c>
      <c r="C260" s="2">
        <v>7.7384943599999998</v>
      </c>
      <c r="D260" s="7">
        <v>249.09609499999999</v>
      </c>
      <c r="E260" s="7">
        <f t="shared" si="52"/>
        <v>261.43709598727997</v>
      </c>
      <c r="F260" s="7">
        <f t="shared" si="53"/>
        <v>-1.2123159495263482</v>
      </c>
      <c r="G260" s="7"/>
      <c r="H260" s="11">
        <f t="shared" si="54"/>
        <v>-1.9606430058503717E-2</v>
      </c>
      <c r="I260" s="11">
        <f t="shared" si="55"/>
        <v>-4.5596345325556835E-3</v>
      </c>
      <c r="J260" s="13">
        <f t="shared" si="56"/>
        <v>1.7192694360138594E-2</v>
      </c>
      <c r="K260" s="11">
        <f t="shared" si="50"/>
        <v>-0.31448713813839962</v>
      </c>
      <c r="L260" s="2">
        <f t="shared" si="51"/>
        <v>49724.319243075348</v>
      </c>
      <c r="M260" s="2">
        <v>0</v>
      </c>
      <c r="N260">
        <f t="shared" si="57"/>
        <v>0</v>
      </c>
      <c r="O260" s="5">
        <f t="shared" si="58"/>
        <v>0.20616466721891169</v>
      </c>
      <c r="P260" s="5">
        <f t="shared" si="59"/>
        <v>0.82315522059778046</v>
      </c>
      <c r="Q260" s="6">
        <f t="shared" ref="Q260:Q323" si="60">1-P260-O260</f>
        <v>-2.9319887816692147E-2</v>
      </c>
      <c r="R260">
        <f t="shared" si="49"/>
        <v>3.4015455772322296</v>
      </c>
    </row>
    <row r="261" spans="1:18" x14ac:dyDescent="0.25">
      <c r="A261" s="7">
        <v>4.3166670119999999</v>
      </c>
      <c r="B261">
        <v>1050</v>
      </c>
      <c r="C261" s="2">
        <v>7.7379707199999999</v>
      </c>
      <c r="D261" s="7">
        <v>249.06501700000001</v>
      </c>
      <c r="E261" s="7">
        <f t="shared" si="52"/>
        <v>261.45385132444</v>
      </c>
      <c r="F261" s="7">
        <f t="shared" si="53"/>
        <v>-1.2148347290680395</v>
      </c>
      <c r="G261" s="7"/>
      <c r="H261" s="11">
        <f t="shared" si="54"/>
        <v>-1.9678190401195589E-2</v>
      </c>
      <c r="I261" s="11">
        <f t="shared" si="55"/>
        <v>-4.5586537823028147E-3</v>
      </c>
      <c r="J261" s="13">
        <f t="shared" si="56"/>
        <v>1.7287585698029351E-2</v>
      </c>
      <c r="K261" s="11">
        <f t="shared" si="50"/>
        <v>-0.31563817403517724</v>
      </c>
      <c r="L261" s="2">
        <f t="shared" si="51"/>
        <v>49724.411940681661</v>
      </c>
      <c r="M261" s="2">
        <v>0</v>
      </c>
      <c r="N261">
        <f t="shared" si="57"/>
        <v>0</v>
      </c>
      <c r="O261" s="5">
        <f t="shared" si="58"/>
        <v>0.2061873550455392</v>
      </c>
      <c r="P261" s="5">
        <f t="shared" si="59"/>
        <v>0.82324043876313968</v>
      </c>
      <c r="Q261" s="6">
        <f t="shared" si="60"/>
        <v>-2.9427793808678882E-2</v>
      </c>
      <c r="R261">
        <f t="shared" si="49"/>
        <v>3.4011934644595465</v>
      </c>
    </row>
    <row r="262" spans="1:18" x14ac:dyDescent="0.25">
      <c r="A262" s="7">
        <v>4.33333368</v>
      </c>
      <c r="B262">
        <v>1050</v>
      </c>
      <c r="C262" s="2">
        <v>7.6935155699999997</v>
      </c>
      <c r="D262" s="7">
        <v>249.062772</v>
      </c>
      <c r="E262" s="7">
        <f t="shared" si="52"/>
        <v>261.49943966159998</v>
      </c>
      <c r="F262" s="7">
        <f t="shared" si="53"/>
        <v>-1.2106803646840276</v>
      </c>
      <c r="G262" s="7"/>
      <c r="H262" s="11">
        <f t="shared" si="54"/>
        <v>-1.9960118583140667E-2</v>
      </c>
      <c r="I262" s="11">
        <f t="shared" si="55"/>
        <v>-4.6061808429995327E-3</v>
      </c>
      <c r="J262" s="13">
        <f t="shared" si="56"/>
        <v>1.7171346961055933E-2</v>
      </c>
      <c r="K262" s="11">
        <f t="shared" si="50"/>
        <v>-0.32016030207357626</v>
      </c>
      <c r="L262" s="2">
        <f t="shared" si="51"/>
        <v>49732.282893966803</v>
      </c>
      <c r="M262" s="2">
        <v>0</v>
      </c>
      <c r="N262">
        <f t="shared" si="57"/>
        <v>0</v>
      </c>
      <c r="O262" s="5">
        <f t="shared" si="58"/>
        <v>0.20627940197664621</v>
      </c>
      <c r="P262" s="5">
        <f t="shared" si="59"/>
        <v>0.8235861779440955</v>
      </c>
      <c r="Q262" s="6">
        <f t="shared" si="60"/>
        <v>-2.9865579920741708E-2</v>
      </c>
      <c r="R262">
        <f t="shared" si="49"/>
        <v>3.3997656529272913</v>
      </c>
    </row>
    <row r="263" spans="1:18" x14ac:dyDescent="0.25">
      <c r="A263" s="7">
        <v>4.350000348</v>
      </c>
      <c r="B263">
        <v>1050</v>
      </c>
      <c r="C263" s="2">
        <v>7.6710416400000003</v>
      </c>
      <c r="D263" s="7">
        <v>249.046243</v>
      </c>
      <c r="E263" s="7">
        <f t="shared" si="52"/>
        <v>261.53074399875999</v>
      </c>
      <c r="F263" s="7">
        <f t="shared" si="53"/>
        <v>-1.2098415124080746</v>
      </c>
      <c r="G263" s="7"/>
      <c r="H263" s="11">
        <f t="shared" si="54"/>
        <v>-2.0137333627375305E-2</v>
      </c>
      <c r="I263" s="11">
        <f t="shared" si="55"/>
        <v>-4.629271727905458E-3</v>
      </c>
      <c r="J263" s="13">
        <f t="shared" si="56"/>
        <v>1.7160302715281683E-2</v>
      </c>
      <c r="K263" s="11">
        <f t="shared" si="50"/>
        <v>-0.32300283138309988</v>
      </c>
      <c r="L263" s="2">
        <f t="shared" si="51"/>
        <v>49736.262937050371</v>
      </c>
      <c r="M263" s="2">
        <v>0</v>
      </c>
      <c r="N263">
        <f t="shared" si="57"/>
        <v>0</v>
      </c>
      <c r="O263" s="5">
        <f t="shared" si="58"/>
        <v>0.20633688699636438</v>
      </c>
      <c r="P263" s="5">
        <f t="shared" si="59"/>
        <v>0.82380209849022945</v>
      </c>
      <c r="Q263" s="6">
        <f t="shared" si="60"/>
        <v>-3.0138985486593828E-2</v>
      </c>
      <c r="R263">
        <f t="shared" si="49"/>
        <v>3.3988745660292938</v>
      </c>
    </row>
    <row r="264" spans="1:18" x14ac:dyDescent="0.25">
      <c r="A264" s="7">
        <v>4.3666670160000001</v>
      </c>
      <c r="B264">
        <v>1050</v>
      </c>
      <c r="C264" s="2">
        <v>7.7260441999999996</v>
      </c>
      <c r="D264" s="7">
        <v>249.035135</v>
      </c>
      <c r="E264" s="7">
        <f t="shared" si="52"/>
        <v>261.56746933592001</v>
      </c>
      <c r="F264" s="7">
        <f t="shared" si="53"/>
        <v>-1.2077676133022499</v>
      </c>
      <c r="G264" s="7"/>
      <c r="H264" s="11">
        <f t="shared" si="54"/>
        <v>-2.011833459851961E-2</v>
      </c>
      <c r="I264" s="11">
        <f t="shared" si="55"/>
        <v>-4.6072518295541152E-3</v>
      </c>
      <c r="J264" s="13">
        <f t="shared" si="56"/>
        <v>1.7347176105095508E-2</v>
      </c>
      <c r="K264" s="11">
        <f t="shared" si="50"/>
        <v>-0.32269808696025454</v>
      </c>
      <c r="L264" s="2">
        <f t="shared" si="51"/>
        <v>49726.523331829987</v>
      </c>
      <c r="M264" s="2">
        <v>0</v>
      </c>
      <c r="N264">
        <f t="shared" si="57"/>
        <v>0</v>
      </c>
      <c r="O264" s="5">
        <f t="shared" si="58"/>
        <v>0.20632711033409479</v>
      </c>
      <c r="P264" s="5">
        <f t="shared" si="59"/>
        <v>0.82376537618819368</v>
      </c>
      <c r="Q264" s="6">
        <f t="shared" si="60"/>
        <v>-3.0092486522288464E-2</v>
      </c>
      <c r="R264">
        <f t="shared" si="49"/>
        <v>3.3990260830777199</v>
      </c>
    </row>
    <row r="265" spans="1:18" x14ac:dyDescent="0.25">
      <c r="A265" s="7">
        <v>4.3833336840000001</v>
      </c>
      <c r="B265">
        <v>1050.5999999999999</v>
      </c>
      <c r="C265" s="2">
        <v>7.7506963899999999</v>
      </c>
      <c r="D265" s="7">
        <v>249.03483600000001</v>
      </c>
      <c r="E265" s="7">
        <f t="shared" si="52"/>
        <v>261.61500367308003</v>
      </c>
      <c r="F265" s="7">
        <f t="shared" si="53"/>
        <v>-1.203243553930621</v>
      </c>
      <c r="G265" s="7"/>
      <c r="H265" s="11">
        <f t="shared" si="54"/>
        <v>-2.0657462581608374E-2</v>
      </c>
      <c r="I265" s="11">
        <f t="shared" si="55"/>
        <v>-4.7127287290520533E-3</v>
      </c>
      <c r="J265" s="13">
        <f t="shared" si="56"/>
        <v>1.6971729732351171E-2</v>
      </c>
      <c r="K265" s="11">
        <f t="shared" si="50"/>
        <v>-0.33134569980899831</v>
      </c>
      <c r="L265" s="2">
        <f t="shared" si="51"/>
        <v>49750.571933529682</v>
      </c>
      <c r="M265" s="2">
        <v>0</v>
      </c>
      <c r="N265">
        <f t="shared" si="57"/>
        <v>0</v>
      </c>
      <c r="O265" s="5">
        <f t="shared" si="58"/>
        <v>0.20650663187662385</v>
      </c>
      <c r="P265" s="5">
        <f t="shared" si="59"/>
        <v>0.82443968037554083</v>
      </c>
      <c r="Q265" s="6">
        <f t="shared" si="60"/>
        <v>-3.0946312252164682E-2</v>
      </c>
      <c r="R265">
        <f t="shared" si="49"/>
        <v>3.3962460403708024</v>
      </c>
    </row>
    <row r="266" spans="1:18" x14ac:dyDescent="0.25">
      <c r="A266" s="7">
        <v>4.4000003520000002</v>
      </c>
      <c r="B266">
        <v>1050</v>
      </c>
      <c r="C266" s="2">
        <v>7.8189632400000004</v>
      </c>
      <c r="D266" s="7">
        <v>249.032442</v>
      </c>
      <c r="E266" s="7">
        <f t="shared" si="52"/>
        <v>261.66044301023999</v>
      </c>
      <c r="F266" s="7">
        <f t="shared" si="53"/>
        <v>-1.1992299040616012</v>
      </c>
      <c r="G266" s="7"/>
      <c r="H266" s="11">
        <f t="shared" si="54"/>
        <v>-2.0187989357733145E-2</v>
      </c>
      <c r="I266" s="11">
        <f t="shared" si="55"/>
        <v>-4.5881790324304832E-3</v>
      </c>
      <c r="J266" s="13">
        <f t="shared" si="56"/>
        <v>1.7612895643916437E-2</v>
      </c>
      <c r="K266" s="11">
        <f t="shared" si="50"/>
        <v>-0.32381534929803962</v>
      </c>
      <c r="L266" s="2">
        <f t="shared" si="51"/>
        <v>49710.078309727724</v>
      </c>
      <c r="M266" s="2">
        <v>0</v>
      </c>
      <c r="N266">
        <f t="shared" si="57"/>
        <v>0</v>
      </c>
      <c r="O266" s="5">
        <f t="shared" si="58"/>
        <v>0.20634271607697807</v>
      </c>
      <c r="P266" s="5">
        <f t="shared" si="59"/>
        <v>0.82382399320777044</v>
      </c>
      <c r="Q266" s="6">
        <f t="shared" si="60"/>
        <v>-3.0166709284748516E-2</v>
      </c>
      <c r="R266">
        <f t="shared" si="49"/>
        <v>3.3987842343574877</v>
      </c>
    </row>
    <row r="267" spans="1:18" x14ac:dyDescent="0.25">
      <c r="A267" s="7">
        <v>4.4166670200000002</v>
      </c>
      <c r="B267">
        <v>1050</v>
      </c>
      <c r="C267" s="2">
        <v>7.6760512700000003</v>
      </c>
      <c r="D267" s="7">
        <v>249.026771</v>
      </c>
      <c r="E267" s="7">
        <f t="shared" si="52"/>
        <v>261.70260534739998</v>
      </c>
      <c r="F267" s="7">
        <f t="shared" si="53"/>
        <v>-1.1959885080944992</v>
      </c>
      <c r="G267" s="7"/>
      <c r="H267" s="11">
        <f t="shared" si="54"/>
        <v>-2.0729844949838559E-2</v>
      </c>
      <c r="I267" s="11">
        <f t="shared" si="55"/>
        <v>-4.6935494244794932E-3</v>
      </c>
      <c r="J267" s="13">
        <f t="shared" si="56"/>
        <v>1.7234566052424127E-2</v>
      </c>
      <c r="K267" s="11">
        <f t="shared" si="50"/>
        <v>-0.33250671299541046</v>
      </c>
      <c r="L267" s="2">
        <f t="shared" si="51"/>
        <v>49735.375696447976</v>
      </c>
      <c r="M267" s="2">
        <v>0</v>
      </c>
      <c r="N267">
        <f t="shared" si="57"/>
        <v>0</v>
      </c>
      <c r="O267" s="5">
        <f t="shared" si="58"/>
        <v>0.2065235788161659</v>
      </c>
      <c r="P267" s="5">
        <f t="shared" si="59"/>
        <v>0.82450333508870222</v>
      </c>
      <c r="Q267" s="6">
        <f t="shared" si="60"/>
        <v>-3.1026913904868114E-2</v>
      </c>
      <c r="R267">
        <f t="shared" si="49"/>
        <v>3.3959838375896552</v>
      </c>
    </row>
    <row r="268" spans="1:18" x14ac:dyDescent="0.25">
      <c r="A268" s="7">
        <v>4.4333336880000003</v>
      </c>
      <c r="B268">
        <v>1050</v>
      </c>
      <c r="C268" s="2">
        <v>7.83690379</v>
      </c>
      <c r="D268" s="7">
        <v>249.02599000000001</v>
      </c>
      <c r="E268" s="7">
        <f t="shared" si="52"/>
        <v>261.74965768456002</v>
      </c>
      <c r="F268" s="7">
        <f t="shared" si="53"/>
        <v>-1.191668476095086</v>
      </c>
      <c r="G268" s="7"/>
      <c r="H268" s="11">
        <f t="shared" si="54"/>
        <v>-2.045204882139999E-2</v>
      </c>
      <c r="I268" s="11">
        <f t="shared" si="55"/>
        <v>-4.6132437259931306E-3</v>
      </c>
      <c r="J268" s="13">
        <f t="shared" si="56"/>
        <v>1.7682562776865307E-2</v>
      </c>
      <c r="K268" s="11">
        <f t="shared" si="50"/>
        <v>-0.32805086309525583</v>
      </c>
      <c r="L268" s="2">
        <f t="shared" si="51"/>
        <v>49706.904403280874</v>
      </c>
      <c r="M268" s="2">
        <v>0</v>
      </c>
      <c r="N268">
        <f t="shared" si="57"/>
        <v>0</v>
      </c>
      <c r="O268" s="5">
        <f t="shared" si="58"/>
        <v>0.20642483479618795</v>
      </c>
      <c r="P268" s="5">
        <f t="shared" si="59"/>
        <v>0.82413244084833037</v>
      </c>
      <c r="Q268" s="6">
        <f t="shared" si="60"/>
        <v>-3.0557275644518322E-2</v>
      </c>
      <c r="R268">
        <f t="shared" si="49"/>
        <v>3.3975121730650324</v>
      </c>
    </row>
    <row r="269" spans="1:18" x14ac:dyDescent="0.25">
      <c r="A269" s="7">
        <v>4.4500003560000003</v>
      </c>
      <c r="B269">
        <v>1050</v>
      </c>
      <c r="C269" s="2">
        <v>7.67076621</v>
      </c>
      <c r="D269" s="7">
        <v>249.02193199999999</v>
      </c>
      <c r="E269" s="7">
        <f t="shared" si="52"/>
        <v>261.79343302171998</v>
      </c>
      <c r="F269" s="7">
        <f t="shared" si="53"/>
        <v>-1.1881172083214058</v>
      </c>
      <c r="G269" s="7"/>
      <c r="H269" s="11">
        <f t="shared" si="54"/>
        <v>-2.10627057590978E-2</v>
      </c>
      <c r="I269" s="11">
        <f t="shared" si="55"/>
        <v>-4.733191926759881E-3</v>
      </c>
      <c r="J269" s="13">
        <f t="shared" si="56"/>
        <v>1.7234921875214582E-2</v>
      </c>
      <c r="K269" s="11">
        <f t="shared" si="50"/>
        <v>-0.33784580037592871</v>
      </c>
      <c r="L269" s="2">
        <f t="shared" si="51"/>
        <v>49736.311718552832</v>
      </c>
      <c r="M269" s="2">
        <v>0</v>
      </c>
      <c r="N269">
        <f t="shared" si="57"/>
        <v>0</v>
      </c>
      <c r="O269" s="5">
        <f t="shared" si="58"/>
        <v>0.20662901563949188</v>
      </c>
      <c r="P269" s="5">
        <f t="shared" si="59"/>
        <v>0.82489936829155719</v>
      </c>
      <c r="Q269" s="6">
        <f t="shared" si="60"/>
        <v>-3.1528383931049064E-2</v>
      </c>
      <c r="R269">
        <f t="shared" si="49"/>
        <v>3.3943534297996361</v>
      </c>
    </row>
    <row r="270" spans="1:18" x14ac:dyDescent="0.25">
      <c r="A270" s="7">
        <v>4.4666670240000004</v>
      </c>
      <c r="B270">
        <v>1050</v>
      </c>
      <c r="C270" s="2">
        <v>7.8091228199999998</v>
      </c>
      <c r="D270" s="7">
        <v>249.01152300000001</v>
      </c>
      <c r="E270" s="7">
        <f t="shared" si="52"/>
        <v>261.83085735888</v>
      </c>
      <c r="F270" s="7">
        <f t="shared" si="53"/>
        <v>-1.1860143081039218</v>
      </c>
      <c r="G270" s="7"/>
      <c r="H270" s="11">
        <f t="shared" si="54"/>
        <v>-2.0816853021119651E-2</v>
      </c>
      <c r="I270" s="11">
        <f t="shared" si="55"/>
        <v>-4.6604891095010908E-3</v>
      </c>
      <c r="J270" s="13">
        <f t="shared" si="56"/>
        <v>1.7650480239797206E-2</v>
      </c>
      <c r="K270" s="11">
        <f t="shared" si="50"/>
        <v>-0.33390232245875917</v>
      </c>
      <c r="L270" s="2">
        <f t="shared" si="51"/>
        <v>49711.81937456267</v>
      </c>
      <c r="M270" s="2">
        <v>0</v>
      </c>
      <c r="N270">
        <f t="shared" si="57"/>
        <v>0</v>
      </c>
      <c r="O270" s="5">
        <f t="shared" si="58"/>
        <v>0.20654189423328878</v>
      </c>
      <c r="P270" s="5">
        <f t="shared" si="59"/>
        <v>0.82457212996582352</v>
      </c>
      <c r="Q270" s="6">
        <f t="shared" si="60"/>
        <v>-3.11140241991123E-2</v>
      </c>
      <c r="R270">
        <f t="shared" si="49"/>
        <v>3.3957005072631468</v>
      </c>
    </row>
    <row r="271" spans="1:18" x14ac:dyDescent="0.25">
      <c r="A271" s="7">
        <v>4.4833336920000004</v>
      </c>
      <c r="B271">
        <v>1050</v>
      </c>
      <c r="C271" s="2">
        <v>7.8285194699999998</v>
      </c>
      <c r="D271" s="7">
        <v>249.004805</v>
      </c>
      <c r="E271" s="7">
        <f t="shared" si="52"/>
        <v>261.87197269604002</v>
      </c>
      <c r="F271" s="7">
        <f t="shared" si="53"/>
        <v>-1.1831037715226953</v>
      </c>
      <c r="G271" s="7"/>
      <c r="H271" s="11">
        <f t="shared" si="54"/>
        <v>-2.0909422261024199E-2</v>
      </c>
      <c r="I271" s="11">
        <f t="shared" si="55"/>
        <v>-4.6638112836291188E-3</v>
      </c>
      <c r="J271" s="13">
        <f t="shared" si="56"/>
        <v>1.7725002889297903E-2</v>
      </c>
      <c r="K271" s="11">
        <f t="shared" si="50"/>
        <v>-0.33538713306682816</v>
      </c>
      <c r="L271" s="2">
        <f t="shared" si="51"/>
        <v>49708.387643328948</v>
      </c>
      <c r="M271" s="2">
        <v>0</v>
      </c>
      <c r="N271">
        <f t="shared" si="57"/>
        <v>0</v>
      </c>
      <c r="O271" s="5">
        <f t="shared" si="58"/>
        <v>0.20656978083770627</v>
      </c>
      <c r="P271" s="5">
        <f t="shared" si="59"/>
        <v>0.82467687535662582</v>
      </c>
      <c r="Q271" s="6">
        <f t="shared" si="60"/>
        <v>-3.124665619433209E-2</v>
      </c>
      <c r="R271">
        <f t="shared" si="49"/>
        <v>3.3952692062441541</v>
      </c>
    </row>
    <row r="272" spans="1:18" x14ac:dyDescent="0.25">
      <c r="A272" s="7">
        <v>4.5000003600000005</v>
      </c>
      <c r="B272">
        <v>1050</v>
      </c>
      <c r="C272" s="2">
        <v>7.6881807100000001</v>
      </c>
      <c r="D272" s="7">
        <v>248.99757199999999</v>
      </c>
      <c r="E272" s="7">
        <f t="shared" si="52"/>
        <v>261.91257303319998</v>
      </c>
      <c r="F272" s="7">
        <f t="shared" si="53"/>
        <v>-1.1803292389069906</v>
      </c>
      <c r="G272" s="7"/>
      <c r="H272" s="11">
        <f t="shared" si="54"/>
        <v>-2.1439290659377219E-2</v>
      </c>
      <c r="I272" s="11">
        <f t="shared" si="55"/>
        <v>-4.7642864320520222E-3</v>
      </c>
      <c r="J272" s="13">
        <f t="shared" si="56"/>
        <v>1.7358717090679376E-2</v>
      </c>
      <c r="K272" s="11">
        <f t="shared" si="50"/>
        <v>-0.34388622217641057</v>
      </c>
      <c r="L272" s="2">
        <f t="shared" si="51"/>
        <v>49733.227618669305</v>
      </c>
      <c r="M272" s="2">
        <v>0</v>
      </c>
      <c r="N272">
        <f t="shared" si="57"/>
        <v>0</v>
      </c>
      <c r="O272" s="5">
        <f t="shared" si="58"/>
        <v>0.20674669200742857</v>
      </c>
      <c r="P272" s="5">
        <f t="shared" si="59"/>
        <v>0.82534137467437707</v>
      </c>
      <c r="Q272" s="6">
        <f t="shared" si="60"/>
        <v>-3.2088066681805638E-2</v>
      </c>
      <c r="R272">
        <f t="shared" si="49"/>
        <v>3.3925356051666351</v>
      </c>
    </row>
    <row r="273" spans="1:18" x14ac:dyDescent="0.25">
      <c r="A273" s="7">
        <v>4.5166670279999996</v>
      </c>
      <c r="B273">
        <v>1050</v>
      </c>
      <c r="C273" s="2">
        <v>7.8193257300000001</v>
      </c>
      <c r="D273" s="7">
        <v>248.996242</v>
      </c>
      <c r="E273" s="7">
        <f t="shared" si="52"/>
        <v>261.95907637035998</v>
      </c>
      <c r="F273" s="7">
        <f t="shared" si="53"/>
        <v>-1.1762682453819309</v>
      </c>
      <c r="G273" s="7"/>
      <c r="H273" s="11">
        <f t="shared" si="54"/>
        <v>-2.124146803131411E-2</v>
      </c>
      <c r="I273" s="11">
        <f t="shared" si="55"/>
        <v>-4.7029076749808421E-3</v>
      </c>
      <c r="J273" s="13">
        <f t="shared" si="56"/>
        <v>1.7726087622966125E-2</v>
      </c>
      <c r="K273" s="11">
        <f t="shared" si="50"/>
        <v>-0.3407131472222783</v>
      </c>
      <c r="L273" s="2">
        <f t="shared" si="51"/>
        <v>49710.014176725876</v>
      </c>
      <c r="M273" s="2">
        <v>0</v>
      </c>
      <c r="N273">
        <f t="shared" si="57"/>
        <v>0</v>
      </c>
      <c r="O273" s="5">
        <f t="shared" si="58"/>
        <v>0.20667522350285883</v>
      </c>
      <c r="P273" s="5">
        <f t="shared" si="59"/>
        <v>0.82507293050207409</v>
      </c>
      <c r="Q273" s="6">
        <f t="shared" si="60"/>
        <v>-3.1748154004932916E-2</v>
      </c>
      <c r="R273">
        <f t="shared" si="49"/>
        <v>3.3936393941516685</v>
      </c>
    </row>
    <row r="274" spans="1:18" x14ac:dyDescent="0.25">
      <c r="A274" s="7">
        <v>4.5333336959999997</v>
      </c>
      <c r="B274">
        <v>1050</v>
      </c>
      <c r="C274" s="2">
        <v>7.6511274</v>
      </c>
      <c r="D274" s="7">
        <v>248.99241699999999</v>
      </c>
      <c r="E274" s="7">
        <f t="shared" si="52"/>
        <v>262.00308470751997</v>
      </c>
      <c r="F274" s="7">
        <f t="shared" si="53"/>
        <v>-1.1727874797064104</v>
      </c>
      <c r="G274" s="7"/>
      <c r="H274" s="11">
        <f t="shared" si="54"/>
        <v>-2.1858515949881002E-2</v>
      </c>
      <c r="I274" s="11">
        <f t="shared" si="55"/>
        <v>-4.8217310737940881E-3</v>
      </c>
      <c r="J274" s="13">
        <f t="shared" si="56"/>
        <v>1.7272009998465676E-2</v>
      </c>
      <c r="K274" s="11">
        <f t="shared" si="50"/>
        <v>-0.35061059583609128</v>
      </c>
      <c r="L274" s="2">
        <f t="shared" si="51"/>
        <v>49739.790201652198</v>
      </c>
      <c r="M274" s="2">
        <v>0</v>
      </c>
      <c r="N274">
        <f t="shared" si="57"/>
        <v>0</v>
      </c>
      <c r="O274" s="5">
        <f t="shared" si="58"/>
        <v>0.20688158028061787</v>
      </c>
      <c r="P274" s="5">
        <f t="shared" si="59"/>
        <v>0.82584803101296578</v>
      </c>
      <c r="Q274" s="6">
        <f t="shared" si="60"/>
        <v>-3.2729611293583649E-2</v>
      </c>
      <c r="R274">
        <f t="shared" si="49"/>
        <v>3.3904542904408044</v>
      </c>
    </row>
    <row r="275" spans="1:18" x14ac:dyDescent="0.25">
      <c r="A275" s="7">
        <v>4.5500003639999997</v>
      </c>
      <c r="B275">
        <v>1050</v>
      </c>
      <c r="C275" s="2">
        <v>7.8021583200000002</v>
      </c>
      <c r="D275" s="7">
        <v>248.98722900000001</v>
      </c>
      <c r="E275" s="7">
        <f t="shared" si="52"/>
        <v>262.04573004468</v>
      </c>
      <c r="F275" s="7">
        <f t="shared" si="53"/>
        <v>-1.1696317745613178</v>
      </c>
      <c r="G275" s="7"/>
      <c r="H275" s="11">
        <f t="shared" si="54"/>
        <v>-2.1594020412053876E-2</v>
      </c>
      <c r="I275" s="11">
        <f t="shared" si="55"/>
        <v>-4.7459381724246994E-3</v>
      </c>
      <c r="J275" s="13">
        <f t="shared" si="56"/>
        <v>1.7706490558967558E-2</v>
      </c>
      <c r="K275" s="11">
        <f t="shared" si="50"/>
        <v>-0.34636808740934416</v>
      </c>
      <c r="L275" s="2">
        <f t="shared" si="51"/>
        <v>49713.051676774216</v>
      </c>
      <c r="M275" s="2">
        <v>0</v>
      </c>
      <c r="N275">
        <f t="shared" si="57"/>
        <v>0</v>
      </c>
      <c r="O275" s="5">
        <f t="shared" si="58"/>
        <v>0.2067876884776646</v>
      </c>
      <c r="P275" s="5">
        <f t="shared" si="59"/>
        <v>0.82549536227473519</v>
      </c>
      <c r="Q275" s="6">
        <f t="shared" si="60"/>
        <v>-3.2283050752399789E-2</v>
      </c>
      <c r="R275">
        <f t="shared" si="49"/>
        <v>3.3919027628263345</v>
      </c>
    </row>
    <row r="276" spans="1:18" x14ac:dyDescent="0.25">
      <c r="A276" s="7">
        <v>4.5666670319999998</v>
      </c>
      <c r="B276">
        <v>1050</v>
      </c>
      <c r="C276" s="2">
        <v>7.7816097500000003</v>
      </c>
      <c r="D276" s="7">
        <v>248.98310500000002</v>
      </c>
      <c r="E276" s="7">
        <f t="shared" si="52"/>
        <v>262.08943938184001</v>
      </c>
      <c r="F276" s="7">
        <f t="shared" si="53"/>
        <v>-1.1662661110782626</v>
      </c>
      <c r="G276" s="7"/>
      <c r="H276" s="11">
        <f t="shared" si="54"/>
        <v>-2.180435091650141E-2</v>
      </c>
      <c r="I276" s="11">
        <f t="shared" si="55"/>
        <v>-4.7746750012014911E-3</v>
      </c>
      <c r="J276" s="13">
        <f t="shared" si="56"/>
        <v>1.7662374923007929E-2</v>
      </c>
      <c r="K276" s="11">
        <f t="shared" si="50"/>
        <v>-0.34974178870068257</v>
      </c>
      <c r="L276" s="2">
        <f t="shared" si="51"/>
        <v>49716.687907397056</v>
      </c>
      <c r="M276" s="2">
        <v>0</v>
      </c>
      <c r="N276">
        <f t="shared" si="57"/>
        <v>0</v>
      </c>
      <c r="O276" s="5">
        <f t="shared" si="58"/>
        <v>0.20685549456391031</v>
      </c>
      <c r="P276" s="5">
        <f t="shared" si="59"/>
        <v>0.8257500499698105</v>
      </c>
      <c r="Q276" s="6">
        <f t="shared" si="60"/>
        <v>-3.2605544533720804E-2</v>
      </c>
      <c r="R276">
        <f t="shared" si="49"/>
        <v>3.390856591655512</v>
      </c>
    </row>
    <row r="277" spans="1:18" x14ac:dyDescent="0.25">
      <c r="A277" s="7">
        <v>4.5833336999999998</v>
      </c>
      <c r="B277">
        <v>1050</v>
      </c>
      <c r="C277" s="2">
        <v>7.7230996000000003</v>
      </c>
      <c r="D277" s="7">
        <v>248.98175799999999</v>
      </c>
      <c r="E277" s="7">
        <f t="shared" si="52"/>
        <v>262.135925719</v>
      </c>
      <c r="F277" s="7">
        <f t="shared" si="53"/>
        <v>-1.1623190342872023</v>
      </c>
      <c r="G277" s="7"/>
      <c r="H277" s="11">
        <f t="shared" si="54"/>
        <v>-2.2127611078274184E-2</v>
      </c>
      <c r="I277" s="11">
        <f t="shared" si="55"/>
        <v>-4.8278420308506412E-3</v>
      </c>
      <c r="J277" s="13">
        <f t="shared" si="56"/>
        <v>1.7504495756276217E-2</v>
      </c>
      <c r="K277" s="11">
        <f t="shared" si="50"/>
        <v>-0.35492688169551789</v>
      </c>
      <c r="L277" s="2">
        <f t="shared" si="51"/>
        <v>49727.044651674471</v>
      </c>
      <c r="M277" s="2">
        <v>0</v>
      </c>
      <c r="N277">
        <f t="shared" si="57"/>
        <v>0</v>
      </c>
      <c r="O277" s="5">
        <f t="shared" si="58"/>
        <v>0.20696156442802238</v>
      </c>
      <c r="P277" s="5">
        <f t="shared" si="59"/>
        <v>0.82614846094887484</v>
      </c>
      <c r="Q277" s="6">
        <f t="shared" si="60"/>
        <v>-3.3110025376897223E-2</v>
      </c>
      <c r="R277">
        <f t="shared" ref="R277:R340" si="61">($P$2*$R$2)/P277</f>
        <v>3.3892213474368194</v>
      </c>
    </row>
    <row r="278" spans="1:18" x14ac:dyDescent="0.25">
      <c r="A278" s="7">
        <v>4.6000003679999999</v>
      </c>
      <c r="B278">
        <v>1050</v>
      </c>
      <c r="C278" s="2">
        <v>7.8256803599999998</v>
      </c>
      <c r="D278" s="7">
        <v>248.969087</v>
      </c>
      <c r="E278" s="7">
        <f t="shared" si="52"/>
        <v>262.17108805615999</v>
      </c>
      <c r="F278" s="7">
        <f t="shared" si="53"/>
        <v>-1.160862298435358</v>
      </c>
      <c r="G278" s="7"/>
      <c r="H278" s="11">
        <f t="shared" si="54"/>
        <v>-2.1973190627609704E-2</v>
      </c>
      <c r="I278" s="11">
        <f t="shared" si="55"/>
        <v>-4.776780189077086E-3</v>
      </c>
      <c r="J278" s="13">
        <f t="shared" si="56"/>
        <v>1.782783492386053E-2</v>
      </c>
      <c r="K278" s="11">
        <f t="shared" si="50"/>
        <v>-0.35244997766685965</v>
      </c>
      <c r="L278" s="2">
        <f t="shared" si="51"/>
        <v>49708.889920181748</v>
      </c>
      <c r="M278" s="2">
        <v>0</v>
      </c>
      <c r="N278">
        <f t="shared" si="57"/>
        <v>0</v>
      </c>
      <c r="O278" s="5">
        <f t="shared" si="58"/>
        <v>0.20690575551824733</v>
      </c>
      <c r="P278" s="5">
        <f t="shared" si="59"/>
        <v>0.82593883607030882</v>
      </c>
      <c r="Q278" s="6">
        <f t="shared" si="60"/>
        <v>-3.2844591588556155E-2</v>
      </c>
      <c r="R278">
        <f t="shared" si="61"/>
        <v>3.3900815383884524</v>
      </c>
    </row>
    <row r="279" spans="1:18" x14ac:dyDescent="0.25">
      <c r="A279" s="7">
        <v>4.6166670359999999</v>
      </c>
      <c r="B279">
        <v>1050</v>
      </c>
      <c r="C279" s="2">
        <v>7.6635418199999998</v>
      </c>
      <c r="D279" s="7">
        <v>248.93548099999998</v>
      </c>
      <c r="E279" s="7">
        <f t="shared" si="52"/>
        <v>262.18531539331997</v>
      </c>
      <c r="F279" s="7">
        <f t="shared" si="53"/>
        <v>-1.1639507372088493</v>
      </c>
      <c r="G279" s="7"/>
      <c r="H279" s="11">
        <f t="shared" si="54"/>
        <v>-2.2481157629218103E-2</v>
      </c>
      <c r="I279" s="11">
        <f t="shared" si="55"/>
        <v>-4.869564439868369E-3</v>
      </c>
      <c r="J279" s="13">
        <f t="shared" si="56"/>
        <v>1.7482968260823406E-2</v>
      </c>
      <c r="K279" s="11">
        <f t="shared" si="50"/>
        <v>-0.36059776837265833</v>
      </c>
      <c r="L279" s="2">
        <f t="shared" si="51"/>
        <v>49737.591266934614</v>
      </c>
      <c r="M279" s="2">
        <v>0</v>
      </c>
      <c r="N279">
        <f t="shared" si="57"/>
        <v>0</v>
      </c>
      <c r="O279" s="5">
        <f t="shared" si="58"/>
        <v>0.20707727281040528</v>
      </c>
      <c r="P279" s="5">
        <f t="shared" si="59"/>
        <v>0.82658307534474496</v>
      </c>
      <c r="Q279" s="6">
        <f t="shared" si="60"/>
        <v>-3.3660348155150233E-2</v>
      </c>
      <c r="R279">
        <f t="shared" si="61"/>
        <v>3.3874393070922699</v>
      </c>
    </row>
    <row r="280" spans="1:18" x14ac:dyDescent="0.25">
      <c r="A280" s="7">
        <v>4.633333704</v>
      </c>
      <c r="B280">
        <v>1050.5999999999999</v>
      </c>
      <c r="C280" s="2">
        <v>7.7847972199999997</v>
      </c>
      <c r="D280" s="7">
        <v>248.934933</v>
      </c>
      <c r="E280" s="7">
        <f t="shared" si="52"/>
        <v>262.23260073047999</v>
      </c>
      <c r="F280" s="7">
        <f t="shared" si="53"/>
        <v>-1.1598821374252508</v>
      </c>
      <c r="G280" s="7"/>
      <c r="H280" s="11">
        <f t="shared" si="54"/>
        <v>-2.2753862488915665E-2</v>
      </c>
      <c r="I280" s="11">
        <f t="shared" si="55"/>
        <v>-4.9109051802748516E-3</v>
      </c>
      <c r="J280" s="13">
        <f t="shared" si="56"/>
        <v>1.7376068369598707E-2</v>
      </c>
      <c r="K280" s="11">
        <f t="shared" si="50"/>
        <v>-0.36497195432220725</v>
      </c>
      <c r="L280" s="2">
        <f t="shared" si="51"/>
        <v>49744.533038338705</v>
      </c>
      <c r="M280" s="2">
        <v>0</v>
      </c>
      <c r="N280">
        <f t="shared" si="57"/>
        <v>0</v>
      </c>
      <c r="O280" s="5">
        <f t="shared" si="58"/>
        <v>0.20716606161936063</v>
      </c>
      <c r="P280" s="5">
        <f t="shared" si="59"/>
        <v>0.82691657663280627</v>
      </c>
      <c r="Q280" s="6">
        <f t="shared" si="60"/>
        <v>-3.4082638252166897E-2</v>
      </c>
      <c r="R280">
        <f t="shared" si="61"/>
        <v>3.3860731289262147</v>
      </c>
    </row>
    <row r="281" spans="1:18" x14ac:dyDescent="0.25">
      <c r="A281" s="7">
        <v>4.650000372</v>
      </c>
      <c r="B281">
        <v>1050</v>
      </c>
      <c r="C281" s="2">
        <v>7.8143286500000002</v>
      </c>
      <c r="D281" s="7">
        <v>248.93456699999999</v>
      </c>
      <c r="E281" s="7">
        <f t="shared" si="52"/>
        <v>262.28006806764</v>
      </c>
      <c r="F281" s="7">
        <f t="shared" si="53"/>
        <v>-1.1558035634496908</v>
      </c>
      <c r="G281" s="7"/>
      <c r="H281" s="11">
        <f t="shared" si="54"/>
        <v>-2.2397377701100216E-2</v>
      </c>
      <c r="I281" s="11">
        <f t="shared" si="55"/>
        <v>-4.8166399804968046E-3</v>
      </c>
      <c r="J281" s="13">
        <f t="shared" si="56"/>
        <v>1.7903394721440535E-2</v>
      </c>
      <c r="K281" s="11">
        <f t="shared" si="50"/>
        <v>-0.35925393832564745</v>
      </c>
      <c r="L281" s="2">
        <f t="shared" si="51"/>
        <v>49710.898292224942</v>
      </c>
      <c r="M281" s="2">
        <v>0</v>
      </c>
      <c r="N281">
        <f t="shared" si="57"/>
        <v>0</v>
      </c>
      <c r="O281" s="5">
        <f t="shared" si="58"/>
        <v>0.20704043256637869</v>
      </c>
      <c r="P281" s="5">
        <f t="shared" si="59"/>
        <v>0.82644469902254958</v>
      </c>
      <c r="Q281" s="6">
        <f t="shared" si="60"/>
        <v>-3.3485131588928269E-2</v>
      </c>
      <c r="R281">
        <f t="shared" si="61"/>
        <v>3.3880064852634528</v>
      </c>
    </row>
    <row r="282" spans="1:18" x14ac:dyDescent="0.25">
      <c r="A282" s="7">
        <v>4.6666670400000001</v>
      </c>
      <c r="B282">
        <v>1050</v>
      </c>
      <c r="C282" s="2">
        <v>7.7152303800000004</v>
      </c>
      <c r="D282" s="7">
        <v>248.89528999999999</v>
      </c>
      <c r="E282" s="7">
        <f t="shared" si="52"/>
        <v>262.28862440479998</v>
      </c>
      <c r="F282" s="7">
        <f t="shared" si="53"/>
        <v>-1.1600921929069072</v>
      </c>
      <c r="G282" s="7"/>
      <c r="H282" s="11">
        <f t="shared" si="54"/>
        <v>-2.2714487839447239E-2</v>
      </c>
      <c r="I282" s="11">
        <f t="shared" si="55"/>
        <v>-4.8673898619189335E-3</v>
      </c>
      <c r="J282" s="13">
        <f t="shared" si="56"/>
        <v>1.7750769738424044E-2</v>
      </c>
      <c r="K282" s="11">
        <f t="shared" si="50"/>
        <v>-0.3643403849447337</v>
      </c>
      <c r="L282" s="2">
        <f t="shared" si="51"/>
        <v>49728.437893030066</v>
      </c>
      <c r="M282" s="2">
        <v>0</v>
      </c>
      <c r="N282">
        <f t="shared" si="57"/>
        <v>0</v>
      </c>
      <c r="O282" s="5">
        <f t="shared" si="58"/>
        <v>0.20714736176015197</v>
      </c>
      <c r="P282" s="5">
        <f t="shared" si="59"/>
        <v>0.82684633774565319</v>
      </c>
      <c r="Q282" s="6">
        <f t="shared" si="60"/>
        <v>-3.3993699505805164E-2</v>
      </c>
      <c r="R282">
        <f t="shared" si="61"/>
        <v>3.3863607688389017</v>
      </c>
    </row>
    <row r="283" spans="1:18" x14ac:dyDescent="0.25">
      <c r="A283" s="7">
        <v>4.6833337080000002</v>
      </c>
      <c r="B283">
        <v>1050</v>
      </c>
      <c r="C283" s="2">
        <v>7.7850068500000003</v>
      </c>
      <c r="D283" s="7">
        <v>248.894575</v>
      </c>
      <c r="E283" s="7">
        <f t="shared" si="52"/>
        <v>262.33574274196002</v>
      </c>
      <c r="F283" s="7">
        <f t="shared" si="53"/>
        <v>-1.1561164199661964</v>
      </c>
      <c r="G283" s="7"/>
      <c r="H283" s="11">
        <f t="shared" si="54"/>
        <v>-2.2687276573900537E-2</v>
      </c>
      <c r="I283" s="11">
        <f t="shared" si="55"/>
        <v>-4.8442579556409729E-3</v>
      </c>
      <c r="J283" s="13">
        <f t="shared" si="56"/>
        <v>1.7946180697693825E-2</v>
      </c>
      <c r="K283" s="11">
        <f t="shared" si="50"/>
        <v>-0.36390391624536461</v>
      </c>
      <c r="L283" s="2">
        <f t="shared" si="51"/>
        <v>49716.086727208138</v>
      </c>
      <c r="M283" s="2">
        <v>0</v>
      </c>
      <c r="N283">
        <f t="shared" si="57"/>
        <v>0</v>
      </c>
      <c r="O283" s="5">
        <f t="shared" si="58"/>
        <v>0.20713396084652502</v>
      </c>
      <c r="P283" s="5">
        <f t="shared" si="59"/>
        <v>0.82679600232603945</v>
      </c>
      <c r="Q283" s="6">
        <f t="shared" si="60"/>
        <v>-3.392996317256447E-2</v>
      </c>
      <c r="R283">
        <f t="shared" si="61"/>
        <v>3.3865669308060418</v>
      </c>
    </row>
    <row r="284" spans="1:18" x14ac:dyDescent="0.25">
      <c r="A284" s="7">
        <v>4.7000003760000002</v>
      </c>
      <c r="B284">
        <v>1050</v>
      </c>
      <c r="C284" s="2">
        <v>7.6974501899999996</v>
      </c>
      <c r="D284" s="7">
        <v>248.879177</v>
      </c>
      <c r="E284" s="7">
        <f t="shared" si="52"/>
        <v>262.36817807912001</v>
      </c>
      <c r="F284" s="7">
        <f t="shared" si="53"/>
        <v>-1.1552928862999683</v>
      </c>
      <c r="G284" s="7"/>
      <c r="H284" s="11">
        <f t="shared" si="54"/>
        <v>-2.3046715318477337E-2</v>
      </c>
      <c r="I284" s="11">
        <f t="shared" si="55"/>
        <v>-4.9035560584553741E-3</v>
      </c>
      <c r="J284" s="13">
        <f t="shared" si="56"/>
        <v>1.7751483028619286E-2</v>
      </c>
      <c r="K284" s="11">
        <f t="shared" si="50"/>
        <v>-0.36966931370837647</v>
      </c>
      <c r="L284" s="2">
        <f t="shared" si="51"/>
        <v>49731.586154029203</v>
      </c>
      <c r="M284" s="2">
        <v>0</v>
      </c>
      <c r="N284">
        <f t="shared" si="57"/>
        <v>0</v>
      </c>
      <c r="O284" s="5">
        <f t="shared" si="58"/>
        <v>0.20725346065201172</v>
      </c>
      <c r="P284" s="5">
        <f t="shared" si="59"/>
        <v>0.82724485775637757</v>
      </c>
      <c r="Q284" s="6">
        <f t="shared" si="60"/>
        <v>-3.4498318408389295E-2</v>
      </c>
      <c r="R284">
        <f t="shared" si="61"/>
        <v>3.3847294108228789</v>
      </c>
    </row>
    <row r="285" spans="1:18" x14ac:dyDescent="0.25">
      <c r="A285" s="7">
        <v>4.7166670440000003</v>
      </c>
      <c r="B285">
        <v>1050</v>
      </c>
      <c r="C285" s="2">
        <v>7.7254539800000002</v>
      </c>
      <c r="D285" s="7">
        <v>248.87766400000001</v>
      </c>
      <c r="E285" s="7">
        <f t="shared" si="52"/>
        <v>262.41449841628003</v>
      </c>
      <c r="F285" s="7">
        <f t="shared" si="53"/>
        <v>-1.1515313566407348</v>
      </c>
      <c r="G285" s="7"/>
      <c r="H285" s="11">
        <f t="shared" si="54"/>
        <v>-2.3131754393079129E-2</v>
      </c>
      <c r="I285" s="11">
        <f t="shared" si="55"/>
        <v>-4.9042584895842246E-3</v>
      </c>
      <c r="J285" s="13">
        <f t="shared" si="56"/>
        <v>1.7833725918959265E-2</v>
      </c>
      <c r="K285" s="11">
        <f t="shared" si="50"/>
        <v>-0.3710333404649892</v>
      </c>
      <c r="L285" s="2">
        <f t="shared" si="51"/>
        <v>49726.627825078453</v>
      </c>
      <c r="M285" s="2">
        <v>0</v>
      </c>
      <c r="N285">
        <f t="shared" si="57"/>
        <v>0</v>
      </c>
      <c r="O285" s="5">
        <f t="shared" si="58"/>
        <v>0.20727837161760745</v>
      </c>
      <c r="P285" s="5">
        <f t="shared" si="59"/>
        <v>0.82733842629514665</v>
      </c>
      <c r="Q285" s="6">
        <f t="shared" si="60"/>
        <v>-3.4616797912754099E-2</v>
      </c>
      <c r="R285">
        <f t="shared" si="61"/>
        <v>3.3843466119886489</v>
      </c>
    </row>
    <row r="286" spans="1:18" x14ac:dyDescent="0.25">
      <c r="A286" s="7">
        <v>4.7333337120000003</v>
      </c>
      <c r="B286">
        <v>1050</v>
      </c>
      <c r="C286" s="2">
        <v>7.7886568</v>
      </c>
      <c r="D286" s="7">
        <v>248.84452400000001</v>
      </c>
      <c r="E286" s="7">
        <f t="shared" si="52"/>
        <v>262.42919175344002</v>
      </c>
      <c r="F286" s="7">
        <f t="shared" si="53"/>
        <v>-1.1544780766558316</v>
      </c>
      <c r="G286" s="7"/>
      <c r="H286" s="11">
        <f t="shared" si="54"/>
        <v>-2.3022116803331792E-2</v>
      </c>
      <c r="I286" s="11">
        <f t="shared" si="55"/>
        <v>-4.8638271045554774E-3</v>
      </c>
      <c r="J286" s="13">
        <f t="shared" si="56"/>
        <v>1.8111415057225022E-2</v>
      </c>
      <c r="K286" s="11">
        <f t="shared" si="50"/>
        <v>-0.36927475352544192</v>
      </c>
      <c r="L286" s="2">
        <f t="shared" si="51"/>
        <v>49715.440816699345</v>
      </c>
      <c r="M286" s="2">
        <v>0</v>
      </c>
      <c r="N286">
        <f t="shared" si="57"/>
        <v>0</v>
      </c>
      <c r="O286" s="5">
        <f t="shared" si="58"/>
        <v>0.20723940320079295</v>
      </c>
      <c r="P286" s="5">
        <f t="shared" si="59"/>
        <v>0.82719205630376802</v>
      </c>
      <c r="Q286" s="6">
        <f t="shared" si="60"/>
        <v>-3.4431459504560974E-2</v>
      </c>
      <c r="R286">
        <f t="shared" si="61"/>
        <v>3.3849454653995878</v>
      </c>
    </row>
    <row r="287" spans="1:18" x14ac:dyDescent="0.25">
      <c r="A287" s="7">
        <v>4.7500003800000004</v>
      </c>
      <c r="B287">
        <v>1050</v>
      </c>
      <c r="C287" s="2">
        <v>7.8347578999999996</v>
      </c>
      <c r="D287" s="7">
        <v>248.838787</v>
      </c>
      <c r="E287" s="7">
        <f t="shared" si="52"/>
        <v>262.47128809060001</v>
      </c>
      <c r="F287" s="7">
        <f t="shared" si="53"/>
        <v>-1.1516350657639269</v>
      </c>
      <c r="G287" s="7"/>
      <c r="H287" s="11">
        <f t="shared" si="54"/>
        <v>-2.3044455159506295E-2</v>
      </c>
      <c r="I287" s="11">
        <f t="shared" si="55"/>
        <v>-4.8514638559894793E-3</v>
      </c>
      <c r="J287" s="13">
        <f t="shared" si="56"/>
        <v>1.825675520386838E-2</v>
      </c>
      <c r="K287" s="11">
        <f t="shared" si="50"/>
        <v>-0.36963306075848096</v>
      </c>
      <c r="L287" s="2">
        <f t="shared" si="51"/>
        <v>49707.28401657338</v>
      </c>
      <c r="M287" s="2">
        <v>0</v>
      </c>
      <c r="N287">
        <f t="shared" si="57"/>
        <v>0</v>
      </c>
      <c r="O287" s="5">
        <f t="shared" si="58"/>
        <v>0.20724327537285034</v>
      </c>
      <c r="P287" s="5">
        <f t="shared" si="59"/>
        <v>0.82720660064087437</v>
      </c>
      <c r="Q287" s="6">
        <f t="shared" si="60"/>
        <v>-3.4449876013724706E-2</v>
      </c>
      <c r="R287">
        <f t="shared" si="61"/>
        <v>3.3848859496898522</v>
      </c>
    </row>
    <row r="288" spans="1:18" x14ac:dyDescent="0.25">
      <c r="A288" s="7">
        <v>4.7666670480000004</v>
      </c>
      <c r="B288">
        <v>1050</v>
      </c>
      <c r="C288" s="2">
        <v>7.6717877699999999</v>
      </c>
      <c r="D288" s="7">
        <v>248.83507899999998</v>
      </c>
      <c r="E288" s="7">
        <f t="shared" si="52"/>
        <v>262.51541342776</v>
      </c>
      <c r="F288" s="7">
        <f t="shared" si="53"/>
        <v>-1.1483862717654609</v>
      </c>
      <c r="G288" s="7"/>
      <c r="H288" s="11">
        <f t="shared" si="54"/>
        <v>-2.3647157876227232E-2</v>
      </c>
      <c r="I288" s="11">
        <f t="shared" si="55"/>
        <v>-4.9609418149205772E-3</v>
      </c>
      <c r="J288" s="13">
        <f t="shared" si="56"/>
        <v>1.7817138127662391E-2</v>
      </c>
      <c r="K288" s="11">
        <f t="shared" si="50"/>
        <v>-0.37930041233468476</v>
      </c>
      <c r="L288" s="2">
        <f t="shared" si="51"/>
        <v>49736.130790188981</v>
      </c>
      <c r="M288" s="2">
        <v>0</v>
      </c>
      <c r="N288">
        <f t="shared" si="57"/>
        <v>0</v>
      </c>
      <c r="O288" s="5">
        <f t="shared" si="58"/>
        <v>0.207444772049802</v>
      </c>
      <c r="P288" s="5">
        <f t="shared" si="59"/>
        <v>0.82796344603720362</v>
      </c>
      <c r="Q288" s="6">
        <f t="shared" si="60"/>
        <v>-3.5408218087005616E-2</v>
      </c>
      <c r="R288">
        <f t="shared" si="61"/>
        <v>3.381791809048277</v>
      </c>
    </row>
    <row r="289" spans="1:18" x14ac:dyDescent="0.25">
      <c r="A289" s="7">
        <v>4.7833337160000005</v>
      </c>
      <c r="B289">
        <v>1050</v>
      </c>
      <c r="C289" s="2">
        <v>7.8219732400000002</v>
      </c>
      <c r="D289" s="7">
        <v>248.79530399999999</v>
      </c>
      <c r="E289" s="7">
        <f t="shared" si="52"/>
        <v>262.52347176491998</v>
      </c>
      <c r="F289" s="7">
        <f t="shared" si="53"/>
        <v>-1.1527002562160324</v>
      </c>
      <c r="G289" s="7"/>
      <c r="H289" s="11">
        <f t="shared" si="54"/>
        <v>-2.3278115040254968E-2</v>
      </c>
      <c r="I289" s="11">
        <f t="shared" si="55"/>
        <v>-4.866504497144093E-3</v>
      </c>
      <c r="J289" s="13">
        <f t="shared" si="56"/>
        <v>1.8356143054786722E-2</v>
      </c>
      <c r="K289" s="11">
        <f t="shared" si="50"/>
        <v>-0.37338096524568964</v>
      </c>
      <c r="L289" s="2">
        <f t="shared" si="51"/>
        <v>49709.545774991297</v>
      </c>
      <c r="M289" s="2">
        <v>0</v>
      </c>
      <c r="N289">
        <f t="shared" si="57"/>
        <v>0</v>
      </c>
      <c r="O289" s="5">
        <f t="shared" si="58"/>
        <v>0.20731791193183507</v>
      </c>
      <c r="P289" s="5">
        <f t="shared" si="59"/>
        <v>0.82748694440098014</v>
      </c>
      <c r="Q289" s="6">
        <f t="shared" si="60"/>
        <v>-3.4804856332815215E-2</v>
      </c>
      <c r="R289">
        <f t="shared" si="61"/>
        <v>3.3837391863951729</v>
      </c>
    </row>
    <row r="290" spans="1:18" x14ac:dyDescent="0.25">
      <c r="A290" s="7">
        <v>4.8000003839999996</v>
      </c>
      <c r="B290">
        <v>1050</v>
      </c>
      <c r="C290" s="2">
        <v>7.6320821299999997</v>
      </c>
      <c r="D290" s="7">
        <v>248.79428899999999</v>
      </c>
      <c r="E290" s="7">
        <f t="shared" si="52"/>
        <v>262.57029010207998</v>
      </c>
      <c r="F290" s="7">
        <f t="shared" si="53"/>
        <v>-1.1489092830872538</v>
      </c>
      <c r="G290" s="7"/>
      <c r="H290" s="11">
        <f t="shared" si="54"/>
        <v>-2.3963102266222974E-2</v>
      </c>
      <c r="I290" s="11">
        <f t="shared" si="55"/>
        <v>-4.9923125727447809E-3</v>
      </c>
      <c r="J290" s="13">
        <f t="shared" si="56"/>
        <v>1.7833649507126292E-2</v>
      </c>
      <c r="K290" s="11">
        <f t="shared" si="50"/>
        <v>-0.38436816035021648</v>
      </c>
      <c r="L290" s="2">
        <f t="shared" si="51"/>
        <v>49743.164019977594</v>
      </c>
      <c r="M290" s="2">
        <v>0</v>
      </c>
      <c r="N290">
        <f t="shared" si="57"/>
        <v>0</v>
      </c>
      <c r="O290" s="5">
        <f t="shared" si="58"/>
        <v>0.20754725059084969</v>
      </c>
      <c r="P290" s="5">
        <f t="shared" si="59"/>
        <v>0.82834836758126051</v>
      </c>
      <c r="Q290" s="6">
        <f t="shared" si="60"/>
        <v>-3.5895618172110205E-2</v>
      </c>
      <c r="R290">
        <f t="shared" si="61"/>
        <v>3.3802203391501484</v>
      </c>
    </row>
    <row r="291" spans="1:18" x14ac:dyDescent="0.25">
      <c r="A291" s="7">
        <v>4.8166670519999997</v>
      </c>
      <c r="B291">
        <v>1050</v>
      </c>
      <c r="C291" s="2">
        <v>7.8083431599999997</v>
      </c>
      <c r="D291" s="7">
        <v>248.79164500000002</v>
      </c>
      <c r="E291" s="7">
        <f t="shared" si="52"/>
        <v>262.61547943924</v>
      </c>
      <c r="F291" s="7">
        <f t="shared" si="53"/>
        <v>-1.1454827457316139</v>
      </c>
      <c r="G291" s="7"/>
      <c r="H291" s="11">
        <f t="shared" si="54"/>
        <v>-2.3637514535585144E-2</v>
      </c>
      <c r="I291" s="11">
        <f t="shared" si="55"/>
        <v>-4.9074420715399586E-3</v>
      </c>
      <c r="J291" s="13">
        <f t="shared" si="56"/>
        <v>1.8329777172985673E-2</v>
      </c>
      <c r="K291" s="11">
        <f t="shared" si="50"/>
        <v>-0.3791457331507857</v>
      </c>
      <c r="L291" s="2">
        <f t="shared" si="51"/>
        <v>49711.957324967196</v>
      </c>
      <c r="M291" s="2">
        <v>0</v>
      </c>
      <c r="N291">
        <f t="shared" si="57"/>
        <v>0</v>
      </c>
      <c r="O291" s="5">
        <f t="shared" si="58"/>
        <v>0.20743229761283918</v>
      </c>
      <c r="P291" s="5">
        <f t="shared" si="59"/>
        <v>0.82791659057372924</v>
      </c>
      <c r="Q291" s="6">
        <f t="shared" si="60"/>
        <v>-3.5348888186568422E-2</v>
      </c>
      <c r="R291">
        <f t="shared" si="61"/>
        <v>3.3819831996115184</v>
      </c>
    </row>
    <row r="292" spans="1:18" x14ac:dyDescent="0.25">
      <c r="A292" s="7">
        <v>4.8333337199999997</v>
      </c>
      <c r="B292">
        <v>1050</v>
      </c>
      <c r="C292" s="2">
        <v>7.7419209899999997</v>
      </c>
      <c r="D292" s="7">
        <v>248.79031500000002</v>
      </c>
      <c r="E292" s="7">
        <f t="shared" si="52"/>
        <v>262.66198277640001</v>
      </c>
      <c r="F292" s="7">
        <f t="shared" si="53"/>
        <v>-1.1418079776208696</v>
      </c>
      <c r="G292" s="7"/>
      <c r="H292" s="11">
        <f t="shared" si="54"/>
        <v>-2.3982397789002359E-2</v>
      </c>
      <c r="I292" s="11">
        <f t="shared" si="55"/>
        <v>-4.9618750076711772E-3</v>
      </c>
      <c r="J292" s="13">
        <f t="shared" si="56"/>
        <v>1.8150101312137346E-2</v>
      </c>
      <c r="K292" s="11">
        <f t="shared" si="50"/>
        <v>-0.38467766053559782</v>
      </c>
      <c r="L292" s="2">
        <f t="shared" si="51"/>
        <v>49723.712650890549</v>
      </c>
      <c r="M292" s="2">
        <v>0</v>
      </c>
      <c r="N292">
        <f t="shared" si="57"/>
        <v>0</v>
      </c>
      <c r="O292" s="5">
        <f t="shared" si="58"/>
        <v>0.20754574917807056</v>
      </c>
      <c r="P292" s="5">
        <f t="shared" si="59"/>
        <v>0.82834272809694209</v>
      </c>
      <c r="Q292" s="6">
        <f t="shared" si="60"/>
        <v>-3.5888477275012654E-2</v>
      </c>
      <c r="R292">
        <f t="shared" si="61"/>
        <v>3.3802433522085709</v>
      </c>
    </row>
    <row r="293" spans="1:18" x14ac:dyDescent="0.25">
      <c r="A293" s="7">
        <v>4.8500003879999998</v>
      </c>
      <c r="B293">
        <v>1050.5999999999999</v>
      </c>
      <c r="C293" s="2">
        <v>7.8271957399999996</v>
      </c>
      <c r="D293" s="7">
        <v>248.78956699999998</v>
      </c>
      <c r="E293" s="7">
        <f t="shared" si="52"/>
        <v>262.70906811355997</v>
      </c>
      <c r="F293" s="7">
        <f t="shared" si="53"/>
        <v>-1.1380384656579534</v>
      </c>
      <c r="G293" s="7"/>
      <c r="H293" s="11">
        <f t="shared" si="54"/>
        <v>-2.4353262146438535E-2</v>
      </c>
      <c r="I293" s="11">
        <f t="shared" si="55"/>
        <v>-5.0212907625108699E-3</v>
      </c>
      <c r="J293" s="13">
        <f t="shared" si="56"/>
        <v>1.794425092826879E-2</v>
      </c>
      <c r="K293" s="11">
        <f t="shared" si="50"/>
        <v>-0.39062632482887411</v>
      </c>
      <c r="L293" s="2">
        <f t="shared" si="51"/>
        <v>49737.02675451606</v>
      </c>
      <c r="M293" s="2">
        <v>0</v>
      </c>
      <c r="N293">
        <f t="shared" si="57"/>
        <v>0</v>
      </c>
      <c r="O293" s="5">
        <f t="shared" si="58"/>
        <v>0.20766801591896281</v>
      </c>
      <c r="P293" s="5">
        <f t="shared" si="59"/>
        <v>0.82880197646455001</v>
      </c>
      <c r="Q293" s="6">
        <f t="shared" si="60"/>
        <v>-3.6469992383512811E-2</v>
      </c>
      <c r="R293">
        <f t="shared" si="61"/>
        <v>3.378370321875992</v>
      </c>
    </row>
    <row r="294" spans="1:18" x14ac:dyDescent="0.25">
      <c r="A294" s="7">
        <v>4.8666670559999998</v>
      </c>
      <c r="B294">
        <v>1050</v>
      </c>
      <c r="C294" s="2">
        <v>7.71085625</v>
      </c>
      <c r="D294" s="7">
        <v>248.78926800000002</v>
      </c>
      <c r="E294" s="7">
        <f t="shared" si="52"/>
        <v>262.75660245072004</v>
      </c>
      <c r="F294" s="7">
        <f t="shared" si="53"/>
        <v>-1.1342025120035155</v>
      </c>
      <c r="G294" s="7"/>
      <c r="H294" s="11">
        <f t="shared" si="54"/>
        <v>-2.4397791919050157E-2</v>
      </c>
      <c r="I294" s="11">
        <f t="shared" si="55"/>
        <v>-5.0132445138137589E-3</v>
      </c>
      <c r="J294" s="13">
        <f t="shared" si="56"/>
        <v>1.8067357768659864E-2</v>
      </c>
      <c r="K294" s="11">
        <f t="shared" si="50"/>
        <v>-0.39134058238156449</v>
      </c>
      <c r="L294" s="2">
        <f t="shared" si="51"/>
        <v>49729.212364257364</v>
      </c>
      <c r="M294" s="2">
        <v>0</v>
      </c>
      <c r="N294">
        <f t="shared" si="57"/>
        <v>0</v>
      </c>
      <c r="O294" s="5">
        <f t="shared" si="58"/>
        <v>0.20767902041467143</v>
      </c>
      <c r="P294" s="5">
        <f t="shared" si="59"/>
        <v>0.82884331065448313</v>
      </c>
      <c r="Q294" s="6">
        <f t="shared" si="60"/>
        <v>-3.6522331069154562E-2</v>
      </c>
      <c r="R294">
        <f t="shared" si="61"/>
        <v>3.3782018434690921</v>
      </c>
    </row>
    <row r="295" spans="1:18" x14ac:dyDescent="0.25">
      <c r="A295" s="7">
        <v>4.8833337239999999</v>
      </c>
      <c r="B295">
        <v>1050</v>
      </c>
      <c r="C295" s="2">
        <v>7.7011766399999999</v>
      </c>
      <c r="D295" s="7">
        <v>248.78878500000002</v>
      </c>
      <c r="E295" s="7">
        <f t="shared" si="52"/>
        <v>262.80395278788001</v>
      </c>
      <c r="F295" s="7">
        <f t="shared" si="53"/>
        <v>-1.13043042151095</v>
      </c>
      <c r="G295" s="7"/>
      <c r="H295" s="11">
        <f t="shared" si="54"/>
        <v>-2.4589545972452387E-2</v>
      </c>
      <c r="I295" s="11">
        <f t="shared" si="55"/>
        <v>-5.0354015027895289E-3</v>
      </c>
      <c r="J295" s="13">
        <f t="shared" si="56"/>
        <v>1.8042057598151917E-2</v>
      </c>
      <c r="K295" s="11">
        <f t="shared" si="50"/>
        <v>-0.39441631739813626</v>
      </c>
      <c r="L295" s="2">
        <f t="shared" si="51"/>
        <v>49730.926294699289</v>
      </c>
      <c r="M295" s="2">
        <v>0</v>
      </c>
      <c r="N295">
        <f t="shared" si="57"/>
        <v>0</v>
      </c>
      <c r="O295" s="5">
        <f t="shared" si="58"/>
        <v>0.20774021969704132</v>
      </c>
      <c r="P295" s="5">
        <f t="shared" si="59"/>
        <v>0.82907318241128347</v>
      </c>
      <c r="Q295" s="6">
        <f t="shared" si="60"/>
        <v>-3.6813402108324789E-2</v>
      </c>
      <c r="R295">
        <f t="shared" si="61"/>
        <v>3.3772651913024814</v>
      </c>
    </row>
    <row r="296" spans="1:18" x14ac:dyDescent="0.25">
      <c r="A296" s="7">
        <v>4.9000003919999999</v>
      </c>
      <c r="B296">
        <v>1050</v>
      </c>
      <c r="C296" s="2">
        <v>7.8277230500000003</v>
      </c>
      <c r="D296" s="7">
        <v>248.78750499999998</v>
      </c>
      <c r="E296" s="7">
        <f t="shared" si="52"/>
        <v>262.85050612504</v>
      </c>
      <c r="F296" s="7">
        <f t="shared" si="53"/>
        <v>-1.1268466445461447</v>
      </c>
      <c r="G296" s="7"/>
      <c r="H296" s="11">
        <f t="shared" si="54"/>
        <v>-2.4404832768413064E-2</v>
      </c>
      <c r="I296" s="11">
        <f t="shared" si="55"/>
        <v>-4.9805777175564491E-3</v>
      </c>
      <c r="J296" s="13">
        <f t="shared" si="56"/>
        <v>1.8396217475278975E-2</v>
      </c>
      <c r="K296" s="11">
        <f t="shared" si="50"/>
        <v>-0.39145351760534552</v>
      </c>
      <c r="L296" s="2">
        <f t="shared" si="51"/>
        <v>49708.528539744715</v>
      </c>
      <c r="M296" s="2">
        <v>0</v>
      </c>
      <c r="N296">
        <f t="shared" si="57"/>
        <v>0</v>
      </c>
      <c r="O296" s="5">
        <f t="shared" si="58"/>
        <v>0.20767316468511257</v>
      </c>
      <c r="P296" s="5">
        <f t="shared" si="59"/>
        <v>0.82882131584034624</v>
      </c>
      <c r="Q296" s="6">
        <f t="shared" si="60"/>
        <v>-3.6494480525458811E-2</v>
      </c>
      <c r="R296">
        <f t="shared" si="61"/>
        <v>3.3782914923719907</v>
      </c>
    </row>
    <row r="297" spans="1:18" x14ac:dyDescent="0.25">
      <c r="A297" s="7">
        <v>4.91666706</v>
      </c>
      <c r="B297">
        <v>1050</v>
      </c>
      <c r="C297" s="2">
        <v>7.8672183100000002</v>
      </c>
      <c r="D297" s="7">
        <v>248.77927399999999</v>
      </c>
      <c r="E297" s="7">
        <f t="shared" si="52"/>
        <v>262.89010846219998</v>
      </c>
      <c r="F297" s="7">
        <f t="shared" si="53"/>
        <v>-1.1247009269730759</v>
      </c>
      <c r="G297" s="7"/>
      <c r="H297" s="11">
        <f t="shared" si="54"/>
        <v>-2.4437630672467389E-2</v>
      </c>
      <c r="I297" s="11">
        <f t="shared" si="55"/>
        <v>-4.9703651628726286E-3</v>
      </c>
      <c r="J297" s="13">
        <f t="shared" si="56"/>
        <v>1.8530952497273434E-2</v>
      </c>
      <c r="K297" s="11">
        <f t="shared" si="50"/>
        <v>-0.39197959598637688</v>
      </c>
      <c r="L297" s="2">
        <f t="shared" si="51"/>
        <v>49701.542308542579</v>
      </c>
      <c r="M297" s="2">
        <v>0</v>
      </c>
      <c r="N297">
        <f t="shared" si="57"/>
        <v>0</v>
      </c>
      <c r="O297" s="5">
        <f t="shared" si="58"/>
        <v>0.20768078883614874</v>
      </c>
      <c r="P297" s="5">
        <f t="shared" si="59"/>
        <v>0.82884995305511289</v>
      </c>
      <c r="Q297" s="6">
        <f t="shared" si="60"/>
        <v>-3.6530741891261626E-2</v>
      </c>
      <c r="R297">
        <f t="shared" si="61"/>
        <v>3.3781747705713139</v>
      </c>
    </row>
    <row r="298" spans="1:18" x14ac:dyDescent="0.25">
      <c r="A298" s="7">
        <v>4.933333728</v>
      </c>
      <c r="B298">
        <v>1050</v>
      </c>
      <c r="C298" s="2">
        <v>7.75246396</v>
      </c>
      <c r="D298" s="7">
        <v>248.77278899999999</v>
      </c>
      <c r="E298" s="7">
        <f t="shared" si="52"/>
        <v>262.93145679935998</v>
      </c>
      <c r="F298" s="7">
        <f t="shared" si="53"/>
        <v>-1.1222157886011124</v>
      </c>
      <c r="G298" s="7"/>
      <c r="H298" s="11">
        <f t="shared" si="54"/>
        <v>-2.4899119955683724E-2</v>
      </c>
      <c r="I298" s="11">
        <f t="shared" si="55"/>
        <v>-5.0471185061664097E-3</v>
      </c>
      <c r="J298" s="13">
        <f t="shared" si="56"/>
        <v>1.823360890573178E-2</v>
      </c>
      <c r="K298" s="11">
        <f t="shared" si="50"/>
        <v>-0.39938188408916692</v>
      </c>
      <c r="L298" s="2">
        <f t="shared" si="51"/>
        <v>49721.846395951456</v>
      </c>
      <c r="M298" s="2">
        <v>0</v>
      </c>
      <c r="N298">
        <f t="shared" si="57"/>
        <v>0</v>
      </c>
      <c r="O298" s="5">
        <f t="shared" si="58"/>
        <v>0.20783439208177548</v>
      </c>
      <c r="P298" s="5">
        <f t="shared" si="59"/>
        <v>0.82942690504793248</v>
      </c>
      <c r="Q298" s="6">
        <f t="shared" si="60"/>
        <v>-3.7261297129707965E-2</v>
      </c>
      <c r="R298">
        <f t="shared" si="61"/>
        <v>3.3758249014579391</v>
      </c>
    </row>
    <row r="299" spans="1:18" x14ac:dyDescent="0.25">
      <c r="A299" s="7">
        <v>4.9500003960000001</v>
      </c>
      <c r="B299">
        <v>1050</v>
      </c>
      <c r="C299" s="2">
        <v>7.8652529400000004</v>
      </c>
      <c r="D299" s="7">
        <v>248.77074399999998</v>
      </c>
      <c r="E299" s="7">
        <f t="shared" si="52"/>
        <v>262.97724513651997</v>
      </c>
      <c r="F299" s="7">
        <f t="shared" si="53"/>
        <v>-1.118850415542471</v>
      </c>
      <c r="G299" s="7"/>
      <c r="H299" s="11">
        <f t="shared" si="54"/>
        <v>-2.4749923365932978E-2</v>
      </c>
      <c r="I299" s="11">
        <f t="shared" si="55"/>
        <v>-4.9999841183715693E-3</v>
      </c>
      <c r="J299" s="13">
        <f t="shared" si="56"/>
        <v>1.8551949058877026E-2</v>
      </c>
      <c r="K299" s="11">
        <f t="shared" si="50"/>
        <v>-0.39698877078956496</v>
      </c>
      <c r="L299" s="2">
        <f t="shared" si="51"/>
        <v>49701.889912166167</v>
      </c>
      <c r="M299" s="2">
        <v>0</v>
      </c>
      <c r="N299">
        <f t="shared" si="57"/>
        <v>0</v>
      </c>
      <c r="O299" s="5">
        <f t="shared" si="58"/>
        <v>0.20777949880111474</v>
      </c>
      <c r="P299" s="5">
        <f t="shared" si="59"/>
        <v>0.82922071938082376</v>
      </c>
      <c r="Q299" s="6">
        <f t="shared" si="60"/>
        <v>-3.7000218181938493E-2</v>
      </c>
      <c r="R299">
        <f t="shared" si="61"/>
        <v>3.3766643000560221</v>
      </c>
    </row>
    <row r="300" spans="1:18" x14ac:dyDescent="0.25">
      <c r="A300" s="7">
        <v>4.9666670640000001</v>
      </c>
      <c r="B300">
        <v>1050</v>
      </c>
      <c r="C300" s="2">
        <v>7.7689621100000004</v>
      </c>
      <c r="D300" s="7">
        <v>248.770644</v>
      </c>
      <c r="E300" s="7">
        <f t="shared" si="52"/>
        <v>263.02497847367999</v>
      </c>
      <c r="F300" s="7">
        <f t="shared" si="53"/>
        <v>-1.1151160181732629</v>
      </c>
      <c r="G300" s="7"/>
      <c r="H300" s="11">
        <f t="shared" si="54"/>
        <v>-2.5180512933332157E-2</v>
      </c>
      <c r="I300" s="11">
        <f t="shared" si="55"/>
        <v>-5.0699015272935464E-3</v>
      </c>
      <c r="J300" s="13">
        <f t="shared" si="56"/>
        <v>1.8285911509652197E-2</v>
      </c>
      <c r="K300" s="11">
        <f t="shared" si="50"/>
        <v>-0.40389542745064777</v>
      </c>
      <c r="L300" s="2">
        <f t="shared" si="51"/>
        <v>49718.926270966105</v>
      </c>
      <c r="M300" s="2">
        <v>0</v>
      </c>
      <c r="N300">
        <f t="shared" si="57"/>
        <v>0</v>
      </c>
      <c r="O300" s="5">
        <f t="shared" si="58"/>
        <v>0.2079220743902355</v>
      </c>
      <c r="P300" s="5">
        <f t="shared" si="59"/>
        <v>0.829756250189011</v>
      </c>
      <c r="Q300" s="6">
        <f t="shared" si="60"/>
        <v>-3.7678324579246497E-2</v>
      </c>
      <c r="R300">
        <f t="shared" si="61"/>
        <v>3.3744849759940774</v>
      </c>
    </row>
    <row r="301" spans="1:18" x14ac:dyDescent="0.25">
      <c r="A301" s="7">
        <v>4.9833337320000002</v>
      </c>
      <c r="B301">
        <v>1050</v>
      </c>
      <c r="C301" s="2">
        <v>7.8203467499999997</v>
      </c>
      <c r="D301" s="7">
        <v>248.77024499999999</v>
      </c>
      <c r="E301" s="7">
        <f t="shared" si="52"/>
        <v>263.07241281083998</v>
      </c>
      <c r="F301" s="7">
        <f t="shared" si="53"/>
        <v>-1.1114666000458799</v>
      </c>
      <c r="G301" s="7"/>
      <c r="H301" s="11">
        <f t="shared" si="54"/>
        <v>-2.5204915312193432E-2</v>
      </c>
      <c r="I301" s="11">
        <f t="shared" si="55"/>
        <v>-5.0578421329365289E-3</v>
      </c>
      <c r="J301" s="13">
        <f t="shared" si="56"/>
        <v>1.8429304408484781E-2</v>
      </c>
      <c r="K301" s="11">
        <f t="shared" si="50"/>
        <v>-0.4042868416075826</v>
      </c>
      <c r="L301" s="2">
        <f t="shared" si="51"/>
        <v>49709.833535176826</v>
      </c>
      <c r="M301" s="2">
        <v>0</v>
      </c>
      <c r="N301">
        <f t="shared" si="57"/>
        <v>0</v>
      </c>
      <c r="O301" s="5">
        <f t="shared" si="58"/>
        <v>0.20792622165761668</v>
      </c>
      <c r="P301" s="5">
        <f t="shared" si="59"/>
        <v>0.82977182781675296</v>
      </c>
      <c r="Q301" s="6">
        <f t="shared" si="60"/>
        <v>-3.7698049474369638E-2</v>
      </c>
      <c r="R301">
        <f t="shared" si="61"/>
        <v>3.374421625481304</v>
      </c>
    </row>
    <row r="302" spans="1:18" x14ac:dyDescent="0.25">
      <c r="A302" s="7">
        <v>5.0000004000000002</v>
      </c>
      <c r="B302">
        <v>1050</v>
      </c>
      <c r="C302" s="2">
        <v>7.8182854600000002</v>
      </c>
      <c r="D302" s="7">
        <v>248.769463</v>
      </c>
      <c r="E302" s="7">
        <f t="shared" si="52"/>
        <v>263.11946414800002</v>
      </c>
      <c r="F302" s="7">
        <f t="shared" si="53"/>
        <v>-1.1079181113665457</v>
      </c>
      <c r="G302" s="7"/>
      <c r="H302" s="11">
        <f t="shared" si="54"/>
        <v>-2.5374814691851835E-2</v>
      </c>
      <c r="I302" s="11">
        <f t="shared" si="55"/>
        <v>-5.0749625323733638E-3</v>
      </c>
      <c r="J302" s="13">
        <f t="shared" si="56"/>
        <v>1.8426026353509317E-2</v>
      </c>
      <c r="K302" s="11">
        <f t="shared" si="50"/>
        <v>-0.40701202765730343</v>
      </c>
      <c r="L302" s="2">
        <f t="shared" si="51"/>
        <v>49710.198225385895</v>
      </c>
      <c r="M302" s="2">
        <v>0</v>
      </c>
      <c r="N302">
        <f t="shared" si="57"/>
        <v>0</v>
      </c>
      <c r="O302" s="5">
        <f t="shared" si="58"/>
        <v>0.20797999330236958</v>
      </c>
      <c r="P302" s="5">
        <f t="shared" si="59"/>
        <v>0.82997380048647629</v>
      </c>
      <c r="Q302" s="6">
        <f t="shared" si="60"/>
        <v>-3.7953793788845863E-2</v>
      </c>
      <c r="R302">
        <f t="shared" si="61"/>
        <v>3.3736004658928072</v>
      </c>
    </row>
    <row r="303" spans="1:18" x14ac:dyDescent="0.25">
      <c r="A303" s="7">
        <v>5.0166670680000003</v>
      </c>
      <c r="B303">
        <v>1050</v>
      </c>
      <c r="C303" s="2">
        <v>7.8333352100000004</v>
      </c>
      <c r="D303" s="7">
        <v>248.76693599999999</v>
      </c>
      <c r="E303" s="7">
        <f t="shared" si="52"/>
        <v>263.16477048515998</v>
      </c>
      <c r="F303" s="7">
        <f t="shared" si="53"/>
        <v>-1.1047410411888205</v>
      </c>
      <c r="G303" s="7"/>
      <c r="H303" s="11">
        <f t="shared" si="54"/>
        <v>-2.5492354558672693E-2</v>
      </c>
      <c r="I303" s="11">
        <f t="shared" si="55"/>
        <v>-5.0815320636447489E-3</v>
      </c>
      <c r="J303" s="13">
        <f t="shared" si="56"/>
        <v>1.8475483371020118E-2</v>
      </c>
      <c r="K303" s="11">
        <f t="shared" si="50"/>
        <v>-0.40889736712110997</v>
      </c>
      <c r="L303" s="2">
        <f t="shared" si="51"/>
        <v>49707.535697178726</v>
      </c>
      <c r="M303" s="2">
        <v>0</v>
      </c>
      <c r="N303">
        <f t="shared" si="57"/>
        <v>0</v>
      </c>
      <c r="O303" s="5">
        <f t="shared" si="58"/>
        <v>0.20801605341596233</v>
      </c>
      <c r="P303" s="5">
        <f t="shared" si="59"/>
        <v>0.83010924654631513</v>
      </c>
      <c r="Q303" s="6">
        <f t="shared" si="60"/>
        <v>-3.8125299962277454E-2</v>
      </c>
      <c r="R303">
        <f t="shared" si="61"/>
        <v>3.3730500071520129</v>
      </c>
    </row>
    <row r="304" spans="1:18" x14ac:dyDescent="0.25">
      <c r="A304" s="7">
        <v>5.0333337360000003</v>
      </c>
      <c r="B304">
        <v>1050.5999999999999</v>
      </c>
      <c r="C304" s="2">
        <v>7.7173560300000004</v>
      </c>
      <c r="D304" s="7">
        <v>248.76686900000001</v>
      </c>
      <c r="E304" s="7">
        <f t="shared" si="52"/>
        <v>263.21253682232003</v>
      </c>
      <c r="F304" s="7">
        <f t="shared" si="53"/>
        <v>-1.1010962695281845</v>
      </c>
      <c r="G304" s="7"/>
      <c r="H304" s="11">
        <f t="shared" si="54"/>
        <v>-2.6417887264648665E-2</v>
      </c>
      <c r="I304" s="11">
        <f t="shared" si="55"/>
        <v>-5.2485864538843411E-3</v>
      </c>
      <c r="J304" s="13">
        <f t="shared" si="56"/>
        <v>1.7710542390415585E-2</v>
      </c>
      <c r="K304" s="11">
        <f t="shared" si="50"/>
        <v>-0.42374291172496459</v>
      </c>
      <c r="L304" s="2">
        <f t="shared" si="51"/>
        <v>49756.477575260047</v>
      </c>
      <c r="M304" s="2">
        <v>0</v>
      </c>
      <c r="N304">
        <f t="shared" si="57"/>
        <v>0</v>
      </c>
      <c r="O304" s="5">
        <f t="shared" si="58"/>
        <v>0.20832737215929206</v>
      </c>
      <c r="P304" s="5">
        <f t="shared" si="59"/>
        <v>0.83127859663806225</v>
      </c>
      <c r="Q304" s="6">
        <f t="shared" si="60"/>
        <v>-3.9605968797354313E-2</v>
      </c>
      <c r="R304">
        <f t="shared" si="61"/>
        <v>3.3683051762959284</v>
      </c>
    </row>
    <row r="305" spans="1:18" x14ac:dyDescent="0.25">
      <c r="A305" s="7">
        <v>5.0500004040000004</v>
      </c>
      <c r="B305">
        <v>1050</v>
      </c>
      <c r="C305" s="2">
        <v>7.8434464500000001</v>
      </c>
      <c r="D305" s="7">
        <v>248.76676900000001</v>
      </c>
      <c r="E305" s="7">
        <f t="shared" si="52"/>
        <v>263.26027015948</v>
      </c>
      <c r="F305" s="7">
        <f t="shared" si="53"/>
        <v>-1.0974820904192473</v>
      </c>
      <c r="G305" s="7"/>
      <c r="H305" s="11">
        <f t="shared" si="54"/>
        <v>-2.5797428639581801E-2</v>
      </c>
      <c r="I305" s="11">
        <f t="shared" si="55"/>
        <v>-5.1084013021361731E-3</v>
      </c>
      <c r="J305" s="13">
        <f t="shared" si="56"/>
        <v>1.8503964651464755E-2</v>
      </c>
      <c r="K305" s="11">
        <f t="shared" si="50"/>
        <v>-0.41379075537889209</v>
      </c>
      <c r="L305" s="2">
        <f t="shared" si="51"/>
        <v>49705.747026198704</v>
      </c>
      <c r="M305" s="2">
        <v>0</v>
      </c>
      <c r="N305">
        <f t="shared" si="57"/>
        <v>0</v>
      </c>
      <c r="O305" s="5">
        <f t="shared" si="58"/>
        <v>0.20811165008398941</v>
      </c>
      <c r="P305" s="5">
        <f t="shared" si="59"/>
        <v>0.83046831895979267</v>
      </c>
      <c r="Q305" s="6">
        <f t="shared" si="60"/>
        <v>-3.8579969043782081E-2</v>
      </c>
      <c r="R305">
        <f t="shared" si="61"/>
        <v>3.3715915900406106</v>
      </c>
    </row>
    <row r="306" spans="1:18" x14ac:dyDescent="0.25">
      <c r="A306" s="7">
        <v>5.0666670720000004</v>
      </c>
      <c r="B306">
        <v>1050</v>
      </c>
      <c r="C306" s="2">
        <v>7.8299660700000002</v>
      </c>
      <c r="D306" s="7">
        <v>248.76533900000001</v>
      </c>
      <c r="E306" s="7">
        <f t="shared" si="52"/>
        <v>263.30667349664003</v>
      </c>
      <c r="F306" s="7">
        <f t="shared" si="53"/>
        <v>-1.0941541887834469</v>
      </c>
      <c r="G306" s="7"/>
      <c r="H306" s="11">
        <f t="shared" si="54"/>
        <v>-2.5996649506567805E-2</v>
      </c>
      <c r="I306" s="11">
        <f t="shared" si="55"/>
        <v>-5.1309172552965803E-3</v>
      </c>
      <c r="J306" s="13">
        <f t="shared" si="56"/>
        <v>1.8471114301376934E-2</v>
      </c>
      <c r="K306" s="11">
        <f t="shared" si="50"/>
        <v>-0.41698625808534756</v>
      </c>
      <c r="L306" s="2">
        <f t="shared" si="51"/>
        <v>49708.131724180792</v>
      </c>
      <c r="M306" s="2">
        <v>0</v>
      </c>
      <c r="N306">
        <f t="shared" si="57"/>
        <v>0</v>
      </c>
      <c r="O306" s="5">
        <f t="shared" si="58"/>
        <v>0.20817546755869862</v>
      </c>
      <c r="P306" s="5">
        <f t="shared" si="59"/>
        <v>0.8307080249572798</v>
      </c>
      <c r="Q306" s="6">
        <f t="shared" si="60"/>
        <v>-3.8883492515978418E-2</v>
      </c>
      <c r="R306">
        <f t="shared" si="61"/>
        <v>3.3706186961947235</v>
      </c>
    </row>
    <row r="307" spans="1:18" x14ac:dyDescent="0.25">
      <c r="A307" s="7">
        <v>5.0833337400000005</v>
      </c>
      <c r="B307">
        <v>1050</v>
      </c>
      <c r="C307" s="2">
        <v>7.87195</v>
      </c>
      <c r="D307" s="7">
        <v>248.76514</v>
      </c>
      <c r="E307" s="7">
        <f t="shared" si="52"/>
        <v>263.35430783380002</v>
      </c>
      <c r="F307" s="7">
        <f t="shared" si="53"/>
        <v>-1.0906059455384041</v>
      </c>
      <c r="G307" s="7"/>
      <c r="H307" s="11">
        <f t="shared" si="54"/>
        <v>-2.6047521189175575E-2</v>
      </c>
      <c r="I307" s="11">
        <f t="shared" si="55"/>
        <v>-5.1241021190899759E-3</v>
      </c>
      <c r="J307" s="13">
        <f t="shared" si="56"/>
        <v>1.8587831066785077E-2</v>
      </c>
      <c r="K307" s="11">
        <f t="shared" si="50"/>
        <v>-0.4178022398743762</v>
      </c>
      <c r="L307" s="2">
        <f t="shared" si="51"/>
        <v>49700.705461845275</v>
      </c>
      <c r="M307" s="2">
        <v>0</v>
      </c>
      <c r="N307">
        <f t="shared" si="57"/>
        <v>0</v>
      </c>
      <c r="O307" s="5">
        <f t="shared" si="58"/>
        <v>0.20818861775238778</v>
      </c>
      <c r="P307" s="5">
        <f t="shared" si="59"/>
        <v>0.83075741864309671</v>
      </c>
      <c r="Q307" s="6">
        <f t="shared" si="60"/>
        <v>-3.8946036395484496E-2</v>
      </c>
      <c r="R307">
        <f t="shared" si="61"/>
        <v>3.3704182919886914</v>
      </c>
    </row>
    <row r="308" spans="1:18" x14ac:dyDescent="0.25">
      <c r="A308" s="7">
        <v>5.1000004079999997</v>
      </c>
      <c r="B308">
        <v>1050</v>
      </c>
      <c r="C308" s="2">
        <v>7.8238038400000001</v>
      </c>
      <c r="D308" s="7">
        <v>248.75128799999999</v>
      </c>
      <c r="E308" s="7">
        <f t="shared" si="52"/>
        <v>263.38828917095998</v>
      </c>
      <c r="F308" s="7">
        <f t="shared" si="53"/>
        <v>-1.0897579520350476</v>
      </c>
      <c r="G308" s="7"/>
      <c r="H308" s="11">
        <f t="shared" si="54"/>
        <v>-2.6303344503806503E-2</v>
      </c>
      <c r="I308" s="11">
        <f t="shared" si="55"/>
        <v>-5.157518117556689E-3</v>
      </c>
      <c r="J308" s="13">
        <f t="shared" si="56"/>
        <v>1.8497615765400988E-2</v>
      </c>
      <c r="K308" s="11">
        <f t="shared" si="50"/>
        <v>-0.42190564584105628</v>
      </c>
      <c r="L308" s="2">
        <f t="shared" si="51"/>
        <v>49709.221907451865</v>
      </c>
      <c r="M308" s="2">
        <v>0</v>
      </c>
      <c r="N308">
        <f t="shared" si="57"/>
        <v>0</v>
      </c>
      <c r="O308" s="5">
        <f t="shared" si="58"/>
        <v>0.20827270300064479</v>
      </c>
      <c r="P308" s="5">
        <f t="shared" si="59"/>
        <v>0.83107325279979471</v>
      </c>
      <c r="Q308" s="6">
        <f t="shared" si="60"/>
        <v>-3.9345955800439508E-2</v>
      </c>
      <c r="R308">
        <f t="shared" si="61"/>
        <v>3.3691374262943814</v>
      </c>
    </row>
    <row r="309" spans="1:18" x14ac:dyDescent="0.25">
      <c r="A309" s="7">
        <v>5.1166670759999997</v>
      </c>
      <c r="B309">
        <v>1050</v>
      </c>
      <c r="C309" s="2">
        <v>7.77131302</v>
      </c>
      <c r="D309" s="7">
        <v>248.74812900000001</v>
      </c>
      <c r="E309" s="7">
        <f t="shared" si="52"/>
        <v>263.43296350812</v>
      </c>
      <c r="F309" s="7">
        <f t="shared" si="53"/>
        <v>-1.086825645952965</v>
      </c>
      <c r="G309" s="7"/>
      <c r="H309" s="11">
        <f t="shared" si="54"/>
        <v>-2.6604268513874062E-2</v>
      </c>
      <c r="I309" s="11">
        <f t="shared" si="55"/>
        <v>-5.1995308896806685E-3</v>
      </c>
      <c r="J309" s="13">
        <f t="shared" si="56"/>
        <v>1.8362205164395573E-2</v>
      </c>
      <c r="K309" s="11">
        <f t="shared" si="50"/>
        <v>-0.42673246696253991</v>
      </c>
      <c r="L309" s="2">
        <f t="shared" si="51"/>
        <v>49718.510194593327</v>
      </c>
      <c r="M309" s="2">
        <v>0</v>
      </c>
      <c r="N309">
        <f t="shared" si="57"/>
        <v>0</v>
      </c>
      <c r="O309" s="5">
        <f t="shared" si="58"/>
        <v>0.20837132971637745</v>
      </c>
      <c r="P309" s="5">
        <f t="shared" si="59"/>
        <v>0.83144370643152032</v>
      </c>
      <c r="Q309" s="6">
        <f t="shared" si="60"/>
        <v>-3.9815036147897775E-2</v>
      </c>
      <c r="R309">
        <f t="shared" si="61"/>
        <v>3.3676362913580067</v>
      </c>
    </row>
    <row r="310" spans="1:18" x14ac:dyDescent="0.25">
      <c r="A310" s="7">
        <v>5.1333337439999998</v>
      </c>
      <c r="B310">
        <v>1050</v>
      </c>
      <c r="C310" s="2">
        <v>7.7938406899999997</v>
      </c>
      <c r="D310" s="7">
        <v>248.74776300000002</v>
      </c>
      <c r="E310" s="7">
        <f t="shared" si="52"/>
        <v>263.48043084528001</v>
      </c>
      <c r="F310" s="7">
        <f t="shared" si="53"/>
        <v>-1.0833682899539046</v>
      </c>
      <c r="G310" s="7"/>
      <c r="H310" s="11">
        <f t="shared" si="54"/>
        <v>-2.6707972735771399E-2</v>
      </c>
      <c r="I310" s="11">
        <f t="shared" si="55"/>
        <v>-5.2028514154156659E-3</v>
      </c>
      <c r="J310" s="13">
        <f t="shared" si="56"/>
        <v>1.8425662435138102E-2</v>
      </c>
      <c r="K310" s="11">
        <f t="shared" si="50"/>
        <v>-0.4283958826817732</v>
      </c>
      <c r="L310" s="2">
        <f t="shared" si="51"/>
        <v>49714.523482559314</v>
      </c>
      <c r="M310" s="2">
        <v>0</v>
      </c>
      <c r="N310">
        <f t="shared" si="57"/>
        <v>0</v>
      </c>
      <c r="O310" s="5">
        <f t="shared" si="58"/>
        <v>0.20840250216578829</v>
      </c>
      <c r="P310" s="5">
        <f t="shared" si="59"/>
        <v>0.83156079384549564</v>
      </c>
      <c r="Q310" s="6">
        <f t="shared" si="60"/>
        <v>-3.9963296011283928E-2</v>
      </c>
      <c r="R310">
        <f t="shared" si="61"/>
        <v>3.3671621133694782</v>
      </c>
    </row>
    <row r="311" spans="1:18" x14ac:dyDescent="0.25">
      <c r="A311" s="7">
        <v>5.1500004119999998</v>
      </c>
      <c r="B311">
        <v>1050</v>
      </c>
      <c r="C311" s="2">
        <v>7.8264622900000003</v>
      </c>
      <c r="D311" s="7">
        <v>248.74756400000001</v>
      </c>
      <c r="E311" s="7">
        <f t="shared" si="52"/>
        <v>263.52806518244</v>
      </c>
      <c r="F311" s="7">
        <f t="shared" si="53"/>
        <v>-1.0799008844817086</v>
      </c>
      <c r="G311" s="7"/>
      <c r="H311" s="11">
        <f t="shared" si="54"/>
        <v>-2.6784509183979455E-2</v>
      </c>
      <c r="I311" s="11">
        <f t="shared" si="55"/>
        <v>-5.2008751536347366E-3</v>
      </c>
      <c r="J311" s="13">
        <f t="shared" si="56"/>
        <v>1.8516509085879207E-2</v>
      </c>
      <c r="K311" s="11">
        <f t="shared" si="50"/>
        <v>-0.42962352731103043</v>
      </c>
      <c r="L311" s="2">
        <f t="shared" si="51"/>
        <v>49708.751585205289</v>
      </c>
      <c r="M311" s="2">
        <v>0</v>
      </c>
      <c r="N311">
        <f t="shared" si="57"/>
        <v>0</v>
      </c>
      <c r="O311" s="5">
        <f t="shared" si="58"/>
        <v>0.20842439886720268</v>
      </c>
      <c r="P311" s="5">
        <f t="shared" si="59"/>
        <v>0.8316430404508045</v>
      </c>
      <c r="Q311" s="6">
        <f t="shared" si="60"/>
        <v>-4.0067439318007186E-2</v>
      </c>
      <c r="R311">
        <f t="shared" si="61"/>
        <v>3.3668291127431531</v>
      </c>
    </row>
    <row r="312" spans="1:18" x14ac:dyDescent="0.25">
      <c r="A312" s="7">
        <v>5.1666670799999999</v>
      </c>
      <c r="B312">
        <v>1050</v>
      </c>
      <c r="C312" s="2">
        <v>7.8876001599999999</v>
      </c>
      <c r="D312" s="7">
        <v>248.74229199999999</v>
      </c>
      <c r="E312" s="7">
        <f t="shared" si="52"/>
        <v>263.57062651960001</v>
      </c>
      <c r="F312" s="7">
        <f t="shared" si="53"/>
        <v>-1.0774377202565919</v>
      </c>
      <c r="G312" s="7"/>
      <c r="H312" s="11">
        <f t="shared" si="54"/>
        <v>-2.6767134769226562E-2</v>
      </c>
      <c r="I312" s="11">
        <f t="shared" si="55"/>
        <v>-5.1807353473269585E-3</v>
      </c>
      <c r="J312" s="13">
        <f t="shared" si="56"/>
        <v>1.8701891861038766E-2</v>
      </c>
      <c r="K312" s="11">
        <f t="shared" si="50"/>
        <v>-0.42934484169839404</v>
      </c>
      <c r="L312" s="2">
        <f t="shared" si="51"/>
        <v>49697.937775271857</v>
      </c>
      <c r="M312" s="2">
        <v>0</v>
      </c>
      <c r="N312">
        <f t="shared" si="57"/>
        <v>0</v>
      </c>
      <c r="O312" s="5">
        <f t="shared" si="58"/>
        <v>0.20841467626302643</v>
      </c>
      <c r="P312" s="5">
        <f t="shared" si="59"/>
        <v>0.83160652119737344</v>
      </c>
      <c r="Q312" s="6">
        <f t="shared" si="60"/>
        <v>-4.0021197460399865E-2</v>
      </c>
      <c r="R312">
        <f t="shared" si="61"/>
        <v>3.3669769640195599</v>
      </c>
    </row>
    <row r="313" spans="1:18" x14ac:dyDescent="0.25">
      <c r="A313" s="7">
        <v>5.1833337479999999</v>
      </c>
      <c r="B313">
        <v>1050</v>
      </c>
      <c r="C313" s="2">
        <v>7.7500762400000003</v>
      </c>
      <c r="D313" s="7">
        <v>248.73984800000002</v>
      </c>
      <c r="E313" s="7">
        <f t="shared" si="52"/>
        <v>263.61601585676004</v>
      </c>
      <c r="F313" s="7">
        <f t="shared" si="53"/>
        <v>-1.0744448015042136</v>
      </c>
      <c r="G313" s="7"/>
      <c r="H313" s="11">
        <f t="shared" si="54"/>
        <v>-2.7303558353683734E-2</v>
      </c>
      <c r="I313" s="11">
        <f t="shared" si="55"/>
        <v>-5.2675671066365094E-3</v>
      </c>
      <c r="J313" s="13">
        <f t="shared" si="56"/>
        <v>1.8329114543664926E-2</v>
      </c>
      <c r="K313" s="11">
        <f t="shared" si="50"/>
        <v>-0.43794907599308708</v>
      </c>
      <c r="L313" s="2">
        <f t="shared" si="51"/>
        <v>49722.269043921748</v>
      </c>
      <c r="M313" s="2">
        <v>0</v>
      </c>
      <c r="N313">
        <f t="shared" si="57"/>
        <v>0</v>
      </c>
      <c r="O313" s="5">
        <f t="shared" si="58"/>
        <v>0.20859353978642586</v>
      </c>
      <c r="P313" s="5">
        <f t="shared" si="59"/>
        <v>0.83227835378689319</v>
      </c>
      <c r="Q313" s="6">
        <f t="shared" si="60"/>
        <v>-4.0871893573319051E-2</v>
      </c>
      <c r="R313">
        <f t="shared" si="61"/>
        <v>3.3642590694085825</v>
      </c>
    </row>
    <row r="314" spans="1:18" x14ac:dyDescent="0.25">
      <c r="A314" s="7">
        <v>5.200000416</v>
      </c>
      <c r="B314">
        <v>1050</v>
      </c>
      <c r="C314" s="2">
        <v>7.8476895799999999</v>
      </c>
      <c r="D314" s="7">
        <v>248.73509199999998</v>
      </c>
      <c r="E314" s="7">
        <f t="shared" si="52"/>
        <v>263.65909319392</v>
      </c>
      <c r="F314" s="7">
        <f t="shared" si="53"/>
        <v>-1.0719156834775134</v>
      </c>
      <c r="G314" s="7"/>
      <c r="H314" s="11">
        <f t="shared" si="54"/>
        <v>-2.7187623091270929E-2</v>
      </c>
      <c r="I314" s="11">
        <f t="shared" si="55"/>
        <v>-5.2283886377425494E-3</v>
      </c>
      <c r="J314" s="13">
        <f t="shared" si="56"/>
        <v>1.8613859925353249E-2</v>
      </c>
      <c r="K314" s="11">
        <f t="shared" si="50"/>
        <v>-0.43608947438398571</v>
      </c>
      <c r="L314" s="2">
        <f t="shared" si="51"/>
        <v>49704.996457940659</v>
      </c>
      <c r="M314" s="2">
        <v>0</v>
      </c>
      <c r="N314">
        <f t="shared" si="57"/>
        <v>0</v>
      </c>
      <c r="O314" s="5">
        <f t="shared" si="58"/>
        <v>0.20855016940910132</v>
      </c>
      <c r="P314" s="5">
        <f t="shared" si="59"/>
        <v>0.83211544951019889</v>
      </c>
      <c r="Q314" s="6">
        <f t="shared" si="60"/>
        <v>-4.0665618919300206E-2</v>
      </c>
      <c r="R314">
        <f t="shared" si="61"/>
        <v>3.364917694591707</v>
      </c>
    </row>
    <row r="315" spans="1:18" x14ac:dyDescent="0.25">
      <c r="A315" s="7">
        <v>5.216667084</v>
      </c>
      <c r="B315">
        <v>1050</v>
      </c>
      <c r="C315" s="2">
        <v>7.8630258</v>
      </c>
      <c r="D315" s="7">
        <v>248.713874</v>
      </c>
      <c r="E315" s="7">
        <f t="shared" si="52"/>
        <v>263.68570853108002</v>
      </c>
      <c r="F315" s="7">
        <f t="shared" si="53"/>
        <v>-1.072558380648998</v>
      </c>
      <c r="G315" s="7"/>
      <c r="H315" s="11">
        <f t="shared" si="54"/>
        <v>-2.7246473583759048E-2</v>
      </c>
      <c r="I315" s="11">
        <f t="shared" si="55"/>
        <v>-5.222965764352972E-3</v>
      </c>
      <c r="J315" s="13">
        <f t="shared" si="56"/>
        <v>1.8722010437388859E-2</v>
      </c>
      <c r="K315" s="11">
        <f t="shared" si="50"/>
        <v>-0.43703343628349511</v>
      </c>
      <c r="L315" s="2">
        <f t="shared" si="51"/>
        <v>49702.283819412223</v>
      </c>
      <c r="M315" s="2">
        <v>0</v>
      </c>
      <c r="N315">
        <f t="shared" si="57"/>
        <v>0</v>
      </c>
      <c r="O315" s="5">
        <f t="shared" si="58"/>
        <v>0.208567681528701</v>
      </c>
      <c r="P315" s="5">
        <f t="shared" si="59"/>
        <v>0.83218122710663123</v>
      </c>
      <c r="Q315" s="6">
        <f t="shared" si="60"/>
        <v>-4.0748908635332232E-2</v>
      </c>
      <c r="R315">
        <f t="shared" si="61"/>
        <v>3.3646517234415136</v>
      </c>
    </row>
    <row r="316" spans="1:18" x14ac:dyDescent="0.25">
      <c r="A316" s="7">
        <v>5.2333337520000001</v>
      </c>
      <c r="B316">
        <v>1050</v>
      </c>
      <c r="C316" s="2">
        <v>7.7429451599999997</v>
      </c>
      <c r="D316" s="7">
        <v>248.70740599999999</v>
      </c>
      <c r="E316" s="7">
        <f t="shared" si="52"/>
        <v>263.72707386823998</v>
      </c>
      <c r="F316" s="7">
        <f t="shared" si="53"/>
        <v>-1.0703785130958303</v>
      </c>
      <c r="G316" s="7"/>
      <c r="H316" s="11">
        <f t="shared" si="54"/>
        <v>-2.7722561531641966E-2</v>
      </c>
      <c r="I316" s="11">
        <f t="shared" si="55"/>
        <v>-5.2973043274848189E-3</v>
      </c>
      <c r="J316" s="13">
        <f t="shared" si="56"/>
        <v>1.8409951074096043E-2</v>
      </c>
      <c r="K316" s="11">
        <f t="shared" si="50"/>
        <v>-0.44466988696753712</v>
      </c>
      <c r="L316" s="2">
        <f t="shared" si="51"/>
        <v>49723.531352158556</v>
      </c>
      <c r="M316" s="2">
        <v>0</v>
      </c>
      <c r="N316">
        <f t="shared" si="57"/>
        <v>0</v>
      </c>
      <c r="O316" s="5">
        <f t="shared" si="58"/>
        <v>0.20872629739145127</v>
      </c>
      <c r="P316" s="5">
        <f t="shared" si="59"/>
        <v>0.83277700708337066</v>
      </c>
      <c r="Q316" s="6">
        <f t="shared" si="60"/>
        <v>-4.1503304474821923E-2</v>
      </c>
      <c r="R316">
        <f t="shared" si="61"/>
        <v>3.3622446059196824</v>
      </c>
    </row>
    <row r="317" spans="1:18" x14ac:dyDescent="0.25">
      <c r="A317" s="7">
        <v>5.2500004200000001</v>
      </c>
      <c r="B317">
        <v>1050</v>
      </c>
      <c r="C317" s="2">
        <v>7.7960386100000001</v>
      </c>
      <c r="D317" s="7">
        <v>248.69644799999998</v>
      </c>
      <c r="E317" s="7">
        <f t="shared" si="52"/>
        <v>263.76394920539997</v>
      </c>
      <c r="F317" s="7">
        <f t="shared" si="53"/>
        <v>-1.0690677239983915</v>
      </c>
      <c r="G317" s="7"/>
      <c r="H317" s="11">
        <f t="shared" si="54"/>
        <v>-2.7709557286935582E-2</v>
      </c>
      <c r="I317" s="11">
        <f t="shared" si="55"/>
        <v>-5.2780104895564142E-3</v>
      </c>
      <c r="J317" s="13">
        <f t="shared" si="56"/>
        <v>1.8590787153429211E-2</v>
      </c>
      <c r="K317" s="11">
        <f t="shared" si="50"/>
        <v>-0.44446129888244673</v>
      </c>
      <c r="L317" s="2">
        <f t="shared" si="51"/>
        <v>49714.134551837997</v>
      </c>
      <c r="M317" s="2">
        <v>0</v>
      </c>
      <c r="N317">
        <f t="shared" si="57"/>
        <v>0</v>
      </c>
      <c r="O317" s="5">
        <f t="shared" si="58"/>
        <v>0.20871850403119949</v>
      </c>
      <c r="P317" s="5">
        <f t="shared" si="59"/>
        <v>0.83274773429873827</v>
      </c>
      <c r="Q317" s="6">
        <f t="shared" si="60"/>
        <v>-4.146623832993776E-2</v>
      </c>
      <c r="R317">
        <f t="shared" si="61"/>
        <v>3.3623627956885365</v>
      </c>
    </row>
    <row r="318" spans="1:18" x14ac:dyDescent="0.25">
      <c r="A318" s="7">
        <v>5.2666670880000002</v>
      </c>
      <c r="B318">
        <v>1050</v>
      </c>
      <c r="C318" s="2">
        <v>7.8065696600000001</v>
      </c>
      <c r="D318" s="7">
        <v>248.69518400000001</v>
      </c>
      <c r="E318" s="7">
        <f t="shared" si="52"/>
        <v>263.81051854256003</v>
      </c>
      <c r="F318" s="7">
        <f t="shared" si="53"/>
        <v>-1.0659245982703289</v>
      </c>
      <c r="G318" s="7"/>
      <c r="H318" s="11">
        <f t="shared" si="54"/>
        <v>-2.7843413350550864E-2</v>
      </c>
      <c r="I318" s="11">
        <f t="shared" si="55"/>
        <v>-5.2867236309641717E-3</v>
      </c>
      <c r="J318" s="13">
        <f t="shared" si="56"/>
        <v>1.8623828927321062E-2</v>
      </c>
      <c r="K318" s="11">
        <f t="shared" si="50"/>
        <v>-0.44660835014283584</v>
      </c>
      <c r="L318" s="2">
        <f t="shared" si="51"/>
        <v>49712.27112491295</v>
      </c>
      <c r="M318" s="2">
        <v>0</v>
      </c>
      <c r="N318">
        <f t="shared" si="57"/>
        <v>0</v>
      </c>
      <c r="O318" s="5">
        <f t="shared" si="58"/>
        <v>0.20876002468251811</v>
      </c>
      <c r="P318" s="5">
        <f t="shared" si="59"/>
        <v>0.83290369078535897</v>
      </c>
      <c r="Q318" s="6">
        <f t="shared" si="60"/>
        <v>-4.1663715467877088E-2</v>
      </c>
      <c r="R318">
        <f t="shared" si="61"/>
        <v>3.3617332123475561</v>
      </c>
    </row>
    <row r="319" spans="1:18" x14ac:dyDescent="0.25">
      <c r="A319" s="7">
        <v>5.2833337560000002</v>
      </c>
      <c r="B319">
        <v>1050</v>
      </c>
      <c r="C319" s="2">
        <v>7.8865262899999999</v>
      </c>
      <c r="D319" s="7">
        <v>248.68221400000002</v>
      </c>
      <c r="E319" s="7">
        <f t="shared" si="52"/>
        <v>263.84538187972004</v>
      </c>
      <c r="F319" s="7">
        <f t="shared" si="53"/>
        <v>-1.0650169494989516</v>
      </c>
      <c r="G319" s="7"/>
      <c r="H319" s="11">
        <f t="shared" si="54"/>
        <v>-2.775059517102E-2</v>
      </c>
      <c r="I319" s="11">
        <f t="shared" si="55"/>
        <v>-5.2524781610673622E-3</v>
      </c>
      <c r="J319" s="13">
        <f t="shared" si="56"/>
        <v>1.8885067898122609E-2</v>
      </c>
      <c r="K319" s="11">
        <f t="shared" si="50"/>
        <v>-0.44511954654316077</v>
      </c>
      <c r="L319" s="2">
        <f t="shared" si="51"/>
        <v>49698.127676296972</v>
      </c>
      <c r="M319" s="2">
        <v>0</v>
      </c>
      <c r="N319">
        <f t="shared" si="57"/>
        <v>0</v>
      </c>
      <c r="O319" s="5">
        <f t="shared" si="58"/>
        <v>0.20872517467931359</v>
      </c>
      <c r="P319" s="5">
        <f t="shared" si="59"/>
        <v>0.8327727900435381</v>
      </c>
      <c r="Q319" s="6">
        <f t="shared" si="60"/>
        <v>-4.1497964722851693E-2</v>
      </c>
      <c r="R319">
        <f t="shared" si="61"/>
        <v>3.3622616318355139</v>
      </c>
    </row>
    <row r="320" spans="1:18" x14ac:dyDescent="0.25">
      <c r="A320" s="7">
        <v>5.3000004240000003</v>
      </c>
      <c r="B320">
        <v>1050</v>
      </c>
      <c r="C320" s="2">
        <v>7.6943973000000003</v>
      </c>
      <c r="D320" s="7">
        <v>248.68201400000001</v>
      </c>
      <c r="E320" s="7">
        <f t="shared" si="52"/>
        <v>263.89301521688003</v>
      </c>
      <c r="F320" s="7">
        <f t="shared" si="53"/>
        <v>-1.0617055754409059</v>
      </c>
      <c r="G320" s="7"/>
      <c r="H320" s="11">
        <f t="shared" si="54"/>
        <v>-2.8443777684965026E-2</v>
      </c>
      <c r="I320" s="11">
        <f t="shared" si="55"/>
        <v>-5.3667500772571685E-3</v>
      </c>
      <c r="J320" s="13">
        <f t="shared" si="56"/>
        <v>1.8354331874062324E-2</v>
      </c>
      <c r="K320" s="11">
        <f t="shared" si="50"/>
        <v>-0.45623819406683896</v>
      </c>
      <c r="L320" s="2">
        <f t="shared" si="51"/>
        <v>49732.126756097518</v>
      </c>
      <c r="M320" s="2">
        <v>0</v>
      </c>
      <c r="N320">
        <f t="shared" si="57"/>
        <v>0</v>
      </c>
      <c r="O320" s="5">
        <f t="shared" si="58"/>
        <v>0.20895733400809849</v>
      </c>
      <c r="P320" s="5">
        <f t="shared" si="59"/>
        <v>0.83364480799372942</v>
      </c>
      <c r="Q320" s="6">
        <f t="shared" si="60"/>
        <v>-4.2602142001827908E-2</v>
      </c>
      <c r="R320">
        <f t="shared" si="61"/>
        <v>3.3587446033983595</v>
      </c>
    </row>
    <row r="321" spans="1:18" x14ac:dyDescent="0.25">
      <c r="A321" s="7">
        <v>5.3166670920000003</v>
      </c>
      <c r="B321">
        <v>1050</v>
      </c>
      <c r="C321" s="2">
        <v>7.8821306</v>
      </c>
      <c r="D321" s="7">
        <v>248.68119999999999</v>
      </c>
      <c r="E321" s="7">
        <f t="shared" si="52"/>
        <v>263.94003455403998</v>
      </c>
      <c r="F321" s="7">
        <f t="shared" si="53"/>
        <v>-1.0585304482329219</v>
      </c>
      <c r="G321" s="7"/>
      <c r="H321" s="11">
        <f t="shared" si="54"/>
        <v>-2.8092838815210144E-2</v>
      </c>
      <c r="I321" s="11">
        <f t="shared" si="55"/>
        <v>-5.2839191036582857E-3</v>
      </c>
      <c r="J321" s="13">
        <f t="shared" si="56"/>
        <v>1.8876061011935952E-2</v>
      </c>
      <c r="K321" s="11">
        <f t="shared" si="50"/>
        <v>-0.45060913459597068</v>
      </c>
      <c r="L321" s="2">
        <f t="shared" si="51"/>
        <v>49698.905016462246</v>
      </c>
      <c r="M321" s="2">
        <v>0</v>
      </c>
      <c r="N321">
        <f t="shared" si="57"/>
        <v>0</v>
      </c>
      <c r="O321" s="5">
        <f t="shared" si="58"/>
        <v>0.2088335073216003</v>
      </c>
      <c r="P321" s="5">
        <f t="shared" si="59"/>
        <v>0.83317970028556954</v>
      </c>
      <c r="Q321" s="6">
        <f t="shared" si="60"/>
        <v>-4.2013207607169839E-2</v>
      </c>
      <c r="R321">
        <f t="shared" si="61"/>
        <v>3.3606195626709456</v>
      </c>
    </row>
    <row r="322" spans="1:18" x14ac:dyDescent="0.25">
      <c r="A322" s="7">
        <v>5.3333337600000004</v>
      </c>
      <c r="B322">
        <v>1050</v>
      </c>
      <c r="C322" s="2">
        <v>7.7372414200000001</v>
      </c>
      <c r="D322" s="7">
        <v>248.68005200000002</v>
      </c>
      <c r="E322" s="7">
        <f t="shared" si="52"/>
        <v>263.98671989120004</v>
      </c>
      <c r="F322" s="7">
        <f t="shared" si="53"/>
        <v>-1.0554377905649686</v>
      </c>
      <c r="G322" s="7"/>
      <c r="H322" s="11">
        <f t="shared" si="54"/>
        <v>-2.8653416637520385E-2</v>
      </c>
      <c r="I322" s="11">
        <f t="shared" si="55"/>
        <v>-5.3725151897338567E-3</v>
      </c>
      <c r="J322" s="13">
        <f t="shared" si="56"/>
        <v>1.8478967644353417E-2</v>
      </c>
      <c r="K322" s="11">
        <f t="shared" ref="K322:K385" si="62">H322*16.04</f>
        <v>-0.45960080286582694</v>
      </c>
      <c r="L322" s="2">
        <f t="shared" ref="L322:L385" si="63">(B322*6894.76*$U$3)/($U$8*(C322+273.15))</f>
        <v>49724.541045917795</v>
      </c>
      <c r="M322" s="2">
        <v>0</v>
      </c>
      <c r="N322">
        <f t="shared" si="57"/>
        <v>0</v>
      </c>
      <c r="O322" s="5">
        <f t="shared" si="58"/>
        <v>0.20902052773774973</v>
      </c>
      <c r="P322" s="5">
        <f t="shared" si="59"/>
        <v>0.83388217113086405</v>
      </c>
      <c r="Q322" s="6">
        <f t="shared" si="60"/>
        <v>-4.2902698868613781E-2</v>
      </c>
      <c r="R322">
        <f t="shared" si="61"/>
        <v>3.3577885424781271</v>
      </c>
    </row>
    <row r="323" spans="1:18" x14ac:dyDescent="0.25">
      <c r="A323" s="7">
        <v>5.3500004280000004</v>
      </c>
      <c r="B323">
        <v>1050</v>
      </c>
      <c r="C323" s="2">
        <v>7.7672597999999997</v>
      </c>
      <c r="D323" s="7">
        <v>248.67687599999999</v>
      </c>
      <c r="E323" s="7">
        <f t="shared" ref="E323:E386" si="64">D323+(2.87*A323)</f>
        <v>264.03137722835999</v>
      </c>
      <c r="F323" s="7">
        <f t="shared" ref="F323:F386" si="65">($D$2-D323)/($A$2-A323)</f>
        <v>-1.0527434671823883</v>
      </c>
      <c r="G323" s="7"/>
      <c r="H323" s="11">
        <f t="shared" ref="H323:H386" si="66">(($B$2*6895*$U$17*10^-6)/($U$8*($C$2+273.15))+($B$2*6895*$D$2*10^-6)/($U$8*($C$2+273.15)))-((B323*6895*U338*10^-6)/($U$8*(C323+273.15))+(B323*6895*D323*10^-6)/($U$8*(C323+273.15)))-(0.01*A323)</f>
        <v>-2.8727856512844478E-2</v>
      </c>
      <c r="I323" s="11">
        <f t="shared" ref="I323:I386" si="67">($H$2-H323)/($A$2-A323)</f>
        <v>-5.3696923765637642E-3</v>
      </c>
      <c r="J323" s="13">
        <f t="shared" ref="J323:J386" si="68">((($D$2+$U$17)*10^-6*$B$2*6894.75)/(($C$2+273.15)*$U$8))-(((D323+$U$17)*10^-6*B323*6894.75)/((C323+273.15)*$U$8))</f>
        <v>1.8571853633627788E-2</v>
      </c>
      <c r="K323" s="11">
        <f t="shared" si="62"/>
        <v>-0.46079481846602538</v>
      </c>
      <c r="L323" s="2">
        <f t="shared" si="63"/>
        <v>49719.227559058694</v>
      </c>
      <c r="M323" s="2">
        <v>0</v>
      </c>
      <c r="N323">
        <f t="shared" ref="N323:N386" si="69">M323*$U$7*10^-6</f>
        <v>0</v>
      </c>
      <c r="O323" s="5">
        <f t="shared" ref="O323:O386" si="70">($U$2*($U$4*$U$5*$U$6*K323-$U$3*$U$6*N323-$U$2*$U$7*K323)+($U$2*$U$3*$U$15*$U$6*$U$7)*(1-$P$2)+($L$2*$U$15*$U$2)*($U$4*$U$5*$U$6*$O$2-$U$2*$U$7*$O$2)+($U$6*$U$3*$U$15)*($U$7*$U$2*$Q$2-2*$U$6*$U$4*$U$5*$Q$2))/($U$2*$U$15*($U$3*$U$6*$U$7-$U$2*$U$7*L323+$U$4*$U$5*$U$6*L323))</f>
        <v>0.20904193655865969</v>
      </c>
      <c r="P323" s="5">
        <f t="shared" ref="P323:P386" si="71">1+(L323*$U$2*O323)/($U$6*$U$3)-O323-$Q$2-($U$2*K323)/($U$15*$U$6*$U$3)-($L$2*$U$2*$O$2)/($U$6*$U$3)</f>
        <v>0.83396258519918354</v>
      </c>
      <c r="Q323" s="6">
        <f t="shared" si="60"/>
        <v>-4.3004521757843223E-2</v>
      </c>
      <c r="R323">
        <f t="shared" si="61"/>
        <v>3.3574647708341119</v>
      </c>
    </row>
    <row r="324" spans="1:18" x14ac:dyDescent="0.25">
      <c r="A324" s="7">
        <v>5.3666670960000005</v>
      </c>
      <c r="B324">
        <v>1050</v>
      </c>
      <c r="C324" s="2">
        <v>7.8428752199999998</v>
      </c>
      <c r="D324" s="7">
        <v>248.67079000000001</v>
      </c>
      <c r="E324" s="7">
        <f t="shared" si="64"/>
        <v>264.07312456552</v>
      </c>
      <c r="F324" s="7">
        <f t="shared" si="65"/>
        <v>-1.050608114709108</v>
      </c>
      <c r="G324" s="7"/>
      <c r="H324" s="11">
        <f t="shared" si="66"/>
        <v>-2.866822612626508E-2</v>
      </c>
      <c r="I324" s="11">
        <f t="shared" si="67"/>
        <v>-5.3419050620137588E-3</v>
      </c>
      <c r="J324" s="13">
        <f t="shared" si="68"/>
        <v>1.8799810757775037E-2</v>
      </c>
      <c r="K324" s="11">
        <f t="shared" si="62"/>
        <v>-0.45983834706529186</v>
      </c>
      <c r="L324" s="2">
        <f t="shared" si="63"/>
        <v>49705.848072938235</v>
      </c>
      <c r="M324" s="2">
        <v>0</v>
      </c>
      <c r="N324">
        <f t="shared" si="69"/>
        <v>0</v>
      </c>
      <c r="O324" s="5">
        <f t="shared" si="70"/>
        <v>0.20901785457803093</v>
      </c>
      <c r="P324" s="5">
        <f t="shared" si="71"/>
        <v>0.83387213042618602</v>
      </c>
      <c r="Q324" s="6">
        <f t="shared" ref="Q324:Q387" si="72">1-P324-O324</f>
        <v>-4.2889985004216952E-2</v>
      </c>
      <c r="R324">
        <f t="shared" si="61"/>
        <v>3.3578289738127363</v>
      </c>
    </row>
    <row r="325" spans="1:18" x14ac:dyDescent="0.25">
      <c r="A325" s="7">
        <v>5.3833337639999996</v>
      </c>
      <c r="B325">
        <v>1050</v>
      </c>
      <c r="C325" s="2">
        <v>7.8842523199999999</v>
      </c>
      <c r="D325" s="7">
        <v>248.66962599999999</v>
      </c>
      <c r="E325" s="7">
        <f t="shared" si="64"/>
        <v>264.11979390267999</v>
      </c>
      <c r="F325" s="7">
        <f t="shared" si="65"/>
        <v>-1.0475716809001445</v>
      </c>
      <c r="G325" s="7"/>
      <c r="H325" s="11">
        <f t="shared" si="66"/>
        <v>-2.8717825859895928E-2</v>
      </c>
      <c r="I325" s="11">
        <f t="shared" si="67"/>
        <v>-5.3345802283226093E-3</v>
      </c>
      <c r="J325" s="13">
        <f t="shared" si="68"/>
        <v>1.8917785960375966E-2</v>
      </c>
      <c r="K325" s="11">
        <f t="shared" si="62"/>
        <v>-0.46063392679273063</v>
      </c>
      <c r="L325" s="2">
        <f t="shared" si="63"/>
        <v>49698.529805398539</v>
      </c>
      <c r="M325" s="2">
        <v>0</v>
      </c>
      <c r="N325">
        <f t="shared" si="69"/>
        <v>0</v>
      </c>
      <c r="O325" s="5">
        <f t="shared" si="70"/>
        <v>0.20903063391857846</v>
      </c>
      <c r="P325" s="5">
        <f t="shared" si="71"/>
        <v>0.83392013114365626</v>
      </c>
      <c r="Q325" s="6">
        <f t="shared" si="72"/>
        <v>-4.2950765062234719E-2</v>
      </c>
      <c r="R325">
        <f t="shared" si="61"/>
        <v>3.3576356960708207</v>
      </c>
    </row>
    <row r="326" spans="1:18" x14ac:dyDescent="0.25">
      <c r="A326" s="7">
        <v>5.4000004319999997</v>
      </c>
      <c r="B326">
        <v>1050</v>
      </c>
      <c r="C326" s="2">
        <v>7.7144466700000001</v>
      </c>
      <c r="D326" s="7">
        <v>248.666068</v>
      </c>
      <c r="E326" s="7">
        <f t="shared" si="64"/>
        <v>264.16406923983999</v>
      </c>
      <c r="F326" s="7">
        <f t="shared" si="65"/>
        <v>-1.0449973238076178</v>
      </c>
      <c r="G326" s="7"/>
      <c r="H326" s="11">
        <f t="shared" si="66"/>
        <v>-2.9339296651158343E-2</v>
      </c>
      <c r="I326" s="11">
        <f t="shared" si="67"/>
        <v>-5.4332026488916295E-3</v>
      </c>
      <c r="J326" s="13">
        <f t="shared" si="68"/>
        <v>1.8459251855211023E-2</v>
      </c>
      <c r="K326" s="11">
        <f t="shared" si="62"/>
        <v>-0.47060231828457982</v>
      </c>
      <c r="L326" s="2">
        <f t="shared" si="63"/>
        <v>49728.576652757489</v>
      </c>
      <c r="M326" s="2">
        <v>0</v>
      </c>
      <c r="N326">
        <f t="shared" si="69"/>
        <v>0</v>
      </c>
      <c r="O326" s="5">
        <f t="shared" si="70"/>
        <v>0.20923862084248152</v>
      </c>
      <c r="P326" s="5">
        <f t="shared" si="71"/>
        <v>0.83470135467664019</v>
      </c>
      <c r="Q326" s="6">
        <f t="shared" si="72"/>
        <v>-4.393997551912171E-2</v>
      </c>
      <c r="R326">
        <f t="shared" si="61"/>
        <v>3.3544931780836853</v>
      </c>
    </row>
    <row r="327" spans="1:18" x14ac:dyDescent="0.25">
      <c r="A327" s="7">
        <v>5.4166670999999997</v>
      </c>
      <c r="B327">
        <v>1050</v>
      </c>
      <c r="C327" s="2">
        <v>7.8484650199999999</v>
      </c>
      <c r="D327" s="7">
        <v>248.62010700000002</v>
      </c>
      <c r="E327" s="7">
        <f t="shared" si="64"/>
        <v>264.16594157700001</v>
      </c>
      <c r="F327" s="7">
        <f t="shared" si="65"/>
        <v>-1.050267054440166</v>
      </c>
      <c r="G327" s="7"/>
      <c r="H327" s="11">
        <f t="shared" si="66"/>
        <v>-2.8995834120501385E-2</v>
      </c>
      <c r="I327" s="11">
        <f t="shared" si="67"/>
        <v>-5.353076640154125E-3</v>
      </c>
      <c r="J327" s="13">
        <f t="shared" si="68"/>
        <v>1.8972319842057495E-2</v>
      </c>
      <c r="K327" s="11">
        <f t="shared" si="62"/>
        <v>-0.46509317929284216</v>
      </c>
      <c r="L327" s="2">
        <f t="shared" si="63"/>
        <v>49704.859292627501</v>
      </c>
      <c r="M327" s="2">
        <v>0</v>
      </c>
      <c r="N327">
        <f t="shared" si="69"/>
        <v>0</v>
      </c>
      <c r="O327" s="5">
        <f t="shared" si="70"/>
        <v>0.20912087492872411</v>
      </c>
      <c r="P327" s="5">
        <f t="shared" si="71"/>
        <v>0.83425908707147645</v>
      </c>
      <c r="Q327" s="6">
        <f t="shared" si="72"/>
        <v>-4.3379962000200556E-2</v>
      </c>
      <c r="R327">
        <f t="shared" si="61"/>
        <v>3.3562715029319254</v>
      </c>
    </row>
    <row r="328" spans="1:18" x14ac:dyDescent="0.25">
      <c r="A328" s="7">
        <v>5.4333337679999998</v>
      </c>
      <c r="B328">
        <v>1050</v>
      </c>
      <c r="C328" s="2">
        <v>7.7510167299999999</v>
      </c>
      <c r="D328" s="7">
        <v>248.61564999999999</v>
      </c>
      <c r="E328" s="7">
        <f t="shared" si="64"/>
        <v>264.20931791416001</v>
      </c>
      <c r="F328" s="7">
        <f t="shared" si="65"/>
        <v>-1.0478656830419086</v>
      </c>
      <c r="G328" s="7"/>
      <c r="H328" s="11">
        <f t="shared" si="66"/>
        <v>-2.9415964331283309E-2</v>
      </c>
      <c r="I328" s="11">
        <f t="shared" si="67"/>
        <v>-5.4139807321484084E-3</v>
      </c>
      <c r="J328" s="13">
        <f t="shared" si="68"/>
        <v>1.8716715470197154E-2</v>
      </c>
      <c r="K328" s="11">
        <f t="shared" si="62"/>
        <v>-0.47183206787378423</v>
      </c>
      <c r="L328" s="2">
        <f t="shared" si="63"/>
        <v>49722.102567853566</v>
      </c>
      <c r="M328" s="2">
        <v>0</v>
      </c>
      <c r="N328">
        <f t="shared" si="69"/>
        <v>0</v>
      </c>
      <c r="O328" s="5">
        <f t="shared" si="70"/>
        <v>0.20926027413267628</v>
      </c>
      <c r="P328" s="5">
        <f t="shared" si="71"/>
        <v>0.83478268700056368</v>
      </c>
      <c r="Q328" s="6">
        <f t="shared" si="72"/>
        <v>-4.4042961133239966E-2</v>
      </c>
      <c r="R328">
        <f t="shared" si="61"/>
        <v>3.3541663520366103</v>
      </c>
    </row>
    <row r="329" spans="1:18" x14ac:dyDescent="0.25">
      <c r="A329" s="7">
        <v>5.4500004359999998</v>
      </c>
      <c r="B329">
        <v>1050</v>
      </c>
      <c r="C329" s="2">
        <v>7.7925261299999997</v>
      </c>
      <c r="D329" s="7">
        <v>248.610795</v>
      </c>
      <c r="E329" s="7">
        <f t="shared" si="64"/>
        <v>264.25229625131999</v>
      </c>
      <c r="F329" s="7">
        <f t="shared" si="65"/>
        <v>-1.0455520264475771</v>
      </c>
      <c r="G329" s="7"/>
      <c r="H329" s="11">
        <f t="shared" si="66"/>
        <v>-2.9453710595096584E-2</v>
      </c>
      <c r="I329" s="11">
        <f t="shared" si="67"/>
        <v>-5.4043501355596196E-3</v>
      </c>
      <c r="J329" s="13">
        <f t="shared" si="68"/>
        <v>1.8846547228811183E-2</v>
      </c>
      <c r="K329" s="11">
        <f t="shared" si="62"/>
        <v>-0.47243751794534916</v>
      </c>
      <c r="L329" s="2">
        <f t="shared" si="63"/>
        <v>49714.75610210927</v>
      </c>
      <c r="M329" s="2">
        <v>0</v>
      </c>
      <c r="N329">
        <f t="shared" si="69"/>
        <v>0</v>
      </c>
      <c r="O329" s="5">
        <f t="shared" si="70"/>
        <v>0.20926929782888035</v>
      </c>
      <c r="P329" s="5">
        <f t="shared" si="71"/>
        <v>0.83481658107282941</v>
      </c>
      <c r="Q329" s="6">
        <f t="shared" si="72"/>
        <v>-4.4085878901709757E-2</v>
      </c>
      <c r="R329">
        <f t="shared" si="61"/>
        <v>3.3540301707971567</v>
      </c>
    </row>
    <row r="330" spans="1:18" x14ac:dyDescent="0.25">
      <c r="A330" s="7">
        <v>5.4666671039999999</v>
      </c>
      <c r="B330">
        <v>1050</v>
      </c>
      <c r="C330" s="2">
        <v>7.8202029700000004</v>
      </c>
      <c r="D330" s="7">
        <v>248.60519099999999</v>
      </c>
      <c r="E330" s="7">
        <f t="shared" si="64"/>
        <v>264.29452558847998</v>
      </c>
      <c r="F330" s="7">
        <f t="shared" si="65"/>
        <v>-1.0433894896995697</v>
      </c>
      <c r="G330" s="7"/>
      <c r="H330" s="11">
        <f t="shared" si="66"/>
        <v>-2.9527103878680627E-2</v>
      </c>
      <c r="I330" s="11">
        <f t="shared" si="67"/>
        <v>-5.4012990578986295E-3</v>
      </c>
      <c r="J330" s="13">
        <f t="shared" si="68"/>
        <v>1.8940427857017883E-2</v>
      </c>
      <c r="K330" s="11">
        <f t="shared" si="62"/>
        <v>-0.47361474621403726</v>
      </c>
      <c r="L330" s="2">
        <f t="shared" si="63"/>
        <v>49709.858973033901</v>
      </c>
      <c r="M330" s="2">
        <v>0</v>
      </c>
      <c r="N330">
        <f t="shared" si="69"/>
        <v>0</v>
      </c>
      <c r="O330" s="5">
        <f t="shared" si="70"/>
        <v>0.20929053728480496</v>
      </c>
      <c r="P330" s="5">
        <f t="shared" si="71"/>
        <v>0.83489635898619385</v>
      </c>
      <c r="Q330" s="6">
        <f t="shared" si="72"/>
        <v>-4.418689627099881E-2</v>
      </c>
      <c r="R330">
        <f t="shared" si="61"/>
        <v>3.3537096788875829</v>
      </c>
    </row>
    <row r="331" spans="1:18" x14ac:dyDescent="0.25">
      <c r="A331" s="7">
        <v>5.4833337719999999</v>
      </c>
      <c r="B331">
        <v>1050</v>
      </c>
      <c r="C331" s="2">
        <v>7.8859152000000003</v>
      </c>
      <c r="D331" s="7">
        <v>248.52984799999999</v>
      </c>
      <c r="E331" s="7">
        <f t="shared" si="64"/>
        <v>264.26701592564001</v>
      </c>
      <c r="F331" s="7">
        <f t="shared" si="65"/>
        <v>-1.0539584567167559</v>
      </c>
      <c r="G331" s="7"/>
      <c r="H331" s="11">
        <f t="shared" si="66"/>
        <v>-2.928016451449357E-2</v>
      </c>
      <c r="I331" s="11">
        <f t="shared" si="67"/>
        <v>-5.3398472046347597E-3</v>
      </c>
      <c r="J331" s="13">
        <f t="shared" si="68"/>
        <v>1.9355468183326674E-2</v>
      </c>
      <c r="K331" s="11">
        <f t="shared" si="62"/>
        <v>-0.46965383881247685</v>
      </c>
      <c r="L331" s="2">
        <f t="shared" si="63"/>
        <v>49698.235740879463</v>
      </c>
      <c r="M331" s="2">
        <v>0</v>
      </c>
      <c r="N331">
        <f t="shared" si="69"/>
        <v>0</v>
      </c>
      <c r="O331" s="5">
        <f t="shared" si="70"/>
        <v>0.20920801753380142</v>
      </c>
      <c r="P331" s="5">
        <f t="shared" si="71"/>
        <v>0.83458640502269354</v>
      </c>
      <c r="Q331" s="6">
        <f t="shared" si="72"/>
        <v>-4.3794422556494961E-2</v>
      </c>
      <c r="R331">
        <f t="shared" si="61"/>
        <v>3.3549552007426535</v>
      </c>
    </row>
    <row r="332" spans="1:18" x14ac:dyDescent="0.25">
      <c r="A332" s="7">
        <v>5.50000044</v>
      </c>
      <c r="B332">
        <v>1050</v>
      </c>
      <c r="C332" s="2">
        <v>7.8050867400000001</v>
      </c>
      <c r="D332" s="7">
        <v>248.52562399999999</v>
      </c>
      <c r="E332" s="7">
        <f t="shared" si="64"/>
        <v>264.31062526279999</v>
      </c>
      <c r="F332" s="7">
        <f t="shared" si="65"/>
        <v>-1.0515326431501124</v>
      </c>
      <c r="G332" s="7"/>
      <c r="H332" s="11">
        <f t="shared" si="66"/>
        <v>-2.9655282180736688E-2</v>
      </c>
      <c r="I332" s="11">
        <f t="shared" si="67"/>
        <v>-5.3918690560571464E-3</v>
      </c>
      <c r="J332" s="13">
        <f t="shared" si="68"/>
        <v>1.9145241993090867E-2</v>
      </c>
      <c r="K332" s="11">
        <f t="shared" si="62"/>
        <v>-0.47567072617901646</v>
      </c>
      <c r="L332" s="2">
        <f t="shared" si="63"/>
        <v>49712.533513189854</v>
      </c>
      <c r="M332" s="2">
        <v>0</v>
      </c>
      <c r="N332">
        <f t="shared" si="69"/>
        <v>0</v>
      </c>
      <c r="O332" s="5">
        <f t="shared" si="70"/>
        <v>0.20933204984218126</v>
      </c>
      <c r="P332" s="5">
        <f t="shared" si="71"/>
        <v>0.83505228507100793</v>
      </c>
      <c r="Q332" s="6">
        <f t="shared" si="72"/>
        <v>-4.4384334913189188E-2</v>
      </c>
      <c r="R332">
        <f t="shared" si="61"/>
        <v>3.3530834536449472</v>
      </c>
    </row>
    <row r="333" spans="1:18" x14ac:dyDescent="0.25">
      <c r="A333" s="7">
        <v>5.516667108</v>
      </c>
      <c r="B333">
        <v>1050.5999999999999</v>
      </c>
      <c r="C333" s="2">
        <v>7.6662310099999997</v>
      </c>
      <c r="D333" s="7">
        <v>248.52346199999999</v>
      </c>
      <c r="E333" s="7">
        <f t="shared" si="64"/>
        <v>264.35629659995999</v>
      </c>
      <c r="F333" s="7">
        <f t="shared" si="65"/>
        <v>-1.048747710662113</v>
      </c>
      <c r="G333" s="7"/>
      <c r="H333" s="11">
        <f t="shared" si="66"/>
        <v>-3.063649876527768E-2</v>
      </c>
      <c r="I333" s="11">
        <f t="shared" si="67"/>
        <v>-5.5534434406691192E-3</v>
      </c>
      <c r="J333" s="13">
        <f t="shared" si="68"/>
        <v>1.8324112821926142E-2</v>
      </c>
      <c r="K333" s="11">
        <f t="shared" si="62"/>
        <v>-0.49140944019505395</v>
      </c>
      <c r="L333" s="2">
        <f t="shared" si="63"/>
        <v>49765.536171702341</v>
      </c>
      <c r="M333" s="2">
        <v>0</v>
      </c>
      <c r="N333">
        <f t="shared" si="69"/>
        <v>0</v>
      </c>
      <c r="O333" s="5">
        <f t="shared" si="70"/>
        <v>0.2096626723249598</v>
      </c>
      <c r="P333" s="5">
        <f t="shared" si="71"/>
        <v>0.83629414229565036</v>
      </c>
      <c r="Q333" s="6">
        <f t="shared" si="72"/>
        <v>-4.5956814620610159E-2</v>
      </c>
      <c r="R333">
        <f t="shared" si="61"/>
        <v>3.3481042833971353</v>
      </c>
    </row>
    <row r="334" spans="1:18" x14ac:dyDescent="0.25">
      <c r="A334" s="7">
        <v>5.5333337760000001</v>
      </c>
      <c r="B334">
        <v>1050</v>
      </c>
      <c r="C334" s="2">
        <v>7.8213396399999997</v>
      </c>
      <c r="D334" s="7">
        <v>248.52341200000001</v>
      </c>
      <c r="E334" s="7">
        <f t="shared" si="64"/>
        <v>264.40407993712</v>
      </c>
      <c r="F334" s="7">
        <f t="shared" si="65"/>
        <v>-1.0455978681593936</v>
      </c>
      <c r="G334" s="7"/>
      <c r="H334" s="11">
        <f t="shared" si="66"/>
        <v>-2.9937203005931126E-2</v>
      </c>
      <c r="I334" s="11">
        <f t="shared" si="67"/>
        <v>-5.4103374598111582E-3</v>
      </c>
      <c r="J334" s="13">
        <f t="shared" si="68"/>
        <v>1.9197011222039206E-2</v>
      </c>
      <c r="K334" s="11">
        <f t="shared" si="62"/>
        <v>-0.48019273621513525</v>
      </c>
      <c r="L334" s="2">
        <f t="shared" si="63"/>
        <v>49709.657871720607</v>
      </c>
      <c r="M334" s="2">
        <v>0</v>
      </c>
      <c r="N334">
        <f t="shared" si="69"/>
        <v>0</v>
      </c>
      <c r="O334" s="5">
        <f t="shared" si="70"/>
        <v>0.20941990652538112</v>
      </c>
      <c r="P334" s="5">
        <f t="shared" si="71"/>
        <v>0.83538228518427293</v>
      </c>
      <c r="Q334" s="6">
        <f t="shared" si="72"/>
        <v>-4.4802191709654049E-2</v>
      </c>
      <c r="R334">
        <f t="shared" si="61"/>
        <v>3.3517588889048104</v>
      </c>
    </row>
    <row r="335" spans="1:18" x14ac:dyDescent="0.25">
      <c r="A335" s="7">
        <v>5.5500004440000001</v>
      </c>
      <c r="B335">
        <v>1050</v>
      </c>
      <c r="C335" s="2">
        <v>7.54296452</v>
      </c>
      <c r="D335" s="7">
        <v>248.52036899999999</v>
      </c>
      <c r="E335" s="7">
        <f t="shared" si="64"/>
        <v>264.44887027428001</v>
      </c>
      <c r="F335" s="7">
        <f t="shared" si="65"/>
        <v>-1.0430062228658061</v>
      </c>
      <c r="G335" s="7"/>
      <c r="H335" s="11">
        <f t="shared" si="66"/>
        <v>-3.0858296383803635E-2</v>
      </c>
      <c r="I335" s="11">
        <f t="shared" si="67"/>
        <v>-5.5600529576829046E-3</v>
      </c>
      <c r="J335" s="13">
        <f t="shared" si="68"/>
        <v>1.8436464857727097E-2</v>
      </c>
      <c r="K335" s="11">
        <f t="shared" si="62"/>
        <v>-0.49496707399621026</v>
      </c>
      <c r="L335" s="2">
        <f t="shared" si="63"/>
        <v>49758.957048131611</v>
      </c>
      <c r="M335" s="2">
        <v>0</v>
      </c>
      <c r="N335">
        <f t="shared" si="69"/>
        <v>0</v>
      </c>
      <c r="O335" s="5">
        <f t="shared" si="70"/>
        <v>0.20973009525911965</v>
      </c>
      <c r="P335" s="5">
        <f t="shared" si="71"/>
        <v>0.83654739082608731</v>
      </c>
      <c r="Q335" s="6">
        <f t="shared" si="72"/>
        <v>-4.6277486085206959E-2</v>
      </c>
      <c r="R335">
        <f t="shared" si="61"/>
        <v>3.3470907096309404</v>
      </c>
    </row>
    <row r="336" spans="1:18" x14ac:dyDescent="0.25">
      <c r="A336" s="7">
        <v>5.5666671120000002</v>
      </c>
      <c r="B336">
        <v>1050</v>
      </c>
      <c r="C336" s="2">
        <v>7.6788017200000001</v>
      </c>
      <c r="D336" s="7">
        <v>248.51722700000002</v>
      </c>
      <c r="E336" s="7">
        <f t="shared" si="64"/>
        <v>264.49356161144004</v>
      </c>
      <c r="F336" s="7">
        <f t="shared" si="65"/>
        <v>-1.0404478808360178</v>
      </c>
      <c r="G336" s="7"/>
      <c r="H336" s="11">
        <f t="shared" si="66"/>
        <v>-3.0642295745951446E-2</v>
      </c>
      <c r="I336" s="11">
        <f t="shared" si="67"/>
        <v>-5.5046035858505359E-3</v>
      </c>
      <c r="J336" s="13">
        <f t="shared" si="68"/>
        <v>1.8822119351552424E-2</v>
      </c>
      <c r="K336" s="11">
        <f t="shared" si="62"/>
        <v>-0.49150242376506115</v>
      </c>
      <c r="L336" s="2">
        <f t="shared" si="63"/>
        <v>49734.888585926376</v>
      </c>
      <c r="M336" s="2">
        <v>0</v>
      </c>
      <c r="N336">
        <f t="shared" si="69"/>
        <v>0</v>
      </c>
      <c r="O336" s="5">
        <f t="shared" si="70"/>
        <v>0.20965241773041648</v>
      </c>
      <c r="P336" s="5">
        <f t="shared" si="71"/>
        <v>0.8362556248233588</v>
      </c>
      <c r="Q336" s="6">
        <f t="shared" si="72"/>
        <v>-4.5908042553775286E-2</v>
      </c>
      <c r="R336">
        <f t="shared" si="61"/>
        <v>3.3482584952315753</v>
      </c>
    </row>
    <row r="337" spans="1:18" x14ac:dyDescent="0.25">
      <c r="A337" s="7">
        <v>5.5833337800000002</v>
      </c>
      <c r="B337">
        <v>1050</v>
      </c>
      <c r="C337" s="2">
        <v>7.6797591599999997</v>
      </c>
      <c r="D337" s="7">
        <v>248.504356</v>
      </c>
      <c r="E337" s="7">
        <f t="shared" si="64"/>
        <v>264.52852394860003</v>
      </c>
      <c r="F337" s="7">
        <f t="shared" si="65"/>
        <v>-1.0396473198132843</v>
      </c>
      <c r="G337" s="7"/>
      <c r="H337" s="11">
        <f t="shared" si="66"/>
        <v>-3.0766425113066605E-2</v>
      </c>
      <c r="I337" s="11">
        <f t="shared" si="67"/>
        <v>-5.5104040570303509E-3</v>
      </c>
      <c r="J337" s="13">
        <f t="shared" si="68"/>
        <v>1.886467626452748E-2</v>
      </c>
      <c r="K337" s="11">
        <f t="shared" si="62"/>
        <v>-0.4934934588135883</v>
      </c>
      <c r="L337" s="2">
        <f t="shared" si="63"/>
        <v>49734.719023512946</v>
      </c>
      <c r="M337" s="2">
        <v>0</v>
      </c>
      <c r="N337">
        <f t="shared" si="69"/>
        <v>0</v>
      </c>
      <c r="O337" s="5">
        <f t="shared" si="70"/>
        <v>0.20969153433794424</v>
      </c>
      <c r="P337" s="5">
        <f t="shared" si="71"/>
        <v>0.83640255143661801</v>
      </c>
      <c r="Q337" s="6">
        <f t="shared" si="72"/>
        <v>-4.6094085774562255E-2</v>
      </c>
      <c r="R337">
        <f t="shared" si="61"/>
        <v>3.3476703235668959</v>
      </c>
    </row>
    <row r="338" spans="1:18" x14ac:dyDescent="0.25">
      <c r="A338" s="7">
        <v>5.6000004480000003</v>
      </c>
      <c r="B338">
        <v>1050</v>
      </c>
      <c r="C338" s="2">
        <v>7.7694802599999999</v>
      </c>
      <c r="D338" s="7">
        <v>248.50423999999998</v>
      </c>
      <c r="E338" s="7">
        <f t="shared" si="64"/>
        <v>264.57624128575998</v>
      </c>
      <c r="F338" s="7">
        <f t="shared" si="65"/>
        <v>-1.0365738456455196</v>
      </c>
      <c r="G338" s="7"/>
      <c r="H338" s="11">
        <f t="shared" si="66"/>
        <v>-3.0686629074435007E-2</v>
      </c>
      <c r="I338" s="11">
        <f t="shared" si="67"/>
        <v>-5.4797547534830137E-3</v>
      </c>
      <c r="J338" s="13">
        <f t="shared" si="68"/>
        <v>1.9113110649743859E-2</v>
      </c>
      <c r="K338" s="11">
        <f t="shared" si="62"/>
        <v>-0.4922135303539375</v>
      </c>
      <c r="L338" s="2">
        <f t="shared" si="63"/>
        <v>49718.834565465208</v>
      </c>
      <c r="M338" s="2">
        <v>0</v>
      </c>
      <c r="N338">
        <f t="shared" si="69"/>
        <v>0</v>
      </c>
      <c r="O338" s="5">
        <f t="shared" si="70"/>
        <v>0.2096600821667905</v>
      </c>
      <c r="P338" s="5">
        <f t="shared" si="71"/>
        <v>0.83628441335462855</v>
      </c>
      <c r="Q338" s="6">
        <f t="shared" si="72"/>
        <v>-4.5944495521419049E-2</v>
      </c>
      <c r="R338">
        <f t="shared" si="61"/>
        <v>3.3481432336736057</v>
      </c>
    </row>
    <row r="339" spans="1:18" x14ac:dyDescent="0.25">
      <c r="A339" s="7">
        <v>5.6166671160000003</v>
      </c>
      <c r="B339">
        <v>1050</v>
      </c>
      <c r="C339" s="2">
        <v>7.8760047599999998</v>
      </c>
      <c r="D339" s="7">
        <v>248.49988300000001</v>
      </c>
      <c r="E339" s="7">
        <f t="shared" si="64"/>
        <v>264.61971762292001</v>
      </c>
      <c r="F339" s="7">
        <f t="shared" si="65"/>
        <v>-1.0342736858040926</v>
      </c>
      <c r="G339" s="7"/>
      <c r="H339" s="11">
        <f t="shared" si="66"/>
        <v>-3.0547804761729296E-2</v>
      </c>
      <c r="I339" s="11">
        <f t="shared" si="67"/>
        <v>-5.4387778607546183E-3</v>
      </c>
      <c r="J339" s="13">
        <f t="shared" si="68"/>
        <v>1.9420940463504954E-2</v>
      </c>
      <c r="K339" s="11">
        <f t="shared" si="62"/>
        <v>-0.48998678837813786</v>
      </c>
      <c r="L339" s="2">
        <f t="shared" si="63"/>
        <v>49699.988359409683</v>
      </c>
      <c r="M339" s="2">
        <v>0</v>
      </c>
      <c r="N339">
        <f t="shared" si="69"/>
        <v>0</v>
      </c>
      <c r="O339" s="5">
        <f t="shared" si="70"/>
        <v>0.20960883228532901</v>
      </c>
      <c r="P339" s="5">
        <f t="shared" si="71"/>
        <v>0.83609191272666084</v>
      </c>
      <c r="Q339" s="6">
        <f t="shared" si="72"/>
        <v>-4.5700745011989841E-2</v>
      </c>
      <c r="R339">
        <f t="shared" si="61"/>
        <v>3.3489141054703513</v>
      </c>
    </row>
    <row r="340" spans="1:18" x14ac:dyDescent="0.25">
      <c r="A340" s="7">
        <v>5.6333337840000004</v>
      </c>
      <c r="B340">
        <v>1050</v>
      </c>
      <c r="C340" s="2">
        <v>7.6715743400000003</v>
      </c>
      <c r="D340" s="7">
        <v>248.49986700000002</v>
      </c>
      <c r="E340" s="7">
        <f t="shared" si="64"/>
        <v>264.66753496008005</v>
      </c>
      <c r="F340" s="7">
        <f t="shared" si="65"/>
        <v>-1.0312165447216026</v>
      </c>
      <c r="G340" s="7"/>
      <c r="H340" s="11">
        <f t="shared" si="66"/>
        <v>-3.1274963984249067E-2</v>
      </c>
      <c r="I340" s="11">
        <f t="shared" si="67"/>
        <v>-5.551768310458961E-3</v>
      </c>
      <c r="J340" s="13">
        <f t="shared" si="68"/>
        <v>1.8855956999178747E-2</v>
      </c>
      <c r="K340" s="11">
        <f t="shared" si="62"/>
        <v>-0.50165042230735502</v>
      </c>
      <c r="L340" s="2">
        <f t="shared" si="63"/>
        <v>49736.168590640802</v>
      </c>
      <c r="M340" s="2">
        <v>0</v>
      </c>
      <c r="N340">
        <f t="shared" si="69"/>
        <v>0</v>
      </c>
      <c r="O340" s="5">
        <f t="shared" si="70"/>
        <v>0.2098526350343578</v>
      </c>
      <c r="P340" s="5">
        <f t="shared" si="71"/>
        <v>0.83700766474305344</v>
      </c>
      <c r="Q340" s="6">
        <f t="shared" si="72"/>
        <v>-4.6860299777411241E-2</v>
      </c>
      <c r="R340">
        <f t="shared" si="61"/>
        <v>3.3452501308450393</v>
      </c>
    </row>
    <row r="341" spans="1:18" x14ac:dyDescent="0.25">
      <c r="A341" s="7">
        <v>5.6500004520000005</v>
      </c>
      <c r="B341">
        <v>1050</v>
      </c>
      <c r="C341" s="2">
        <v>7.70141177</v>
      </c>
      <c r="D341" s="7">
        <v>248.49986700000002</v>
      </c>
      <c r="E341" s="7">
        <f t="shared" si="64"/>
        <v>264.71536829724005</v>
      </c>
      <c r="F341" s="7">
        <f t="shared" si="65"/>
        <v>-1.0281746080115095</v>
      </c>
      <c r="G341" s="7"/>
      <c r="H341" s="11">
        <f t="shared" si="66"/>
        <v>-3.1359766460481858E-2</v>
      </c>
      <c r="I341" s="11">
        <f t="shared" si="67"/>
        <v>-5.5504006994160603E-3</v>
      </c>
      <c r="J341" s="13">
        <f t="shared" si="68"/>
        <v>1.8938477077995119E-2</v>
      </c>
      <c r="K341" s="11">
        <f t="shared" si="62"/>
        <v>-0.50301065402612899</v>
      </c>
      <c r="L341" s="2">
        <f t="shared" si="63"/>
        <v>49730.884659755655</v>
      </c>
      <c r="M341" s="2">
        <v>0</v>
      </c>
      <c r="N341">
        <f t="shared" si="69"/>
        <v>0</v>
      </c>
      <c r="O341" s="5">
        <f t="shared" si="70"/>
        <v>0.20987731877483001</v>
      </c>
      <c r="P341" s="5">
        <f t="shared" si="71"/>
        <v>0.83710037979733232</v>
      </c>
      <c r="Q341" s="6">
        <f t="shared" si="72"/>
        <v>-4.697769857216233E-2</v>
      </c>
      <c r="R341">
        <f t="shared" ref="R341:R404" si="73">($P$2*$R$2)/P341</f>
        <v>3.3448796196674757</v>
      </c>
    </row>
    <row r="342" spans="1:18" x14ac:dyDescent="0.25">
      <c r="A342" s="7">
        <v>5.6666671200000005</v>
      </c>
      <c r="B342">
        <v>1050.5999999999999</v>
      </c>
      <c r="C342" s="2">
        <v>7.8862305299999997</v>
      </c>
      <c r="D342" s="7">
        <v>248.49978300000001</v>
      </c>
      <c r="E342" s="7">
        <f t="shared" si="64"/>
        <v>264.76311763440003</v>
      </c>
      <c r="F342" s="7">
        <f t="shared" si="65"/>
        <v>-1.0251653885749983</v>
      </c>
      <c r="G342" s="7"/>
      <c r="H342" s="11">
        <f t="shared" si="66"/>
        <v>-3.1459463959070497E-2</v>
      </c>
      <c r="I342" s="11">
        <f t="shared" si="67"/>
        <v>-5.5516696662906316E-3</v>
      </c>
      <c r="J342" s="13">
        <f t="shared" si="68"/>
        <v>1.900598070346704E-2</v>
      </c>
      <c r="K342" s="11">
        <f t="shared" si="62"/>
        <v>-0.5046098019034907</v>
      </c>
      <c r="L342" s="2">
        <f t="shared" si="63"/>
        <v>49726.578938146835</v>
      </c>
      <c r="M342" s="2">
        <v>0</v>
      </c>
      <c r="N342">
        <f t="shared" si="69"/>
        <v>0</v>
      </c>
      <c r="O342" s="5">
        <f t="shared" si="70"/>
        <v>0.20990708995741647</v>
      </c>
      <c r="P342" s="5">
        <f t="shared" si="71"/>
        <v>0.83721220388706286</v>
      </c>
      <c r="Q342" s="6">
        <f t="shared" si="72"/>
        <v>-4.7119293844479326E-2</v>
      </c>
      <c r="R342">
        <f t="shared" si="73"/>
        <v>3.3444328534629326</v>
      </c>
    </row>
    <row r="343" spans="1:18" x14ac:dyDescent="0.25">
      <c r="A343" s="7">
        <v>5.6833337879999997</v>
      </c>
      <c r="B343">
        <v>1050</v>
      </c>
      <c r="C343" s="2">
        <v>7.85226326</v>
      </c>
      <c r="D343" s="7">
        <v>248.48779400000001</v>
      </c>
      <c r="E343" s="7">
        <f t="shared" si="64"/>
        <v>264.79896197156</v>
      </c>
      <c r="F343" s="7">
        <f t="shared" si="65"/>
        <v>-1.0242685397593907</v>
      </c>
      <c r="G343" s="7"/>
      <c r="H343" s="11">
        <f t="shared" si="66"/>
        <v>-3.1242065840453193E-2</v>
      </c>
      <c r="I343" s="11">
        <f t="shared" si="67"/>
        <v>-5.4971372447662394E-3</v>
      </c>
      <c r="J343" s="13">
        <f t="shared" si="68"/>
        <v>1.9392823529428838E-2</v>
      </c>
      <c r="K343" s="11">
        <f t="shared" si="62"/>
        <v>-0.50112273608086921</v>
      </c>
      <c r="L343" s="2">
        <f t="shared" si="63"/>
        <v>49704.18744400049</v>
      </c>
      <c r="M343" s="2">
        <v>0</v>
      </c>
      <c r="N343">
        <f t="shared" si="69"/>
        <v>0</v>
      </c>
      <c r="O343" s="5">
        <f t="shared" si="70"/>
        <v>0.20982962976006686</v>
      </c>
      <c r="P343" s="5">
        <f t="shared" si="71"/>
        <v>0.83692125420665253</v>
      </c>
      <c r="Q343" s="6">
        <f t="shared" si="72"/>
        <v>-4.6750883966719392E-2</v>
      </c>
      <c r="R343">
        <f t="shared" si="73"/>
        <v>3.3455955215932711</v>
      </c>
    </row>
    <row r="344" spans="1:18" x14ac:dyDescent="0.25">
      <c r="A344" s="7">
        <v>5.7000004559999997</v>
      </c>
      <c r="B344">
        <v>1050</v>
      </c>
      <c r="C344" s="2">
        <v>7.8914137100000001</v>
      </c>
      <c r="D344" s="7">
        <v>248.44652300000001</v>
      </c>
      <c r="E344" s="7">
        <f t="shared" si="64"/>
        <v>264.80552430872001</v>
      </c>
      <c r="F344" s="7">
        <f t="shared" si="65"/>
        <v>-1.0285141282451788</v>
      </c>
      <c r="G344" s="7"/>
      <c r="H344" s="11">
        <f t="shared" si="66"/>
        <v>-3.1173587516508131E-2</v>
      </c>
      <c r="I344" s="11">
        <f t="shared" si="67"/>
        <v>-5.469050003968654E-3</v>
      </c>
      <c r="J344" s="13">
        <f t="shared" si="68"/>
        <v>1.962882335252647E-2</v>
      </c>
      <c r="K344" s="11">
        <f t="shared" si="62"/>
        <v>-0.50002434376479044</v>
      </c>
      <c r="L344" s="2">
        <f t="shared" si="63"/>
        <v>49697.263406437378</v>
      </c>
      <c r="M344" s="2">
        <v>0</v>
      </c>
      <c r="N344">
        <f t="shared" si="69"/>
        <v>0</v>
      </c>
      <c r="O344" s="5">
        <f t="shared" si="70"/>
        <v>0.20980528281465996</v>
      </c>
      <c r="P344" s="5">
        <f t="shared" si="71"/>
        <v>0.83682980419454955</v>
      </c>
      <c r="Q344" s="6">
        <f t="shared" si="72"/>
        <v>-4.6635087009209514E-2</v>
      </c>
      <c r="R344">
        <f t="shared" si="73"/>
        <v>3.345961133273696</v>
      </c>
    </row>
    <row r="345" spans="1:18" x14ac:dyDescent="0.25">
      <c r="A345" s="7">
        <v>5.7166671239999998</v>
      </c>
      <c r="B345">
        <v>1050</v>
      </c>
      <c r="C345" s="2">
        <v>7.8843474999999996</v>
      </c>
      <c r="D345" s="7">
        <v>248.446406</v>
      </c>
      <c r="E345" s="7">
        <f t="shared" si="64"/>
        <v>264.85324064588002</v>
      </c>
      <c r="F345" s="7">
        <f t="shared" si="65"/>
        <v>-1.0255360112515761</v>
      </c>
      <c r="G345" s="7"/>
      <c r="H345" s="11">
        <f t="shared" si="66"/>
        <v>-3.1359247120539425E-2</v>
      </c>
      <c r="I345" s="11">
        <f t="shared" si="67"/>
        <v>-5.48558214783671E-3</v>
      </c>
      <c r="J345" s="13">
        <f t="shared" si="68"/>
        <v>1.9609675310987007E-2</v>
      </c>
      <c r="K345" s="11">
        <f t="shared" si="62"/>
        <v>-0.50300232381345233</v>
      </c>
      <c r="L345" s="2">
        <f t="shared" si="63"/>
        <v>49698.512973626508</v>
      </c>
      <c r="M345" s="2">
        <v>0</v>
      </c>
      <c r="N345">
        <f t="shared" si="69"/>
        <v>0</v>
      </c>
      <c r="O345" s="5">
        <f t="shared" si="70"/>
        <v>0.2098643783253458</v>
      </c>
      <c r="P345" s="5">
        <f t="shared" si="71"/>
        <v>0.83705177393560437</v>
      </c>
      <c r="Q345" s="6">
        <f t="shared" si="72"/>
        <v>-4.6916152260950167E-2</v>
      </c>
      <c r="R345">
        <f t="shared" si="73"/>
        <v>3.3450738498947477</v>
      </c>
    </row>
    <row r="346" spans="1:18" x14ac:dyDescent="0.25">
      <c r="A346" s="7">
        <v>5.7333337919999998</v>
      </c>
      <c r="B346">
        <v>1050</v>
      </c>
      <c r="C346" s="2">
        <v>7.71980019</v>
      </c>
      <c r="D346" s="7">
        <v>248.44633999999999</v>
      </c>
      <c r="E346" s="7">
        <f t="shared" si="64"/>
        <v>264.90100798304002</v>
      </c>
      <c r="F346" s="7">
        <f t="shared" si="65"/>
        <v>-1.0225663135435292</v>
      </c>
      <c r="G346" s="7"/>
      <c r="H346" s="11">
        <f t="shared" si="66"/>
        <v>-3.1976705093149364E-2</v>
      </c>
      <c r="I346" s="11">
        <f t="shared" si="67"/>
        <v>-5.5773318375022954E-3</v>
      </c>
      <c r="J346" s="13">
        <f t="shared" si="68"/>
        <v>1.9155269966086963E-2</v>
      </c>
      <c r="K346" s="11">
        <f t="shared" si="62"/>
        <v>-0.51290634969411575</v>
      </c>
      <c r="L346" s="2">
        <f t="shared" si="63"/>
        <v>49727.62880101442</v>
      </c>
      <c r="M346" s="2">
        <v>0</v>
      </c>
      <c r="N346">
        <f t="shared" si="69"/>
        <v>0</v>
      </c>
      <c r="O346" s="5">
        <f t="shared" si="70"/>
        <v>0.21007077784192735</v>
      </c>
      <c r="P346" s="5">
        <f t="shared" si="71"/>
        <v>0.83782703497857858</v>
      </c>
      <c r="Q346" s="6">
        <f t="shared" si="72"/>
        <v>-4.7897812820505925E-2</v>
      </c>
      <c r="R346">
        <f t="shared" si="73"/>
        <v>3.3419785744579014</v>
      </c>
    </row>
    <row r="347" spans="1:18" x14ac:dyDescent="0.25">
      <c r="A347" s="7">
        <v>5.7500004599999999</v>
      </c>
      <c r="B347">
        <v>1050</v>
      </c>
      <c r="C347" s="2">
        <v>7.9046375600000003</v>
      </c>
      <c r="D347" s="7">
        <v>248.44620700000002</v>
      </c>
      <c r="E347" s="7">
        <f t="shared" si="64"/>
        <v>264.94870832020001</v>
      </c>
      <c r="F347" s="7">
        <f t="shared" si="65"/>
        <v>-1.0196254836473455</v>
      </c>
      <c r="G347" s="7"/>
      <c r="H347" s="11">
        <f t="shared" si="66"/>
        <v>-3.1636388923584516E-2</v>
      </c>
      <c r="I347" s="11">
        <f t="shared" si="67"/>
        <v>-5.5019802422041049E-3</v>
      </c>
      <c r="J347" s="13">
        <f t="shared" si="68"/>
        <v>1.9666312194476454E-2</v>
      </c>
      <c r="K347" s="11">
        <f t="shared" si="62"/>
        <v>-0.5074476783342956</v>
      </c>
      <c r="L347" s="2">
        <f t="shared" si="63"/>
        <v>49694.925109647811</v>
      </c>
      <c r="M347" s="2">
        <v>0</v>
      </c>
      <c r="N347">
        <f t="shared" si="69"/>
        <v>0</v>
      </c>
      <c r="O347" s="5">
        <f t="shared" si="70"/>
        <v>0.2099504401500161</v>
      </c>
      <c r="P347" s="5">
        <f t="shared" si="71"/>
        <v>0.83737503234753874</v>
      </c>
      <c r="Q347" s="6">
        <f t="shared" si="72"/>
        <v>-4.7325472497554838E-2</v>
      </c>
      <c r="R347">
        <f t="shared" si="73"/>
        <v>3.3437825249581912</v>
      </c>
    </row>
    <row r="348" spans="1:18" x14ac:dyDescent="0.25">
      <c r="A348" s="7">
        <v>5.7666671279999999</v>
      </c>
      <c r="B348">
        <v>1050.5999999999999</v>
      </c>
      <c r="C348" s="2">
        <v>7.7844155099999996</v>
      </c>
      <c r="D348" s="7">
        <v>248.44614000000001</v>
      </c>
      <c r="E348" s="7">
        <f t="shared" si="64"/>
        <v>264.99647465736001</v>
      </c>
      <c r="F348" s="7">
        <f t="shared" si="65"/>
        <v>-1.0166902076821176</v>
      </c>
      <c r="G348" s="7"/>
      <c r="H348" s="11">
        <f t="shared" si="66"/>
        <v>-3.2572306879727092E-2</v>
      </c>
      <c r="I348" s="11">
        <f t="shared" si="67"/>
        <v>-5.648376463689494E-3</v>
      </c>
      <c r="J348" s="13">
        <f t="shared" si="68"/>
        <v>1.889089486416784E-2</v>
      </c>
      <c r="K348" s="11">
        <f t="shared" si="62"/>
        <v>-0.52245980235082257</v>
      </c>
      <c r="L348" s="2">
        <f t="shared" si="63"/>
        <v>49744.60062701656</v>
      </c>
      <c r="M348" s="2">
        <v>0</v>
      </c>
      <c r="N348">
        <f t="shared" si="69"/>
        <v>0</v>
      </c>
      <c r="O348" s="5">
        <f t="shared" si="70"/>
        <v>0.21026549800512442</v>
      </c>
      <c r="P348" s="5">
        <f t="shared" si="71"/>
        <v>0.83855842698621685</v>
      </c>
      <c r="Q348" s="6">
        <f t="shared" si="72"/>
        <v>-4.8823924991341278E-2</v>
      </c>
      <c r="R348">
        <f t="shared" si="73"/>
        <v>3.3390636953744703</v>
      </c>
    </row>
    <row r="349" spans="1:18" x14ac:dyDescent="0.25">
      <c r="A349" s="7">
        <v>5.783333796</v>
      </c>
      <c r="B349">
        <v>1050</v>
      </c>
      <c r="C349" s="2">
        <v>7.9025332300000004</v>
      </c>
      <c r="D349" s="7">
        <v>248.441069</v>
      </c>
      <c r="E349" s="7">
        <f t="shared" si="64"/>
        <v>265.03923699452002</v>
      </c>
      <c r="F349" s="7">
        <f t="shared" si="65"/>
        <v>-1.0146370946215355</v>
      </c>
      <c r="G349" s="7"/>
      <c r="H349" s="11">
        <f t="shared" si="66"/>
        <v>-3.1959566560102785E-2</v>
      </c>
      <c r="I349" s="11">
        <f t="shared" si="67"/>
        <v>-5.5261493953897983E-3</v>
      </c>
      <c r="J349" s="13">
        <f t="shared" si="68"/>
        <v>1.9676421155563006E-2</v>
      </c>
      <c r="K349" s="11">
        <f t="shared" si="62"/>
        <v>-0.51263144762404866</v>
      </c>
      <c r="L349" s="2">
        <f t="shared" si="63"/>
        <v>49695.297191409736</v>
      </c>
      <c r="M349" s="2">
        <v>0</v>
      </c>
      <c r="N349">
        <f t="shared" si="69"/>
        <v>0</v>
      </c>
      <c r="O349" s="5">
        <f t="shared" si="70"/>
        <v>0.21005259579466892</v>
      </c>
      <c r="P349" s="5">
        <f t="shared" si="71"/>
        <v>0.83775874105447234</v>
      </c>
      <c r="Q349" s="6">
        <f t="shared" si="72"/>
        <v>-4.7811336849141267E-2</v>
      </c>
      <c r="R349">
        <f t="shared" si="73"/>
        <v>3.3422510118792541</v>
      </c>
    </row>
    <row r="350" spans="1:18" x14ac:dyDescent="0.25">
      <c r="A350" s="7">
        <v>5.800000464</v>
      </c>
      <c r="B350">
        <v>1050</v>
      </c>
      <c r="C350" s="2">
        <v>7.8114586399999997</v>
      </c>
      <c r="D350" s="7">
        <v>248.44063599999998</v>
      </c>
      <c r="E350" s="7">
        <f t="shared" si="64"/>
        <v>265.08663733167998</v>
      </c>
      <c r="F350" s="7">
        <f t="shared" si="65"/>
        <v>-1.0117961259528601</v>
      </c>
      <c r="G350" s="7"/>
      <c r="H350" s="11">
        <f t="shared" si="66"/>
        <v>-3.2374408101402803E-2</v>
      </c>
      <c r="I350" s="11">
        <f t="shared" si="67"/>
        <v>-5.5817940536983385E-3</v>
      </c>
      <c r="J350" s="13">
        <f t="shared" si="68"/>
        <v>1.9426246705060879E-2</v>
      </c>
      <c r="K350" s="11">
        <f t="shared" si="62"/>
        <v>-0.51928550594650091</v>
      </c>
      <c r="L350" s="2">
        <f t="shared" si="63"/>
        <v>49711.406087051662</v>
      </c>
      <c r="M350" s="2">
        <v>0</v>
      </c>
      <c r="N350">
        <f t="shared" si="69"/>
        <v>0</v>
      </c>
      <c r="O350" s="5">
        <f t="shared" si="70"/>
        <v>0.21018990492203346</v>
      </c>
      <c r="P350" s="5">
        <f t="shared" si="71"/>
        <v>0.83827449040821844</v>
      </c>
      <c r="Q350" s="6">
        <f t="shared" si="72"/>
        <v>-4.8464395330251903E-2</v>
      </c>
      <c r="R350">
        <f t="shared" si="73"/>
        <v>3.3401946880627027</v>
      </c>
    </row>
    <row r="351" spans="1:18" x14ac:dyDescent="0.25">
      <c r="A351" s="7">
        <v>5.8166671320000001</v>
      </c>
      <c r="B351">
        <v>1050</v>
      </c>
      <c r="C351" s="2">
        <v>7.7288834199999998</v>
      </c>
      <c r="D351" s="7">
        <v>248.43980500000001</v>
      </c>
      <c r="E351" s="7">
        <f t="shared" si="64"/>
        <v>265.13363966884003</v>
      </c>
      <c r="F351" s="7">
        <f t="shared" si="65"/>
        <v>-1.0090398619702152</v>
      </c>
      <c r="G351" s="7"/>
      <c r="H351" s="11">
        <f t="shared" si="66"/>
        <v>-3.2764869118479673E-2</v>
      </c>
      <c r="I351" s="11">
        <f t="shared" si="67"/>
        <v>-5.6329283376430409E-3</v>
      </c>
      <c r="J351" s="13">
        <f t="shared" si="68"/>
        <v>1.9200638216662846E-2</v>
      </c>
      <c r="K351" s="11">
        <f t="shared" si="62"/>
        <v>-0.52554850066041392</v>
      </c>
      <c r="L351" s="2">
        <f t="shared" si="63"/>
        <v>49726.020679092777</v>
      </c>
      <c r="M351" s="2">
        <v>0</v>
      </c>
      <c r="N351">
        <f t="shared" si="69"/>
        <v>0</v>
      </c>
      <c r="O351" s="5">
        <f t="shared" si="70"/>
        <v>0.21031893531428258</v>
      </c>
      <c r="P351" s="5">
        <f t="shared" si="71"/>
        <v>0.83875914385182693</v>
      </c>
      <c r="Q351" s="6">
        <f t="shared" si="72"/>
        <v>-4.9078079166109512E-2</v>
      </c>
      <c r="R351">
        <f t="shared" si="73"/>
        <v>3.3382646502565474</v>
      </c>
    </row>
    <row r="352" spans="1:18" x14ac:dyDescent="0.25">
      <c r="A352" s="7">
        <v>5.8333338000000001</v>
      </c>
      <c r="B352">
        <v>1050</v>
      </c>
      <c r="C352" s="2">
        <v>7.79737276</v>
      </c>
      <c r="D352" s="7">
        <v>248.42641900000001</v>
      </c>
      <c r="E352" s="7">
        <f t="shared" si="64"/>
        <v>265.16808700600001</v>
      </c>
      <c r="F352" s="7">
        <f t="shared" si="65"/>
        <v>-1.0084516336095777</v>
      </c>
      <c r="G352" s="7"/>
      <c r="H352" s="11">
        <f t="shared" si="66"/>
        <v>-3.2702281615286814E-2</v>
      </c>
      <c r="I352" s="11">
        <f t="shared" si="67"/>
        <v>-5.6061049712750558E-3</v>
      </c>
      <c r="J352" s="13">
        <f t="shared" si="68"/>
        <v>1.9431395582518274E-2</v>
      </c>
      <c r="K352" s="11">
        <f t="shared" si="62"/>
        <v>-0.52454459710920043</v>
      </c>
      <c r="L352" s="2">
        <f t="shared" si="63"/>
        <v>49713.898471635635</v>
      </c>
      <c r="M352" s="2">
        <v>0</v>
      </c>
      <c r="N352">
        <f t="shared" si="69"/>
        <v>0</v>
      </c>
      <c r="O352" s="5">
        <f t="shared" si="70"/>
        <v>0.21029438469622819</v>
      </c>
      <c r="P352" s="5">
        <f t="shared" si="71"/>
        <v>0.83866692882112492</v>
      </c>
      <c r="Q352" s="6">
        <f t="shared" si="72"/>
        <v>-4.8961313517353111E-2</v>
      </c>
      <c r="R352">
        <f t="shared" si="73"/>
        <v>3.3386317067919085</v>
      </c>
    </row>
    <row r="353" spans="1:18" x14ac:dyDescent="0.25">
      <c r="A353" s="7">
        <v>5.8500004680000002</v>
      </c>
      <c r="B353">
        <v>1050</v>
      </c>
      <c r="C353" s="2">
        <v>7.8734406200000002</v>
      </c>
      <c r="D353" s="7">
        <v>248.42631900000001</v>
      </c>
      <c r="E353" s="7">
        <f t="shared" si="64"/>
        <v>265.21582034316003</v>
      </c>
      <c r="F353" s="7">
        <f t="shared" si="65"/>
        <v>-1.0055956460480693</v>
      </c>
      <c r="G353" s="7"/>
      <c r="H353" s="11">
        <f t="shared" si="66"/>
        <v>-3.2660215737308658E-2</v>
      </c>
      <c r="I353" s="11">
        <f t="shared" si="67"/>
        <v>-5.5829424144430099E-3</v>
      </c>
      <c r="J353" s="13">
        <f t="shared" si="68"/>
        <v>1.9641798454469117E-2</v>
      </c>
      <c r="K353" s="11">
        <f t="shared" si="62"/>
        <v>-0.5238698604264308</v>
      </c>
      <c r="L353" s="2">
        <f t="shared" si="63"/>
        <v>49700.441836628059</v>
      </c>
      <c r="M353" s="2">
        <v>0</v>
      </c>
      <c r="N353">
        <f t="shared" si="69"/>
        <v>0</v>
      </c>
      <c r="O353" s="5">
        <f t="shared" si="70"/>
        <v>0.21027578510488412</v>
      </c>
      <c r="P353" s="5">
        <f t="shared" si="71"/>
        <v>0.8385970665519531</v>
      </c>
      <c r="Q353" s="6">
        <f t="shared" si="72"/>
        <v>-4.8872851656837218E-2</v>
      </c>
      <c r="R353">
        <f t="shared" si="73"/>
        <v>3.338909843213163</v>
      </c>
    </row>
    <row r="354" spans="1:18" x14ac:dyDescent="0.25">
      <c r="A354" s="7">
        <v>5.8666671360000002</v>
      </c>
      <c r="B354">
        <v>1050</v>
      </c>
      <c r="C354" s="2">
        <v>7.8771778799999996</v>
      </c>
      <c r="D354" s="7">
        <v>248.42487199999999</v>
      </c>
      <c r="E354" s="7">
        <f t="shared" si="64"/>
        <v>265.26220668031999</v>
      </c>
      <c r="F354" s="7">
        <f t="shared" si="65"/>
        <v>-1.002985487942976</v>
      </c>
      <c r="G354" s="7"/>
      <c r="H354" s="11">
        <f t="shared" si="66"/>
        <v>-3.2812161725014638E-2</v>
      </c>
      <c r="I354" s="11">
        <f t="shared" si="67"/>
        <v>-5.5929816647798704E-3</v>
      </c>
      <c r="J354" s="13">
        <f t="shared" si="68"/>
        <v>1.9656601024977793E-2</v>
      </c>
      <c r="K354" s="11">
        <f t="shared" si="62"/>
        <v>-0.52630707406923471</v>
      </c>
      <c r="L354" s="2">
        <f t="shared" si="63"/>
        <v>49699.780891751994</v>
      </c>
      <c r="M354" s="2">
        <v>0</v>
      </c>
      <c r="N354">
        <f t="shared" si="69"/>
        <v>0</v>
      </c>
      <c r="O354" s="5">
        <f t="shared" si="70"/>
        <v>0.21032348482910956</v>
      </c>
      <c r="P354" s="5">
        <f t="shared" si="71"/>
        <v>0.83877623236864252</v>
      </c>
      <c r="Q354" s="6">
        <f t="shared" si="72"/>
        <v>-4.909971719775208E-2</v>
      </c>
      <c r="R354">
        <f t="shared" si="73"/>
        <v>3.3381966392788764</v>
      </c>
    </row>
    <row r="355" spans="1:18" x14ac:dyDescent="0.25">
      <c r="A355" s="7">
        <v>5.8833338040000003</v>
      </c>
      <c r="B355">
        <v>1050</v>
      </c>
      <c r="C355" s="2">
        <v>7.74387837</v>
      </c>
      <c r="D355" s="7">
        <v>248.40588299999999</v>
      </c>
      <c r="E355" s="7">
        <f t="shared" si="64"/>
        <v>265.29105101748002</v>
      </c>
      <c r="F355" s="7">
        <f t="shared" si="65"/>
        <v>-1.0033717610900301</v>
      </c>
      <c r="G355" s="7"/>
      <c r="H355" s="11">
        <f t="shared" si="66"/>
        <v>-3.3285258605735377E-2</v>
      </c>
      <c r="I355" s="11">
        <f t="shared" si="67"/>
        <v>-5.6575505851980002E-3</v>
      </c>
      <c r="J355" s="13">
        <f t="shared" si="68"/>
        <v>1.9347241133059634E-2</v>
      </c>
      <c r="K355" s="11">
        <f t="shared" si="62"/>
        <v>-0.53389554803599537</v>
      </c>
      <c r="L355" s="2">
        <f t="shared" si="63"/>
        <v>49723.366156330987</v>
      </c>
      <c r="M355" s="2">
        <v>0</v>
      </c>
      <c r="N355">
        <f t="shared" si="69"/>
        <v>0</v>
      </c>
      <c r="O355" s="5">
        <f t="shared" si="70"/>
        <v>0.21048215130837747</v>
      </c>
      <c r="P355" s="5">
        <f t="shared" si="71"/>
        <v>0.83937220246702027</v>
      </c>
      <c r="Q355" s="6">
        <f t="shared" si="72"/>
        <v>-4.9854353775397736E-2</v>
      </c>
      <c r="R355">
        <f t="shared" si="73"/>
        <v>3.3358264566904272</v>
      </c>
    </row>
    <row r="356" spans="1:18" x14ac:dyDescent="0.25">
      <c r="A356" s="7">
        <v>5.9000004720000003</v>
      </c>
      <c r="B356">
        <v>1050</v>
      </c>
      <c r="C356" s="2">
        <v>7.8417713200000003</v>
      </c>
      <c r="D356" s="7">
        <v>248.403571</v>
      </c>
      <c r="E356" s="7">
        <f t="shared" si="64"/>
        <v>265.33657235464</v>
      </c>
      <c r="F356" s="7">
        <f t="shared" si="65"/>
        <v>-1.0009292419595548</v>
      </c>
      <c r="G356" s="7"/>
      <c r="H356" s="11">
        <f t="shared" si="66"/>
        <v>-3.3176478776271286E-2</v>
      </c>
      <c r="I356" s="11">
        <f t="shared" si="67"/>
        <v>-5.6231315461276604E-3</v>
      </c>
      <c r="J356" s="13">
        <f t="shared" si="68"/>
        <v>1.9624837603548717E-2</v>
      </c>
      <c r="K356" s="11">
        <f t="shared" si="62"/>
        <v>-0.53215071957139137</v>
      </c>
      <c r="L356" s="2">
        <f t="shared" si="63"/>
        <v>49706.043346577135</v>
      </c>
      <c r="M356" s="2">
        <v>0</v>
      </c>
      <c r="N356">
        <f t="shared" si="69"/>
        <v>0</v>
      </c>
      <c r="O356" s="5">
        <f t="shared" si="70"/>
        <v>0.21044095822715567</v>
      </c>
      <c r="P356" s="5">
        <f t="shared" si="71"/>
        <v>0.83921747637250088</v>
      </c>
      <c r="Q356" s="6">
        <f t="shared" si="72"/>
        <v>-4.9658434599656548E-2</v>
      </c>
      <c r="R356">
        <f t="shared" si="73"/>
        <v>3.3364414812986722</v>
      </c>
    </row>
    <row r="357" spans="1:18" x14ac:dyDescent="0.25">
      <c r="A357" s="7">
        <v>5.9166671400000004</v>
      </c>
      <c r="B357">
        <v>1050</v>
      </c>
      <c r="C357" s="2">
        <v>7.8651635600000001</v>
      </c>
      <c r="D357" s="7">
        <v>248.396637</v>
      </c>
      <c r="E357" s="7">
        <f t="shared" si="64"/>
        <v>265.3774716918</v>
      </c>
      <c r="F357" s="7">
        <f t="shared" si="65"/>
        <v>-0.99928166653633588</v>
      </c>
      <c r="G357" s="7"/>
      <c r="H357" s="11">
        <f t="shared" si="66"/>
        <v>-3.3257579252785295E-2</v>
      </c>
      <c r="I357" s="11">
        <f t="shared" si="67"/>
        <v>-5.6209988606499995E-3</v>
      </c>
      <c r="J357" s="13">
        <f t="shared" si="68"/>
        <v>1.9710916617301288E-2</v>
      </c>
      <c r="K357" s="11">
        <f t="shared" si="62"/>
        <v>-0.53345157121467612</v>
      </c>
      <c r="L357" s="2">
        <f t="shared" si="63"/>
        <v>49701.905720405361</v>
      </c>
      <c r="M357" s="2">
        <v>0</v>
      </c>
      <c r="N357">
        <f t="shared" si="69"/>
        <v>0</v>
      </c>
      <c r="O357" s="5">
        <f t="shared" si="70"/>
        <v>0.21046491989563579</v>
      </c>
      <c r="P357" s="5">
        <f t="shared" si="71"/>
        <v>0.83930747923881088</v>
      </c>
      <c r="Q357" s="6">
        <f t="shared" si="72"/>
        <v>-4.9772399134446671E-2</v>
      </c>
      <c r="R357">
        <f t="shared" si="73"/>
        <v>3.3360836990746119</v>
      </c>
    </row>
    <row r="358" spans="1:18" x14ac:dyDescent="0.25">
      <c r="A358" s="7">
        <v>5.9333338080000004</v>
      </c>
      <c r="B358">
        <v>1050</v>
      </c>
      <c r="C358" s="2">
        <v>7.8488415800000002</v>
      </c>
      <c r="D358" s="7">
        <v>248.39500799999999</v>
      </c>
      <c r="E358" s="7">
        <f t="shared" si="64"/>
        <v>265.42367602896002</v>
      </c>
      <c r="F358" s="7">
        <f t="shared" si="65"/>
        <v>-0.99674924610275428</v>
      </c>
      <c r="G358" s="7"/>
      <c r="H358" s="11">
        <f t="shared" si="66"/>
        <v>-3.3463907102345411E-2</v>
      </c>
      <c r="I358" s="11">
        <f t="shared" si="67"/>
        <v>-5.6399838918932115E-3</v>
      </c>
      <c r="J358" s="13">
        <f t="shared" si="68"/>
        <v>1.9670896915743419E-2</v>
      </c>
      <c r="K358" s="11">
        <f t="shared" si="62"/>
        <v>-0.53676106992162032</v>
      </c>
      <c r="L358" s="2">
        <f t="shared" si="63"/>
        <v>49704.792684303742</v>
      </c>
      <c r="M358" s="2">
        <v>0</v>
      </c>
      <c r="N358">
        <f t="shared" si="69"/>
        <v>0</v>
      </c>
      <c r="O358" s="5">
        <f t="shared" si="70"/>
        <v>0.21053118962464687</v>
      </c>
      <c r="P358" s="5">
        <f t="shared" si="71"/>
        <v>0.83955639619405198</v>
      </c>
      <c r="Q358" s="6">
        <f t="shared" si="72"/>
        <v>-5.0087585818698849E-2</v>
      </c>
      <c r="R358">
        <f t="shared" si="73"/>
        <v>3.335094596019037</v>
      </c>
    </row>
    <row r="359" spans="1:18" x14ac:dyDescent="0.25">
      <c r="A359" s="7">
        <v>5.9500004760000005</v>
      </c>
      <c r="B359">
        <v>1050</v>
      </c>
      <c r="C359" s="2">
        <v>7.92295894</v>
      </c>
      <c r="D359" s="7">
        <v>248.39254699999998</v>
      </c>
      <c r="E359" s="7">
        <f t="shared" si="64"/>
        <v>265.46904836611998</v>
      </c>
      <c r="F359" s="7">
        <f t="shared" si="65"/>
        <v>-0.99437084482007954</v>
      </c>
      <c r="G359" s="7"/>
      <c r="H359" s="11">
        <f t="shared" si="66"/>
        <v>-3.3419969603275146E-2</v>
      </c>
      <c r="I359" s="11">
        <f t="shared" si="67"/>
        <v>-5.6168011646517291E-3</v>
      </c>
      <c r="J359" s="13">
        <f t="shared" si="68"/>
        <v>1.9883127729958705E-2</v>
      </c>
      <c r="K359" s="11">
        <f t="shared" si="62"/>
        <v>-0.53605631243653329</v>
      </c>
      <c r="L359" s="2">
        <f t="shared" si="63"/>
        <v>49691.685809750597</v>
      </c>
      <c r="M359" s="2">
        <v>0</v>
      </c>
      <c r="N359">
        <f t="shared" si="69"/>
        <v>0</v>
      </c>
      <c r="O359" s="5">
        <f t="shared" si="70"/>
        <v>0.21051213205960573</v>
      </c>
      <c r="P359" s="5">
        <f t="shared" si="71"/>
        <v>0.8394848137214036</v>
      </c>
      <c r="Q359" s="6">
        <f t="shared" si="72"/>
        <v>-4.9996945781009328E-2</v>
      </c>
      <c r="R359">
        <f t="shared" si="73"/>
        <v>3.3353789779563838</v>
      </c>
    </row>
    <row r="360" spans="1:18" x14ac:dyDescent="0.25">
      <c r="A360" s="7">
        <v>5.9666671439999996</v>
      </c>
      <c r="B360">
        <v>1050</v>
      </c>
      <c r="C360" s="2">
        <v>7.9815187099999996</v>
      </c>
      <c r="D360" s="7">
        <v>248.38923800000001</v>
      </c>
      <c r="E360" s="7">
        <f t="shared" si="64"/>
        <v>265.51357270328003</v>
      </c>
      <c r="F360" s="7">
        <f t="shared" si="65"/>
        <v>-0.99214785358906044</v>
      </c>
      <c r="G360" s="7"/>
      <c r="H360" s="11">
        <f t="shared" si="66"/>
        <v>-3.3416090760649955E-2</v>
      </c>
      <c r="I360" s="11">
        <f t="shared" si="67"/>
        <v>-5.6004616906194819E-3</v>
      </c>
      <c r="J360" s="13">
        <f t="shared" si="68"/>
        <v>2.0054957689408459E-2</v>
      </c>
      <c r="K360" s="11">
        <f t="shared" si="62"/>
        <v>-0.53599409580082524</v>
      </c>
      <c r="L360" s="2">
        <f t="shared" si="63"/>
        <v>49681.335018401114</v>
      </c>
      <c r="M360" s="2">
        <v>0</v>
      </c>
      <c r="N360">
        <f t="shared" si="69"/>
        <v>0</v>
      </c>
      <c r="O360" s="5">
        <f t="shared" si="70"/>
        <v>0.21050681026689552</v>
      </c>
      <c r="P360" s="5">
        <f t="shared" si="71"/>
        <v>0.83946482443734272</v>
      </c>
      <c r="Q360" s="6">
        <f t="shared" si="72"/>
        <v>-4.9971634704238238E-2</v>
      </c>
      <c r="R360">
        <f t="shared" si="73"/>
        <v>3.3354583997926537</v>
      </c>
    </row>
    <row r="361" spans="1:18" x14ac:dyDescent="0.25">
      <c r="A361" s="7">
        <v>5.9833338119999997</v>
      </c>
      <c r="B361">
        <v>1050</v>
      </c>
      <c r="C361" s="2">
        <v>7.9417619500000001</v>
      </c>
      <c r="D361" s="7">
        <v>248.386843</v>
      </c>
      <c r="E361" s="7">
        <f t="shared" si="64"/>
        <v>265.55901104044</v>
      </c>
      <c r="F361" s="7">
        <f t="shared" si="65"/>
        <v>-0.98978448906236227</v>
      </c>
      <c r="G361" s="7"/>
      <c r="H361" s="11">
        <f t="shared" si="66"/>
        <v>-3.3684155731213167E-2</v>
      </c>
      <c r="I361" s="11">
        <f t="shared" si="67"/>
        <v>-5.6296634601360881E-3</v>
      </c>
      <c r="J361" s="13">
        <f t="shared" si="68"/>
        <v>1.9952686919993301E-2</v>
      </c>
      <c r="K361" s="11">
        <f t="shared" si="62"/>
        <v>-0.54029385792865914</v>
      </c>
      <c r="L361" s="2">
        <f t="shared" si="63"/>
        <v>49688.361794636403</v>
      </c>
      <c r="M361" s="2">
        <v>0</v>
      </c>
      <c r="N361">
        <f t="shared" si="69"/>
        <v>0</v>
      </c>
      <c r="O361" s="5">
        <f t="shared" si="70"/>
        <v>0.21059420358699082</v>
      </c>
      <c r="P361" s="5">
        <f t="shared" si="71"/>
        <v>0.83979308410387776</v>
      </c>
      <c r="Q361" s="6">
        <f t="shared" si="72"/>
        <v>-5.0387287690868587E-2</v>
      </c>
      <c r="R361">
        <f t="shared" si="73"/>
        <v>3.3341546304680638</v>
      </c>
    </row>
    <row r="362" spans="1:18" x14ac:dyDescent="0.25">
      <c r="A362" s="7">
        <v>6.0000004799999997</v>
      </c>
      <c r="B362">
        <v>1050</v>
      </c>
      <c r="C362" s="2">
        <v>7.8331514100000001</v>
      </c>
      <c r="D362" s="7">
        <v>248.38316799999998</v>
      </c>
      <c r="E362" s="7">
        <f t="shared" si="64"/>
        <v>265.60316937760001</v>
      </c>
      <c r="F362" s="7">
        <f t="shared" si="65"/>
        <v>-0.98764758765485827</v>
      </c>
      <c r="G362" s="7"/>
      <c r="H362" s="11">
        <f t="shared" si="66"/>
        <v>-3.4136863924702492E-2</v>
      </c>
      <c r="I362" s="11">
        <f t="shared" si="67"/>
        <v>-5.6894768656255996E-3</v>
      </c>
      <c r="J362" s="13">
        <f t="shared" si="68"/>
        <v>1.9664260966126279E-2</v>
      </c>
      <c r="K362" s="11">
        <f t="shared" si="62"/>
        <v>-0.54755529735222797</v>
      </c>
      <c r="L362" s="2">
        <f t="shared" si="63"/>
        <v>49707.568212455932</v>
      </c>
      <c r="M362" s="2">
        <v>0</v>
      </c>
      <c r="N362">
        <f t="shared" si="69"/>
        <v>0</v>
      </c>
      <c r="O362" s="5">
        <f t="shared" si="70"/>
        <v>0.21074470748117521</v>
      </c>
      <c r="P362" s="5">
        <f t="shared" si="71"/>
        <v>0.84035839456540151</v>
      </c>
      <c r="Q362" s="6">
        <f t="shared" si="72"/>
        <v>-5.1103102046576726E-2</v>
      </c>
      <c r="R362">
        <f t="shared" si="73"/>
        <v>3.3319117392146049</v>
      </c>
    </row>
    <row r="363" spans="1:18" x14ac:dyDescent="0.25">
      <c r="A363" s="7">
        <v>6.0166671479999998</v>
      </c>
      <c r="B363">
        <v>1050.5999999999999</v>
      </c>
      <c r="C363" s="2">
        <v>7.9444944199999998</v>
      </c>
      <c r="D363" s="7">
        <v>248.37598499999999</v>
      </c>
      <c r="E363" s="7">
        <f t="shared" si="64"/>
        <v>265.64381971475996</v>
      </c>
      <c r="F363" s="7">
        <f t="shared" si="65"/>
        <v>-0.98610557208108152</v>
      </c>
      <c r="G363" s="7"/>
      <c r="H363" s="11">
        <f t="shared" si="66"/>
        <v>-3.4416048653482474E-2</v>
      </c>
      <c r="I363" s="11">
        <f t="shared" si="67"/>
        <v>-5.7201184321660058E-3</v>
      </c>
      <c r="J363" s="13">
        <f t="shared" si="68"/>
        <v>1.9550661756227217E-2</v>
      </c>
      <c r="K363" s="11">
        <f t="shared" si="62"/>
        <v>-0.55203342040185888</v>
      </c>
      <c r="L363" s="2">
        <f t="shared" si="63"/>
        <v>49716.271856425759</v>
      </c>
      <c r="M363" s="2">
        <v>0</v>
      </c>
      <c r="N363">
        <f t="shared" si="69"/>
        <v>0</v>
      </c>
      <c r="O363" s="5">
        <f t="shared" si="70"/>
        <v>0.21083628313067942</v>
      </c>
      <c r="P363" s="5">
        <f t="shared" si="71"/>
        <v>0.84070236355680961</v>
      </c>
      <c r="Q363" s="6">
        <f t="shared" si="72"/>
        <v>-5.1538646687489031E-2</v>
      </c>
      <c r="R363">
        <f t="shared" si="73"/>
        <v>3.3305485048880716</v>
      </c>
    </row>
    <row r="364" spans="1:18" x14ac:dyDescent="0.25">
      <c r="A364" s="7">
        <v>6.0333338159999998</v>
      </c>
      <c r="B364">
        <v>1050</v>
      </c>
      <c r="C364" s="2">
        <v>7.7754378600000003</v>
      </c>
      <c r="D364" s="7">
        <v>248.35659600000002</v>
      </c>
      <c r="E364" s="7">
        <f t="shared" si="64"/>
        <v>265.67226405192002</v>
      </c>
      <c r="F364" s="7">
        <f t="shared" si="65"/>
        <v>-0.98659516969116279</v>
      </c>
      <c r="G364" s="7"/>
      <c r="H364" s="11">
        <f t="shared" si="66"/>
        <v>-3.4545971674581649E-2</v>
      </c>
      <c r="I364" s="11">
        <f t="shared" si="67"/>
        <v>-5.7258512007023433E-3</v>
      </c>
      <c r="J364" s="13">
        <f t="shared" si="68"/>
        <v>1.9587216013418507E-2</v>
      </c>
      <c r="K364" s="11">
        <f t="shared" si="62"/>
        <v>-0.55411738566028967</v>
      </c>
      <c r="L364" s="2">
        <f t="shared" si="63"/>
        <v>49717.780175620479</v>
      </c>
      <c r="M364" s="2">
        <v>0</v>
      </c>
      <c r="N364">
        <f t="shared" si="69"/>
        <v>0</v>
      </c>
      <c r="O364" s="5">
        <f t="shared" si="70"/>
        <v>0.21087789219758979</v>
      </c>
      <c r="P364" s="5">
        <f t="shared" si="71"/>
        <v>0.84085865214287014</v>
      </c>
      <c r="Q364" s="6">
        <f t="shared" si="72"/>
        <v>-5.1736544340459933E-2</v>
      </c>
      <c r="R364">
        <f t="shared" si="73"/>
        <v>3.3299294630130687</v>
      </c>
    </row>
    <row r="365" spans="1:18" x14ac:dyDescent="0.25">
      <c r="A365" s="7">
        <v>6.0500004839999999</v>
      </c>
      <c r="B365">
        <v>1050</v>
      </c>
      <c r="C365" s="2">
        <v>7.7596468600000001</v>
      </c>
      <c r="D365" s="7">
        <v>248.353869</v>
      </c>
      <c r="E365" s="7">
        <f t="shared" si="64"/>
        <v>265.71737038907997</v>
      </c>
      <c r="F365" s="7">
        <f t="shared" si="65"/>
        <v>-0.98432802042730738</v>
      </c>
      <c r="G365" s="7"/>
      <c r="H365" s="11">
        <f t="shared" si="66"/>
        <v>-3.4747460349669072E-2</v>
      </c>
      <c r="I365" s="11">
        <f t="shared" si="67"/>
        <v>-5.7433814165078461E-3</v>
      </c>
      <c r="J365" s="13">
        <f t="shared" si="68"/>
        <v>1.955204679942546E-2</v>
      </c>
      <c r="K365" s="11">
        <f t="shared" si="62"/>
        <v>-0.55734926400869189</v>
      </c>
      <c r="L365" s="2">
        <f t="shared" si="63"/>
        <v>49720.575001200617</v>
      </c>
      <c r="M365" s="2">
        <v>0</v>
      </c>
      <c r="N365">
        <f t="shared" si="69"/>
        <v>0</v>
      </c>
      <c r="O365" s="5">
        <f t="shared" si="70"/>
        <v>0.21094260207154591</v>
      </c>
      <c r="P365" s="5">
        <f t="shared" si="71"/>
        <v>0.84110171009767953</v>
      </c>
      <c r="Q365" s="6">
        <f t="shared" si="72"/>
        <v>-5.2044312169225448E-2</v>
      </c>
      <c r="R365">
        <f t="shared" si="73"/>
        <v>3.328967194318067</v>
      </c>
    </row>
    <row r="366" spans="1:18" x14ac:dyDescent="0.25">
      <c r="A366" s="7">
        <v>6.066667152</v>
      </c>
      <c r="B366">
        <v>1050</v>
      </c>
      <c r="C366" s="2">
        <v>7.9056088300000003</v>
      </c>
      <c r="D366" s="7">
        <v>248.35355300000001</v>
      </c>
      <c r="E366" s="7">
        <f t="shared" si="64"/>
        <v>265.76488772623998</v>
      </c>
      <c r="F366" s="7">
        <f t="shared" si="65"/>
        <v>-0.98167591047691116</v>
      </c>
      <c r="G366" s="7"/>
      <c r="H366" s="11">
        <f t="shared" si="66"/>
        <v>-3.451332726242335E-2</v>
      </c>
      <c r="I366" s="11">
        <f t="shared" si="67"/>
        <v>-5.6890095331907789E-3</v>
      </c>
      <c r="J366" s="13">
        <f t="shared" si="68"/>
        <v>1.9956051683970299E-2</v>
      </c>
      <c r="K366" s="11">
        <f t="shared" si="62"/>
        <v>-0.55359376928927051</v>
      </c>
      <c r="L366" s="2">
        <f t="shared" si="63"/>
        <v>49694.753374274478</v>
      </c>
      <c r="M366" s="2">
        <v>0</v>
      </c>
      <c r="N366">
        <f t="shared" si="69"/>
        <v>0</v>
      </c>
      <c r="O366" s="5">
        <f t="shared" si="70"/>
        <v>0.21085845670228159</v>
      </c>
      <c r="P366" s="5">
        <f t="shared" si="71"/>
        <v>0.84078565011935347</v>
      </c>
      <c r="Q366" s="6">
        <f t="shared" si="72"/>
        <v>-5.1644106821635061E-2</v>
      </c>
      <c r="R366">
        <f t="shared" si="73"/>
        <v>3.3302185873445</v>
      </c>
    </row>
    <row r="367" spans="1:18" x14ac:dyDescent="0.25">
      <c r="A367" s="7">
        <v>6.08333382</v>
      </c>
      <c r="B367">
        <v>1050</v>
      </c>
      <c r="C367" s="2">
        <v>7.7148036099999997</v>
      </c>
      <c r="D367" s="7">
        <v>248.340633</v>
      </c>
      <c r="E367" s="7">
        <f t="shared" si="64"/>
        <v>265.79980106339997</v>
      </c>
      <c r="F367" s="7">
        <f t="shared" si="65"/>
        <v>-0.98111022288104155</v>
      </c>
      <c r="G367" s="7"/>
      <c r="H367" s="11">
        <f t="shared" si="66"/>
        <v>-3.5162675551641071E-2</v>
      </c>
      <c r="I367" s="11">
        <f t="shared" si="67"/>
        <v>-5.7801653816921513E-3</v>
      </c>
      <c r="J367" s="13">
        <f t="shared" si="68"/>
        <v>1.9469178095670281E-2</v>
      </c>
      <c r="K367" s="11">
        <f t="shared" si="62"/>
        <v>-0.5640093158483227</v>
      </c>
      <c r="L367" s="2">
        <f t="shared" si="63"/>
        <v>49728.513454670989</v>
      </c>
      <c r="M367" s="2">
        <v>0</v>
      </c>
      <c r="N367">
        <f t="shared" si="69"/>
        <v>0</v>
      </c>
      <c r="O367" s="5">
        <f t="shared" si="70"/>
        <v>0.21107681925269481</v>
      </c>
      <c r="P367" s="5">
        <f t="shared" si="71"/>
        <v>0.84160584573503872</v>
      </c>
      <c r="Q367" s="6">
        <f t="shared" si="72"/>
        <v>-5.2682664987733524E-2</v>
      </c>
      <c r="R367">
        <f t="shared" si="73"/>
        <v>3.3269730886369335</v>
      </c>
    </row>
    <row r="368" spans="1:18" x14ac:dyDescent="0.25">
      <c r="A368" s="7">
        <v>6.1000004880000001</v>
      </c>
      <c r="B368">
        <v>1050</v>
      </c>
      <c r="C368" s="2">
        <v>7.9130488699999999</v>
      </c>
      <c r="D368" s="7">
        <v>248.33489599999999</v>
      </c>
      <c r="E368" s="7">
        <f t="shared" si="64"/>
        <v>265.84189740056001</v>
      </c>
      <c r="F368" s="7">
        <f t="shared" si="65"/>
        <v>-0.97937008558481753</v>
      </c>
      <c r="G368" s="7"/>
      <c r="H368" s="11">
        <f t="shared" si="66"/>
        <v>-3.4768488764683622E-2</v>
      </c>
      <c r="I368" s="11">
        <f t="shared" si="67"/>
        <v>-5.6997518005253676E-3</v>
      </c>
      <c r="J368" s="13">
        <f t="shared" si="68"/>
        <v>2.0034384731214216E-2</v>
      </c>
      <c r="K368" s="11">
        <f t="shared" si="62"/>
        <v>-0.55768655978552528</v>
      </c>
      <c r="L368" s="2">
        <f t="shared" si="63"/>
        <v>49693.437900915807</v>
      </c>
      <c r="M368" s="2">
        <v>0</v>
      </c>
      <c r="N368">
        <f t="shared" si="69"/>
        <v>0</v>
      </c>
      <c r="O368" s="5">
        <f t="shared" si="70"/>
        <v>0.21093847473242583</v>
      </c>
      <c r="P368" s="5">
        <f t="shared" si="71"/>
        <v>0.84108620732284733</v>
      </c>
      <c r="Q368" s="6">
        <f t="shared" si="72"/>
        <v>-5.2024682055273164E-2</v>
      </c>
      <c r="R368">
        <f t="shared" si="73"/>
        <v>3.3290285533421335</v>
      </c>
    </row>
    <row r="369" spans="1:18" x14ac:dyDescent="0.25">
      <c r="A369" s="7">
        <v>6.1166671560000001</v>
      </c>
      <c r="B369">
        <v>1050</v>
      </c>
      <c r="C369" s="2">
        <v>7.8278328400000001</v>
      </c>
      <c r="D369" s="7">
        <v>248.31725299999999</v>
      </c>
      <c r="E369" s="7">
        <f t="shared" si="64"/>
        <v>265.87208773771999</v>
      </c>
      <c r="F369" s="7">
        <f t="shared" si="65"/>
        <v>-0.9795859161835323</v>
      </c>
      <c r="G369" s="7"/>
      <c r="H369" s="11">
        <f t="shared" si="66"/>
        <v>-3.5113821360040383E-2</v>
      </c>
      <c r="I369" s="11">
        <f t="shared" si="67"/>
        <v>-5.7406787821691931E-3</v>
      </c>
      <c r="J369" s="13">
        <f t="shared" si="68"/>
        <v>1.985384609274099E-2</v>
      </c>
      <c r="K369" s="11">
        <f t="shared" si="62"/>
        <v>-0.56322569461504768</v>
      </c>
      <c r="L369" s="2">
        <f t="shared" si="63"/>
        <v>49708.509116506619</v>
      </c>
      <c r="M369" s="2">
        <v>0</v>
      </c>
      <c r="N369">
        <f t="shared" si="69"/>
        <v>0</v>
      </c>
      <c r="O369" s="5">
        <f t="shared" si="70"/>
        <v>0.21105345776296333</v>
      </c>
      <c r="P369" s="5">
        <f t="shared" si="71"/>
        <v>0.84151809721123083</v>
      </c>
      <c r="Q369" s="6">
        <f t="shared" si="72"/>
        <v>-5.2571554974194162E-2</v>
      </c>
      <c r="R369">
        <f t="shared" si="73"/>
        <v>3.3273200056886805</v>
      </c>
    </row>
    <row r="370" spans="1:18" x14ac:dyDescent="0.25">
      <c r="A370" s="7">
        <v>6.1333338240000002</v>
      </c>
      <c r="B370">
        <v>1050</v>
      </c>
      <c r="C370" s="2">
        <v>7.9271292100000004</v>
      </c>
      <c r="D370" s="7">
        <v>248.316123</v>
      </c>
      <c r="E370" s="7">
        <f t="shared" si="64"/>
        <v>265.91879107488</v>
      </c>
      <c r="F370" s="7">
        <f t="shared" si="65"/>
        <v>-0.97710823704872751</v>
      </c>
      <c r="G370" s="7"/>
      <c r="H370" s="11">
        <f t="shared" si="66"/>
        <v>-3.5005120400458133E-2</v>
      </c>
      <c r="I370" s="11">
        <f t="shared" si="67"/>
        <v>-5.7073561304427263E-3</v>
      </c>
      <c r="J370" s="13">
        <f t="shared" si="68"/>
        <v>2.0131393342041171E-2</v>
      </c>
      <c r="K370" s="11">
        <f t="shared" si="62"/>
        <v>-0.56148213122334845</v>
      </c>
      <c r="L370" s="2">
        <f t="shared" si="63"/>
        <v>49690.948546825071</v>
      </c>
      <c r="M370" s="2">
        <v>0</v>
      </c>
      <c r="N370">
        <f t="shared" si="69"/>
        <v>0</v>
      </c>
      <c r="O370" s="5">
        <f t="shared" si="70"/>
        <v>0.21101217777074799</v>
      </c>
      <c r="P370" s="5">
        <f t="shared" si="71"/>
        <v>0.84136304466872103</v>
      </c>
      <c r="Q370" s="6">
        <f t="shared" si="72"/>
        <v>-5.2375222439469016E-2</v>
      </c>
      <c r="R370">
        <f t="shared" si="73"/>
        <v>3.3279331885826702</v>
      </c>
    </row>
    <row r="371" spans="1:18" x14ac:dyDescent="0.25">
      <c r="A371" s="7">
        <v>6.1500004920000002</v>
      </c>
      <c r="B371">
        <v>1050</v>
      </c>
      <c r="C371" s="2">
        <v>7.8173961199999997</v>
      </c>
      <c r="D371" s="7">
        <v>248.312331</v>
      </c>
      <c r="E371" s="7">
        <f t="shared" si="64"/>
        <v>265.96283241204003</v>
      </c>
      <c r="F371" s="7">
        <f t="shared" si="65"/>
        <v>-0.97507683256295485</v>
      </c>
      <c r="G371" s="7"/>
      <c r="H371" s="11">
        <f t="shared" si="66"/>
        <v>-3.5460486380165343E-2</v>
      </c>
      <c r="I371" s="11">
        <f t="shared" si="67"/>
        <v>-5.7659322834677489E-3</v>
      </c>
      <c r="J371" s="13">
        <f t="shared" si="68"/>
        <v>1.9840284684973453E-2</v>
      </c>
      <c r="K371" s="11">
        <f t="shared" si="62"/>
        <v>-0.56878620153785209</v>
      </c>
      <c r="L371" s="2">
        <f t="shared" si="63"/>
        <v>49710.355571997286</v>
      </c>
      <c r="M371" s="2">
        <v>0</v>
      </c>
      <c r="N371">
        <f t="shared" si="69"/>
        <v>0</v>
      </c>
      <c r="O371" s="5">
        <f t="shared" si="70"/>
        <v>0.2111636160919701</v>
      </c>
      <c r="P371" s="5">
        <f t="shared" si="71"/>
        <v>0.84193186494892991</v>
      </c>
      <c r="Q371" s="6">
        <f t="shared" si="72"/>
        <v>-5.3095481040900006E-2</v>
      </c>
      <c r="R371">
        <f t="shared" si="73"/>
        <v>3.3256847929966913</v>
      </c>
    </row>
    <row r="372" spans="1:18" x14ac:dyDescent="0.25">
      <c r="A372" s="7">
        <v>6.1666671600000003</v>
      </c>
      <c r="B372">
        <v>1050</v>
      </c>
      <c r="C372" s="2">
        <v>7.8421413400000004</v>
      </c>
      <c r="D372" s="7">
        <v>248.3115</v>
      </c>
      <c r="E372" s="7">
        <f t="shared" si="64"/>
        <v>266.00983474919997</v>
      </c>
      <c r="F372" s="7">
        <f t="shared" si="65"/>
        <v>-0.97257624651822128</v>
      </c>
      <c r="G372" s="7"/>
      <c r="H372" s="11">
        <f t="shared" si="66"/>
        <v>-3.5556805374636964E-2</v>
      </c>
      <c r="I372" s="11">
        <f t="shared" si="67"/>
        <v>-5.7659679778528797E-3</v>
      </c>
      <c r="J372" s="13">
        <f t="shared" si="68"/>
        <v>1.9911175664422576E-2</v>
      </c>
      <c r="K372" s="11">
        <f t="shared" si="62"/>
        <v>-0.5703311582091769</v>
      </c>
      <c r="L372" s="2">
        <f t="shared" si="63"/>
        <v>49705.977891970215</v>
      </c>
      <c r="M372" s="2">
        <v>0</v>
      </c>
      <c r="N372">
        <f t="shared" si="69"/>
        <v>0</v>
      </c>
      <c r="O372" s="5">
        <f t="shared" si="70"/>
        <v>0.21119228070823098</v>
      </c>
      <c r="P372" s="5">
        <f t="shared" si="71"/>
        <v>0.84203953264441167</v>
      </c>
      <c r="Q372" s="6">
        <f t="shared" si="72"/>
        <v>-5.3231813352642654E-2</v>
      </c>
      <c r="R372">
        <f t="shared" si="73"/>
        <v>3.3252595530837432</v>
      </c>
    </row>
    <row r="373" spans="1:18" x14ac:dyDescent="0.25">
      <c r="A373" s="7">
        <v>6.1833338280000003</v>
      </c>
      <c r="B373">
        <v>1050</v>
      </c>
      <c r="C373" s="2">
        <v>7.8378944300000004</v>
      </c>
      <c r="D373" s="7">
        <v>248.30022600000001</v>
      </c>
      <c r="E373" s="7">
        <f t="shared" si="64"/>
        <v>266.04639408636001</v>
      </c>
      <c r="F373" s="7">
        <f t="shared" si="65"/>
        <v>-0.97177803546529873</v>
      </c>
      <c r="G373" s="7"/>
      <c r="H373" s="11">
        <f t="shared" si="66"/>
        <v>-3.5700164165218672E-2</v>
      </c>
      <c r="I373" s="11">
        <f t="shared" si="67"/>
        <v>-5.7736109934025497E-3</v>
      </c>
      <c r="J373" s="13">
        <f t="shared" si="68"/>
        <v>1.993438903473832E-2</v>
      </c>
      <c r="K373" s="11">
        <f t="shared" si="62"/>
        <v>-0.57263063321010743</v>
      </c>
      <c r="L373" s="2">
        <f t="shared" si="63"/>
        <v>49706.729158550574</v>
      </c>
      <c r="M373" s="2">
        <v>0</v>
      </c>
      <c r="N373">
        <f t="shared" si="69"/>
        <v>0</v>
      </c>
      <c r="O373" s="5">
        <f t="shared" si="70"/>
        <v>0.21123783024543077</v>
      </c>
      <c r="P373" s="5">
        <f t="shared" si="71"/>
        <v>0.84221062210383169</v>
      </c>
      <c r="Q373" s="6">
        <f t="shared" si="72"/>
        <v>-5.344845234926246E-2</v>
      </c>
      <c r="R373">
        <f t="shared" si="73"/>
        <v>3.3245840488281124</v>
      </c>
    </row>
    <row r="374" spans="1:18" x14ac:dyDescent="0.25">
      <c r="A374" s="7">
        <v>6.2000004960000004</v>
      </c>
      <c r="B374">
        <v>1050</v>
      </c>
      <c r="C374" s="2">
        <v>7.76346034</v>
      </c>
      <c r="D374" s="7">
        <v>248.29969399999999</v>
      </c>
      <c r="E374" s="7">
        <f t="shared" si="64"/>
        <v>266.09369542351999</v>
      </c>
      <c r="F374" s="7">
        <f t="shared" si="65"/>
        <v>-0.96925153536310082</v>
      </c>
      <c r="G374" s="7"/>
      <c r="H374" s="11">
        <f t="shared" si="66"/>
        <v>-3.606907475764419E-2</v>
      </c>
      <c r="I374" s="11">
        <f t="shared" si="67"/>
        <v>-5.8175922374384577E-3</v>
      </c>
      <c r="J374" s="13">
        <f t="shared" si="68"/>
        <v>1.9730510204354124E-2</v>
      </c>
      <c r="K374" s="11">
        <f t="shared" si="62"/>
        <v>-0.57854795911261281</v>
      </c>
      <c r="L374" s="2">
        <f t="shared" si="63"/>
        <v>49719.900030274963</v>
      </c>
      <c r="M374" s="2">
        <v>0</v>
      </c>
      <c r="N374">
        <f t="shared" si="69"/>
        <v>0</v>
      </c>
      <c r="O374" s="5">
        <f t="shared" si="70"/>
        <v>0.21135951187258753</v>
      </c>
      <c r="P374" s="5">
        <f t="shared" si="71"/>
        <v>0.84266767271491216</v>
      </c>
      <c r="Q374" s="6">
        <f t="shared" si="72"/>
        <v>-5.4027184587499694E-2</v>
      </c>
      <c r="R374">
        <f t="shared" si="73"/>
        <v>3.3227808431038324</v>
      </c>
    </row>
    <row r="375" spans="1:18" x14ac:dyDescent="0.25">
      <c r="A375" s="7">
        <v>6.2166671640000004</v>
      </c>
      <c r="B375">
        <v>1050</v>
      </c>
      <c r="C375" s="2">
        <v>7.8897162600000001</v>
      </c>
      <c r="D375" s="7">
        <v>248.29853</v>
      </c>
      <c r="E375" s="7">
        <f t="shared" si="64"/>
        <v>266.14036476067997</v>
      </c>
      <c r="F375" s="7">
        <f t="shared" si="65"/>
        <v>-0.96684024436859406</v>
      </c>
      <c r="G375" s="7"/>
      <c r="H375" s="11">
        <f t="shared" si="66"/>
        <v>-3.5886353742306643E-2</v>
      </c>
      <c r="I375" s="11">
        <f t="shared" si="67"/>
        <v>-5.7726033573295291E-3</v>
      </c>
      <c r="J375" s="13">
        <f t="shared" si="68"/>
        <v>2.0082670321968199E-2</v>
      </c>
      <c r="K375" s="11">
        <f t="shared" si="62"/>
        <v>-0.57561711402659854</v>
      </c>
      <c r="L375" s="2">
        <f t="shared" si="63"/>
        <v>49697.563572623469</v>
      </c>
      <c r="M375" s="2">
        <v>0</v>
      </c>
      <c r="N375">
        <f t="shared" si="69"/>
        <v>0</v>
      </c>
      <c r="O375" s="5">
        <f t="shared" si="70"/>
        <v>0.21129295898647377</v>
      </c>
      <c r="P375" s="5">
        <f t="shared" si="71"/>
        <v>0.84241769218803875</v>
      </c>
      <c r="Q375" s="6">
        <f t="shared" si="72"/>
        <v>-5.3710651174512514E-2</v>
      </c>
      <c r="R375">
        <f t="shared" si="73"/>
        <v>3.3237668510112477</v>
      </c>
    </row>
    <row r="376" spans="1:18" x14ac:dyDescent="0.25">
      <c r="A376" s="7">
        <v>6.2333338320000005</v>
      </c>
      <c r="B376">
        <v>1050</v>
      </c>
      <c r="C376" s="2">
        <v>7.8479464700000001</v>
      </c>
      <c r="D376" s="7">
        <v>248.29546999999999</v>
      </c>
      <c r="E376" s="7">
        <f t="shared" si="64"/>
        <v>266.18513809783997</v>
      </c>
      <c r="F376" s="7">
        <f t="shared" si="65"/>
        <v>-0.96474601907699975</v>
      </c>
      <c r="G376" s="7"/>
      <c r="H376" s="11">
        <f t="shared" si="66"/>
        <v>-3.6157899042512119E-2</v>
      </c>
      <c r="I376" s="11">
        <f t="shared" si="67"/>
        <v>-5.8007320026546138E-3</v>
      </c>
      <c r="J376" s="13">
        <f t="shared" si="68"/>
        <v>1.9976874378034526E-2</v>
      </c>
      <c r="K376" s="11">
        <f t="shared" si="62"/>
        <v>-0.57997270064189432</v>
      </c>
      <c r="L376" s="2">
        <f t="shared" si="63"/>
        <v>49704.951017336207</v>
      </c>
      <c r="M376" s="2">
        <v>0</v>
      </c>
      <c r="N376">
        <f t="shared" si="69"/>
        <v>0</v>
      </c>
      <c r="O376" s="5">
        <f t="shared" si="70"/>
        <v>0.21138160729405536</v>
      </c>
      <c r="P376" s="5">
        <f t="shared" si="71"/>
        <v>0.84275066573629032</v>
      </c>
      <c r="Q376" s="6">
        <f t="shared" si="72"/>
        <v>-5.4132273030345679E-2</v>
      </c>
      <c r="R376">
        <f t="shared" si="73"/>
        <v>3.3224536198422459</v>
      </c>
    </row>
    <row r="377" spans="1:18" x14ac:dyDescent="0.25">
      <c r="A377" s="7">
        <v>6.2500005000000005</v>
      </c>
      <c r="B377">
        <v>1050</v>
      </c>
      <c r="C377" s="2">
        <v>7.9418001800000004</v>
      </c>
      <c r="D377" s="7">
        <v>248.29465500000001</v>
      </c>
      <c r="E377" s="7">
        <f t="shared" si="64"/>
        <v>266.23215643499998</v>
      </c>
      <c r="F377" s="7">
        <f t="shared" si="65"/>
        <v>-0.96230376301569387</v>
      </c>
      <c r="G377" s="7"/>
      <c r="H377" s="11">
        <f t="shared" si="66"/>
        <v>-3.606513008309413E-2</v>
      </c>
      <c r="I377" s="11">
        <f t="shared" si="67"/>
        <v>-5.7704203516614318E-3</v>
      </c>
      <c r="J377" s="13">
        <f t="shared" si="68"/>
        <v>2.0238369932055411E-2</v>
      </c>
      <c r="K377" s="11">
        <f t="shared" si="62"/>
        <v>-0.57848468653282981</v>
      </c>
      <c r="L377" s="2">
        <f t="shared" si="63"/>
        <v>49688.355036751367</v>
      </c>
      <c r="M377" s="2">
        <v>0</v>
      </c>
      <c r="N377">
        <f t="shared" si="69"/>
        <v>0</v>
      </c>
      <c r="O377" s="5">
        <f t="shared" si="70"/>
        <v>0.21134572885191524</v>
      </c>
      <c r="P377" s="5">
        <f t="shared" si="71"/>
        <v>0.8426159020559556</v>
      </c>
      <c r="Q377" s="6">
        <f t="shared" si="72"/>
        <v>-5.3961630907870844E-2</v>
      </c>
      <c r="R377">
        <f t="shared" si="73"/>
        <v>3.3229849960914466</v>
      </c>
    </row>
    <row r="378" spans="1:18" x14ac:dyDescent="0.25">
      <c r="A378" s="7">
        <v>6.2666671679999997</v>
      </c>
      <c r="B378">
        <v>1050</v>
      </c>
      <c r="C378" s="2">
        <v>7.7523862799999996</v>
      </c>
      <c r="D378" s="7">
        <v>248.28201799999999</v>
      </c>
      <c r="E378" s="7">
        <f t="shared" si="64"/>
        <v>266.26735277216</v>
      </c>
      <c r="F378" s="7">
        <f t="shared" si="65"/>
        <v>-0.96176098688890532</v>
      </c>
      <c r="G378" s="7"/>
      <c r="H378" s="11">
        <f t="shared" si="66"/>
        <v>-3.6711290034876207E-2</v>
      </c>
      <c r="I378" s="11">
        <f t="shared" si="67"/>
        <v>-5.858184111378709E-3</v>
      </c>
      <c r="J378" s="13">
        <f t="shared" si="68"/>
        <v>1.9754716357467839E-2</v>
      </c>
      <c r="K378" s="11">
        <f t="shared" si="62"/>
        <v>-0.58884909215941428</v>
      </c>
      <c r="L378" s="2">
        <f t="shared" si="63"/>
        <v>49721.860145898834</v>
      </c>
      <c r="M378" s="2">
        <v>0</v>
      </c>
      <c r="N378">
        <f t="shared" si="69"/>
        <v>0</v>
      </c>
      <c r="O378" s="5">
        <f t="shared" si="70"/>
        <v>0.21156301183936241</v>
      </c>
      <c r="P378" s="5">
        <f t="shared" si="71"/>
        <v>0.84343204270521066</v>
      </c>
      <c r="Q378" s="6">
        <f t="shared" si="72"/>
        <v>-5.4995054544573069E-2</v>
      </c>
      <c r="R378">
        <f t="shared" si="73"/>
        <v>3.3197695347444047</v>
      </c>
    </row>
    <row r="379" spans="1:18" x14ac:dyDescent="0.25">
      <c r="A379" s="7">
        <v>6.2833338359999997</v>
      </c>
      <c r="B379">
        <v>1050</v>
      </c>
      <c r="C379" s="2">
        <v>7.85163952</v>
      </c>
      <c r="D379" s="7">
        <v>248.27937399999999</v>
      </c>
      <c r="E379" s="7">
        <f t="shared" si="64"/>
        <v>266.31254210931996</v>
      </c>
      <c r="F379" s="7">
        <f t="shared" si="65"/>
        <v>-0.95963069246031141</v>
      </c>
      <c r="G379" s="7"/>
      <c r="H379" s="11">
        <f t="shared" si="66"/>
        <v>-3.6597907087212292E-2</v>
      </c>
      <c r="I379" s="11">
        <f t="shared" si="67"/>
        <v>-5.8246001314663067E-3</v>
      </c>
      <c r="J379" s="13">
        <f t="shared" si="68"/>
        <v>2.0036945649991367E-2</v>
      </c>
      <c r="K379" s="11">
        <f t="shared" si="62"/>
        <v>-0.58703042967888508</v>
      </c>
      <c r="L379" s="2">
        <f t="shared" si="63"/>
        <v>49704.297772502236</v>
      </c>
      <c r="M379" s="2">
        <v>0</v>
      </c>
      <c r="N379">
        <f t="shared" si="69"/>
        <v>0</v>
      </c>
      <c r="O379" s="5">
        <f t="shared" si="70"/>
        <v>0.21152023540438389</v>
      </c>
      <c r="P379" s="5">
        <f t="shared" si="71"/>
        <v>0.84327136934635094</v>
      </c>
      <c r="Q379" s="6">
        <f t="shared" si="72"/>
        <v>-5.4791604750734829E-2</v>
      </c>
      <c r="R379">
        <f t="shared" si="73"/>
        <v>3.320402069585711</v>
      </c>
    </row>
    <row r="380" spans="1:18" x14ac:dyDescent="0.25">
      <c r="A380" s="7">
        <v>6.3000005039999998</v>
      </c>
      <c r="B380">
        <v>1050</v>
      </c>
      <c r="C380" s="2">
        <v>7.8329074299999997</v>
      </c>
      <c r="D380" s="7">
        <v>248.27895799999999</v>
      </c>
      <c r="E380" s="7">
        <f t="shared" si="64"/>
        <v>266.35995944647999</v>
      </c>
      <c r="F380" s="7">
        <f t="shared" si="65"/>
        <v>-0.95715801866545158</v>
      </c>
      <c r="G380" s="7"/>
      <c r="H380" s="11">
        <f t="shared" si="66"/>
        <v>-3.681457678800823E-2</v>
      </c>
      <c r="I380" s="11">
        <f t="shared" si="67"/>
        <v>-5.8435831496575115E-3</v>
      </c>
      <c r="J380" s="13">
        <f t="shared" si="68"/>
        <v>1.9986531275544839E-2</v>
      </c>
      <c r="K380" s="11">
        <f t="shared" si="62"/>
        <v>-0.59050581167965199</v>
      </c>
      <c r="L380" s="2">
        <f t="shared" si="63"/>
        <v>49707.611373987027</v>
      </c>
      <c r="M380" s="2">
        <v>0</v>
      </c>
      <c r="N380">
        <f t="shared" si="69"/>
        <v>0</v>
      </c>
      <c r="O380" s="5">
        <f t="shared" si="70"/>
        <v>0.21158994532929429</v>
      </c>
      <c r="P380" s="5">
        <f t="shared" si="71"/>
        <v>0.84353320808505894</v>
      </c>
      <c r="Q380" s="6">
        <f t="shared" si="72"/>
        <v>-5.5123153414353226E-2</v>
      </c>
      <c r="R380">
        <f t="shared" si="73"/>
        <v>3.3193713930437911</v>
      </c>
    </row>
    <row r="381" spans="1:18" x14ac:dyDescent="0.25">
      <c r="A381" s="7">
        <v>6.3166671719999998</v>
      </c>
      <c r="B381">
        <v>1050</v>
      </c>
      <c r="C381" s="2">
        <v>7.7287430099999996</v>
      </c>
      <c r="D381" s="7">
        <v>248.27829300000002</v>
      </c>
      <c r="E381" s="7">
        <f t="shared" si="64"/>
        <v>266.40712778364002</v>
      </c>
      <c r="F381" s="7">
        <f t="shared" si="65"/>
        <v>-0.95473781280302605</v>
      </c>
      <c r="G381" s="7"/>
      <c r="H381" s="11">
        <f t="shared" si="66"/>
        <v>-3.7264529322350456E-2</v>
      </c>
      <c r="I381" s="11">
        <f t="shared" si="67"/>
        <v>-5.8993973099506622E-3</v>
      </c>
      <c r="J381" s="13">
        <f t="shared" si="68"/>
        <v>1.970095717190512E-2</v>
      </c>
      <c r="K381" s="11">
        <f t="shared" si="62"/>
        <v>-0.59772305033050133</v>
      </c>
      <c r="L381" s="2">
        <f t="shared" si="63"/>
        <v>49726.045536903264</v>
      </c>
      <c r="M381" s="2">
        <v>0</v>
      </c>
      <c r="N381">
        <f t="shared" si="69"/>
        <v>0</v>
      </c>
      <c r="O381" s="5">
        <f t="shared" si="70"/>
        <v>0.21173931326692141</v>
      </c>
      <c r="P381" s="5">
        <f t="shared" si="71"/>
        <v>0.84409425175914132</v>
      </c>
      <c r="Q381" s="6">
        <f t="shared" si="72"/>
        <v>-5.5833565026062737E-2</v>
      </c>
      <c r="R381">
        <f t="shared" si="73"/>
        <v>3.3171651082383726</v>
      </c>
    </row>
    <row r="382" spans="1:18" x14ac:dyDescent="0.25">
      <c r="A382" s="7">
        <v>6.3333338399999999</v>
      </c>
      <c r="B382">
        <v>1050</v>
      </c>
      <c r="C382" s="2">
        <v>7.9691042400000001</v>
      </c>
      <c r="D382" s="7">
        <v>248.27804399999999</v>
      </c>
      <c r="E382" s="7">
        <f t="shared" si="64"/>
        <v>266.45471212079997</v>
      </c>
      <c r="F382" s="7">
        <f t="shared" si="65"/>
        <v>-0.95226466066092941</v>
      </c>
      <c r="G382" s="7"/>
      <c r="H382" s="11">
        <f t="shared" si="66"/>
        <v>-3.6772301073337066E-2</v>
      </c>
      <c r="I382" s="11">
        <f t="shared" si="67"/>
        <v>-5.8061523365610344E-3</v>
      </c>
      <c r="J382" s="13">
        <f t="shared" si="68"/>
        <v>2.0365129517938452E-2</v>
      </c>
      <c r="K382" s="11">
        <f t="shared" si="62"/>
        <v>-0.58982770921632655</v>
      </c>
      <c r="L382" s="2">
        <f t="shared" si="63"/>
        <v>49683.528990400329</v>
      </c>
      <c r="M382" s="2">
        <v>0</v>
      </c>
      <c r="N382">
        <f t="shared" si="69"/>
        <v>0</v>
      </c>
      <c r="O382" s="5">
        <f t="shared" si="70"/>
        <v>0.21156701941866582</v>
      </c>
      <c r="P382" s="5">
        <f t="shared" si="71"/>
        <v>0.84344709564797915</v>
      </c>
      <c r="Q382" s="6">
        <f t="shared" si="72"/>
        <v>-5.501411506664497E-2</v>
      </c>
      <c r="R382">
        <f t="shared" si="73"/>
        <v>3.3197102870440229</v>
      </c>
    </row>
    <row r="383" spans="1:18" x14ac:dyDescent="0.25">
      <c r="A383" s="7">
        <v>6.3500005079999999</v>
      </c>
      <c r="B383">
        <v>1050</v>
      </c>
      <c r="C383" s="2">
        <v>7.9015280299999997</v>
      </c>
      <c r="D383" s="7">
        <v>248.27787700000002</v>
      </c>
      <c r="E383" s="7">
        <f t="shared" si="64"/>
        <v>266.50237845795999</v>
      </c>
      <c r="F383" s="7">
        <f t="shared" si="65"/>
        <v>-0.94979157755997412</v>
      </c>
      <c r="G383" s="7"/>
      <c r="H383" s="11">
        <f t="shared" si="66"/>
        <v>-3.7123364158208966E-2</v>
      </c>
      <c r="I383" s="11">
        <f t="shared" si="67"/>
        <v>-5.8461986123370191E-3</v>
      </c>
      <c r="J383" s="13">
        <f t="shared" si="68"/>
        <v>2.0179250282443051E-2</v>
      </c>
      <c r="K383" s="11">
        <f t="shared" si="62"/>
        <v>-0.59545876109767182</v>
      </c>
      <c r="L383" s="2">
        <f t="shared" si="63"/>
        <v>49695.474930036835</v>
      </c>
      <c r="M383" s="2">
        <v>0</v>
      </c>
      <c r="N383">
        <f t="shared" si="69"/>
        <v>0</v>
      </c>
      <c r="O383" s="5">
        <f t="shared" si="70"/>
        <v>0.2116825828202889</v>
      </c>
      <c r="P383" s="5">
        <f t="shared" si="71"/>
        <v>0.8438811654789351</v>
      </c>
      <c r="Q383" s="6">
        <f t="shared" si="72"/>
        <v>-5.5563748299224003E-2</v>
      </c>
      <c r="R383">
        <f t="shared" si="73"/>
        <v>3.3180027171371842</v>
      </c>
    </row>
    <row r="384" spans="1:18" x14ac:dyDescent="0.25">
      <c r="A384" s="7">
        <v>6.366667176</v>
      </c>
      <c r="B384">
        <v>1050</v>
      </c>
      <c r="C384" s="2">
        <v>7.9981602699999996</v>
      </c>
      <c r="D384" s="7">
        <v>248.27651399999999</v>
      </c>
      <c r="E384" s="7">
        <f t="shared" si="64"/>
        <v>266.54884879511997</v>
      </c>
      <c r="F384" s="7">
        <f t="shared" si="65"/>
        <v>-0.94751929592620232</v>
      </c>
      <c r="G384" s="7"/>
      <c r="H384" s="11">
        <f t="shared" si="66"/>
        <v>-3.7021414762956104E-2</v>
      </c>
      <c r="I384" s="11">
        <f t="shared" si="67"/>
        <v>-5.8148814347502341E-3</v>
      </c>
      <c r="J384" s="13">
        <f t="shared" si="68"/>
        <v>2.0449986368275885E-2</v>
      </c>
      <c r="K384" s="11">
        <f t="shared" si="62"/>
        <v>-0.59382349279781588</v>
      </c>
      <c r="L384" s="2">
        <f t="shared" si="63"/>
        <v>49678.394309428324</v>
      </c>
      <c r="M384" s="2">
        <v>0</v>
      </c>
      <c r="N384">
        <f t="shared" si="69"/>
        <v>0</v>
      </c>
      <c r="O384" s="5">
        <f t="shared" si="70"/>
        <v>0.21164360509291011</v>
      </c>
      <c r="P384" s="5">
        <f t="shared" si="71"/>
        <v>0.8437347605159734</v>
      </c>
      <c r="Q384" s="6">
        <f t="shared" si="72"/>
        <v>-5.5378365608883512E-2</v>
      </c>
      <c r="R384">
        <f t="shared" si="73"/>
        <v>3.3185784573906876</v>
      </c>
    </row>
    <row r="385" spans="1:18" x14ac:dyDescent="0.25">
      <c r="A385" s="7">
        <v>6.383333844</v>
      </c>
      <c r="B385">
        <v>1050</v>
      </c>
      <c r="C385" s="2">
        <v>7.8382363000000002</v>
      </c>
      <c r="D385" s="7">
        <v>248.27411899999998</v>
      </c>
      <c r="E385" s="7">
        <f t="shared" si="64"/>
        <v>266.59428713227999</v>
      </c>
      <c r="F385" s="7">
        <f t="shared" si="65"/>
        <v>-0.94542055099820821</v>
      </c>
      <c r="G385" s="7"/>
      <c r="H385" s="11">
        <f t="shared" si="66"/>
        <v>-3.7618321802144139E-2</v>
      </c>
      <c r="I385" s="11">
        <f t="shared" si="67"/>
        <v>-5.8932092103413007E-3</v>
      </c>
      <c r="J385" s="13">
        <f t="shared" si="68"/>
        <v>2.0016236131077392E-2</v>
      </c>
      <c r="K385" s="11">
        <f t="shared" si="62"/>
        <v>-0.60339788170639197</v>
      </c>
      <c r="L385" s="2">
        <f t="shared" si="63"/>
        <v>49706.668681856878</v>
      </c>
      <c r="M385" s="2">
        <v>0</v>
      </c>
      <c r="N385">
        <f t="shared" si="69"/>
        <v>0</v>
      </c>
      <c r="O385" s="5">
        <f t="shared" si="70"/>
        <v>0.21184327209098897</v>
      </c>
      <c r="P385" s="5">
        <f t="shared" si="71"/>
        <v>0.84448473342163621</v>
      </c>
      <c r="Q385" s="6">
        <f t="shared" si="72"/>
        <v>-5.6328005512625179E-2</v>
      </c>
      <c r="R385">
        <f t="shared" si="73"/>
        <v>3.3156312828239254</v>
      </c>
    </row>
    <row r="386" spans="1:18" x14ac:dyDescent="0.25">
      <c r="A386" s="7">
        <v>6.4000005120000001</v>
      </c>
      <c r="B386">
        <v>1050</v>
      </c>
      <c r="C386" s="2">
        <v>7.6880574800000003</v>
      </c>
      <c r="D386" s="7">
        <v>248.27262300000001</v>
      </c>
      <c r="E386" s="7">
        <f t="shared" si="64"/>
        <v>266.64062446944001</v>
      </c>
      <c r="F386" s="7">
        <f t="shared" si="65"/>
        <v>-0.943192268294613</v>
      </c>
      <c r="G386" s="7"/>
      <c r="H386" s="11">
        <f t="shared" si="66"/>
        <v>-3.8191792772562433E-2</v>
      </c>
      <c r="I386" s="11">
        <f t="shared" si="67"/>
        <v>-5.9674671433155085E-3</v>
      </c>
      <c r="J386" s="13">
        <f t="shared" si="68"/>
        <v>1.960613228628294E-2</v>
      </c>
      <c r="K386" s="11">
        <f t="shared" ref="K386:K449" si="74">H386*16.04</f>
        <v>-0.61259635607190144</v>
      </c>
      <c r="L386" s="2">
        <f t="shared" ref="L386:L449" si="75">(B386*6894.76*$U$3)/($U$8*(C386+273.15))</f>
        <v>49733.249441301508</v>
      </c>
      <c r="M386" s="2">
        <v>0</v>
      </c>
      <c r="N386">
        <f t="shared" si="69"/>
        <v>0</v>
      </c>
      <c r="O386" s="5">
        <f t="shared" si="70"/>
        <v>0.21203488698572204</v>
      </c>
      <c r="P386" s="5">
        <f t="shared" si="71"/>
        <v>0.84520446167294483</v>
      </c>
      <c r="Q386" s="6">
        <f t="shared" si="72"/>
        <v>-5.7239348658666866E-2</v>
      </c>
      <c r="R386">
        <f t="shared" si="73"/>
        <v>3.312807879004632</v>
      </c>
    </row>
    <row r="387" spans="1:18" x14ac:dyDescent="0.25">
      <c r="A387" s="7">
        <v>6.4166671800000001</v>
      </c>
      <c r="B387">
        <v>1050</v>
      </c>
      <c r="C387" s="2">
        <v>7.9851827499999999</v>
      </c>
      <c r="D387" s="7">
        <v>248.271243</v>
      </c>
      <c r="E387" s="7">
        <f t="shared" ref="E387:E450" si="76">D387+(2.87*A387)</f>
        <v>266.68707780659997</v>
      </c>
      <c r="F387" s="7">
        <f t="shared" ref="F387:F450" si="77">($D$2-D387)/($A$2-A387)</f>
        <v>-0.94095748316495609</v>
      </c>
      <c r="G387" s="7"/>
      <c r="H387" s="11">
        <f t="shared" ref="H387:H450" si="78">(($B$2*6895*$U$17*10^-6)/($U$8*($C$2+273.15))+($B$2*6895*$D$2*10^-6)/($U$8*($C$2+273.15)))-((B387*6895*U402*10^-6)/($U$8*(C387+273.15))+(B387*6895*D387*10^-6)/($U$8*(C387+273.15)))-(0.01*A387)</f>
        <v>-3.7540585269734125E-2</v>
      </c>
      <c r="I387" s="11">
        <f t="shared" ref="I387:I450" si="79">($H$2-H387)/($A$2-A387)</f>
        <v>-5.8504803532188378E-3</v>
      </c>
      <c r="J387" s="13">
        <f t="shared" ref="J387:J450" si="80">((($D$2+$U$17)*10^-6*$B$2*6894.75)/(($C$2+273.15)*$U$8))-(((D387+$U$17)*10^-6*B387*6894.75)/((C387+273.15)*$U$8))</f>
        <v>2.0430530660437096E-2</v>
      </c>
      <c r="K387" s="11">
        <f t="shared" si="74"/>
        <v>-0.6021509877265353</v>
      </c>
      <c r="L387" s="2">
        <f t="shared" si="75"/>
        <v>49680.687520649393</v>
      </c>
      <c r="M387" s="2">
        <v>0</v>
      </c>
      <c r="N387">
        <f t="shared" ref="N387:N450" si="81">M387*$U$7*10^-6</f>
        <v>0</v>
      </c>
      <c r="O387" s="5">
        <f t="shared" ref="O387:O450" si="82">($U$2*($U$4*$U$5*$U$6*K387-$U$3*$U$6*N387-$U$2*$U$7*K387)+($U$2*$U$3*$U$15*$U$6*$U$7)*(1-$P$2)+($L$2*$U$15*$U$2)*($U$4*$U$5*$U$6*$O$2-$U$2*$U$7*$O$2)+($U$6*$U$3*$U$15)*($U$7*$U$2*$Q$2-2*$U$6*$U$4*$U$5*$Q$2))/($U$2*$U$15*($U$3*$U$6*$U$7-$U$2*$U$7*L387+$U$4*$U$5*$U$6*L387))</f>
        <v>0.21180838577335012</v>
      </c>
      <c r="P387" s="5">
        <f t="shared" ref="P387:P450" si="83">1+(L387*$U$2*O387)/($U$6*$U$3)-O387-$Q$2-($U$2*K387)/($U$15*$U$6*$U$3)-($L$2*$U$2*$O$2)/($U$6*$U$3)</f>
        <v>0.84435369627849666</v>
      </c>
      <c r="Q387" s="6">
        <f t="shared" si="72"/>
        <v>-5.6162082051846779E-2</v>
      </c>
      <c r="R387">
        <f t="shared" si="73"/>
        <v>3.3161458430762467</v>
      </c>
    </row>
    <row r="388" spans="1:18" x14ac:dyDescent="0.25">
      <c r="A388" s="7">
        <v>6.4333338480000002</v>
      </c>
      <c r="B388">
        <v>1050</v>
      </c>
      <c r="C388" s="2">
        <v>7.9147703299999996</v>
      </c>
      <c r="D388" s="7">
        <v>248.261482</v>
      </c>
      <c r="E388" s="7">
        <f t="shared" si="76"/>
        <v>266.72515014376</v>
      </c>
      <c r="F388" s="7">
        <f t="shared" si="77"/>
        <v>-0.94003702324262994</v>
      </c>
      <c r="G388" s="7"/>
      <c r="H388" s="11">
        <f t="shared" si="78"/>
        <v>-3.7869659965592217E-2</v>
      </c>
      <c r="I388" s="11">
        <f t="shared" si="79"/>
        <v>-5.8864751714020197E-3</v>
      </c>
      <c r="J388" s="13">
        <f t="shared" si="80"/>
        <v>2.026657666276821E-2</v>
      </c>
      <c r="K388" s="11">
        <f t="shared" si="74"/>
        <v>-0.60742934584809916</v>
      </c>
      <c r="L388" s="2">
        <f t="shared" si="75"/>
        <v>49693.133539520721</v>
      </c>
      <c r="M388" s="2">
        <v>0</v>
      </c>
      <c r="N388">
        <f t="shared" si="81"/>
        <v>0</v>
      </c>
      <c r="O388" s="5">
        <f t="shared" si="82"/>
        <v>0.21191721282302134</v>
      </c>
      <c r="P388" s="5">
        <f t="shared" si="83"/>
        <v>0.84476246357325246</v>
      </c>
      <c r="Q388" s="6">
        <f t="shared" ref="Q388:Q451" si="84">1-P388-O388</f>
        <v>-5.6679676396273804E-2</v>
      </c>
      <c r="R388">
        <f t="shared" si="73"/>
        <v>3.3145412121607625</v>
      </c>
    </row>
    <row r="389" spans="1:18" x14ac:dyDescent="0.25">
      <c r="A389" s="7">
        <v>6.4500005160000002</v>
      </c>
      <c r="B389">
        <v>1050</v>
      </c>
      <c r="C389" s="2">
        <v>7.8331168800000004</v>
      </c>
      <c r="D389" s="7">
        <v>248.25802299999998</v>
      </c>
      <c r="E389" s="7">
        <f t="shared" si="76"/>
        <v>266.76952448091998</v>
      </c>
      <c r="F389" s="7">
        <f t="shared" si="77"/>
        <v>-0.93814426603372914</v>
      </c>
      <c r="G389" s="7"/>
      <c r="H389" s="11">
        <f t="shared" si="78"/>
        <v>-3.8249124034886908E-2</v>
      </c>
      <c r="I389" s="11">
        <f t="shared" si="79"/>
        <v>-5.9300962751871675E-3</v>
      </c>
      <c r="J389" s="13">
        <f t="shared" si="80"/>
        <v>2.0051986395529742E-2</v>
      </c>
      <c r="K389" s="11">
        <f t="shared" si="74"/>
        <v>-0.61351594951958599</v>
      </c>
      <c r="L389" s="2">
        <f t="shared" si="75"/>
        <v>49707.574321016313</v>
      </c>
      <c r="M389" s="2">
        <v>0</v>
      </c>
      <c r="N389">
        <f t="shared" si="81"/>
        <v>0</v>
      </c>
      <c r="O389" s="5">
        <f t="shared" si="82"/>
        <v>0.21204274575520649</v>
      </c>
      <c r="P389" s="5">
        <f t="shared" si="83"/>
        <v>0.84523398014240569</v>
      </c>
      <c r="Q389" s="6">
        <f t="shared" si="84"/>
        <v>-5.727672589761218E-2</v>
      </c>
      <c r="R389">
        <f t="shared" si="73"/>
        <v>3.3126921843916568</v>
      </c>
    </row>
    <row r="390" spans="1:18" x14ac:dyDescent="0.25">
      <c r="A390" s="7">
        <v>6.4666671840000003</v>
      </c>
      <c r="B390">
        <v>1050</v>
      </c>
      <c r="C390" s="2">
        <v>7.7663355699999999</v>
      </c>
      <c r="D390" s="7">
        <v>248.24616699999999</v>
      </c>
      <c r="E390" s="7">
        <f t="shared" si="76"/>
        <v>266.80550181807996</v>
      </c>
      <c r="F390" s="7">
        <f t="shared" si="77"/>
        <v>-0.93755977035604143</v>
      </c>
      <c r="G390" s="7"/>
      <c r="H390" s="11">
        <f t="shared" si="78"/>
        <v>-3.8561939600363179E-2</v>
      </c>
      <c r="I390" s="11">
        <f t="shared" si="79"/>
        <v>-5.9631860590837506E-3</v>
      </c>
      <c r="J390" s="13">
        <f t="shared" si="80"/>
        <v>1.990436939270146E-2</v>
      </c>
      <c r="K390" s="11">
        <f t="shared" si="74"/>
        <v>-0.61853351118982536</v>
      </c>
      <c r="L390" s="2">
        <f t="shared" si="75"/>
        <v>49719.391138017505</v>
      </c>
      <c r="M390" s="2">
        <v>0</v>
      </c>
      <c r="N390">
        <f t="shared" si="81"/>
        <v>0</v>
      </c>
      <c r="O390" s="5">
        <f t="shared" si="82"/>
        <v>0.21214620044520779</v>
      </c>
      <c r="P390" s="5">
        <f t="shared" si="83"/>
        <v>0.8456225682176074</v>
      </c>
      <c r="Q390" s="6">
        <f t="shared" si="84"/>
        <v>-5.776876866281519E-2</v>
      </c>
      <c r="R390">
        <f t="shared" si="73"/>
        <v>3.3111699063351692</v>
      </c>
    </row>
    <row r="391" spans="1:18" x14ac:dyDescent="0.25">
      <c r="A391" s="7">
        <v>6.4833338520000003</v>
      </c>
      <c r="B391">
        <v>1050</v>
      </c>
      <c r="C391" s="2">
        <v>7.7766599699999999</v>
      </c>
      <c r="D391" s="7">
        <v>248.243955</v>
      </c>
      <c r="E391" s="7">
        <f t="shared" si="76"/>
        <v>266.85112315523997</v>
      </c>
      <c r="F391" s="7">
        <f t="shared" si="77"/>
        <v>-0.93549077348978305</v>
      </c>
      <c r="G391" s="7"/>
      <c r="H391" s="11">
        <f t="shared" si="78"/>
        <v>-3.8693468976012613E-2</v>
      </c>
      <c r="I391" s="11">
        <f t="shared" si="79"/>
        <v>-5.9681438376147054E-3</v>
      </c>
      <c r="J391" s="13">
        <f t="shared" si="80"/>
        <v>1.993973325920706E-2</v>
      </c>
      <c r="K391" s="11">
        <f t="shared" si="74"/>
        <v>-0.62064324237524227</v>
      </c>
      <c r="L391" s="2">
        <f t="shared" si="75"/>
        <v>49717.563889290308</v>
      </c>
      <c r="M391" s="2">
        <v>0</v>
      </c>
      <c r="N391">
        <f t="shared" si="81"/>
        <v>0</v>
      </c>
      <c r="O391" s="5">
        <f t="shared" si="82"/>
        <v>0.21218698949826781</v>
      </c>
      <c r="P391" s="5">
        <f t="shared" si="83"/>
        <v>0.84577577673447291</v>
      </c>
      <c r="Q391" s="6">
        <f t="shared" si="84"/>
        <v>-5.7962766232740714E-2</v>
      </c>
      <c r="R391">
        <f t="shared" si="73"/>
        <v>3.3105701026467753</v>
      </c>
    </row>
    <row r="392" spans="1:18" x14ac:dyDescent="0.25">
      <c r="A392" s="7">
        <v>6.5000005200000004</v>
      </c>
      <c r="B392">
        <v>1050</v>
      </c>
      <c r="C392" s="2">
        <v>7.7983079399999999</v>
      </c>
      <c r="D392" s="7">
        <v>248.24375600000002</v>
      </c>
      <c r="E392" s="7">
        <f t="shared" si="76"/>
        <v>266.89875749240002</v>
      </c>
      <c r="F392" s="7">
        <f t="shared" si="77"/>
        <v>-0.93312269458094688</v>
      </c>
      <c r="G392" s="7"/>
      <c r="H392" s="11">
        <f t="shared" si="78"/>
        <v>-3.8800227690338043E-2</v>
      </c>
      <c r="I392" s="11">
        <f t="shared" si="79"/>
        <v>-5.9692653209723187E-3</v>
      </c>
      <c r="J392" s="13">
        <f t="shared" si="80"/>
        <v>2.000011672012536E-2</v>
      </c>
      <c r="K392" s="11">
        <f t="shared" si="74"/>
        <v>-0.62235565215302213</v>
      </c>
      <c r="L392" s="2">
        <f t="shared" si="75"/>
        <v>49713.732991217148</v>
      </c>
      <c r="M392" s="2">
        <v>0</v>
      </c>
      <c r="N392">
        <f t="shared" si="81"/>
        <v>0</v>
      </c>
      <c r="O392" s="5">
        <f t="shared" si="82"/>
        <v>0.21221915963183316</v>
      </c>
      <c r="P392" s="5">
        <f t="shared" si="83"/>
        <v>0.84589661156835994</v>
      </c>
      <c r="Q392" s="6">
        <f t="shared" si="84"/>
        <v>-5.8115771200193095E-2</v>
      </c>
      <c r="R392">
        <f t="shared" si="73"/>
        <v>3.3100971935666896</v>
      </c>
    </row>
    <row r="393" spans="1:18" x14ac:dyDescent="0.25">
      <c r="A393" s="7">
        <v>6.5166671880000004</v>
      </c>
      <c r="B393">
        <v>1050</v>
      </c>
      <c r="C393" s="2">
        <v>7.8248674400000002</v>
      </c>
      <c r="D393" s="7">
        <v>248.24339000000001</v>
      </c>
      <c r="E393" s="7">
        <f t="shared" si="76"/>
        <v>266.94622482955998</v>
      </c>
      <c r="F393" s="7">
        <f t="shared" si="77"/>
        <v>-0.93079235520412607</v>
      </c>
      <c r="G393" s="7"/>
      <c r="H393" s="11">
        <f t="shared" si="78"/>
        <v>-3.8893029353156944E-2</v>
      </c>
      <c r="I393" s="11">
        <f t="shared" si="79"/>
        <v>-5.9682393209792598E-3</v>
      </c>
      <c r="J393" s="13">
        <f t="shared" si="80"/>
        <v>2.0074564999974509E-2</v>
      </c>
      <c r="K393" s="11">
        <f t="shared" si="74"/>
        <v>-0.62384419082463738</v>
      </c>
      <c r="L393" s="2">
        <f t="shared" si="75"/>
        <v>49709.033738563659</v>
      </c>
      <c r="M393" s="2">
        <v>0</v>
      </c>
      <c r="N393">
        <f t="shared" si="81"/>
        <v>0</v>
      </c>
      <c r="O393" s="5">
        <f t="shared" si="82"/>
        <v>0.21224657713575812</v>
      </c>
      <c r="P393" s="5">
        <f t="shared" si="83"/>
        <v>0.84599959496212285</v>
      </c>
      <c r="Q393" s="6">
        <f t="shared" si="84"/>
        <v>-5.8246172097880966E-2</v>
      </c>
      <c r="R393">
        <f t="shared" si="73"/>
        <v>3.3096942559710825</v>
      </c>
    </row>
    <row r="394" spans="1:18" x14ac:dyDescent="0.25">
      <c r="A394" s="7">
        <v>6.5333338560000005</v>
      </c>
      <c r="B394">
        <v>1050</v>
      </c>
      <c r="C394" s="2">
        <v>7.9393747699999997</v>
      </c>
      <c r="D394" s="7">
        <v>248.24116199999997</v>
      </c>
      <c r="E394" s="7">
        <f t="shared" si="76"/>
        <v>266.99183016671998</v>
      </c>
      <c r="F394" s="7">
        <f t="shared" si="77"/>
        <v>-0.92875890529112437</v>
      </c>
      <c r="G394" s="7"/>
      <c r="H394" s="11">
        <f t="shared" si="78"/>
        <v>-3.8739384045446856E-2</v>
      </c>
      <c r="I394" s="11">
        <f t="shared" si="79"/>
        <v>-5.9294970836167929E-3</v>
      </c>
      <c r="J394" s="13">
        <f t="shared" si="80"/>
        <v>2.0397390302827834E-2</v>
      </c>
      <c r="K394" s="11">
        <f t="shared" si="74"/>
        <v>-0.62137972008896758</v>
      </c>
      <c r="L394" s="2">
        <f t="shared" si="75"/>
        <v>49688.783778084216</v>
      </c>
      <c r="M394" s="2">
        <v>0</v>
      </c>
      <c r="N394">
        <f t="shared" si="81"/>
        <v>0</v>
      </c>
      <c r="O394" s="5">
        <f t="shared" si="82"/>
        <v>0.21218999830193044</v>
      </c>
      <c r="P394" s="5">
        <f t="shared" si="83"/>
        <v>0.84578707815757848</v>
      </c>
      <c r="Q394" s="6">
        <f t="shared" si="84"/>
        <v>-5.7977076459508919E-2</v>
      </c>
      <c r="R394">
        <f t="shared" si="73"/>
        <v>3.3105258667457824</v>
      </c>
    </row>
    <row r="395" spans="1:18" x14ac:dyDescent="0.25">
      <c r="A395" s="7">
        <v>6.5500005239999997</v>
      </c>
      <c r="B395">
        <v>1050</v>
      </c>
      <c r="C395" s="2">
        <v>7.8781274200000002</v>
      </c>
      <c r="D395" s="7">
        <v>248.23944900000001</v>
      </c>
      <c r="E395" s="7">
        <f t="shared" si="76"/>
        <v>267.03795050387998</v>
      </c>
      <c r="F395" s="7">
        <f t="shared" si="77"/>
        <v>-0.9266571777758178</v>
      </c>
      <c r="G395" s="7"/>
      <c r="H395" s="11">
        <f t="shared" si="78"/>
        <v>-3.9068345320492748E-2</v>
      </c>
      <c r="I395" s="11">
        <f t="shared" si="79"/>
        <v>-5.9646323961870798E-3</v>
      </c>
      <c r="J395" s="13">
        <f t="shared" si="80"/>
        <v>2.0233751321467208E-2</v>
      </c>
      <c r="K395" s="11">
        <f t="shared" si="74"/>
        <v>-0.62665625894070365</v>
      </c>
      <c r="L395" s="2">
        <f t="shared" si="75"/>
        <v>49699.612965749766</v>
      </c>
      <c r="M395" s="2">
        <v>0</v>
      </c>
      <c r="N395">
        <f t="shared" si="81"/>
        <v>0</v>
      </c>
      <c r="O395" s="5">
        <f t="shared" si="82"/>
        <v>0.21229815464133633</v>
      </c>
      <c r="P395" s="5">
        <f t="shared" si="83"/>
        <v>0.84619332618509702</v>
      </c>
      <c r="Q395" s="6">
        <f t="shared" si="84"/>
        <v>-5.8491480826433351E-2</v>
      </c>
      <c r="R395">
        <f t="shared" si="73"/>
        <v>3.3089365200069256</v>
      </c>
    </row>
    <row r="396" spans="1:18" x14ac:dyDescent="0.25">
      <c r="A396" s="7">
        <v>6.5666671919999997</v>
      </c>
      <c r="B396">
        <v>1050</v>
      </c>
      <c r="C396" s="2">
        <v>7.9554204899999998</v>
      </c>
      <c r="D396" s="7">
        <v>248.23873399999999</v>
      </c>
      <c r="E396" s="7">
        <f t="shared" si="76"/>
        <v>267.08506884103997</v>
      </c>
      <c r="F396" s="7">
        <f t="shared" si="77"/>
        <v>-0.92441413924483551</v>
      </c>
      <c r="G396" s="7"/>
      <c r="H396" s="11">
        <f t="shared" si="78"/>
        <v>-3.9021299299402262E-2</v>
      </c>
      <c r="I396" s="11">
        <f t="shared" si="79"/>
        <v>-5.9423293671622187E-3</v>
      </c>
      <c r="J396" s="13">
        <f t="shared" si="80"/>
        <v>2.0449160194298655E-2</v>
      </c>
      <c r="K396" s="11">
        <f t="shared" si="74"/>
        <v>-0.62590164076241228</v>
      </c>
      <c r="L396" s="2">
        <f t="shared" si="75"/>
        <v>49685.947502959199</v>
      </c>
      <c r="M396" s="2">
        <v>0</v>
      </c>
      <c r="N396">
        <f t="shared" si="81"/>
        <v>0</v>
      </c>
      <c r="O396" s="5">
        <f t="shared" si="82"/>
        <v>0.21227784956267837</v>
      </c>
      <c r="P396" s="5">
        <f t="shared" si="83"/>
        <v>0.84611705790347125</v>
      </c>
      <c r="Q396" s="6">
        <f t="shared" si="84"/>
        <v>-5.8394907466149615E-2</v>
      </c>
      <c r="R396">
        <f t="shared" si="73"/>
        <v>3.3092347847683228</v>
      </c>
    </row>
    <row r="397" spans="1:18" x14ac:dyDescent="0.25">
      <c r="A397" s="7">
        <v>6.5833338599999998</v>
      </c>
      <c r="B397">
        <v>1050</v>
      </c>
      <c r="C397" s="2">
        <v>7.7609895699999996</v>
      </c>
      <c r="D397" s="7">
        <v>248.238618</v>
      </c>
      <c r="E397" s="7">
        <f t="shared" si="76"/>
        <v>267.13278617819998</v>
      </c>
      <c r="F397" s="7">
        <f t="shared" si="77"/>
        <v>-0.92209147053647567</v>
      </c>
      <c r="G397" s="7"/>
      <c r="H397" s="11">
        <f t="shared" si="78"/>
        <v>-3.9719850030880119E-2</v>
      </c>
      <c r="I397" s="11">
        <f t="shared" si="79"/>
        <v>-6.033394458727955E-3</v>
      </c>
      <c r="J397" s="13">
        <f t="shared" si="80"/>
        <v>1.9913007423979723E-2</v>
      </c>
      <c r="K397" s="11">
        <f t="shared" si="74"/>
        <v>-0.63710639449531703</v>
      </c>
      <c r="L397" s="2">
        <f t="shared" si="75"/>
        <v>49720.337344733853</v>
      </c>
      <c r="M397" s="2">
        <v>0</v>
      </c>
      <c r="N397">
        <f t="shared" si="81"/>
        <v>0</v>
      </c>
      <c r="O397" s="5">
        <f t="shared" si="82"/>
        <v>0.21251208141609007</v>
      </c>
      <c r="P397" s="5">
        <f t="shared" si="83"/>
        <v>0.84699686050175826</v>
      </c>
      <c r="Q397" s="6">
        <f t="shared" si="84"/>
        <v>-5.9508941917848335E-2</v>
      </c>
      <c r="R397">
        <f t="shared" si="73"/>
        <v>3.3057973772668876</v>
      </c>
    </row>
    <row r="398" spans="1:18" x14ac:dyDescent="0.25">
      <c r="A398" s="7">
        <v>6.6000005279999998</v>
      </c>
      <c r="B398">
        <v>1050</v>
      </c>
      <c r="C398" s="2">
        <v>7.96980939</v>
      </c>
      <c r="D398" s="7">
        <v>248.23835099999999</v>
      </c>
      <c r="E398" s="7">
        <f t="shared" si="76"/>
        <v>267.18035251535997</v>
      </c>
      <c r="F398" s="7">
        <f t="shared" si="77"/>
        <v>-0.91980341126420906</v>
      </c>
      <c r="G398" s="7"/>
      <c r="H398" s="11">
        <f t="shared" si="78"/>
        <v>-3.9314086746756682E-2</v>
      </c>
      <c r="I398" s="11">
        <f t="shared" si="79"/>
        <v>-5.9566793335803026E-3</v>
      </c>
      <c r="J398" s="13">
        <f t="shared" si="80"/>
        <v>2.0490021735714903E-2</v>
      </c>
      <c r="K398" s="11">
        <f t="shared" si="74"/>
        <v>-0.63059795141797714</v>
      </c>
      <c r="L398" s="2">
        <f t="shared" si="75"/>
        <v>49683.404366167888</v>
      </c>
      <c r="M398" s="2">
        <v>0</v>
      </c>
      <c r="N398">
        <f t="shared" si="81"/>
        <v>0</v>
      </c>
      <c r="O398" s="5">
        <f t="shared" si="82"/>
        <v>0.21236924860552409</v>
      </c>
      <c r="P398" s="5">
        <f t="shared" si="83"/>
        <v>0.84646036353934195</v>
      </c>
      <c r="Q398" s="6">
        <f t="shared" si="84"/>
        <v>-5.8829612144866039E-2</v>
      </c>
      <c r="R398">
        <f t="shared" si="73"/>
        <v>3.3078926321986737</v>
      </c>
    </row>
    <row r="399" spans="1:18" x14ac:dyDescent="0.25">
      <c r="A399" s="7">
        <v>6.6166671959999999</v>
      </c>
      <c r="B399">
        <v>1050</v>
      </c>
      <c r="C399" s="2">
        <v>7.9267750299999999</v>
      </c>
      <c r="D399" s="7">
        <v>248.23805199999998</v>
      </c>
      <c r="E399" s="7">
        <f t="shared" si="76"/>
        <v>267.22788685251999</v>
      </c>
      <c r="F399" s="7">
        <f t="shared" si="77"/>
        <v>-0.91753171501055997</v>
      </c>
      <c r="G399" s="7"/>
      <c r="H399" s="11">
        <f t="shared" si="78"/>
        <v>-3.9597555542601665E-2</v>
      </c>
      <c r="I399" s="11">
        <f t="shared" si="79"/>
        <v>-5.9845167317074269E-3</v>
      </c>
      <c r="J399" s="13">
        <f t="shared" si="80"/>
        <v>2.0372275378049975E-2</v>
      </c>
      <c r="K399" s="11">
        <f t="shared" si="74"/>
        <v>-0.63514479090333065</v>
      </c>
      <c r="L399" s="2">
        <f t="shared" si="75"/>
        <v>49691.01116153293</v>
      </c>
      <c r="M399" s="2">
        <v>0</v>
      </c>
      <c r="N399">
        <f t="shared" si="81"/>
        <v>0</v>
      </c>
      <c r="O399" s="5">
        <f t="shared" si="82"/>
        <v>0.21246176067862924</v>
      </c>
      <c r="P399" s="5">
        <f t="shared" si="83"/>
        <v>0.84680784984876278</v>
      </c>
      <c r="Q399" s="6">
        <f t="shared" si="84"/>
        <v>-5.9269610527392019E-2</v>
      </c>
      <c r="R399">
        <f t="shared" si="73"/>
        <v>3.3065352435030819</v>
      </c>
    </row>
    <row r="400" spans="1:18" x14ac:dyDescent="0.25">
      <c r="A400" s="7">
        <v>6.6333338639999999</v>
      </c>
      <c r="B400">
        <v>1050</v>
      </c>
      <c r="C400" s="2">
        <v>7.7298260799999996</v>
      </c>
      <c r="D400" s="7">
        <v>248.23791900000001</v>
      </c>
      <c r="E400" s="7">
        <f t="shared" si="76"/>
        <v>267.27558718967998</v>
      </c>
      <c r="F400" s="7">
        <f t="shared" si="77"/>
        <v>-0.91524640919234301</v>
      </c>
      <c r="G400" s="7"/>
      <c r="H400" s="11">
        <f t="shared" si="78"/>
        <v>-4.0303059781704217E-2</v>
      </c>
      <c r="I400" s="11">
        <f t="shared" si="79"/>
        <v>-6.0758376719788482E-3</v>
      </c>
      <c r="J400" s="13">
        <f t="shared" si="80"/>
        <v>1.9829112894650502E-2</v>
      </c>
      <c r="K400" s="11">
        <f t="shared" si="74"/>
        <v>-0.64646107889853566</v>
      </c>
      <c r="L400" s="2">
        <f t="shared" si="75"/>
        <v>49725.85379373363</v>
      </c>
      <c r="M400" s="2">
        <v>0</v>
      </c>
      <c r="N400">
        <f t="shared" si="81"/>
        <v>0</v>
      </c>
      <c r="O400" s="5">
        <f t="shared" si="82"/>
        <v>0.21269838272636102</v>
      </c>
      <c r="P400" s="5">
        <f t="shared" si="83"/>
        <v>0.84769663030015807</v>
      </c>
      <c r="Q400" s="6">
        <f t="shared" si="84"/>
        <v>-6.039501302651909E-2</v>
      </c>
      <c r="R400">
        <f t="shared" si="73"/>
        <v>3.3030684562336381</v>
      </c>
    </row>
    <row r="401" spans="1:18" x14ac:dyDescent="0.25">
      <c r="A401" s="7">
        <v>6.650000532</v>
      </c>
      <c r="B401">
        <v>1050</v>
      </c>
      <c r="C401" s="2">
        <v>7.8055618600000001</v>
      </c>
      <c r="D401" s="7">
        <v>248.23737</v>
      </c>
      <c r="E401" s="7">
        <f t="shared" si="76"/>
        <v>267.32287152684</v>
      </c>
      <c r="F401" s="7">
        <f t="shared" si="77"/>
        <v>-0.91303511492711209</v>
      </c>
      <c r="G401" s="7"/>
      <c r="H401" s="11">
        <f t="shared" si="78"/>
        <v>-4.026056957017754E-2</v>
      </c>
      <c r="I401" s="11">
        <f t="shared" si="79"/>
        <v>-6.0542205036589825E-3</v>
      </c>
      <c r="J401" s="13">
        <f t="shared" si="80"/>
        <v>2.0039933565285217E-2</v>
      </c>
      <c r="K401" s="11">
        <f t="shared" si="74"/>
        <v>-0.64577953590564774</v>
      </c>
      <c r="L401" s="2">
        <f t="shared" si="75"/>
        <v>49712.449445023456</v>
      </c>
      <c r="M401" s="2">
        <v>0</v>
      </c>
      <c r="N401">
        <f t="shared" si="81"/>
        <v>0</v>
      </c>
      <c r="O401" s="5">
        <f t="shared" si="82"/>
        <v>0.21267960885075624</v>
      </c>
      <c r="P401" s="5">
        <f t="shared" si="83"/>
        <v>0.84762611339865035</v>
      </c>
      <c r="Q401" s="6">
        <f t="shared" si="84"/>
        <v>-6.0305722249406585E-2</v>
      </c>
      <c r="R401">
        <f t="shared" si="73"/>
        <v>3.3033432497414355</v>
      </c>
    </row>
    <row r="402" spans="1:18" x14ac:dyDescent="0.25">
      <c r="A402" s="7">
        <v>6.6666672</v>
      </c>
      <c r="B402">
        <v>1050</v>
      </c>
      <c r="C402" s="2">
        <v>7.76865863</v>
      </c>
      <c r="D402" s="7">
        <v>248.235907</v>
      </c>
      <c r="E402" s="7">
        <f t="shared" si="76"/>
        <v>267.369241864</v>
      </c>
      <c r="F402" s="7">
        <f t="shared" si="77"/>
        <v>-0.91097197712223843</v>
      </c>
      <c r="G402" s="7"/>
      <c r="H402" s="11">
        <f t="shared" si="78"/>
        <v>-4.0523772321921517E-2</v>
      </c>
      <c r="I402" s="11">
        <f t="shared" si="79"/>
        <v>-6.0785653620029989E-3</v>
      </c>
      <c r="J402" s="13">
        <f t="shared" si="80"/>
        <v>1.9942586713405097E-2</v>
      </c>
      <c r="K402" s="11">
        <f t="shared" si="74"/>
        <v>-0.65000130804362111</v>
      </c>
      <c r="L402" s="2">
        <f t="shared" si="75"/>
        <v>49718.979982954545</v>
      </c>
      <c r="M402" s="2">
        <v>0</v>
      </c>
      <c r="N402">
        <f t="shared" si="81"/>
        <v>0</v>
      </c>
      <c r="O402" s="5">
        <f t="shared" si="82"/>
        <v>0.21276530264327007</v>
      </c>
      <c r="P402" s="5">
        <f t="shared" si="83"/>
        <v>0.8479479894381925</v>
      </c>
      <c r="Q402" s="6">
        <f t="shared" si="84"/>
        <v>-6.0713292081462561E-2</v>
      </c>
      <c r="R402">
        <f t="shared" si="73"/>
        <v>3.3020893201894834</v>
      </c>
    </row>
    <row r="403" spans="1:18" x14ac:dyDescent="0.25">
      <c r="A403" s="7">
        <v>6.6833338680000001</v>
      </c>
      <c r="B403">
        <v>1050</v>
      </c>
      <c r="C403" s="2">
        <v>7.8578025199999999</v>
      </c>
      <c r="D403" s="7">
        <v>248.232798</v>
      </c>
      <c r="E403" s="7">
        <f t="shared" si="76"/>
        <v>267.41396620116001</v>
      </c>
      <c r="F403" s="7">
        <f t="shared" si="77"/>
        <v>-0.90916541355105207</v>
      </c>
      <c r="G403" s="7"/>
      <c r="H403" s="11">
        <f t="shared" si="78"/>
        <v>-4.0436703116906877E-2</v>
      </c>
      <c r="I403" s="11">
        <f t="shared" si="79"/>
        <v>-6.0503790347088606E-3</v>
      </c>
      <c r="J403" s="13">
        <f t="shared" si="80"/>
        <v>2.0198280018258075E-2</v>
      </c>
      <c r="K403" s="11">
        <f t="shared" si="74"/>
        <v>-0.64860471799518626</v>
      </c>
      <c r="L403" s="2">
        <f t="shared" si="75"/>
        <v>49703.207669008923</v>
      </c>
      <c r="M403" s="2">
        <v>0</v>
      </c>
      <c r="N403">
        <f t="shared" si="81"/>
        <v>0</v>
      </c>
      <c r="O403" s="5">
        <f t="shared" si="82"/>
        <v>0.21273150869102958</v>
      </c>
      <c r="P403" s="5">
        <f t="shared" si="83"/>
        <v>0.84782105534893648</v>
      </c>
      <c r="Q403" s="6">
        <f t="shared" si="84"/>
        <v>-6.0552564039966061E-2</v>
      </c>
      <c r="R403">
        <f t="shared" si="73"/>
        <v>3.3025837024625537</v>
      </c>
    </row>
    <row r="404" spans="1:18" x14ac:dyDescent="0.25">
      <c r="A404" s="7">
        <v>6.7000005360000001</v>
      </c>
      <c r="B404">
        <v>1050</v>
      </c>
      <c r="C404" s="2">
        <v>8.1009009699999996</v>
      </c>
      <c r="D404" s="7">
        <v>248.22884000000002</v>
      </c>
      <c r="E404" s="7">
        <f t="shared" si="76"/>
        <v>267.45784153832</v>
      </c>
      <c r="F404" s="7">
        <f t="shared" si="77"/>
        <v>-0.90749455426610059</v>
      </c>
      <c r="G404" s="7"/>
      <c r="H404" s="11">
        <f t="shared" si="78"/>
        <v>-3.9926236325723063E-2</v>
      </c>
      <c r="I404" s="11">
        <f t="shared" si="79"/>
        <v>-5.9591392733767783E-3</v>
      </c>
      <c r="J404" s="13">
        <f t="shared" si="80"/>
        <v>2.0880745642296139E-2</v>
      </c>
      <c r="K404" s="11">
        <f t="shared" si="74"/>
        <v>-0.64041683066459787</v>
      </c>
      <c r="L404" s="2">
        <f t="shared" si="75"/>
        <v>49660.246836874016</v>
      </c>
      <c r="M404" s="2">
        <v>0</v>
      </c>
      <c r="N404">
        <f t="shared" si="81"/>
        <v>0</v>
      </c>
      <c r="O404" s="5">
        <f t="shared" si="82"/>
        <v>0.21255320885041915</v>
      </c>
      <c r="P404" s="5">
        <f t="shared" si="83"/>
        <v>0.84715134001876924</v>
      </c>
      <c r="Q404" s="6">
        <f t="shared" si="84"/>
        <v>-5.9704548869188384E-2</v>
      </c>
      <c r="R404">
        <f t="shared" si="73"/>
        <v>3.305194559378215</v>
      </c>
    </row>
    <row r="405" spans="1:18" x14ac:dyDescent="0.25">
      <c r="A405" s="7">
        <v>6.7166672040000002</v>
      </c>
      <c r="B405">
        <v>1050</v>
      </c>
      <c r="C405" s="2">
        <v>7.8585206899999998</v>
      </c>
      <c r="D405" s="7">
        <v>248.22529800000001</v>
      </c>
      <c r="E405" s="7">
        <f t="shared" si="76"/>
        <v>267.50213287548002</v>
      </c>
      <c r="F405" s="7">
        <f t="shared" si="77"/>
        <v>-0.90577005160786961</v>
      </c>
      <c r="G405" s="7"/>
      <c r="H405" s="11">
        <f t="shared" si="78"/>
        <v>-4.074482954634813E-2</v>
      </c>
      <c r="I405" s="11">
        <f t="shared" si="79"/>
        <v>-6.0662272387238744E-3</v>
      </c>
      <c r="J405" s="13">
        <f t="shared" si="80"/>
        <v>2.0223501873474437E-2</v>
      </c>
      <c r="K405" s="11">
        <f t="shared" si="74"/>
        <v>-0.65354706592342393</v>
      </c>
      <c r="L405" s="2">
        <f t="shared" si="75"/>
        <v>49703.08064313596</v>
      </c>
      <c r="M405" s="2">
        <v>0</v>
      </c>
      <c r="N405">
        <f t="shared" si="81"/>
        <v>0</v>
      </c>
      <c r="O405" s="5">
        <f t="shared" si="82"/>
        <v>0.21282871723064167</v>
      </c>
      <c r="P405" s="5">
        <f t="shared" si="83"/>
        <v>0.84818618214309682</v>
      </c>
      <c r="Q405" s="6">
        <f t="shared" si="84"/>
        <v>-6.1014899373738496E-2</v>
      </c>
      <c r="R405">
        <f t="shared" ref="R405:R468" si="85">($P$2*$R$2)/P405</f>
        <v>3.3011620077626005</v>
      </c>
    </row>
    <row r="406" spans="1:18" x14ac:dyDescent="0.25">
      <c r="A406" s="7">
        <v>6.7333338720000002</v>
      </c>
      <c r="B406">
        <v>1050</v>
      </c>
      <c r="C406" s="2">
        <v>7.9100779299999999</v>
      </c>
      <c r="D406" s="7">
        <v>248.20364799999999</v>
      </c>
      <c r="E406" s="7">
        <f t="shared" si="76"/>
        <v>267.52831621263999</v>
      </c>
      <c r="F406" s="7">
        <f t="shared" si="77"/>
        <v>-0.9067433928070614</v>
      </c>
      <c r="G406" s="7"/>
      <c r="H406" s="11">
        <f t="shared" si="78"/>
        <v>-4.0703318268783359E-2</v>
      </c>
      <c r="I406" s="11">
        <f t="shared" si="79"/>
        <v>-6.0450467840373499E-3</v>
      </c>
      <c r="J406" s="13">
        <f t="shared" si="80"/>
        <v>2.0432809121479933E-2</v>
      </c>
      <c r="K406" s="11">
        <f t="shared" si="74"/>
        <v>-0.6528812250312851</v>
      </c>
      <c r="L406" s="2">
        <f t="shared" si="75"/>
        <v>49693.963184419197</v>
      </c>
      <c r="M406" s="2">
        <v>0</v>
      </c>
      <c r="N406">
        <f t="shared" si="81"/>
        <v>0</v>
      </c>
      <c r="O406" s="5">
        <f t="shared" si="82"/>
        <v>0.21281196545202866</v>
      </c>
      <c r="P406" s="5">
        <f t="shared" si="83"/>
        <v>0.84812326047751196</v>
      </c>
      <c r="Q406" s="6">
        <f t="shared" si="84"/>
        <v>-6.0935225929540621E-2</v>
      </c>
      <c r="R406">
        <f t="shared" si="85"/>
        <v>3.3014069186400321</v>
      </c>
    </row>
    <row r="407" spans="1:18" x14ac:dyDescent="0.25">
      <c r="A407" s="7">
        <v>6.7500005400000003</v>
      </c>
      <c r="B407">
        <v>1050</v>
      </c>
      <c r="C407" s="2">
        <v>7.8380881599999999</v>
      </c>
      <c r="D407" s="7">
        <v>248.203382</v>
      </c>
      <c r="E407" s="7">
        <f t="shared" si="76"/>
        <v>267.57588354979998</v>
      </c>
      <c r="F407" s="7">
        <f t="shared" si="77"/>
        <v>-0.90454392763648128</v>
      </c>
      <c r="G407" s="7"/>
      <c r="H407" s="11">
        <f t="shared" si="78"/>
        <v>-4.1066178388385777E-2</v>
      </c>
      <c r="I407" s="11">
        <f t="shared" si="79"/>
        <v>-6.0838777930506318E-3</v>
      </c>
      <c r="J407" s="13">
        <f t="shared" si="80"/>
        <v>2.0235035303610815E-2</v>
      </c>
      <c r="K407" s="11">
        <f t="shared" si="74"/>
        <v>-0.65870150134970784</v>
      </c>
      <c r="L407" s="2">
        <f t="shared" si="75"/>
        <v>49706.694887757447</v>
      </c>
      <c r="M407" s="2">
        <v>0</v>
      </c>
      <c r="N407">
        <f t="shared" si="81"/>
        <v>0</v>
      </c>
      <c r="O407" s="5">
        <f t="shared" si="82"/>
        <v>0.21293159745851703</v>
      </c>
      <c r="P407" s="5">
        <f t="shared" si="83"/>
        <v>0.84857261247047822</v>
      </c>
      <c r="Q407" s="6">
        <f t="shared" si="84"/>
        <v>-6.1504209928995246E-2</v>
      </c>
      <c r="R407">
        <f t="shared" si="85"/>
        <v>3.2996586960876164</v>
      </c>
    </row>
    <row r="408" spans="1:18" x14ac:dyDescent="0.25">
      <c r="A408" s="7">
        <v>6.7666672080000003</v>
      </c>
      <c r="B408">
        <v>1050</v>
      </c>
      <c r="C408" s="2">
        <v>7.8535847900000002</v>
      </c>
      <c r="D408" s="7">
        <v>248.20233400000001</v>
      </c>
      <c r="E408" s="7">
        <f t="shared" si="76"/>
        <v>267.62266888696001</v>
      </c>
      <c r="F408" s="7">
        <f t="shared" si="77"/>
        <v>-0.90247086376291719</v>
      </c>
      <c r="G408" s="7"/>
      <c r="H408" s="11">
        <f t="shared" si="78"/>
        <v>-4.1187178629936053E-2</v>
      </c>
      <c r="I408" s="11">
        <f t="shared" si="79"/>
        <v>-6.0867746800436487E-3</v>
      </c>
      <c r="J408" s="13">
        <f t="shared" si="80"/>
        <v>2.0281041880954698E-2</v>
      </c>
      <c r="K408" s="11">
        <f t="shared" si="74"/>
        <v>-0.6606423452241742</v>
      </c>
      <c r="L408" s="2">
        <f t="shared" si="75"/>
        <v>49703.953690488474</v>
      </c>
      <c r="M408" s="2">
        <v>0</v>
      </c>
      <c r="N408">
        <f t="shared" si="81"/>
        <v>0</v>
      </c>
      <c r="O408" s="5">
        <f t="shared" si="82"/>
        <v>0.21296869329556331</v>
      </c>
      <c r="P408" s="5">
        <f t="shared" si="83"/>
        <v>0.84871194883034395</v>
      </c>
      <c r="Q408" s="6">
        <f t="shared" si="84"/>
        <v>-6.1680642125907265E-2</v>
      </c>
      <c r="R408">
        <f t="shared" si="85"/>
        <v>3.2991169782148493</v>
      </c>
    </row>
    <row r="409" spans="1:18" x14ac:dyDescent="0.25">
      <c r="A409" s="7">
        <v>6.7833338760000004</v>
      </c>
      <c r="B409">
        <v>1050.5999999999999</v>
      </c>
      <c r="C409" s="2">
        <v>7.9405745799999998</v>
      </c>
      <c r="D409" s="7">
        <v>248.201503</v>
      </c>
      <c r="E409" s="7">
        <f t="shared" si="76"/>
        <v>267.66967122412001</v>
      </c>
      <c r="F409" s="7">
        <f t="shared" si="77"/>
        <v>-0.9003759967659849</v>
      </c>
      <c r="G409" s="7"/>
      <c r="H409" s="11">
        <f t="shared" si="78"/>
        <v>-4.1552615394713693E-2</v>
      </c>
      <c r="I409" s="11">
        <f t="shared" si="79"/>
        <v>-6.1256921971260042E-3</v>
      </c>
      <c r="J409" s="13">
        <f t="shared" si="80"/>
        <v>2.008065662838554E-2</v>
      </c>
      <c r="K409" s="11">
        <f t="shared" si="74"/>
        <v>-0.66650395093120762</v>
      </c>
      <c r="L409" s="2">
        <f t="shared" si="75"/>
        <v>49716.965155485559</v>
      </c>
      <c r="M409" s="2">
        <v>0</v>
      </c>
      <c r="N409">
        <f t="shared" si="81"/>
        <v>0</v>
      </c>
      <c r="O409" s="5">
        <f t="shared" si="82"/>
        <v>0.2130892567454066</v>
      </c>
      <c r="P409" s="5">
        <f t="shared" si="83"/>
        <v>0.84916479943492951</v>
      </c>
      <c r="Q409" s="6">
        <f t="shared" si="84"/>
        <v>-6.2254056180336109E-2</v>
      </c>
      <c r="R409">
        <f t="shared" si="85"/>
        <v>3.2973575940303221</v>
      </c>
    </row>
    <row r="410" spans="1:18" x14ac:dyDescent="0.25">
      <c r="A410" s="7">
        <v>6.8000005440000004</v>
      </c>
      <c r="B410">
        <v>1050</v>
      </c>
      <c r="C410" s="2">
        <v>7.8907930799999999</v>
      </c>
      <c r="D410" s="7">
        <v>248.20148599999999</v>
      </c>
      <c r="E410" s="7">
        <f t="shared" si="76"/>
        <v>267.71748756128</v>
      </c>
      <c r="F410" s="7">
        <f t="shared" si="77"/>
        <v>-0.89817169285214482</v>
      </c>
      <c r="G410" s="7"/>
      <c r="H410" s="11">
        <f t="shared" si="78"/>
        <v>-4.1416054000766811E-2</v>
      </c>
      <c r="I410" s="11">
        <f t="shared" si="79"/>
        <v>-6.0905956893356986E-3</v>
      </c>
      <c r="J410" s="13">
        <f t="shared" si="80"/>
        <v>2.03863165972199E-2</v>
      </c>
      <c r="K410" s="11">
        <f t="shared" si="74"/>
        <v>-0.66431350617229956</v>
      </c>
      <c r="L410" s="2">
        <f t="shared" si="75"/>
        <v>49697.373154251036</v>
      </c>
      <c r="M410" s="2">
        <v>0</v>
      </c>
      <c r="N410">
        <f t="shared" si="81"/>
        <v>0</v>
      </c>
      <c r="O410" s="5">
        <f t="shared" si="82"/>
        <v>0.21303830100402027</v>
      </c>
      <c r="P410" s="5">
        <f t="shared" si="83"/>
        <v>0.84897340363194007</v>
      </c>
      <c r="Q410" s="6">
        <f t="shared" si="84"/>
        <v>-6.2011704635960341E-2</v>
      </c>
      <c r="R410">
        <f t="shared" si="85"/>
        <v>3.2981009629058993</v>
      </c>
    </row>
    <row r="411" spans="1:18" x14ac:dyDescent="0.25">
      <c r="A411" s="7">
        <v>6.8166672120000005</v>
      </c>
      <c r="B411">
        <v>1050</v>
      </c>
      <c r="C411" s="2">
        <v>7.8608164299999999</v>
      </c>
      <c r="D411" s="7">
        <v>248.201021</v>
      </c>
      <c r="E411" s="7">
        <f t="shared" si="76"/>
        <v>267.76485589843998</v>
      </c>
      <c r="F411" s="7">
        <f t="shared" si="77"/>
        <v>-0.8960438891966811</v>
      </c>
      <c r="G411" s="7"/>
      <c r="H411" s="11">
        <f t="shared" si="78"/>
        <v>-4.1663316532468089E-2</v>
      </c>
      <c r="I411" s="11">
        <f t="shared" si="79"/>
        <v>-6.1119774864649926E-3</v>
      </c>
      <c r="J411" s="13">
        <f t="shared" si="80"/>
        <v>2.0305062641845173E-2</v>
      </c>
      <c r="K411" s="11">
        <f t="shared" si="74"/>
        <v>-0.66827959718078811</v>
      </c>
      <c r="L411" s="2">
        <f t="shared" si="75"/>
        <v>49702.674589903545</v>
      </c>
      <c r="M411" s="2">
        <v>0</v>
      </c>
      <c r="N411">
        <f t="shared" si="81"/>
        <v>0</v>
      </c>
      <c r="O411" s="5">
        <f t="shared" si="82"/>
        <v>0.21311847267159131</v>
      </c>
      <c r="P411" s="5">
        <f t="shared" si="83"/>
        <v>0.84927453791581586</v>
      </c>
      <c r="Q411" s="6">
        <f t="shared" si="84"/>
        <v>-6.2393010587407177E-2</v>
      </c>
      <c r="R411">
        <f t="shared" si="85"/>
        <v>3.2969315280208598</v>
      </c>
    </row>
    <row r="412" spans="1:18" x14ac:dyDescent="0.25">
      <c r="A412" s="7">
        <v>6.8333338799999996</v>
      </c>
      <c r="B412">
        <v>1050</v>
      </c>
      <c r="C412" s="2">
        <v>7.8469402099999996</v>
      </c>
      <c r="D412" s="7">
        <v>248.200805</v>
      </c>
      <c r="E412" s="7">
        <f t="shared" si="76"/>
        <v>267.81247323560001</v>
      </c>
      <c r="F412" s="7">
        <f t="shared" si="77"/>
        <v>-0.89389002604976953</v>
      </c>
      <c r="G412" s="7"/>
      <c r="H412" s="11">
        <f t="shared" si="78"/>
        <v>-4.1867294604292699E-2</v>
      </c>
      <c r="I412" s="11">
        <f t="shared" si="79"/>
        <v>-6.126920671450156E-3</v>
      </c>
      <c r="J412" s="13">
        <f t="shared" si="80"/>
        <v>2.0267446565573E-2</v>
      </c>
      <c r="K412" s="11">
        <f t="shared" si="74"/>
        <v>-0.67155140545285485</v>
      </c>
      <c r="L412" s="2">
        <f t="shared" si="75"/>
        <v>49705.129012527083</v>
      </c>
      <c r="M412" s="2">
        <v>0</v>
      </c>
      <c r="N412">
        <f t="shared" si="81"/>
        <v>0</v>
      </c>
      <c r="O412" s="5">
        <f t="shared" si="82"/>
        <v>0.21318384178966382</v>
      </c>
      <c r="P412" s="5">
        <f t="shared" si="83"/>
        <v>0.84952007206964786</v>
      </c>
      <c r="Q412" s="6">
        <f t="shared" si="84"/>
        <v>-6.2703913859311677E-2</v>
      </c>
      <c r="R412">
        <f t="shared" si="85"/>
        <v>3.2959786261182566</v>
      </c>
    </row>
    <row r="413" spans="1:18" x14ac:dyDescent="0.25">
      <c r="A413" s="7">
        <v>6.8500005479999997</v>
      </c>
      <c r="B413">
        <v>1050</v>
      </c>
      <c r="C413" s="2">
        <v>7.9194972000000003</v>
      </c>
      <c r="D413" s="7">
        <v>248.19786099999999</v>
      </c>
      <c r="E413" s="7">
        <f t="shared" si="76"/>
        <v>267.85736257276</v>
      </c>
      <c r="F413" s="7">
        <f t="shared" si="77"/>
        <v>-0.89214489213205628</v>
      </c>
      <c r="G413" s="7"/>
      <c r="H413" s="11">
        <f t="shared" si="78"/>
        <v>-4.1826285450634146E-2</v>
      </c>
      <c r="I413" s="11">
        <f t="shared" si="79"/>
        <v>-6.1060265846031503E-3</v>
      </c>
      <c r="J413" s="13">
        <f t="shared" si="80"/>
        <v>2.0476714765272575E-2</v>
      </c>
      <c r="K413" s="11">
        <f t="shared" si="74"/>
        <v>-0.67089361862817165</v>
      </c>
      <c r="L413" s="2">
        <f t="shared" si="75"/>
        <v>49692.297828123803</v>
      </c>
      <c r="M413" s="2">
        <v>0</v>
      </c>
      <c r="N413">
        <f t="shared" si="81"/>
        <v>0</v>
      </c>
      <c r="O413" s="5">
        <f t="shared" si="82"/>
        <v>0.21316575365024598</v>
      </c>
      <c r="P413" s="5">
        <f t="shared" si="83"/>
        <v>0.84945213087451932</v>
      </c>
      <c r="Q413" s="6">
        <f t="shared" si="84"/>
        <v>-6.2617884524765299E-2</v>
      </c>
      <c r="R413">
        <f t="shared" si="85"/>
        <v>3.2962422463021817</v>
      </c>
    </row>
    <row r="414" spans="1:18" x14ac:dyDescent="0.25">
      <c r="A414" s="7">
        <v>6.8666672159999997</v>
      </c>
      <c r="B414">
        <v>1050</v>
      </c>
      <c r="C414" s="2">
        <v>7.8268146600000001</v>
      </c>
      <c r="D414" s="7">
        <v>248.19643099999999</v>
      </c>
      <c r="E414" s="7">
        <f t="shared" si="76"/>
        <v>267.90376590991997</v>
      </c>
      <c r="F414" s="7">
        <f t="shared" si="77"/>
        <v>-0.89018774431895886</v>
      </c>
      <c r="G414" s="7"/>
      <c r="H414" s="11">
        <f t="shared" si="78"/>
        <v>-4.2242164759593859E-2</v>
      </c>
      <c r="I414" s="11">
        <f t="shared" si="79"/>
        <v>-6.1517710747894588E-3</v>
      </c>
      <c r="J414" s="13">
        <f t="shared" si="80"/>
        <v>2.0225467357578464E-2</v>
      </c>
      <c r="K414" s="11">
        <f t="shared" si="74"/>
        <v>-0.67756432274388545</v>
      </c>
      <c r="L414" s="2">
        <f t="shared" si="75"/>
        <v>49708.689245994778</v>
      </c>
      <c r="M414" s="2">
        <v>0</v>
      </c>
      <c r="N414">
        <f t="shared" si="81"/>
        <v>0</v>
      </c>
      <c r="O414" s="5">
        <f t="shared" si="82"/>
        <v>0.2133035972139429</v>
      </c>
      <c r="P414" s="5">
        <f t="shared" si="83"/>
        <v>0.8499698876344618</v>
      </c>
      <c r="Q414" s="6">
        <f t="shared" si="84"/>
        <v>-6.3273484848404699E-2</v>
      </c>
      <c r="R414">
        <f t="shared" si="85"/>
        <v>3.2942343496340056</v>
      </c>
    </row>
    <row r="415" spans="1:18" x14ac:dyDescent="0.25">
      <c r="A415" s="7">
        <v>6.8833338839999998</v>
      </c>
      <c r="B415">
        <v>1050</v>
      </c>
      <c r="C415" s="2">
        <v>7.8752278799999997</v>
      </c>
      <c r="D415" s="7">
        <v>248.19438599999998</v>
      </c>
      <c r="E415" s="7">
        <f t="shared" si="76"/>
        <v>267.94955424707996</v>
      </c>
      <c r="F415" s="7">
        <f t="shared" si="77"/>
        <v>-0.88832942045906937</v>
      </c>
      <c r="G415" s="7"/>
      <c r="H415" s="11">
        <f t="shared" si="78"/>
        <v>-4.226998213789103E-2</v>
      </c>
      <c r="I415" s="11">
        <f t="shared" si="79"/>
        <v>-6.1409170105994285E-3</v>
      </c>
      <c r="J415" s="13">
        <f t="shared" si="80"/>
        <v>2.0365379390580474E-2</v>
      </c>
      <c r="K415" s="11">
        <f t="shared" si="74"/>
        <v>-0.6780105134917721</v>
      </c>
      <c r="L415" s="2">
        <f t="shared" si="75"/>
        <v>49700.125752508684</v>
      </c>
      <c r="M415" s="2">
        <v>0</v>
      </c>
      <c r="N415">
        <f t="shared" si="81"/>
        <v>0</v>
      </c>
      <c r="O415" s="5">
        <f t="shared" si="82"/>
        <v>0.21330894260883074</v>
      </c>
      <c r="P415" s="5">
        <f t="shared" si="83"/>
        <v>0.84998996557109874</v>
      </c>
      <c r="Q415" s="6">
        <f t="shared" si="84"/>
        <v>-6.3298908179929475E-2</v>
      </c>
      <c r="R415">
        <f t="shared" si="85"/>
        <v>3.2941565352700506</v>
      </c>
    </row>
    <row r="416" spans="1:18" x14ac:dyDescent="0.25">
      <c r="A416" s="7">
        <v>6.9000005519999998</v>
      </c>
      <c r="B416">
        <v>1050</v>
      </c>
      <c r="C416" s="2">
        <v>7.9011935400000004</v>
      </c>
      <c r="D416" s="7">
        <v>248.193837</v>
      </c>
      <c r="E416" s="7">
        <f t="shared" si="76"/>
        <v>267.99683858423998</v>
      </c>
      <c r="F416" s="7">
        <f t="shared" si="77"/>
        <v>-0.88626326243226838</v>
      </c>
      <c r="G416" s="7"/>
      <c r="H416" s="11">
        <f t="shared" si="78"/>
        <v>-4.2363896189714631E-2</v>
      </c>
      <c r="I416" s="11">
        <f t="shared" si="79"/>
        <v>-6.1396946087830737E-3</v>
      </c>
      <c r="J416" s="13">
        <f t="shared" si="80"/>
        <v>2.0438701908472412E-2</v>
      </c>
      <c r="K416" s="11">
        <f t="shared" si="74"/>
        <v>-0.67951689488302269</v>
      </c>
      <c r="L416" s="2">
        <f t="shared" si="75"/>
        <v>49695.534074562078</v>
      </c>
      <c r="M416" s="2">
        <v>0</v>
      </c>
      <c r="N416">
        <f t="shared" si="81"/>
        <v>0</v>
      </c>
      <c r="O416" s="5">
        <f t="shared" si="82"/>
        <v>0.21333674405590394</v>
      </c>
      <c r="P416" s="5">
        <f t="shared" si="83"/>
        <v>0.8500943911008243</v>
      </c>
      <c r="Q416" s="6">
        <f t="shared" si="84"/>
        <v>-6.3431135156728241E-2</v>
      </c>
      <c r="R416">
        <f t="shared" si="85"/>
        <v>3.2937518813342108</v>
      </c>
    </row>
    <row r="417" spans="1:18" x14ac:dyDescent="0.25">
      <c r="A417" s="7">
        <v>6.9166672199999999</v>
      </c>
      <c r="B417">
        <v>1050</v>
      </c>
      <c r="C417" s="2">
        <v>7.8497090500000004</v>
      </c>
      <c r="D417" s="7">
        <v>248.19267300000001</v>
      </c>
      <c r="E417" s="7">
        <f t="shared" si="76"/>
        <v>268.04350792140002</v>
      </c>
      <c r="F417" s="7">
        <f t="shared" si="77"/>
        <v>-0.88429597744908728</v>
      </c>
      <c r="G417" s="7"/>
      <c r="H417" s="11">
        <f t="shared" si="78"/>
        <v>-4.2667848825981902E-2</v>
      </c>
      <c r="I417" s="11">
        <f t="shared" si="79"/>
        <v>-6.168845119887364E-3</v>
      </c>
      <c r="J417" s="13">
        <f t="shared" si="80"/>
        <v>2.0300285624004211E-2</v>
      </c>
      <c r="K417" s="11">
        <f t="shared" si="74"/>
        <v>-0.68439229516874966</v>
      </c>
      <c r="L417" s="2">
        <f t="shared" si="75"/>
        <v>49704.639241381483</v>
      </c>
      <c r="M417" s="2">
        <v>0</v>
      </c>
      <c r="N417">
        <f t="shared" si="81"/>
        <v>0</v>
      </c>
      <c r="O417" s="5">
        <f t="shared" si="82"/>
        <v>0.21343633916822982</v>
      </c>
      <c r="P417" s="5">
        <f t="shared" si="83"/>
        <v>0.85046848214491066</v>
      </c>
      <c r="Q417" s="6">
        <f t="shared" si="84"/>
        <v>-6.3904821313140486E-2</v>
      </c>
      <c r="R417">
        <f t="shared" si="85"/>
        <v>3.2923030762272392</v>
      </c>
    </row>
    <row r="418" spans="1:18" x14ac:dyDescent="0.25">
      <c r="A418" s="7">
        <v>6.9333338879999999</v>
      </c>
      <c r="B418">
        <v>1050</v>
      </c>
      <c r="C418" s="2">
        <v>7.8641499799999997</v>
      </c>
      <c r="D418" s="7">
        <v>248.19229100000001</v>
      </c>
      <c r="E418" s="7">
        <f t="shared" si="76"/>
        <v>268.09095925856002</v>
      </c>
      <c r="F418" s="7">
        <f t="shared" si="77"/>
        <v>-0.88222536211427349</v>
      </c>
      <c r="G418" s="7"/>
      <c r="H418" s="11">
        <f t="shared" si="78"/>
        <v>-4.2793807539232745E-2</v>
      </c>
      <c r="I418" s="11">
        <f t="shared" si="79"/>
        <v>-6.1721832859223677E-3</v>
      </c>
      <c r="J418" s="13">
        <f t="shared" si="80"/>
        <v>2.0341310599698237E-2</v>
      </c>
      <c r="K418" s="11">
        <f t="shared" si="74"/>
        <v>-0.6864126729292932</v>
      </c>
      <c r="L418" s="2">
        <f t="shared" si="75"/>
        <v>49702.084988451483</v>
      </c>
      <c r="M418" s="2">
        <v>0</v>
      </c>
      <c r="N418">
        <f t="shared" si="81"/>
        <v>0</v>
      </c>
      <c r="O418" s="5">
        <f t="shared" si="82"/>
        <v>0.21347507243484018</v>
      </c>
      <c r="P418" s="5">
        <f t="shared" si="83"/>
        <v>0.850613968884257</v>
      </c>
      <c r="Q418" s="6">
        <f t="shared" si="84"/>
        <v>-6.4089041319097179E-2</v>
      </c>
      <c r="R418">
        <f t="shared" si="85"/>
        <v>3.2917399695101834</v>
      </c>
    </row>
    <row r="419" spans="1:18" x14ac:dyDescent="0.25">
      <c r="A419" s="7">
        <v>6.950000556</v>
      </c>
      <c r="B419">
        <v>1050</v>
      </c>
      <c r="C419" s="2">
        <v>7.9423154399999998</v>
      </c>
      <c r="D419" s="7">
        <v>248.19144300000002</v>
      </c>
      <c r="E419" s="7">
        <f t="shared" si="76"/>
        <v>268.13794459572</v>
      </c>
      <c r="F419" s="7">
        <f t="shared" si="77"/>
        <v>-0.8802317281426062</v>
      </c>
      <c r="G419" s="7"/>
      <c r="H419" s="11">
        <f t="shared" si="78"/>
        <v>-4.274398229205166E-2</v>
      </c>
      <c r="I419" s="11">
        <f t="shared" si="79"/>
        <v>-6.1502127874148707E-3</v>
      </c>
      <c r="J419" s="13">
        <f t="shared" si="80"/>
        <v>2.0559517995679011E-2</v>
      </c>
      <c r="K419" s="11">
        <f t="shared" si="74"/>
        <v>-0.68561347596450861</v>
      </c>
      <c r="L419" s="2">
        <f t="shared" si="75"/>
        <v>49688.263954852599</v>
      </c>
      <c r="M419" s="2">
        <v>0</v>
      </c>
      <c r="N419">
        <f t="shared" si="81"/>
        <v>0</v>
      </c>
      <c r="O419" s="5">
        <f t="shared" si="82"/>
        <v>0.21345379733955858</v>
      </c>
      <c r="P419" s="5">
        <f t="shared" si="83"/>
        <v>0.85053405710524455</v>
      </c>
      <c r="Q419" s="6">
        <f t="shared" si="84"/>
        <v>-6.3987854444803122E-2</v>
      </c>
      <c r="R419">
        <f t="shared" si="85"/>
        <v>3.2920492443649789</v>
      </c>
    </row>
    <row r="420" spans="1:18" x14ac:dyDescent="0.25">
      <c r="A420" s="7">
        <v>6.966667224</v>
      </c>
      <c r="B420">
        <v>1050</v>
      </c>
      <c r="C420" s="2">
        <v>7.8443475100000004</v>
      </c>
      <c r="D420" s="7">
        <v>248.18968000000001</v>
      </c>
      <c r="E420" s="7">
        <f t="shared" si="76"/>
        <v>268.18401493288002</v>
      </c>
      <c r="F420" s="7">
        <f t="shared" si="77"/>
        <v>-0.87837897279187815</v>
      </c>
      <c r="G420" s="7"/>
      <c r="H420" s="11">
        <f t="shared" si="78"/>
        <v>-4.3173249033350736E-2</v>
      </c>
      <c r="I420" s="11">
        <f t="shared" si="79"/>
        <v>-6.1971165903575726E-3</v>
      </c>
      <c r="J420" s="13">
        <f t="shared" si="80"/>
        <v>2.0294767398964964E-2</v>
      </c>
      <c r="K420" s="11">
        <f t="shared" si="74"/>
        <v>-0.69249891449494572</v>
      </c>
      <c r="L420" s="2">
        <f t="shared" si="75"/>
        <v>49705.587635588847</v>
      </c>
      <c r="M420" s="2">
        <v>0</v>
      </c>
      <c r="N420">
        <f t="shared" si="81"/>
        <v>0</v>
      </c>
      <c r="O420" s="5">
        <f t="shared" si="82"/>
        <v>0.21359624893102497</v>
      </c>
      <c r="P420" s="5">
        <f t="shared" si="83"/>
        <v>0.85106912216354813</v>
      </c>
      <c r="Q420" s="6">
        <f t="shared" si="84"/>
        <v>-6.4665371094573099E-2</v>
      </c>
      <c r="R420">
        <f t="shared" si="85"/>
        <v>3.2899795411234884</v>
      </c>
    </row>
    <row r="421" spans="1:18" x14ac:dyDescent="0.25">
      <c r="A421" s="7">
        <v>6.9833338920000001</v>
      </c>
      <c r="B421">
        <v>1050</v>
      </c>
      <c r="C421" s="2">
        <v>7.8811573299999997</v>
      </c>
      <c r="D421" s="7">
        <v>248.184775</v>
      </c>
      <c r="E421" s="7">
        <f t="shared" si="76"/>
        <v>268.22694327004001</v>
      </c>
      <c r="F421" s="7">
        <f t="shared" si="77"/>
        <v>-0.87698498950706805</v>
      </c>
      <c r="G421" s="7"/>
      <c r="H421" s="11">
        <f t="shared" si="78"/>
        <v>-4.3223975691185981E-2</v>
      </c>
      <c r="I421" s="11">
        <f t="shared" si="79"/>
        <v>-6.1895902959333941E-3</v>
      </c>
      <c r="J421" s="13">
        <f t="shared" si="80"/>
        <v>2.0411514999393754E-2</v>
      </c>
      <c r="K421" s="11">
        <f t="shared" si="74"/>
        <v>-0.69331257008662306</v>
      </c>
      <c r="L421" s="2">
        <f t="shared" si="75"/>
        <v>49699.077134222222</v>
      </c>
      <c r="M421" s="2">
        <v>0</v>
      </c>
      <c r="N421">
        <f t="shared" si="81"/>
        <v>0</v>
      </c>
      <c r="O421" s="5">
        <f t="shared" si="82"/>
        <v>0.21360964544406597</v>
      </c>
      <c r="P421" s="5">
        <f t="shared" si="83"/>
        <v>0.85111944105403969</v>
      </c>
      <c r="Q421" s="6">
        <f t="shared" si="84"/>
        <v>-6.4729086498105659E-2</v>
      </c>
      <c r="R421">
        <f t="shared" si="85"/>
        <v>3.2897850347918691</v>
      </c>
    </row>
    <row r="422" spans="1:18" x14ac:dyDescent="0.25">
      <c r="A422" s="7">
        <v>7.0000005600000001</v>
      </c>
      <c r="B422">
        <v>1050</v>
      </c>
      <c r="C422" s="2">
        <v>7.8968292</v>
      </c>
      <c r="D422" s="7">
        <v>248.18326199999998</v>
      </c>
      <c r="E422" s="7">
        <f t="shared" si="76"/>
        <v>268.27326360719997</v>
      </c>
      <c r="F422" s="7">
        <f t="shared" si="77"/>
        <v>-0.87511307284809559</v>
      </c>
      <c r="G422" s="7"/>
      <c r="H422" s="11">
        <f t="shared" si="78"/>
        <v>-4.3343072390806064E-2</v>
      </c>
      <c r="I422" s="11">
        <f t="shared" si="79"/>
        <v>-6.1918669890515072E-3</v>
      </c>
      <c r="J422" s="13">
        <f t="shared" si="80"/>
        <v>2.045942880860141E-2</v>
      </c>
      <c r="K422" s="11">
        <f t="shared" si="74"/>
        <v>-0.69522288114852926</v>
      </c>
      <c r="L422" s="2">
        <f t="shared" si="75"/>
        <v>49696.305790107835</v>
      </c>
      <c r="M422" s="2">
        <v>0</v>
      </c>
      <c r="N422">
        <f t="shared" si="81"/>
        <v>0</v>
      </c>
      <c r="O422" s="5">
        <f t="shared" si="82"/>
        <v>0.21364612430164737</v>
      </c>
      <c r="P422" s="5">
        <f t="shared" si="83"/>
        <v>0.85125645996592192</v>
      </c>
      <c r="Q422" s="6">
        <f t="shared" si="84"/>
        <v>-6.4902584267569285E-2</v>
      </c>
      <c r="R422">
        <f t="shared" si="85"/>
        <v>3.2892555083953101</v>
      </c>
    </row>
    <row r="423" spans="1:18" x14ac:dyDescent="0.25">
      <c r="A423" s="7">
        <v>7.0166672280000002</v>
      </c>
      <c r="B423">
        <v>1050</v>
      </c>
      <c r="C423" s="2">
        <v>7.8637953200000004</v>
      </c>
      <c r="D423" s="7">
        <v>248.182064</v>
      </c>
      <c r="E423" s="7">
        <f t="shared" si="76"/>
        <v>268.31989894435998</v>
      </c>
      <c r="F423" s="7">
        <f t="shared" si="77"/>
        <v>-0.87320515579679103</v>
      </c>
      <c r="G423" s="7"/>
      <c r="H423" s="11">
        <f t="shared" si="78"/>
        <v>-4.3596420709091366E-2</v>
      </c>
      <c r="I423" s="11">
        <f t="shared" si="79"/>
        <v>-6.2132661123104017E-3</v>
      </c>
      <c r="J423" s="13">
        <f t="shared" si="80"/>
        <v>2.0372021894586423E-2</v>
      </c>
      <c r="K423" s="11">
        <f t="shared" si="74"/>
        <v>-0.6992865881738255</v>
      </c>
      <c r="L423" s="2">
        <f t="shared" si="75"/>
        <v>49702.147716124484</v>
      </c>
      <c r="M423" s="2">
        <v>0</v>
      </c>
      <c r="N423">
        <f t="shared" si="81"/>
        <v>0</v>
      </c>
      <c r="O423" s="5">
        <f t="shared" si="82"/>
        <v>0.21372844006385569</v>
      </c>
      <c r="P423" s="5">
        <f t="shared" si="83"/>
        <v>0.85156564772333443</v>
      </c>
      <c r="Q423" s="6">
        <f t="shared" si="84"/>
        <v>-6.5294087787190119E-2</v>
      </c>
      <c r="R423">
        <f t="shared" si="85"/>
        <v>3.2880612404760763</v>
      </c>
    </row>
    <row r="424" spans="1:18" x14ac:dyDescent="0.25">
      <c r="A424" s="7">
        <v>7.0333338960000003</v>
      </c>
      <c r="B424">
        <v>1050</v>
      </c>
      <c r="C424" s="2">
        <v>7.8507029800000003</v>
      </c>
      <c r="D424" s="7">
        <v>248.181881</v>
      </c>
      <c r="E424" s="7">
        <f t="shared" si="76"/>
        <v>268.36754928151998</v>
      </c>
      <c r="F424" s="7">
        <f t="shared" si="77"/>
        <v>-0.87116196822173031</v>
      </c>
      <c r="G424" s="7"/>
      <c r="H424" s="11">
        <f t="shared" si="78"/>
        <v>-4.3798351889639611E-2</v>
      </c>
      <c r="I424" s="11">
        <f t="shared" si="79"/>
        <v>-6.2272533249912426E-3</v>
      </c>
      <c r="J424" s="13">
        <f t="shared" si="80"/>
        <v>2.0336469930619994E-2</v>
      </c>
      <c r="K424" s="11">
        <f t="shared" si="74"/>
        <v>-0.70252556430981927</v>
      </c>
      <c r="L424" s="2">
        <f t="shared" si="75"/>
        <v>49704.463430675118</v>
      </c>
      <c r="M424" s="2">
        <v>0</v>
      </c>
      <c r="N424">
        <f t="shared" si="81"/>
        <v>0</v>
      </c>
      <c r="O424" s="5">
        <f t="shared" si="82"/>
        <v>0.21379311006684587</v>
      </c>
      <c r="P424" s="5">
        <f t="shared" si="83"/>
        <v>0.8518085559180707</v>
      </c>
      <c r="Q424" s="6">
        <f t="shared" si="84"/>
        <v>-6.5601665984916568E-2</v>
      </c>
      <c r="R424">
        <f t="shared" si="85"/>
        <v>3.2871235919697805</v>
      </c>
    </row>
    <row r="425" spans="1:18" x14ac:dyDescent="0.25">
      <c r="A425" s="7">
        <v>7.0500005640000003</v>
      </c>
      <c r="B425">
        <v>1050</v>
      </c>
      <c r="C425" s="2">
        <v>7.9069805100000004</v>
      </c>
      <c r="D425" s="7">
        <v>248.18159900000001</v>
      </c>
      <c r="E425" s="7">
        <f t="shared" si="76"/>
        <v>268.41510061868001</v>
      </c>
      <c r="F425" s="7">
        <f t="shared" si="77"/>
        <v>-0.86914248366008628</v>
      </c>
      <c r="G425" s="7"/>
      <c r="H425" s="11">
        <f t="shared" si="78"/>
        <v>-4.3810146224299545E-2</v>
      </c>
      <c r="I425" s="11">
        <f t="shared" si="79"/>
        <v>-6.2142046410621453E-3</v>
      </c>
      <c r="J425" s="13">
        <f t="shared" si="80"/>
        <v>2.0492577629891096E-2</v>
      </c>
      <c r="K425" s="11">
        <f t="shared" si="74"/>
        <v>-0.70271474543776469</v>
      </c>
      <c r="L425" s="2">
        <f t="shared" si="75"/>
        <v>49694.510842318203</v>
      </c>
      <c r="M425" s="2">
        <v>0</v>
      </c>
      <c r="N425">
        <f t="shared" si="81"/>
        <v>0</v>
      </c>
      <c r="O425" s="5">
        <f t="shared" si="82"/>
        <v>0.21379283149350814</v>
      </c>
      <c r="P425" s="5">
        <f t="shared" si="83"/>
        <v>0.85180750956360263</v>
      </c>
      <c r="Q425" s="6">
        <f t="shared" si="84"/>
        <v>-6.5600341057110767E-2</v>
      </c>
      <c r="R425">
        <f t="shared" si="85"/>
        <v>3.287127629849723</v>
      </c>
    </row>
    <row r="426" spans="1:18" x14ac:dyDescent="0.25">
      <c r="A426" s="7">
        <v>7.0666672320000004</v>
      </c>
      <c r="B426">
        <v>1050.5999999999999</v>
      </c>
      <c r="C426" s="2">
        <v>7.8436208499999998</v>
      </c>
      <c r="D426" s="7">
        <v>248.18151599999999</v>
      </c>
      <c r="E426" s="7">
        <f t="shared" si="76"/>
        <v>268.46285095584</v>
      </c>
      <c r="F426" s="7">
        <f t="shared" si="77"/>
        <v>-0.86710436459391316</v>
      </c>
      <c r="G426" s="7"/>
      <c r="H426" s="11">
        <f t="shared" si="78"/>
        <v>-4.4589427606566465E-2</v>
      </c>
      <c r="I426" s="11">
        <f t="shared" si="79"/>
        <v>-6.3098241565206423E-3</v>
      </c>
      <c r="J426" s="13">
        <f t="shared" si="80"/>
        <v>1.9875046418867837E-2</v>
      </c>
      <c r="K426" s="11">
        <f t="shared" si="74"/>
        <v>-0.71521441880932601</v>
      </c>
      <c r="L426" s="2">
        <f t="shared" si="75"/>
        <v>49734.119442481562</v>
      </c>
      <c r="M426" s="2">
        <v>0</v>
      </c>
      <c r="N426">
        <f t="shared" si="81"/>
        <v>0</v>
      </c>
      <c r="O426" s="5">
        <f t="shared" si="82"/>
        <v>0.21405474963902255</v>
      </c>
      <c r="P426" s="5">
        <f t="shared" si="83"/>
        <v>0.85279130515590018</v>
      </c>
      <c r="Q426" s="6">
        <f t="shared" si="84"/>
        <v>-6.6846054794922727E-2</v>
      </c>
      <c r="R426">
        <f t="shared" si="85"/>
        <v>3.2833355395059143</v>
      </c>
    </row>
    <row r="427" spans="1:18" x14ac:dyDescent="0.25">
      <c r="A427" s="7">
        <v>7.0833339000000004</v>
      </c>
      <c r="B427">
        <v>1050</v>
      </c>
      <c r="C427" s="2">
        <v>7.8629057500000004</v>
      </c>
      <c r="D427" s="7">
        <v>248.181466</v>
      </c>
      <c r="E427" s="7">
        <f t="shared" si="76"/>
        <v>268.51063429300001</v>
      </c>
      <c r="F427" s="7">
        <f t="shared" si="77"/>
        <v>-0.86507117785312571</v>
      </c>
      <c r="G427" s="7"/>
      <c r="H427" s="11">
        <f t="shared" si="78"/>
        <v>-4.4263668875573217E-2</v>
      </c>
      <c r="I427" s="11">
        <f t="shared" si="79"/>
        <v>-6.2489880472207044E-3</v>
      </c>
      <c r="J427" s="13">
        <f t="shared" si="80"/>
        <v>2.0371420851218791E-2</v>
      </c>
      <c r="K427" s="11">
        <f t="shared" si="74"/>
        <v>-0.70998924876419434</v>
      </c>
      <c r="L427" s="2">
        <f t="shared" si="75"/>
        <v>49702.305052455442</v>
      </c>
      <c r="M427" s="2">
        <v>0</v>
      </c>
      <c r="N427">
        <f t="shared" si="81"/>
        <v>0</v>
      </c>
      <c r="O427" s="5">
        <f t="shared" si="82"/>
        <v>0.21393911825233769</v>
      </c>
      <c r="P427" s="5">
        <f t="shared" si="83"/>
        <v>0.85235697996499604</v>
      </c>
      <c r="Q427" s="6">
        <f t="shared" si="84"/>
        <v>-6.6296098217333732E-2</v>
      </c>
      <c r="R427">
        <f t="shared" si="85"/>
        <v>3.2850085889071838</v>
      </c>
    </row>
    <row r="428" spans="1:18" x14ac:dyDescent="0.25">
      <c r="A428" s="7">
        <v>7.1000005680000005</v>
      </c>
      <c r="B428">
        <v>1050</v>
      </c>
      <c r="C428" s="2">
        <v>7.8173404199999998</v>
      </c>
      <c r="D428" s="7">
        <v>248.181333</v>
      </c>
      <c r="E428" s="7">
        <f t="shared" si="76"/>
        <v>268.55833463016</v>
      </c>
      <c r="F428" s="7">
        <f t="shared" si="77"/>
        <v>-0.86305922672990687</v>
      </c>
      <c r="G428" s="7"/>
      <c r="H428" s="11">
        <f t="shared" si="78"/>
        <v>-4.4554643126409693E-2</v>
      </c>
      <c r="I428" s="11">
        <f t="shared" si="79"/>
        <v>-6.2753013467659897E-3</v>
      </c>
      <c r="J428" s="13">
        <f t="shared" si="80"/>
        <v>2.0246112754800705E-2</v>
      </c>
      <c r="K428" s="11">
        <f t="shared" si="74"/>
        <v>-0.71465647574761149</v>
      </c>
      <c r="L428" s="2">
        <f t="shared" si="75"/>
        <v>49710.365426761193</v>
      </c>
      <c r="M428" s="2">
        <v>0</v>
      </c>
      <c r="N428">
        <f t="shared" si="81"/>
        <v>0</v>
      </c>
      <c r="O428" s="5">
        <f t="shared" si="82"/>
        <v>0.21403420774904591</v>
      </c>
      <c r="P428" s="5">
        <f t="shared" si="83"/>
        <v>0.85271414738289941</v>
      </c>
      <c r="Q428" s="6">
        <f t="shared" si="84"/>
        <v>-6.6748355131945325E-2</v>
      </c>
      <c r="R428">
        <f t="shared" si="85"/>
        <v>3.2836326318656694</v>
      </c>
    </row>
    <row r="429" spans="1:18" x14ac:dyDescent="0.25">
      <c r="A429" s="7">
        <v>7.1166672360000005</v>
      </c>
      <c r="B429">
        <v>1050</v>
      </c>
      <c r="C429" s="2">
        <v>7.87945837</v>
      </c>
      <c r="D429" s="7">
        <v>248.18091699999999</v>
      </c>
      <c r="E429" s="7">
        <f t="shared" si="76"/>
        <v>268.60575196731997</v>
      </c>
      <c r="F429" s="7">
        <f t="shared" si="77"/>
        <v>-0.86109646507012549</v>
      </c>
      <c r="G429" s="7"/>
      <c r="H429" s="11">
        <f t="shared" si="78"/>
        <v>-4.4550003901317289E-2</v>
      </c>
      <c r="I429" s="11">
        <f t="shared" si="79"/>
        <v>-6.2599532089907158E-3</v>
      </c>
      <c r="J429" s="13">
        <f t="shared" si="80"/>
        <v>2.0418782501208432E-2</v>
      </c>
      <c r="K429" s="11">
        <f t="shared" si="74"/>
        <v>-0.71458206257712931</v>
      </c>
      <c r="L429" s="2">
        <f t="shared" si="75"/>
        <v>49699.377589358053</v>
      </c>
      <c r="M429" s="2">
        <v>0</v>
      </c>
      <c r="N429">
        <f t="shared" si="81"/>
        <v>0</v>
      </c>
      <c r="O429" s="5">
        <f t="shared" si="82"/>
        <v>0.21402832079615086</v>
      </c>
      <c r="P429" s="5">
        <f t="shared" si="83"/>
        <v>0.85269203529021154</v>
      </c>
      <c r="Q429" s="6">
        <f t="shared" si="84"/>
        <v>-6.6720356086362398E-2</v>
      </c>
      <c r="R429">
        <f t="shared" si="85"/>
        <v>3.2837177833460442</v>
      </c>
    </row>
    <row r="430" spans="1:18" x14ac:dyDescent="0.25">
      <c r="A430" s="7">
        <v>7.1333339039999997</v>
      </c>
      <c r="B430">
        <v>1050</v>
      </c>
      <c r="C430" s="2">
        <v>7.9078300500000003</v>
      </c>
      <c r="D430" s="7">
        <v>248.18090000000001</v>
      </c>
      <c r="E430" s="7">
        <f t="shared" si="76"/>
        <v>268.65356830448002</v>
      </c>
      <c r="F430" s="7">
        <f t="shared" si="77"/>
        <v>-0.8590869406188345</v>
      </c>
      <c r="G430" s="7"/>
      <c r="H430" s="11">
        <f t="shared" si="78"/>
        <v>-4.4638989722372735E-2</v>
      </c>
      <c r="I430" s="11">
        <f t="shared" si="79"/>
        <v>-6.2578017969047448E-3</v>
      </c>
      <c r="J430" s="13">
        <f t="shared" si="80"/>
        <v>2.0497086098323125E-2</v>
      </c>
      <c r="K430" s="11">
        <f t="shared" si="74"/>
        <v>-0.71600939514685868</v>
      </c>
      <c r="L430" s="2">
        <f t="shared" si="75"/>
        <v>49694.360633107761</v>
      </c>
      <c r="M430" s="2">
        <v>0</v>
      </c>
      <c r="N430">
        <f t="shared" si="81"/>
        <v>0</v>
      </c>
      <c r="O430" s="5">
        <f t="shared" si="82"/>
        <v>0.21405438924356376</v>
      </c>
      <c r="P430" s="5">
        <f t="shared" si="83"/>
        <v>0.85278995146784986</v>
      </c>
      <c r="Q430" s="6">
        <f t="shared" si="84"/>
        <v>-6.6844340711413625E-2</v>
      </c>
      <c r="R430">
        <f t="shared" si="85"/>
        <v>3.2833407513544794</v>
      </c>
    </row>
    <row r="431" spans="1:18" x14ac:dyDescent="0.25">
      <c r="A431" s="7">
        <v>7.1500005719999997</v>
      </c>
      <c r="B431">
        <v>1050</v>
      </c>
      <c r="C431" s="2">
        <v>7.91394938</v>
      </c>
      <c r="D431" s="7">
        <v>248.16395599999998</v>
      </c>
      <c r="E431" s="7">
        <f t="shared" si="76"/>
        <v>268.68445764163999</v>
      </c>
      <c r="F431" s="7">
        <f t="shared" si="77"/>
        <v>-0.85945419697792869</v>
      </c>
      <c r="G431" s="7"/>
      <c r="H431" s="11">
        <f t="shared" si="78"/>
        <v>-4.4736419491040971E-2</v>
      </c>
      <c r="I431" s="11">
        <f t="shared" si="79"/>
        <v>-6.256841386311566E-3</v>
      </c>
      <c r="J431" s="13">
        <f t="shared" si="80"/>
        <v>2.0566455405119477E-2</v>
      </c>
      <c r="K431" s="11">
        <f t="shared" si="74"/>
        <v>-0.71757216863629714</v>
      </c>
      <c r="L431" s="2">
        <f t="shared" si="75"/>
        <v>49693.278686481288</v>
      </c>
      <c r="M431" s="2">
        <v>0</v>
      </c>
      <c r="N431">
        <f t="shared" si="81"/>
        <v>0</v>
      </c>
      <c r="O431" s="5">
        <f t="shared" si="82"/>
        <v>0.21408470662634596</v>
      </c>
      <c r="P431" s="5">
        <f t="shared" si="83"/>
        <v>0.85290382715024116</v>
      </c>
      <c r="Q431" s="6">
        <f t="shared" si="84"/>
        <v>-6.6988533776587117E-2</v>
      </c>
      <c r="R431">
        <f t="shared" si="85"/>
        <v>3.2829023752367021</v>
      </c>
    </row>
    <row r="432" spans="1:18" x14ac:dyDescent="0.25">
      <c r="A432" s="7">
        <v>7.1666672399999998</v>
      </c>
      <c r="B432">
        <v>1050</v>
      </c>
      <c r="C432" s="2">
        <v>7.7787162099999998</v>
      </c>
      <c r="D432" s="7">
        <v>248.158435</v>
      </c>
      <c r="E432" s="7">
        <f t="shared" si="76"/>
        <v>268.72676997880001</v>
      </c>
      <c r="F432" s="7">
        <f t="shared" si="77"/>
        <v>-0.85822583831867405</v>
      </c>
      <c r="G432" s="7"/>
      <c r="H432" s="11">
        <f t="shared" si="78"/>
        <v>-4.5256085699001178E-2</v>
      </c>
      <c r="I432" s="11">
        <f t="shared" si="79"/>
        <v>-6.3148021504904114E-3</v>
      </c>
      <c r="J432" s="13">
        <f t="shared" si="80"/>
        <v>2.0210485975081904E-2</v>
      </c>
      <c r="K432" s="11">
        <f t="shared" si="74"/>
        <v>-0.72590761461197884</v>
      </c>
      <c r="L432" s="2">
        <f t="shared" si="75"/>
        <v>49717.199984720668</v>
      </c>
      <c r="M432" s="2">
        <v>0</v>
      </c>
      <c r="N432">
        <f t="shared" si="81"/>
        <v>0</v>
      </c>
      <c r="O432" s="5">
        <f t="shared" si="82"/>
        <v>0.21425837326780628</v>
      </c>
      <c r="P432" s="5">
        <f t="shared" si="83"/>
        <v>0.85355613963535848</v>
      </c>
      <c r="Q432" s="6">
        <f t="shared" si="84"/>
        <v>-6.7814512903164759E-2</v>
      </c>
      <c r="R432">
        <f t="shared" si="85"/>
        <v>3.2803934855370707</v>
      </c>
    </row>
    <row r="433" spans="1:18" x14ac:dyDescent="0.25">
      <c r="A433" s="7">
        <v>7.1833339079999998</v>
      </c>
      <c r="B433">
        <v>1050</v>
      </c>
      <c r="C433" s="2">
        <v>7.8670692799999999</v>
      </c>
      <c r="D433" s="7">
        <v>248.157321</v>
      </c>
      <c r="E433" s="7">
        <f t="shared" si="76"/>
        <v>268.77348931595998</v>
      </c>
      <c r="F433" s="7">
        <f t="shared" si="77"/>
        <v>-0.85638967626840534</v>
      </c>
      <c r="G433" s="7"/>
      <c r="H433" s="11">
        <f t="shared" si="78"/>
        <v>-4.517745637023951E-2</v>
      </c>
      <c r="I433" s="11">
        <f t="shared" si="79"/>
        <v>-6.2892045600060264E-3</v>
      </c>
      <c r="J433" s="13">
        <f t="shared" si="80"/>
        <v>2.045772212921404E-2</v>
      </c>
      <c r="K433" s="11">
        <f t="shared" si="74"/>
        <v>-0.72464640017864168</v>
      </c>
      <c r="L433" s="2">
        <f t="shared" si="75"/>
        <v>49701.568666446277</v>
      </c>
      <c r="M433" s="2">
        <v>0</v>
      </c>
      <c r="N433">
        <f t="shared" si="81"/>
        <v>0</v>
      </c>
      <c r="O433" s="5">
        <f t="shared" si="82"/>
        <v>0.21422725596358358</v>
      </c>
      <c r="P433" s="5">
        <f t="shared" si="83"/>
        <v>0.85343925935324461</v>
      </c>
      <c r="Q433" s="6">
        <f t="shared" si="84"/>
        <v>-6.7666515316828185E-2</v>
      </c>
      <c r="R433">
        <f t="shared" si="85"/>
        <v>3.2808427422496393</v>
      </c>
    </row>
    <row r="434" spans="1:18" x14ac:dyDescent="0.25">
      <c r="A434" s="7">
        <v>7.2000005759999999</v>
      </c>
      <c r="B434">
        <v>1050</v>
      </c>
      <c r="C434" s="2">
        <v>7.8915480100000002</v>
      </c>
      <c r="D434" s="7">
        <v>248.157321</v>
      </c>
      <c r="E434" s="7">
        <f t="shared" si="76"/>
        <v>268.82132265311998</v>
      </c>
      <c r="F434" s="7">
        <f t="shared" si="77"/>
        <v>-0.85440729275852478</v>
      </c>
      <c r="G434" s="7"/>
      <c r="H434" s="11">
        <f t="shared" si="78"/>
        <v>-4.5277145957176593E-2</v>
      </c>
      <c r="I434" s="11">
        <f t="shared" si="79"/>
        <v>-6.2884919909729454E-3</v>
      </c>
      <c r="J434" s="13">
        <f t="shared" si="80"/>
        <v>2.0525236569662209E-2</v>
      </c>
      <c r="K434" s="11">
        <f t="shared" si="74"/>
        <v>-0.72624542115311252</v>
      </c>
      <c r="L434" s="2">
        <f t="shared" si="75"/>
        <v>49697.239657840328</v>
      </c>
      <c r="M434" s="2">
        <v>0</v>
      </c>
      <c r="N434">
        <f t="shared" si="81"/>
        <v>0</v>
      </c>
      <c r="O434" s="5">
        <f t="shared" si="82"/>
        <v>0.21425697840324287</v>
      </c>
      <c r="P434" s="5">
        <f t="shared" si="83"/>
        <v>0.85355090035876424</v>
      </c>
      <c r="Q434" s="6">
        <f t="shared" si="84"/>
        <v>-6.7807878762007112E-2</v>
      </c>
      <c r="R434">
        <f t="shared" si="85"/>
        <v>3.2804136212885551</v>
      </c>
    </row>
    <row r="435" spans="1:18" x14ac:dyDescent="0.25">
      <c r="A435" s="7">
        <v>7.2166672439999999</v>
      </c>
      <c r="B435">
        <v>1050.5999999999999</v>
      </c>
      <c r="C435" s="2">
        <v>7.9008754400000001</v>
      </c>
      <c r="D435" s="7">
        <v>248.15705499999999</v>
      </c>
      <c r="E435" s="7">
        <f t="shared" si="76"/>
        <v>268.86888999027997</v>
      </c>
      <c r="F435" s="7">
        <f t="shared" si="77"/>
        <v>-0.85247092487391807</v>
      </c>
      <c r="G435" s="7"/>
      <c r="H435" s="11">
        <f t="shared" si="78"/>
        <v>-4.5856827078603085E-2</v>
      </c>
      <c r="I435" s="11">
        <f t="shared" si="79"/>
        <v>-6.3542942369594294E-3</v>
      </c>
      <c r="J435" s="13">
        <f t="shared" si="80"/>
        <v>2.0108901928230671E-2</v>
      </c>
      <c r="K435" s="11">
        <f t="shared" si="74"/>
        <v>-0.73554350634079346</v>
      </c>
      <c r="L435" s="2">
        <f t="shared" si="75"/>
        <v>49723.987801321455</v>
      </c>
      <c r="M435" s="2">
        <v>0</v>
      </c>
      <c r="N435">
        <f t="shared" si="81"/>
        <v>0</v>
      </c>
      <c r="O435" s="5">
        <f t="shared" si="82"/>
        <v>0.2144507383594251</v>
      </c>
      <c r="P435" s="5">
        <f t="shared" si="83"/>
        <v>0.85427868571506937</v>
      </c>
      <c r="Q435" s="6">
        <f t="shared" si="84"/>
        <v>-6.8729424074494477E-2</v>
      </c>
      <c r="R435">
        <f t="shared" si="85"/>
        <v>3.2776189396043227</v>
      </c>
    </row>
    <row r="436" spans="1:18" x14ac:dyDescent="0.25">
      <c r="A436" s="7">
        <v>7.233333912</v>
      </c>
      <c r="B436">
        <v>1050</v>
      </c>
      <c r="C436" s="2">
        <v>7.7784368600000002</v>
      </c>
      <c r="D436" s="7">
        <v>248.15680600000002</v>
      </c>
      <c r="E436" s="7">
        <f t="shared" si="76"/>
        <v>268.91647432744003</v>
      </c>
      <c r="F436" s="7">
        <f t="shared" si="77"/>
        <v>-0.85054113011338572</v>
      </c>
      <c r="G436" s="7"/>
      <c r="H436" s="11">
        <f t="shared" si="78"/>
        <v>-4.5918467919608463E-2</v>
      </c>
      <c r="I436" s="11">
        <f t="shared" si="79"/>
        <v>-6.3481747805711509E-3</v>
      </c>
      <c r="J436" s="13">
        <f t="shared" si="80"/>
        <v>2.0214764154814269E-2</v>
      </c>
      <c r="K436" s="11">
        <f t="shared" si="74"/>
        <v>-0.73653222543051966</v>
      </c>
      <c r="L436" s="2">
        <f t="shared" si="75"/>
        <v>49717.249422577413</v>
      </c>
      <c r="M436" s="2">
        <v>0</v>
      </c>
      <c r="N436">
        <f t="shared" si="81"/>
        <v>0</v>
      </c>
      <c r="O436" s="5">
        <f t="shared" si="82"/>
        <v>0.21446747809312708</v>
      </c>
      <c r="P436" s="5">
        <f t="shared" si="83"/>
        <v>0.85434156213854073</v>
      </c>
      <c r="Q436" s="6">
        <f t="shared" si="84"/>
        <v>-6.8809040231667812E-2</v>
      </c>
      <c r="R436">
        <f t="shared" si="85"/>
        <v>3.277377718802764</v>
      </c>
    </row>
    <row r="437" spans="1:18" x14ac:dyDescent="0.25">
      <c r="A437" s="7">
        <v>7.25000058</v>
      </c>
      <c r="B437">
        <v>1050</v>
      </c>
      <c r="C437" s="2">
        <v>7.8613385600000001</v>
      </c>
      <c r="D437" s="7">
        <v>248.15650600000001</v>
      </c>
      <c r="E437" s="7">
        <f t="shared" si="76"/>
        <v>268.96400766459999</v>
      </c>
      <c r="F437" s="7">
        <f t="shared" si="77"/>
        <v>-0.84862724245464372</v>
      </c>
      <c r="G437" s="7"/>
      <c r="H437" s="11">
        <f t="shared" si="78"/>
        <v>-4.5857279295845335E-2</v>
      </c>
      <c r="I437" s="11">
        <f t="shared" si="79"/>
        <v>-6.3251414658294187E-3</v>
      </c>
      <c r="J437" s="13">
        <f t="shared" si="80"/>
        <v>2.0444440020019106E-2</v>
      </c>
      <c r="K437" s="11">
        <f t="shared" si="74"/>
        <v>-0.73555075990535912</v>
      </c>
      <c r="L437" s="2">
        <f t="shared" si="75"/>
        <v>49702.582240400443</v>
      </c>
      <c r="M437" s="2">
        <v>0</v>
      </c>
      <c r="N437">
        <f t="shared" si="81"/>
        <v>0</v>
      </c>
      <c r="O437" s="5">
        <f t="shared" si="82"/>
        <v>0.21444224854627669</v>
      </c>
      <c r="P437" s="5">
        <f t="shared" si="83"/>
        <v>0.85424679697082628</v>
      </c>
      <c r="Q437" s="6">
        <f t="shared" si="84"/>
        <v>-6.8689045517102976E-2</v>
      </c>
      <c r="R437">
        <f t="shared" si="85"/>
        <v>3.2777412920116857</v>
      </c>
    </row>
    <row r="438" spans="1:18" x14ac:dyDescent="0.25">
      <c r="A438" s="7">
        <v>7.2666672480000001</v>
      </c>
      <c r="B438">
        <v>1050</v>
      </c>
      <c r="C438" s="2">
        <v>7.87931749</v>
      </c>
      <c r="D438" s="7">
        <v>248.15644</v>
      </c>
      <c r="E438" s="7">
        <f t="shared" si="76"/>
        <v>269.01177500175999</v>
      </c>
      <c r="F438" s="7">
        <f t="shared" si="77"/>
        <v>-0.84668993226480149</v>
      </c>
      <c r="G438" s="7"/>
      <c r="H438" s="11">
        <f t="shared" si="78"/>
        <v>-4.5974545720112586E-2</v>
      </c>
      <c r="I438" s="11">
        <f t="shared" si="79"/>
        <v>-6.3267718406627366E-3</v>
      </c>
      <c r="J438" s="13">
        <f t="shared" si="80"/>
        <v>2.0494234959917756E-2</v>
      </c>
      <c r="K438" s="11">
        <f t="shared" si="74"/>
        <v>-0.73743171335060587</v>
      </c>
      <c r="L438" s="2">
        <f t="shared" si="75"/>
        <v>49699.402503656594</v>
      </c>
      <c r="M438" s="2">
        <v>0</v>
      </c>
      <c r="N438">
        <f t="shared" si="81"/>
        <v>0</v>
      </c>
      <c r="O438" s="5">
        <f t="shared" si="82"/>
        <v>0.21447798086776135</v>
      </c>
      <c r="P438" s="5">
        <f t="shared" si="83"/>
        <v>0.85438101180466364</v>
      </c>
      <c r="Q438" s="6">
        <f t="shared" si="84"/>
        <v>-6.8858992672424985E-2</v>
      </c>
      <c r="R438">
        <f t="shared" si="85"/>
        <v>3.2772263911690978</v>
      </c>
    </row>
    <row r="439" spans="1:18" x14ac:dyDescent="0.25">
      <c r="A439" s="7">
        <v>7.2833339160000001</v>
      </c>
      <c r="B439">
        <v>1050</v>
      </c>
      <c r="C439" s="2">
        <v>7.8367586100000004</v>
      </c>
      <c r="D439" s="7">
        <v>248.155608</v>
      </c>
      <c r="E439" s="7">
        <f t="shared" si="76"/>
        <v>269.05877633891998</v>
      </c>
      <c r="F439" s="7">
        <f t="shared" si="77"/>
        <v>-0.84486666009945077</v>
      </c>
      <c r="G439" s="7"/>
      <c r="H439" s="11">
        <f t="shared" si="78"/>
        <v>-4.6255098023899585E-2</v>
      </c>
      <c r="I439" s="11">
        <f t="shared" si="79"/>
        <v>-6.3508138659256804E-3</v>
      </c>
      <c r="J439" s="13">
        <f t="shared" si="80"/>
        <v>2.037941486550976E-2</v>
      </c>
      <c r="K439" s="11">
        <f t="shared" si="74"/>
        <v>-0.74193177230334928</v>
      </c>
      <c r="L439" s="2">
        <f t="shared" si="75"/>
        <v>49706.930085802058</v>
      </c>
      <c r="M439" s="2">
        <v>0</v>
      </c>
      <c r="N439">
        <f t="shared" si="81"/>
        <v>0</v>
      </c>
      <c r="O439" s="5">
        <f t="shared" si="82"/>
        <v>0.21456957333581189</v>
      </c>
      <c r="P439" s="5">
        <f t="shared" si="83"/>
        <v>0.85472504396852456</v>
      </c>
      <c r="Q439" s="6">
        <f t="shared" si="84"/>
        <v>-6.9294617304336448E-2</v>
      </c>
      <c r="R439">
        <f t="shared" si="85"/>
        <v>3.2759072870960724</v>
      </c>
    </row>
    <row r="440" spans="1:18" x14ac:dyDescent="0.25">
      <c r="A440" s="7">
        <v>7.3000005840000002</v>
      </c>
      <c r="B440">
        <v>1050</v>
      </c>
      <c r="C440" s="2">
        <v>7.8817468799999997</v>
      </c>
      <c r="D440" s="7">
        <v>248.15143499999999</v>
      </c>
      <c r="E440" s="7">
        <f t="shared" si="76"/>
        <v>269.10243667608</v>
      </c>
      <c r="F440" s="7">
        <f t="shared" si="77"/>
        <v>-0.84350938457404134</v>
      </c>
      <c r="G440" s="7"/>
      <c r="H440" s="11">
        <f t="shared" si="78"/>
        <v>-4.6285723793733982E-2</v>
      </c>
      <c r="I440" s="11">
        <f t="shared" si="79"/>
        <v>-6.3405096014899145E-3</v>
      </c>
      <c r="J440" s="13">
        <f t="shared" si="80"/>
        <v>2.0516443012539853E-2</v>
      </c>
      <c r="K440" s="11">
        <f t="shared" si="74"/>
        <v>-0.74242300965149299</v>
      </c>
      <c r="L440" s="2">
        <f t="shared" si="75"/>
        <v>49698.972875215019</v>
      </c>
      <c r="M440" s="2">
        <v>0</v>
      </c>
      <c r="N440">
        <f t="shared" si="81"/>
        <v>0</v>
      </c>
      <c r="O440" s="5">
        <f t="shared" si="82"/>
        <v>0.21457602942594248</v>
      </c>
      <c r="P440" s="5">
        <f t="shared" si="83"/>
        <v>0.85474929380811282</v>
      </c>
      <c r="Q440" s="6">
        <f t="shared" si="84"/>
        <v>-6.9325323234055297E-2</v>
      </c>
      <c r="R440">
        <f t="shared" si="85"/>
        <v>3.2758143472986445</v>
      </c>
    </row>
    <row r="441" spans="1:18" x14ac:dyDescent="0.25">
      <c r="A441" s="7">
        <v>7.3166672520000002</v>
      </c>
      <c r="B441">
        <v>1050.5999999999999</v>
      </c>
      <c r="C441" s="2">
        <v>7.9291247</v>
      </c>
      <c r="D441" s="7">
        <v>248.151352</v>
      </c>
      <c r="E441" s="7">
        <f t="shared" si="76"/>
        <v>269.15018701323999</v>
      </c>
      <c r="F441" s="7">
        <f t="shared" si="77"/>
        <v>-0.84159929485884066</v>
      </c>
      <c r="G441" s="7"/>
      <c r="H441" s="11">
        <f t="shared" si="78"/>
        <v>-4.6761830810295196E-2</v>
      </c>
      <c r="I441" s="11">
        <f t="shared" si="79"/>
        <v>-6.3911380960385913E-3</v>
      </c>
      <c r="J441" s="13">
        <f t="shared" si="80"/>
        <v>2.0204517948911316E-2</v>
      </c>
      <c r="K441" s="11">
        <f t="shared" si="74"/>
        <v>-0.75005976619713488</v>
      </c>
      <c r="L441" s="2">
        <f t="shared" si="75"/>
        <v>49718.990397614813</v>
      </c>
      <c r="M441" s="2">
        <v>0</v>
      </c>
      <c r="N441">
        <f t="shared" si="81"/>
        <v>0</v>
      </c>
      <c r="O441" s="5">
        <f t="shared" si="82"/>
        <v>0.21473439368614106</v>
      </c>
      <c r="P441" s="5">
        <f t="shared" si="83"/>
        <v>0.85534412873585297</v>
      </c>
      <c r="Q441" s="6">
        <f t="shared" si="84"/>
        <v>-7.0078522421994027E-2</v>
      </c>
      <c r="R441">
        <f t="shared" si="85"/>
        <v>3.2735362363897105</v>
      </c>
    </row>
    <row r="442" spans="1:18" x14ac:dyDescent="0.25">
      <c r="A442" s="7">
        <v>7.3333339200000003</v>
      </c>
      <c r="B442">
        <v>1050</v>
      </c>
      <c r="C442" s="2">
        <v>7.8239839599999996</v>
      </c>
      <c r="D442" s="7">
        <v>248.15081999999998</v>
      </c>
      <c r="E442" s="7">
        <f t="shared" si="76"/>
        <v>269.19748835039996</v>
      </c>
      <c r="F442" s="7">
        <f t="shared" si="77"/>
        <v>-0.83975911463745168</v>
      </c>
      <c r="G442" s="7"/>
      <c r="H442" s="11">
        <f t="shared" si="78"/>
        <v>-4.6775224261391621E-2</v>
      </c>
      <c r="I442" s="11">
        <f t="shared" si="79"/>
        <v>-6.3784391617328151E-3</v>
      </c>
      <c r="J442" s="13">
        <f t="shared" si="80"/>
        <v>2.0359007608232282E-2</v>
      </c>
      <c r="K442" s="11">
        <f t="shared" si="74"/>
        <v>-0.7502745971527216</v>
      </c>
      <c r="L442" s="2">
        <f t="shared" si="75"/>
        <v>49709.19004106721</v>
      </c>
      <c r="M442" s="2">
        <v>0</v>
      </c>
      <c r="N442">
        <f t="shared" si="81"/>
        <v>0</v>
      </c>
      <c r="O442" s="5">
        <f t="shared" si="82"/>
        <v>0.2147346637253687</v>
      </c>
      <c r="P442" s="5">
        <f t="shared" si="83"/>
        <v>0.85534514303519205</v>
      </c>
      <c r="Q442" s="6">
        <f t="shared" si="84"/>
        <v>-7.0079806760560748E-2</v>
      </c>
      <c r="R442">
        <f t="shared" si="85"/>
        <v>3.2735323545115378</v>
      </c>
    </row>
    <row r="443" spans="1:18" x14ac:dyDescent="0.25">
      <c r="A443" s="7">
        <v>7.3500005880000003</v>
      </c>
      <c r="B443">
        <v>1050</v>
      </c>
      <c r="C443" s="2">
        <v>7.8843447400000004</v>
      </c>
      <c r="D443" s="7">
        <v>248.15040399999998</v>
      </c>
      <c r="E443" s="7">
        <f t="shared" si="76"/>
        <v>269.24490568755999</v>
      </c>
      <c r="F443" s="7">
        <f t="shared" si="77"/>
        <v>-0.83791149759292971</v>
      </c>
      <c r="G443" s="7"/>
      <c r="H443" s="11">
        <f t="shared" si="78"/>
        <v>-4.6775421524497277E-2</v>
      </c>
      <c r="I443" s="11">
        <f t="shared" si="79"/>
        <v>-6.3640024193828372E-3</v>
      </c>
      <c r="J443" s="13">
        <f t="shared" si="80"/>
        <v>2.0526802231630281E-2</v>
      </c>
      <c r="K443" s="11">
        <f t="shared" si="74"/>
        <v>-0.75027776125293633</v>
      </c>
      <c r="L443" s="2">
        <f t="shared" si="75"/>
        <v>49698.513461708833</v>
      </c>
      <c r="M443" s="2">
        <v>0</v>
      </c>
      <c r="N443">
        <f t="shared" si="81"/>
        <v>0</v>
      </c>
      <c r="O443" s="5">
        <f t="shared" si="82"/>
        <v>0.21473041461221354</v>
      </c>
      <c r="P443" s="5">
        <f t="shared" si="83"/>
        <v>0.85532918286265402</v>
      </c>
      <c r="Q443" s="6">
        <f t="shared" si="84"/>
        <v>-7.0059597474867563E-2</v>
      </c>
      <c r="R443">
        <f t="shared" si="85"/>
        <v>3.2735934375918694</v>
      </c>
    </row>
    <row r="444" spans="1:18" x14ac:dyDescent="0.25">
      <c r="A444" s="7">
        <v>7.3666672560000004</v>
      </c>
      <c r="B444">
        <v>1050</v>
      </c>
      <c r="C444" s="2">
        <v>7.8257460700000001</v>
      </c>
      <c r="D444" s="7">
        <v>248.15002100000001</v>
      </c>
      <c r="E444" s="7">
        <f t="shared" si="76"/>
        <v>269.29235602471999</v>
      </c>
      <c r="F444" s="7">
        <f t="shared" si="77"/>
        <v>-0.83606776116887305</v>
      </c>
      <c r="G444" s="7"/>
      <c r="H444" s="11">
        <f t="shared" si="78"/>
        <v>-4.710125827656339E-2</v>
      </c>
      <c r="I444" s="11">
        <f t="shared" si="79"/>
        <v>-6.3938354536375152E-3</v>
      </c>
      <c r="J444" s="13">
        <f t="shared" si="80"/>
        <v>2.0366345559413856E-2</v>
      </c>
      <c r="K444" s="11">
        <f t="shared" si="74"/>
        <v>-0.75550418275607678</v>
      </c>
      <c r="L444" s="2">
        <f t="shared" si="75"/>
        <v>49708.878295081704</v>
      </c>
      <c r="M444" s="2">
        <v>0</v>
      </c>
      <c r="N444">
        <f t="shared" si="81"/>
        <v>0</v>
      </c>
      <c r="O444" s="5">
        <f t="shared" si="82"/>
        <v>0.21483745079927954</v>
      </c>
      <c r="P444" s="5">
        <f t="shared" si="83"/>
        <v>0.85573122346524422</v>
      </c>
      <c r="Q444" s="6">
        <f t="shared" si="84"/>
        <v>-7.0568674264523762E-2</v>
      </c>
      <c r="R444">
        <f t="shared" si="85"/>
        <v>3.2720554342536774</v>
      </c>
    </row>
    <row r="445" spans="1:18" x14ac:dyDescent="0.25">
      <c r="A445" s="7">
        <v>7.3833339240000004</v>
      </c>
      <c r="B445">
        <v>1050</v>
      </c>
      <c r="C445" s="2">
        <v>7.8616568500000001</v>
      </c>
      <c r="D445" s="7">
        <v>248.149722</v>
      </c>
      <c r="E445" s="7">
        <f t="shared" si="76"/>
        <v>269.33989036188001</v>
      </c>
      <c r="F445" s="7">
        <f t="shared" si="77"/>
        <v>-0.83422097163703701</v>
      </c>
      <c r="G445" s="7"/>
      <c r="H445" s="11">
        <f t="shared" si="78"/>
        <v>-4.7168719694679714E-2</v>
      </c>
      <c r="I445" s="11">
        <f t="shared" si="79"/>
        <v>-6.388539402417486E-3</v>
      </c>
      <c r="J445" s="13">
        <f t="shared" si="80"/>
        <v>2.0466339286825619E-2</v>
      </c>
      <c r="K445" s="11">
        <f t="shared" si="74"/>
        <v>-0.75658626390266259</v>
      </c>
      <c r="L445" s="2">
        <f t="shared" si="75"/>
        <v>49702.525944390953</v>
      </c>
      <c r="M445" s="2">
        <v>0</v>
      </c>
      <c r="N445">
        <f t="shared" si="81"/>
        <v>0</v>
      </c>
      <c r="O445" s="5">
        <f t="shared" si="82"/>
        <v>0.21485617837845322</v>
      </c>
      <c r="P445" s="5">
        <f t="shared" si="83"/>
        <v>0.85580156647187045</v>
      </c>
      <c r="Q445" s="6">
        <f t="shared" si="84"/>
        <v>-7.0657744850323667E-2</v>
      </c>
      <c r="R445">
        <f t="shared" si="85"/>
        <v>3.2717864861398733</v>
      </c>
    </row>
    <row r="446" spans="1:18" x14ac:dyDescent="0.25">
      <c r="A446" s="7">
        <v>7.4000005920000005</v>
      </c>
      <c r="B446">
        <v>1050</v>
      </c>
      <c r="C446" s="2">
        <v>7.9143253800000002</v>
      </c>
      <c r="D446" s="7">
        <v>248.14629699999998</v>
      </c>
      <c r="E446" s="7">
        <f t="shared" si="76"/>
        <v>269.38429869903996</v>
      </c>
      <c r="F446" s="7">
        <f t="shared" si="77"/>
        <v>-0.83280493337560513</v>
      </c>
      <c r="G446" s="7"/>
      <c r="H446" s="11">
        <f t="shared" si="78"/>
        <v>-4.7180680222989602E-2</v>
      </c>
      <c r="I446" s="11">
        <f t="shared" si="79"/>
        <v>-6.3757670876399301E-3</v>
      </c>
      <c r="J446" s="13">
        <f t="shared" si="80"/>
        <v>2.0622201141210716E-2</v>
      </c>
      <c r="K446" s="11">
        <f t="shared" si="74"/>
        <v>-0.75677811077675317</v>
      </c>
      <c r="L446" s="2">
        <f t="shared" si="75"/>
        <v>49693.212208201774</v>
      </c>
      <c r="M446" s="2">
        <v>0</v>
      </c>
      <c r="N446">
        <f t="shared" si="81"/>
        <v>0</v>
      </c>
      <c r="O446" s="5">
        <f t="shared" si="82"/>
        <v>0.21485619048945187</v>
      </c>
      <c r="P446" s="5">
        <f t="shared" si="83"/>
        <v>0.85580161196221649</v>
      </c>
      <c r="Q446" s="6">
        <f t="shared" si="84"/>
        <v>-7.0657802451668361E-2</v>
      </c>
      <c r="R446">
        <f t="shared" si="85"/>
        <v>3.2717863122272548</v>
      </c>
    </row>
    <row r="447" spans="1:18" x14ac:dyDescent="0.25">
      <c r="A447" s="7">
        <v>7.4166672599999997</v>
      </c>
      <c r="B447">
        <v>1050</v>
      </c>
      <c r="C447" s="2">
        <v>7.82710683</v>
      </c>
      <c r="D447" s="7">
        <v>248.12015700000001</v>
      </c>
      <c r="E447" s="7">
        <f t="shared" si="76"/>
        <v>269.40599203620002</v>
      </c>
      <c r="F447" s="7">
        <f t="shared" si="77"/>
        <v>-0.83445795571526948</v>
      </c>
      <c r="G447" s="7"/>
      <c r="H447" s="11">
        <f t="shared" si="78"/>
        <v>-4.7504980783317122E-2</v>
      </c>
      <c r="I447" s="11">
        <f t="shared" si="79"/>
        <v>-6.4051654358991865E-3</v>
      </c>
      <c r="J447" s="13">
        <f t="shared" si="80"/>
        <v>2.0462649618971374E-2</v>
      </c>
      <c r="K447" s="11">
        <f t="shared" si="74"/>
        <v>-0.76197989176440661</v>
      </c>
      <c r="L447" s="2">
        <f t="shared" si="75"/>
        <v>49708.637557129805</v>
      </c>
      <c r="M447" s="2">
        <v>0</v>
      </c>
      <c r="N447">
        <f t="shared" si="81"/>
        <v>0</v>
      </c>
      <c r="O447" s="5">
        <f t="shared" si="82"/>
        <v>0.21496478889421325</v>
      </c>
      <c r="P447" s="5">
        <f t="shared" si="83"/>
        <v>0.85620952043959586</v>
      </c>
      <c r="Q447" s="6">
        <f t="shared" si="84"/>
        <v>-7.117430933380911E-2</v>
      </c>
      <c r="R447">
        <f t="shared" si="85"/>
        <v>3.2702275940150978</v>
      </c>
    </row>
    <row r="448" spans="1:18" x14ac:dyDescent="0.25">
      <c r="A448" s="7">
        <v>7.4333339279999997</v>
      </c>
      <c r="B448">
        <v>1050</v>
      </c>
      <c r="C448" s="2">
        <v>7.87518896</v>
      </c>
      <c r="D448" s="7">
        <v>248.10464199999998</v>
      </c>
      <c r="E448" s="7">
        <f t="shared" si="76"/>
        <v>269.43831037335997</v>
      </c>
      <c r="F448" s="7">
        <f t="shared" si="77"/>
        <v>-0.83467419331574944</v>
      </c>
      <c r="G448" s="7"/>
      <c r="H448" s="11">
        <f t="shared" si="78"/>
        <v>-4.7492006546002524E-2</v>
      </c>
      <c r="I448" s="11">
        <f t="shared" si="79"/>
        <v>-6.3890586654675747E-3</v>
      </c>
      <c r="J448" s="13">
        <f t="shared" si="80"/>
        <v>2.0643344485327231E-2</v>
      </c>
      <c r="K448" s="11">
        <f t="shared" si="74"/>
        <v>-0.76177178499788045</v>
      </c>
      <c r="L448" s="2">
        <f t="shared" si="75"/>
        <v>49700.132635624395</v>
      </c>
      <c r="M448" s="2">
        <v>0</v>
      </c>
      <c r="N448">
        <f t="shared" si="81"/>
        <v>0</v>
      </c>
      <c r="O448" s="5">
        <f t="shared" si="82"/>
        <v>0.21495725551237074</v>
      </c>
      <c r="P448" s="5">
        <f t="shared" si="83"/>
        <v>0.8561812241646769</v>
      </c>
      <c r="Q448" s="6">
        <f t="shared" si="84"/>
        <v>-7.1138479677047645E-2</v>
      </c>
      <c r="R448">
        <f t="shared" si="85"/>
        <v>3.2703356730717696</v>
      </c>
    </row>
    <row r="449" spans="1:18" x14ac:dyDescent="0.25">
      <c r="A449" s="7">
        <v>7.4500005959999998</v>
      </c>
      <c r="B449">
        <v>1050</v>
      </c>
      <c r="C449" s="2">
        <v>7.8395208600000004</v>
      </c>
      <c r="D449" s="7">
        <v>248.09787499999999</v>
      </c>
      <c r="E449" s="7">
        <f t="shared" si="76"/>
        <v>269.47937671052</v>
      </c>
      <c r="F449" s="7">
        <f t="shared" si="77"/>
        <v>-0.83371523531620229</v>
      </c>
      <c r="G449" s="7"/>
      <c r="H449" s="11">
        <f t="shared" si="78"/>
        <v>-4.7735289445353601E-2</v>
      </c>
      <c r="I449" s="11">
        <f t="shared" si="79"/>
        <v>-6.4074208894672148E-3</v>
      </c>
      <c r="J449" s="13">
        <f t="shared" si="80"/>
        <v>2.0565944410504855E-2</v>
      </c>
      <c r="K449" s="11">
        <f t="shared" si="74"/>
        <v>-0.76567404270347172</v>
      </c>
      <c r="L449" s="2">
        <f t="shared" si="75"/>
        <v>49706.441444918913</v>
      </c>
      <c r="M449" s="2">
        <v>0</v>
      </c>
      <c r="N449">
        <f t="shared" si="81"/>
        <v>0</v>
      </c>
      <c r="O449" s="5">
        <f t="shared" si="82"/>
        <v>0.21503659793184249</v>
      </c>
      <c r="P449" s="5">
        <f t="shared" si="83"/>
        <v>0.85647924369442419</v>
      </c>
      <c r="Q449" s="6">
        <f t="shared" si="84"/>
        <v>-7.1515841626266674E-2</v>
      </c>
      <c r="R449">
        <f t="shared" si="85"/>
        <v>3.2691977308430697</v>
      </c>
    </row>
    <row r="450" spans="1:18" x14ac:dyDescent="0.25">
      <c r="A450" s="7">
        <v>7.4666672639999998</v>
      </c>
      <c r="B450">
        <v>1050</v>
      </c>
      <c r="C450" s="2">
        <v>7.8861318899999997</v>
      </c>
      <c r="D450" s="7">
        <v>248.09767499999998</v>
      </c>
      <c r="E450" s="7">
        <f t="shared" si="76"/>
        <v>269.52701004767999</v>
      </c>
      <c r="F450" s="7">
        <f t="shared" si="77"/>
        <v>-0.83188104952094377</v>
      </c>
      <c r="G450" s="7"/>
      <c r="H450" s="11">
        <f t="shared" si="78"/>
        <v>-4.777381797973286E-2</v>
      </c>
      <c r="I450" s="11">
        <f t="shared" si="79"/>
        <v>-6.3982786818519276E-3</v>
      </c>
      <c r="J450" s="13">
        <f t="shared" si="80"/>
        <v>2.0695105841667449E-2</v>
      </c>
      <c r="K450" s="11">
        <f t="shared" ref="K450:K513" si="86">H450*16.04</f>
        <v>-0.76629204039491505</v>
      </c>
      <c r="L450" s="2">
        <f t="shared" ref="L450:L513" si="87">(B450*6894.76*$U$3)/($U$8*(C450+273.15))</f>
        <v>49698.197421569304</v>
      </c>
      <c r="M450" s="2">
        <v>0</v>
      </c>
      <c r="N450">
        <f t="shared" si="81"/>
        <v>0</v>
      </c>
      <c r="O450" s="5">
        <f t="shared" si="82"/>
        <v>0.21504542550706199</v>
      </c>
      <c r="P450" s="5">
        <f t="shared" si="83"/>
        <v>0.85651240111303151</v>
      </c>
      <c r="Q450" s="6">
        <f t="shared" si="84"/>
        <v>-7.1557826620093495E-2</v>
      </c>
      <c r="R450">
        <f t="shared" si="85"/>
        <v>3.269071173238614</v>
      </c>
    </row>
    <row r="451" spans="1:18" x14ac:dyDescent="0.25">
      <c r="A451" s="7">
        <v>7.4833339319999999</v>
      </c>
      <c r="B451">
        <v>1050</v>
      </c>
      <c r="C451" s="2">
        <v>7.8357664900000001</v>
      </c>
      <c r="D451" s="7">
        <v>248.08390699999998</v>
      </c>
      <c r="E451" s="7">
        <f t="shared" ref="E451:E514" si="88">D451+(2.87*A451)</f>
        <v>269.56107538483997</v>
      </c>
      <c r="F451" s="7">
        <f t="shared" ref="F451:F514" si="89">($D$2-D451)/($A$2-A451)</f>
        <v>-0.83186812944164001</v>
      </c>
      <c r="G451" s="7"/>
      <c r="H451" s="11">
        <f t="shared" ref="H451:H514" si="90">(($B$2*6895*$U$17*10^-6)/($U$8*($C$2+273.15))+($B$2*6895*$D$2*10^-6)/($U$8*($C$2+273.15)))-((B451*6895*U466*10^-6)/($U$8*(C451+273.15))+(B451*6895*D451*10^-6)/($U$8*(C451+273.15)))-(0.01*A451)</f>
        <v>-4.8035608256341428E-2</v>
      </c>
      <c r="I451" s="11">
        <f t="shared" ref="I451:I514" si="91">($H$2-H451)/($A$2-A451)</f>
        <v>-6.4190117256338183E-3</v>
      </c>
      <c r="J451" s="13">
        <f t="shared" ref="J451:J514" si="92">((($D$2+$U$17)*10^-6*$B$2*6894.75)/(($C$2+273.15)*$U$8))-(((D451+$U$17)*10^-6*B451*6894.75)/((C451+273.15)*$U$8))</f>
        <v>2.0598874951013646E-2</v>
      </c>
      <c r="K451" s="11">
        <f t="shared" si="86"/>
        <v>-0.77049115643171651</v>
      </c>
      <c r="L451" s="2">
        <f t="shared" si="87"/>
        <v>49707.105593764943</v>
      </c>
      <c r="M451" s="2">
        <v>0</v>
      </c>
      <c r="N451">
        <f t="shared" ref="N451:N514" si="93">M451*$U$7*10^-6</f>
        <v>0</v>
      </c>
      <c r="O451" s="5">
        <f t="shared" ref="O451:O514" si="94">($U$2*($U$4*$U$5*$U$6*K451-$U$3*$U$6*N451-$U$2*$U$7*K451)+($U$2*$U$3*$U$15*$U$6*$U$7)*(1-$P$2)+($L$2*$U$15*$U$2)*($U$4*$U$5*$U$6*$O$2-$U$2*$U$7*$O$2)+($U$6*$U$3*$U$15)*($U$7*$U$2*$Q$2-2*$U$6*$U$4*$U$5*$Q$2))/($U$2*$U$15*($U$3*$U$6*$U$7-$U$2*$U$7*L451+$U$4*$U$5*$U$6*L451))</f>
        <v>0.21513166212596199</v>
      </c>
      <c r="P451" s="5">
        <f t="shared" ref="P451:P514" si="95">1+(L451*$U$2*O451)/($U$6*$U$3)-O451-$Q$2-($U$2*K451)/($U$15*$U$6*$U$3)-($L$2*$U$2*$O$2)/($U$6*$U$3)</f>
        <v>0.85683631607280597</v>
      </c>
      <c r="Q451" s="6">
        <f t="shared" si="84"/>
        <v>-7.1967978198767962E-2</v>
      </c>
      <c r="R451">
        <f t="shared" si="85"/>
        <v>3.2678353467012506</v>
      </c>
    </row>
    <row r="452" spans="1:18" x14ac:dyDescent="0.25">
      <c r="A452" s="7">
        <v>7.5000005999999999</v>
      </c>
      <c r="B452">
        <v>1050</v>
      </c>
      <c r="C452" s="2">
        <v>7.8544375100000003</v>
      </c>
      <c r="D452" s="7">
        <v>248.082909</v>
      </c>
      <c r="E452" s="7">
        <f t="shared" si="88"/>
        <v>269.60791072199999</v>
      </c>
      <c r="F452" s="7">
        <f t="shared" si="89"/>
        <v>-0.83015260025445525</v>
      </c>
      <c r="G452" s="7"/>
      <c r="H452" s="11">
        <f t="shared" si="90"/>
        <v>-4.8148098545177528E-2</v>
      </c>
      <c r="I452" s="11">
        <f t="shared" si="91"/>
        <v>-6.4197459591106608E-3</v>
      </c>
      <c r="J452" s="13">
        <f t="shared" si="92"/>
        <v>2.0653461189220623E-2</v>
      </c>
      <c r="K452" s="11">
        <f t="shared" si="86"/>
        <v>-0.77229550066464747</v>
      </c>
      <c r="L452" s="2">
        <f t="shared" si="87"/>
        <v>49703.802861712356</v>
      </c>
      <c r="M452" s="2">
        <v>0</v>
      </c>
      <c r="N452">
        <f t="shared" si="93"/>
        <v>0</v>
      </c>
      <c r="O452" s="5">
        <f t="shared" si="94"/>
        <v>0.21516583328326325</v>
      </c>
      <c r="P452" s="5">
        <f t="shared" si="95"/>
        <v>0.85696466698896967</v>
      </c>
      <c r="Q452" s="6">
        <f t="shared" ref="Q452:Q515" si="96">1-P452-O452</f>
        <v>-7.2130500272232917E-2</v>
      </c>
      <c r="R452">
        <f t="shared" si="85"/>
        <v>3.2673459103489972</v>
      </c>
    </row>
    <row r="453" spans="1:18" x14ac:dyDescent="0.25">
      <c r="A453" s="7">
        <v>7.516667268</v>
      </c>
      <c r="B453">
        <v>1050</v>
      </c>
      <c r="C453" s="2">
        <v>7.8944267699999999</v>
      </c>
      <c r="D453" s="7">
        <v>248.08256</v>
      </c>
      <c r="E453" s="7">
        <f t="shared" si="88"/>
        <v>269.65539505916001</v>
      </c>
      <c r="F453" s="7">
        <f t="shared" si="89"/>
        <v>-0.82835833727900143</v>
      </c>
      <c r="G453" s="7"/>
      <c r="H453" s="11">
        <f t="shared" si="90"/>
        <v>-4.8204296907211189E-2</v>
      </c>
      <c r="I453" s="11">
        <f t="shared" si="91"/>
        <v>-6.4129879890289683E-3</v>
      </c>
      <c r="J453" s="13">
        <f t="shared" si="92"/>
        <v>2.0764807328033652E-2</v>
      </c>
      <c r="K453" s="11">
        <f t="shared" si="86"/>
        <v>-0.77319692239166737</v>
      </c>
      <c r="L453" s="2">
        <f t="shared" si="87"/>
        <v>49696.730605135468</v>
      </c>
      <c r="M453" s="2">
        <v>0</v>
      </c>
      <c r="N453">
        <f t="shared" si="93"/>
        <v>0</v>
      </c>
      <c r="O453" s="5">
        <f t="shared" si="94"/>
        <v>0.21518071032921968</v>
      </c>
      <c r="P453" s="5">
        <f t="shared" si="95"/>
        <v>0.8570205469365374</v>
      </c>
      <c r="Q453" s="6">
        <f t="shared" si="96"/>
        <v>-7.2201257265757074E-2</v>
      </c>
      <c r="R453">
        <f t="shared" si="85"/>
        <v>3.2671328709781107</v>
      </c>
    </row>
    <row r="454" spans="1:18" x14ac:dyDescent="0.25">
      <c r="A454" s="7">
        <v>7.533333936</v>
      </c>
      <c r="B454">
        <v>1050</v>
      </c>
      <c r="C454" s="2">
        <v>7.8201434000000001</v>
      </c>
      <c r="D454" s="7">
        <v>248.08201099999999</v>
      </c>
      <c r="E454" s="7">
        <f t="shared" si="88"/>
        <v>269.70267939631998</v>
      </c>
      <c r="F454" s="7">
        <f t="shared" si="89"/>
        <v>-0.8265985621906965</v>
      </c>
      <c r="G454" s="7"/>
      <c r="H454" s="11">
        <f t="shared" si="90"/>
        <v>-4.8572482010866197E-2</v>
      </c>
      <c r="I454" s="11">
        <f t="shared" si="91"/>
        <v>-6.4476740873983997E-3</v>
      </c>
      <c r="J454" s="13">
        <f t="shared" si="92"/>
        <v>2.0561657945716405E-2</v>
      </c>
      <c r="K454" s="11">
        <f t="shared" si="86"/>
        <v>-0.77910261145429371</v>
      </c>
      <c r="L454" s="2">
        <f t="shared" si="87"/>
        <v>49709.86951229001</v>
      </c>
      <c r="M454" s="2">
        <v>0</v>
      </c>
      <c r="N454">
        <f t="shared" si="93"/>
        <v>0</v>
      </c>
      <c r="O454" s="5">
        <f t="shared" si="94"/>
        <v>0.21530224538504061</v>
      </c>
      <c r="P454" s="5">
        <f t="shared" si="95"/>
        <v>0.8574770470083114</v>
      </c>
      <c r="Q454" s="6">
        <f t="shared" si="96"/>
        <v>-7.2779292393352013E-2</v>
      </c>
      <c r="R454">
        <f t="shared" si="85"/>
        <v>3.2653935283387945</v>
      </c>
    </row>
    <row r="455" spans="1:18" x14ac:dyDescent="0.25">
      <c r="A455" s="7">
        <v>7.5500006040000001</v>
      </c>
      <c r="B455">
        <v>1050</v>
      </c>
      <c r="C455" s="2">
        <v>7.8279517600000004</v>
      </c>
      <c r="D455" s="7">
        <v>248.081097</v>
      </c>
      <c r="E455" s="7">
        <f t="shared" si="88"/>
        <v>269.74959873348001</v>
      </c>
      <c r="F455" s="7">
        <f t="shared" si="89"/>
        <v>-0.82489490089582185</v>
      </c>
      <c r="G455" s="7"/>
      <c r="H455" s="11">
        <f t="shared" si="90"/>
        <v>-4.8714949436032981E-2</v>
      </c>
      <c r="I455" s="11">
        <f t="shared" si="91"/>
        <v>-6.4523106673956736E-3</v>
      </c>
      <c r="J455" s="13">
        <f t="shared" si="92"/>
        <v>2.0586028571534909E-2</v>
      </c>
      <c r="K455" s="11">
        <f t="shared" si="86"/>
        <v>-0.78138778895396899</v>
      </c>
      <c r="L455" s="2">
        <f t="shared" si="87"/>
        <v>49708.488078073278</v>
      </c>
      <c r="M455" s="2">
        <v>0</v>
      </c>
      <c r="N455">
        <f t="shared" si="93"/>
        <v>0</v>
      </c>
      <c r="O455" s="5">
        <f t="shared" si="94"/>
        <v>0.21534665600713784</v>
      </c>
      <c r="P455" s="5">
        <f t="shared" si="95"/>
        <v>0.8576438585676428</v>
      </c>
      <c r="Q455" s="6">
        <f t="shared" si="96"/>
        <v>-7.2990514574780646E-2</v>
      </c>
      <c r="R455">
        <f t="shared" si="85"/>
        <v>3.2647584099492071</v>
      </c>
    </row>
    <row r="456" spans="1:18" x14ac:dyDescent="0.25">
      <c r="A456" s="7">
        <v>7.5666672720000001</v>
      </c>
      <c r="B456">
        <v>1050</v>
      </c>
      <c r="C456" s="2">
        <v>7.9409738799999996</v>
      </c>
      <c r="D456" s="7">
        <v>248.072599</v>
      </c>
      <c r="E456" s="7">
        <f t="shared" si="88"/>
        <v>269.78893407063998</v>
      </c>
      <c r="F456" s="7">
        <f t="shared" si="89"/>
        <v>-0.82420103538550016</v>
      </c>
      <c r="G456" s="7"/>
      <c r="H456" s="11">
        <f t="shared" si="90"/>
        <v>-4.854615282134829E-2</v>
      </c>
      <c r="I456" s="11">
        <f t="shared" si="91"/>
        <v>-6.4157906085008428E-3</v>
      </c>
      <c r="J456" s="13">
        <f t="shared" si="92"/>
        <v>2.0923971841038891E-2</v>
      </c>
      <c r="K456" s="11">
        <f t="shared" si="86"/>
        <v>-0.7786802912544265</v>
      </c>
      <c r="L456" s="2">
        <f t="shared" si="87"/>
        <v>49688.501101518938</v>
      </c>
      <c r="M456" s="2">
        <v>0</v>
      </c>
      <c r="N456">
        <f t="shared" si="93"/>
        <v>0</v>
      </c>
      <c r="O456" s="5">
        <f t="shared" si="94"/>
        <v>0.21528528330801713</v>
      </c>
      <c r="P456" s="5">
        <f t="shared" si="95"/>
        <v>0.85741333543697673</v>
      </c>
      <c r="Q456" s="6">
        <f t="shared" si="96"/>
        <v>-7.2698618744993865E-2</v>
      </c>
      <c r="R456">
        <f t="shared" si="85"/>
        <v>3.2656361690164211</v>
      </c>
    </row>
    <row r="457" spans="1:18" x14ac:dyDescent="0.25">
      <c r="A457" s="7">
        <v>7.5833339400000002</v>
      </c>
      <c r="B457">
        <v>1050</v>
      </c>
      <c r="C457" s="2">
        <v>7.9002046300000002</v>
      </c>
      <c r="D457" s="7">
        <v>248.071485</v>
      </c>
      <c r="E457" s="7">
        <f t="shared" si="88"/>
        <v>269.83565340780001</v>
      </c>
      <c r="F457" s="7">
        <f t="shared" si="89"/>
        <v>-0.82253650562564817</v>
      </c>
      <c r="G457" s="7"/>
      <c r="H457" s="11">
        <f t="shared" si="90"/>
        <v>-4.8820847253551375E-2</v>
      </c>
      <c r="I457" s="11">
        <f t="shared" si="91"/>
        <v>-6.4379134085121633E-3</v>
      </c>
      <c r="J457" s="13">
        <f t="shared" si="92"/>
        <v>2.0815049274739317E-2</v>
      </c>
      <c r="K457" s="11">
        <f t="shared" si="86"/>
        <v>-0.783086389946964</v>
      </c>
      <c r="L457" s="2">
        <f t="shared" si="87"/>
        <v>49695.7089344618</v>
      </c>
      <c r="M457" s="2">
        <v>0</v>
      </c>
      <c r="N457">
        <f t="shared" si="93"/>
        <v>0</v>
      </c>
      <c r="O457" s="5">
        <f t="shared" si="94"/>
        <v>0.21537490682369301</v>
      </c>
      <c r="P457" s="5">
        <f t="shared" si="95"/>
        <v>0.85774997198239411</v>
      </c>
      <c r="Q457" s="6">
        <f t="shared" si="96"/>
        <v>-7.3124878806087118E-2</v>
      </c>
      <c r="R457">
        <f t="shared" si="85"/>
        <v>3.2643545222493717</v>
      </c>
    </row>
    <row r="458" spans="1:18" x14ac:dyDescent="0.25">
      <c r="A458" s="7">
        <v>7.6000006080000002</v>
      </c>
      <c r="B458">
        <v>1050</v>
      </c>
      <c r="C458" s="2">
        <v>7.7699578000000002</v>
      </c>
      <c r="D458" s="7">
        <v>248.06864200000001</v>
      </c>
      <c r="E458" s="7">
        <f t="shared" si="88"/>
        <v>269.88064374496003</v>
      </c>
      <c r="F458" s="7">
        <f t="shared" si="89"/>
        <v>-0.82110677641671626</v>
      </c>
      <c r="G458" s="7"/>
      <c r="H458" s="11">
        <f t="shared" si="90"/>
        <v>-4.9335062986470377E-2</v>
      </c>
      <c r="I458" s="11">
        <f t="shared" si="91"/>
        <v>-6.491455136798112E-3</v>
      </c>
      <c r="J458" s="13">
        <f t="shared" si="92"/>
        <v>2.046463987071534E-2</v>
      </c>
      <c r="K458" s="11">
        <f t="shared" si="86"/>
        <v>-0.79133441030298479</v>
      </c>
      <c r="L458" s="2">
        <f t="shared" si="87"/>
        <v>49718.750047681417</v>
      </c>
      <c r="M458" s="2">
        <v>0</v>
      </c>
      <c r="N458">
        <f t="shared" si="93"/>
        <v>0</v>
      </c>
      <c r="O458" s="5">
        <f t="shared" si="94"/>
        <v>0.21554655502676112</v>
      </c>
      <c r="P458" s="5">
        <f t="shared" si="95"/>
        <v>0.85839470297372167</v>
      </c>
      <c r="Q458" s="6">
        <f t="shared" si="96"/>
        <v>-7.394125800048279E-2</v>
      </c>
      <c r="R458">
        <f t="shared" si="85"/>
        <v>3.2619027008205079</v>
      </c>
    </row>
    <row r="459" spans="1:18" x14ac:dyDescent="0.25">
      <c r="A459" s="7">
        <v>7.6166672760000003</v>
      </c>
      <c r="B459">
        <v>1050</v>
      </c>
      <c r="C459" s="2">
        <v>7.8788812100000003</v>
      </c>
      <c r="D459" s="7">
        <v>248.06804299999999</v>
      </c>
      <c r="E459" s="7">
        <f t="shared" si="88"/>
        <v>269.92787808212</v>
      </c>
      <c r="F459" s="7">
        <f t="shared" si="89"/>
        <v>-0.81938868718413294</v>
      </c>
      <c r="G459" s="7"/>
      <c r="H459" s="11">
        <f t="shared" si="90"/>
        <v>-4.9201834616741214E-2</v>
      </c>
      <c r="I459" s="11">
        <f t="shared" si="91"/>
        <v>-6.4597589515004057E-3</v>
      </c>
      <c r="J459" s="13">
        <f t="shared" si="92"/>
        <v>2.0766926834934529E-2</v>
      </c>
      <c r="K459" s="11">
        <f t="shared" si="86"/>
        <v>-0.78919742725252906</v>
      </c>
      <c r="L459" s="2">
        <f t="shared" si="87"/>
        <v>49699.47965891278</v>
      </c>
      <c r="M459" s="2">
        <v>0</v>
      </c>
      <c r="N459">
        <f t="shared" si="93"/>
        <v>0</v>
      </c>
      <c r="O459" s="5">
        <f t="shared" si="94"/>
        <v>0.21549669096545848</v>
      </c>
      <c r="P459" s="5">
        <f t="shared" si="95"/>
        <v>0.85820740765049297</v>
      </c>
      <c r="Q459" s="6">
        <f t="shared" si="96"/>
        <v>-7.3704098615951452E-2</v>
      </c>
      <c r="R459">
        <f t="shared" si="85"/>
        <v>3.2626145789926659</v>
      </c>
    </row>
    <row r="460" spans="1:18" x14ac:dyDescent="0.25">
      <c r="A460" s="7">
        <v>7.6333339440000003</v>
      </c>
      <c r="B460">
        <v>1050</v>
      </c>
      <c r="C460" s="2">
        <v>7.7899841299999997</v>
      </c>
      <c r="D460" s="7">
        <v>248.066846</v>
      </c>
      <c r="E460" s="7">
        <f t="shared" si="88"/>
        <v>269.97451441928001</v>
      </c>
      <c r="F460" s="7">
        <f t="shared" si="89"/>
        <v>-0.81775644112969992</v>
      </c>
      <c r="G460" s="7"/>
      <c r="H460" s="11">
        <f t="shared" si="90"/>
        <v>-4.9608015645486031E-2</v>
      </c>
      <c r="I460" s="11">
        <f t="shared" si="91"/>
        <v>-6.4988661585386586E-3</v>
      </c>
      <c r="J460" s="13">
        <f t="shared" si="92"/>
        <v>2.0525460291581421E-2</v>
      </c>
      <c r="K460" s="11">
        <f t="shared" si="86"/>
        <v>-0.79571257095359593</v>
      </c>
      <c r="L460" s="2">
        <f t="shared" si="87"/>
        <v>49715.205930959382</v>
      </c>
      <c r="M460" s="2">
        <v>0</v>
      </c>
      <c r="N460">
        <f t="shared" si="93"/>
        <v>0</v>
      </c>
      <c r="O460" s="5">
        <f t="shared" si="94"/>
        <v>0.21563127720430902</v>
      </c>
      <c r="P460" s="5">
        <f t="shared" si="95"/>
        <v>0.85871292951231359</v>
      </c>
      <c r="Q460" s="6">
        <f t="shared" si="96"/>
        <v>-7.4344206716622618E-2</v>
      </c>
      <c r="R460">
        <f t="shared" si="85"/>
        <v>3.2606938870597841</v>
      </c>
    </row>
    <row r="461" spans="1:18" x14ac:dyDescent="0.25">
      <c r="A461" s="7">
        <v>7.6500006120000004</v>
      </c>
      <c r="B461">
        <v>1050</v>
      </c>
      <c r="C461" s="2">
        <v>7.7618835600000002</v>
      </c>
      <c r="D461" s="7">
        <v>248.060012</v>
      </c>
      <c r="E461" s="7">
        <f t="shared" si="88"/>
        <v>270.01551375643999</v>
      </c>
      <c r="F461" s="7">
        <f t="shared" si="89"/>
        <v>-0.81686816994466072</v>
      </c>
      <c r="G461" s="7"/>
      <c r="H461" s="11">
        <f t="shared" si="90"/>
        <v>-4.9830413293141015E-2</v>
      </c>
      <c r="I461" s="11">
        <f t="shared" si="91"/>
        <v>-6.5137789943409503E-3</v>
      </c>
      <c r="J461" s="13">
        <f t="shared" si="92"/>
        <v>2.0469111248154426E-2</v>
      </c>
      <c r="K461" s="11">
        <f t="shared" si="86"/>
        <v>-0.79927982922198182</v>
      </c>
      <c r="L461" s="2">
        <f t="shared" si="87"/>
        <v>49720.179111896483</v>
      </c>
      <c r="M461" s="2">
        <v>0</v>
      </c>
      <c r="N461">
        <f t="shared" si="93"/>
        <v>0</v>
      </c>
      <c r="O461" s="5">
        <f t="shared" si="94"/>
        <v>0.21570349545692952</v>
      </c>
      <c r="P461" s="5">
        <f t="shared" si="95"/>
        <v>0.85898418982714209</v>
      </c>
      <c r="Q461" s="6">
        <f t="shared" si="96"/>
        <v>-7.4687685284071603E-2</v>
      </c>
      <c r="R461">
        <f t="shared" si="85"/>
        <v>3.2596641860934121</v>
      </c>
    </row>
    <row r="462" spans="1:18" x14ac:dyDescent="0.25">
      <c r="A462" s="7">
        <v>7.6666672800000004</v>
      </c>
      <c r="B462">
        <v>1050</v>
      </c>
      <c r="C462" s="2">
        <v>7.94221179</v>
      </c>
      <c r="D462" s="7">
        <v>248.05793300000002</v>
      </c>
      <c r="E462" s="7">
        <f t="shared" si="88"/>
        <v>270.06126809360001</v>
      </c>
      <c r="F462" s="7">
        <f t="shared" si="89"/>
        <v>-0.81536354346656281</v>
      </c>
      <c r="G462" s="7"/>
      <c r="H462" s="11">
        <f t="shared" si="90"/>
        <v>-4.9497334946706883E-2</v>
      </c>
      <c r="I462" s="11">
        <f t="shared" si="91"/>
        <v>-6.4561736069896174E-3</v>
      </c>
      <c r="J462" s="13">
        <f t="shared" si="92"/>
        <v>2.0972815310455251E-2</v>
      </c>
      <c r="K462" s="11">
        <f t="shared" si="86"/>
        <v>-0.79393725254517833</v>
      </c>
      <c r="L462" s="2">
        <f t="shared" si="87"/>
        <v>49688.282276913284</v>
      </c>
      <c r="M462" s="2">
        <v>0</v>
      </c>
      <c r="N462">
        <f t="shared" si="93"/>
        <v>0</v>
      </c>
      <c r="O462" s="5">
        <f t="shared" si="94"/>
        <v>0.21558542468326455</v>
      </c>
      <c r="P462" s="5">
        <f t="shared" si="95"/>
        <v>0.85854070200966892</v>
      </c>
      <c r="Q462" s="6">
        <f t="shared" si="96"/>
        <v>-7.4126126692933475E-2</v>
      </c>
      <c r="R462">
        <f t="shared" si="85"/>
        <v>3.2613479983485587</v>
      </c>
    </row>
    <row r="463" spans="1:18" x14ac:dyDescent="0.25">
      <c r="A463" s="7">
        <v>7.6833339480000005</v>
      </c>
      <c r="B463">
        <v>1050</v>
      </c>
      <c r="C463" s="2">
        <v>7.7918857900000003</v>
      </c>
      <c r="D463" s="7">
        <v>248.04923700000001</v>
      </c>
      <c r="E463" s="7">
        <f t="shared" si="88"/>
        <v>270.10040543076002</v>
      </c>
      <c r="F463" s="7">
        <f t="shared" si="89"/>
        <v>-0.81472665933379385</v>
      </c>
      <c r="G463" s="7"/>
      <c r="H463" s="11">
        <f t="shared" si="90"/>
        <v>-5.0048231336466381E-2</v>
      </c>
      <c r="I463" s="11">
        <f t="shared" si="91"/>
        <v>-6.513869067150741E-3</v>
      </c>
      <c r="J463" s="13">
        <f t="shared" si="92"/>
        <v>2.0585284432461548E-2</v>
      </c>
      <c r="K463" s="11">
        <f t="shared" si="86"/>
        <v>-0.80277363063692075</v>
      </c>
      <c r="L463" s="2">
        <f t="shared" si="87"/>
        <v>49714.869415034591</v>
      </c>
      <c r="M463" s="2">
        <v>0</v>
      </c>
      <c r="N463">
        <f t="shared" si="93"/>
        <v>0</v>
      </c>
      <c r="O463" s="5">
        <f t="shared" si="94"/>
        <v>0.21577009683285472</v>
      </c>
      <c r="P463" s="5">
        <f t="shared" si="95"/>
        <v>0.85923435248749347</v>
      </c>
      <c r="Q463" s="6">
        <f t="shared" si="96"/>
        <v>-7.5004449320348193E-2</v>
      </c>
      <c r="R463">
        <f t="shared" si="85"/>
        <v>3.2587151478452503</v>
      </c>
    </row>
    <row r="464" spans="1:18" x14ac:dyDescent="0.25">
      <c r="A464" s="7">
        <v>7.7000006160000005</v>
      </c>
      <c r="B464">
        <v>1050</v>
      </c>
      <c r="C464" s="2">
        <v>7.9078448100000003</v>
      </c>
      <c r="D464" s="7">
        <v>248.045761</v>
      </c>
      <c r="E464" s="7">
        <f t="shared" si="88"/>
        <v>270.14476276791999</v>
      </c>
      <c r="F464" s="7">
        <f t="shared" si="89"/>
        <v>-0.8134146102515033</v>
      </c>
      <c r="G464" s="7"/>
      <c r="H464" s="11">
        <f t="shared" si="90"/>
        <v>-4.9886920724850445E-2</v>
      </c>
      <c r="I464" s="11">
        <f t="shared" si="91"/>
        <v>-6.4788203550515721E-3</v>
      </c>
      <c r="J464" s="13">
        <f t="shared" si="92"/>
        <v>2.0915807358649063E-2</v>
      </c>
      <c r="K464" s="11">
        <f t="shared" si="86"/>
        <v>-0.80018620842660104</v>
      </c>
      <c r="L464" s="2">
        <f t="shared" si="87"/>
        <v>49694.358023364679</v>
      </c>
      <c r="M464" s="2">
        <v>0</v>
      </c>
      <c r="N464">
        <f t="shared" si="93"/>
        <v>0</v>
      </c>
      <c r="O464" s="5">
        <f t="shared" si="94"/>
        <v>0.21571085765530726</v>
      </c>
      <c r="P464" s="5">
        <f t="shared" si="95"/>
        <v>0.85901184311668199</v>
      </c>
      <c r="Q464" s="6">
        <f t="shared" si="96"/>
        <v>-7.4722700771989253E-2</v>
      </c>
      <c r="R464">
        <f t="shared" si="85"/>
        <v>3.2595592510587403</v>
      </c>
    </row>
    <row r="465" spans="1:18" x14ac:dyDescent="0.25">
      <c r="A465" s="7">
        <v>7.7166672839999997</v>
      </c>
      <c r="B465">
        <v>1050</v>
      </c>
      <c r="C465" s="2">
        <v>7.8652866499999998</v>
      </c>
      <c r="D465" s="7">
        <v>248.042036</v>
      </c>
      <c r="E465" s="7">
        <f t="shared" si="88"/>
        <v>270.18887110508001</v>
      </c>
      <c r="F465" s="7">
        <f t="shared" si="89"/>
        <v>-0.81214049658383314</v>
      </c>
      <c r="G465" s="7"/>
      <c r="H465" s="11">
        <f t="shared" si="90"/>
        <v>-5.0158431122177424E-2</v>
      </c>
      <c r="I465" s="11">
        <f t="shared" si="91"/>
        <v>-6.500012152419429E-3</v>
      </c>
      <c r="J465" s="13">
        <f t="shared" si="92"/>
        <v>2.0810029049276757E-2</v>
      </c>
      <c r="K465" s="11">
        <f t="shared" si="86"/>
        <v>-0.80454123519972587</v>
      </c>
      <c r="L465" s="2">
        <f t="shared" si="87"/>
        <v>49701.883950032483</v>
      </c>
      <c r="M465" s="2">
        <v>0</v>
      </c>
      <c r="N465">
        <f t="shared" si="93"/>
        <v>0</v>
      </c>
      <c r="O465" s="5">
        <f t="shared" si="94"/>
        <v>0.21579961198590375</v>
      </c>
      <c r="P465" s="5">
        <f t="shared" si="95"/>
        <v>0.85934521489994131</v>
      </c>
      <c r="Q465" s="6">
        <f t="shared" si="96"/>
        <v>-7.5144826885845062E-2</v>
      </c>
      <c r="R465">
        <f t="shared" si="85"/>
        <v>3.2582947475026329</v>
      </c>
    </row>
    <row r="466" spans="1:18" x14ac:dyDescent="0.25">
      <c r="A466" s="7">
        <v>7.7333339519999997</v>
      </c>
      <c r="B466">
        <v>1050</v>
      </c>
      <c r="C466" s="2">
        <v>7.9398789799999996</v>
      </c>
      <c r="D466" s="7">
        <v>248.041853</v>
      </c>
      <c r="E466" s="7">
        <f t="shared" si="88"/>
        <v>270.23652144224002</v>
      </c>
      <c r="F466" s="7">
        <f t="shared" si="89"/>
        <v>-0.81041385758068085</v>
      </c>
      <c r="G466" s="7"/>
      <c r="H466" s="11">
        <f t="shared" si="90"/>
        <v>-5.0120564848929142E-2</v>
      </c>
      <c r="I466" s="11">
        <f t="shared" si="91"/>
        <v>-6.4811070050798635E-3</v>
      </c>
      <c r="J466" s="13">
        <f t="shared" si="92"/>
        <v>2.1016199135534874E-2</v>
      </c>
      <c r="K466" s="11">
        <f t="shared" si="86"/>
        <v>-0.80393386017682333</v>
      </c>
      <c r="L466" s="2">
        <f t="shared" si="87"/>
        <v>49688.694647939221</v>
      </c>
      <c r="M466" s="2">
        <v>0</v>
      </c>
      <c r="N466">
        <f t="shared" si="93"/>
        <v>0</v>
      </c>
      <c r="O466" s="5">
        <f t="shared" si="94"/>
        <v>0.21578230754033451</v>
      </c>
      <c r="P466" s="5">
        <f t="shared" si="95"/>
        <v>0.85928021735177729</v>
      </c>
      <c r="Q466" s="6">
        <f t="shared" si="96"/>
        <v>-7.5062524892111793E-2</v>
      </c>
      <c r="R466">
        <f t="shared" si="85"/>
        <v>3.2585412109560057</v>
      </c>
    </row>
    <row r="467" spans="1:18" x14ac:dyDescent="0.25">
      <c r="A467" s="7">
        <v>7.7500006199999998</v>
      </c>
      <c r="B467">
        <v>1050</v>
      </c>
      <c r="C467" s="2">
        <v>7.8083954699999998</v>
      </c>
      <c r="D467" s="7">
        <v>248.04132100000001</v>
      </c>
      <c r="E467" s="7">
        <f t="shared" si="88"/>
        <v>270.2838227794</v>
      </c>
      <c r="F467" s="7">
        <f t="shared" si="89"/>
        <v>-0.80873967723630513</v>
      </c>
      <c r="G467" s="7"/>
      <c r="H467" s="11">
        <f t="shared" si="90"/>
        <v>-5.0645185072589666E-2</v>
      </c>
      <c r="I467" s="11">
        <f t="shared" si="91"/>
        <v>-6.5348620672226049E-3</v>
      </c>
      <c r="J467" s="13">
        <f t="shared" si="92"/>
        <v>2.0655359145707375E-2</v>
      </c>
      <c r="K467" s="11">
        <f t="shared" si="86"/>
        <v>-0.81234876856433824</v>
      </c>
      <c r="L467" s="2">
        <f t="shared" si="87"/>
        <v>49711.948069388694</v>
      </c>
      <c r="M467" s="2">
        <v>0</v>
      </c>
      <c r="N467">
        <f t="shared" si="93"/>
        <v>0</v>
      </c>
      <c r="O467" s="5">
        <f t="shared" si="94"/>
        <v>0.2159573415616349</v>
      </c>
      <c r="P467" s="5">
        <f t="shared" si="95"/>
        <v>0.85993766587761056</v>
      </c>
      <c r="Q467" s="6">
        <f t="shared" si="96"/>
        <v>-7.589500743924546E-2</v>
      </c>
      <c r="R467">
        <f t="shared" si="85"/>
        <v>3.2560499569959602</v>
      </c>
    </row>
    <row r="468" spans="1:18" x14ac:dyDescent="0.25">
      <c r="A468" s="7">
        <v>7.7666672879999998</v>
      </c>
      <c r="B468">
        <v>1050</v>
      </c>
      <c r="C468" s="2">
        <v>7.91681524</v>
      </c>
      <c r="D468" s="7">
        <v>248.041022</v>
      </c>
      <c r="E468" s="7">
        <f t="shared" si="88"/>
        <v>270.33135711656001</v>
      </c>
      <c r="F468" s="7">
        <f t="shared" si="89"/>
        <v>-0.80704268221769837</v>
      </c>
      <c r="G468" s="7"/>
      <c r="H468" s="11">
        <f t="shared" si="90"/>
        <v>-5.0514377757154991E-2</v>
      </c>
      <c r="I468" s="11">
        <f t="shared" si="91"/>
        <v>-6.5039966157946476E-3</v>
      </c>
      <c r="J468" s="13">
        <f t="shared" si="92"/>
        <v>2.0955213383453741E-2</v>
      </c>
      <c r="K468" s="11">
        <f t="shared" si="86"/>
        <v>-0.81025061922476604</v>
      </c>
      <c r="L468" s="2">
        <f t="shared" si="87"/>
        <v>49692.771995645038</v>
      </c>
      <c r="M468" s="2">
        <v>0</v>
      </c>
      <c r="N468">
        <f t="shared" si="93"/>
        <v>0</v>
      </c>
      <c r="O468" s="5">
        <f t="shared" si="94"/>
        <v>0.21590826573058799</v>
      </c>
      <c r="P468" s="5">
        <f t="shared" si="95"/>
        <v>0.85975333124062892</v>
      </c>
      <c r="Q468" s="6">
        <f t="shared" si="96"/>
        <v>-7.566159697121691E-2</v>
      </c>
      <c r="R468">
        <f t="shared" si="85"/>
        <v>3.2567480674481186</v>
      </c>
    </row>
    <row r="469" spans="1:18" x14ac:dyDescent="0.25">
      <c r="A469" s="7">
        <v>7.7833339559999999</v>
      </c>
      <c r="B469">
        <v>1050</v>
      </c>
      <c r="C469" s="2">
        <v>7.7594729200000003</v>
      </c>
      <c r="D469" s="7">
        <v>248.040324</v>
      </c>
      <c r="E469" s="7">
        <f t="shared" si="88"/>
        <v>270.37849245372001</v>
      </c>
      <c r="F469" s="7">
        <f t="shared" si="89"/>
        <v>-0.80540421822290575</v>
      </c>
      <c r="G469" s="7"/>
      <c r="H469" s="11">
        <f t="shared" si="90"/>
        <v>-5.1109314793278918E-2</v>
      </c>
      <c r="I469" s="11">
        <f t="shared" si="91"/>
        <v>-6.5665067286339264E-3</v>
      </c>
      <c r="J469" s="13">
        <f t="shared" si="92"/>
        <v>2.0523488012941238E-2</v>
      </c>
      <c r="K469" s="11">
        <f t="shared" si="86"/>
        <v>-0.81979340928419375</v>
      </c>
      <c r="L469" s="2">
        <f t="shared" si="87"/>
        <v>49720.605788331879</v>
      </c>
      <c r="M469" s="2">
        <v>0</v>
      </c>
      <c r="N469">
        <f t="shared" si="93"/>
        <v>0</v>
      </c>
      <c r="O469" s="5">
        <f t="shared" si="94"/>
        <v>0.21610736398739205</v>
      </c>
      <c r="P469" s="5">
        <f t="shared" si="95"/>
        <v>0.86050116788666697</v>
      </c>
      <c r="Q469" s="6">
        <f t="shared" si="96"/>
        <v>-7.6608531874059027E-2</v>
      </c>
      <c r="R469">
        <f t="shared" ref="R469:R532" si="97">($P$2*$R$2)/P469</f>
        <v>3.2539177220138029</v>
      </c>
    </row>
    <row r="470" spans="1:18" x14ac:dyDescent="0.25">
      <c r="A470" s="7">
        <v>7.8000006239999999</v>
      </c>
      <c r="B470">
        <v>1050</v>
      </c>
      <c r="C470" s="2">
        <v>7.8972888499999998</v>
      </c>
      <c r="D470" s="7">
        <v>248.03794600000001</v>
      </c>
      <c r="E470" s="7">
        <f t="shared" si="88"/>
        <v>270.42394779087999</v>
      </c>
      <c r="F470" s="7">
        <f t="shared" si="89"/>
        <v>-0.80398814080914993</v>
      </c>
      <c r="G470" s="7"/>
      <c r="H470" s="11">
        <f t="shared" si="90"/>
        <v>-5.0891571756908921E-2</v>
      </c>
      <c r="I470" s="11">
        <f t="shared" si="91"/>
        <v>-6.5245599596901929E-3</v>
      </c>
      <c r="J470" s="13">
        <f t="shared" si="92"/>
        <v>2.0910923846269025E-2</v>
      </c>
      <c r="K470" s="11">
        <f t="shared" si="86"/>
        <v>-0.81630081098081908</v>
      </c>
      <c r="L470" s="2">
        <f t="shared" si="87"/>
        <v>49696.224512302069</v>
      </c>
      <c r="M470" s="2">
        <v>0</v>
      </c>
      <c r="N470">
        <f t="shared" si="93"/>
        <v>0</v>
      </c>
      <c r="O470" s="5">
        <f t="shared" si="94"/>
        <v>0.21602872635913414</v>
      </c>
      <c r="P470" s="5">
        <f t="shared" si="95"/>
        <v>0.86020579563623756</v>
      </c>
      <c r="Q470" s="6">
        <f t="shared" si="96"/>
        <v>-7.6234521995371701E-2</v>
      </c>
      <c r="R470">
        <f t="shared" si="97"/>
        <v>3.2550350325517452</v>
      </c>
    </row>
    <row r="471" spans="1:18" x14ac:dyDescent="0.25">
      <c r="A471" s="7">
        <v>7.816667292</v>
      </c>
      <c r="B471">
        <v>1050</v>
      </c>
      <c r="C471" s="2">
        <v>7.9456875199999999</v>
      </c>
      <c r="D471" s="7">
        <v>248.03719799999999</v>
      </c>
      <c r="E471" s="7">
        <f t="shared" si="88"/>
        <v>270.47103312804001</v>
      </c>
      <c r="F471" s="7">
        <f t="shared" si="89"/>
        <v>-0.8023695733370847</v>
      </c>
      <c r="G471" s="7"/>
      <c r="H471" s="11">
        <f t="shared" si="90"/>
        <v>-5.0923599413985485E-2</v>
      </c>
      <c r="I471" s="11">
        <f t="shared" si="91"/>
        <v>-6.5147456725071886E-3</v>
      </c>
      <c r="J471" s="13">
        <f t="shared" si="92"/>
        <v>2.1046624897077426E-2</v>
      </c>
      <c r="K471" s="11">
        <f t="shared" si="86"/>
        <v>-0.81681453460032716</v>
      </c>
      <c r="L471" s="2">
        <f t="shared" si="87"/>
        <v>49687.667884515875</v>
      </c>
      <c r="M471" s="2">
        <v>0</v>
      </c>
      <c r="N471">
        <f t="shared" si="93"/>
        <v>0</v>
      </c>
      <c r="O471" s="5">
        <f t="shared" si="94"/>
        <v>0.21603535945916036</v>
      </c>
      <c r="P471" s="5">
        <f t="shared" si="95"/>
        <v>0.86023071034596943</v>
      </c>
      <c r="Q471" s="6">
        <f t="shared" si="96"/>
        <v>-7.6266069805129788E-2</v>
      </c>
      <c r="R471">
        <f t="shared" si="97"/>
        <v>3.2549407575485074</v>
      </c>
    </row>
    <row r="472" spans="1:18" x14ac:dyDescent="0.25">
      <c r="A472" s="7">
        <v>7.83333396</v>
      </c>
      <c r="B472">
        <v>1050</v>
      </c>
      <c r="C472" s="2">
        <v>7.8090593400000001</v>
      </c>
      <c r="D472" s="7">
        <v>248.037181</v>
      </c>
      <c r="E472" s="7">
        <f t="shared" si="88"/>
        <v>270.51884946519999</v>
      </c>
      <c r="F472" s="7">
        <f t="shared" si="89"/>
        <v>-0.80066457424470272</v>
      </c>
      <c r="G472" s="7"/>
      <c r="H472" s="11">
        <f t="shared" si="90"/>
        <v>-5.1463870666217937E-2</v>
      </c>
      <c r="I472" s="11">
        <f t="shared" si="91"/>
        <v>-6.5698553041415248E-3</v>
      </c>
      <c r="J472" s="13">
        <f t="shared" si="92"/>
        <v>2.0670021067204725E-2</v>
      </c>
      <c r="K472" s="11">
        <f t="shared" si="86"/>
        <v>-0.82548048548613562</v>
      </c>
      <c r="L472" s="2">
        <f t="shared" si="87"/>
        <v>49711.830606470634</v>
      </c>
      <c r="M472" s="2">
        <v>0</v>
      </c>
      <c r="N472">
        <f t="shared" si="93"/>
        <v>0</v>
      </c>
      <c r="O472" s="5">
        <f t="shared" si="94"/>
        <v>0.2162157142219806</v>
      </c>
      <c r="P472" s="5">
        <f t="shared" si="95"/>
        <v>0.86090814420746831</v>
      </c>
      <c r="Q472" s="6">
        <f t="shared" si="96"/>
        <v>-7.712385842944891E-2</v>
      </c>
      <c r="R472">
        <f t="shared" si="97"/>
        <v>3.2523795004606608</v>
      </c>
    </row>
    <row r="473" spans="1:18" x14ac:dyDescent="0.25">
      <c r="A473" s="7">
        <v>7.8500006280000001</v>
      </c>
      <c r="B473">
        <v>1050</v>
      </c>
      <c r="C473" s="2">
        <v>7.91398095</v>
      </c>
      <c r="D473" s="7">
        <v>248.036765</v>
      </c>
      <c r="E473" s="7">
        <f t="shared" si="88"/>
        <v>270.56626680236002</v>
      </c>
      <c r="F473" s="7">
        <f t="shared" si="89"/>
        <v>-0.79901764308495449</v>
      </c>
      <c r="G473" s="7"/>
      <c r="H473" s="11">
        <f t="shared" si="90"/>
        <v>-5.134227152622553E-2</v>
      </c>
      <c r="I473" s="11">
        <f t="shared" si="91"/>
        <v>-6.5404162316998896E-3</v>
      </c>
      <c r="J473" s="13">
        <f t="shared" si="92"/>
        <v>2.0960590334807905E-2</v>
      </c>
      <c r="K473" s="11">
        <f t="shared" si="86"/>
        <v>-0.82353003528065749</v>
      </c>
      <c r="L473" s="2">
        <f t="shared" si="87"/>
        <v>49693.273104774227</v>
      </c>
      <c r="M473" s="2">
        <v>0</v>
      </c>
      <c r="N473">
        <f t="shared" si="93"/>
        <v>0</v>
      </c>
      <c r="O473" s="5">
        <f t="shared" si="94"/>
        <v>0.21616978702196785</v>
      </c>
      <c r="P473" s="5">
        <f t="shared" si="95"/>
        <v>0.86073563620176907</v>
      </c>
      <c r="Q473" s="6">
        <f t="shared" si="96"/>
        <v>-7.6905423223736918E-2</v>
      </c>
      <c r="R473">
        <f t="shared" si="97"/>
        <v>3.2530313399777016</v>
      </c>
    </row>
    <row r="474" spans="1:18" x14ac:dyDescent="0.25">
      <c r="A474" s="7">
        <v>7.8666672960000001</v>
      </c>
      <c r="B474">
        <v>1050</v>
      </c>
      <c r="C474" s="2">
        <v>7.7873606300000002</v>
      </c>
      <c r="D474" s="7">
        <v>248.03365599999998</v>
      </c>
      <c r="E474" s="7">
        <f t="shared" si="88"/>
        <v>270.61099113951997</v>
      </c>
      <c r="F474" s="7">
        <f t="shared" si="89"/>
        <v>-0.79772002092816041</v>
      </c>
      <c r="G474" s="7"/>
      <c r="H474" s="11">
        <f t="shared" si="90"/>
        <v>-5.1845654082674983E-2</v>
      </c>
      <c r="I474" s="11">
        <f t="shared" si="91"/>
        <v>-6.5905487205537693E-3</v>
      </c>
      <c r="J474" s="13">
        <f t="shared" si="92"/>
        <v>2.0621094017029051E-2</v>
      </c>
      <c r="K474" s="11">
        <f t="shared" si="86"/>
        <v>-0.83160429148610671</v>
      </c>
      <c r="L474" s="2">
        <f t="shared" si="87"/>
        <v>49715.670190474273</v>
      </c>
      <c r="M474" s="2">
        <v>0</v>
      </c>
      <c r="N474">
        <f t="shared" si="93"/>
        <v>0</v>
      </c>
      <c r="O474" s="5">
        <f t="shared" si="94"/>
        <v>0.21633778731169137</v>
      </c>
      <c r="P474" s="5">
        <f t="shared" si="95"/>
        <v>0.86136666519829086</v>
      </c>
      <c r="Q474" s="6">
        <f t="shared" si="96"/>
        <v>-7.770445250998223E-2</v>
      </c>
      <c r="R474">
        <f t="shared" si="97"/>
        <v>3.2506482002707018</v>
      </c>
    </row>
    <row r="475" spans="1:18" x14ac:dyDescent="0.25">
      <c r="A475" s="7">
        <v>7.8833339640000002</v>
      </c>
      <c r="B475">
        <v>1050.5999999999999</v>
      </c>
      <c r="C475" s="2">
        <v>7.8887020400000001</v>
      </c>
      <c r="D475" s="7">
        <v>248.03270799999999</v>
      </c>
      <c r="E475" s="7">
        <f t="shared" si="88"/>
        <v>270.65787647667997</v>
      </c>
      <c r="F475" s="7">
        <f t="shared" si="89"/>
        <v>-0.79615376294617546</v>
      </c>
      <c r="G475" s="7"/>
      <c r="H475" s="11">
        <f t="shared" si="90"/>
        <v>-5.2171311940984844E-2</v>
      </c>
      <c r="I475" s="11">
        <f t="shared" si="91"/>
        <v>-6.6179248753420999E-3</v>
      </c>
      <c r="J475" s="13">
        <f t="shared" si="92"/>
        <v>2.0460802939219369E-2</v>
      </c>
      <c r="K475" s="11">
        <f t="shared" si="86"/>
        <v>-0.8368278435333969</v>
      </c>
      <c r="L475" s="2">
        <f t="shared" si="87"/>
        <v>49726.141632764266</v>
      </c>
      <c r="M475" s="2">
        <v>0</v>
      </c>
      <c r="N475">
        <f t="shared" si="93"/>
        <v>0</v>
      </c>
      <c r="O475" s="5">
        <f t="shared" si="94"/>
        <v>0.21644484520970741</v>
      </c>
      <c r="P475" s="5">
        <f t="shared" si="95"/>
        <v>0.86176878734978235</v>
      </c>
      <c r="Q475" s="6">
        <f t="shared" si="96"/>
        <v>-7.8213632559489765E-2</v>
      </c>
      <c r="R475">
        <f t="shared" si="97"/>
        <v>3.2491313692282886</v>
      </c>
    </row>
    <row r="476" spans="1:18" x14ac:dyDescent="0.25">
      <c r="A476" s="7">
        <v>7.9000006320000002</v>
      </c>
      <c r="B476">
        <v>1050</v>
      </c>
      <c r="C476" s="2">
        <v>7.9589013800000004</v>
      </c>
      <c r="D476" s="7">
        <v>248.03257500000001</v>
      </c>
      <c r="E476" s="7">
        <f t="shared" si="88"/>
        <v>270.70557681384003</v>
      </c>
      <c r="F476" s="7">
        <f t="shared" si="89"/>
        <v>-0.79449094909894769</v>
      </c>
      <c r="G476" s="7"/>
      <c r="H476" s="11">
        <f t="shared" si="90"/>
        <v>-5.1706493528753311E-2</v>
      </c>
      <c r="I476" s="11">
        <f t="shared" si="91"/>
        <v>-6.5451252395233115E-3</v>
      </c>
      <c r="J476" s="13">
        <f t="shared" si="92"/>
        <v>2.1097353578517275E-2</v>
      </c>
      <c r="K476" s="11">
        <f t="shared" si="86"/>
        <v>-0.82937215620120308</v>
      </c>
      <c r="L476" s="2">
        <f t="shared" si="87"/>
        <v>49685.332256280941</v>
      </c>
      <c r="M476" s="2">
        <v>0</v>
      </c>
      <c r="N476">
        <f t="shared" si="93"/>
        <v>0</v>
      </c>
      <c r="O476" s="5">
        <f t="shared" si="94"/>
        <v>0.21628152097663567</v>
      </c>
      <c r="P476" s="5">
        <f t="shared" si="95"/>
        <v>0.86115532217616531</v>
      </c>
      <c r="Q476" s="6">
        <f t="shared" si="96"/>
        <v>-7.7436843152800972E-2</v>
      </c>
      <c r="R476">
        <f t="shared" si="97"/>
        <v>3.2514459678706</v>
      </c>
    </row>
    <row r="477" spans="1:18" x14ac:dyDescent="0.25">
      <c r="A477" s="7">
        <v>7.9166673000000003</v>
      </c>
      <c r="B477">
        <v>1050</v>
      </c>
      <c r="C477" s="2">
        <v>7.7818341200000001</v>
      </c>
      <c r="D477" s="7">
        <v>248.03212600000001</v>
      </c>
      <c r="E477" s="7">
        <f t="shared" si="88"/>
        <v>270.75296115100002</v>
      </c>
      <c r="F477" s="7">
        <f t="shared" si="89"/>
        <v>-0.79287505235946565</v>
      </c>
      <c r="G477" s="7"/>
      <c r="H477" s="11">
        <f t="shared" si="90"/>
        <v>-5.2356035589324765E-2</v>
      </c>
      <c r="I477" s="11">
        <f t="shared" si="91"/>
        <v>-6.6133934401063892E-3</v>
      </c>
      <c r="J477" s="13">
        <f t="shared" si="92"/>
        <v>2.0610590980582488E-2</v>
      </c>
      <c r="K477" s="11">
        <f t="shared" si="86"/>
        <v>-0.83979081085276919</v>
      </c>
      <c r="L477" s="2">
        <f t="shared" si="87"/>
        <v>49716.648200493408</v>
      </c>
      <c r="M477" s="2">
        <v>0</v>
      </c>
      <c r="N477">
        <f t="shared" si="93"/>
        <v>0</v>
      </c>
      <c r="O477" s="5">
        <f t="shared" si="94"/>
        <v>0.21649928999971704</v>
      </c>
      <c r="P477" s="5">
        <f t="shared" si="95"/>
        <v>0.86197328843285881</v>
      </c>
      <c r="Q477" s="6">
        <f t="shared" si="96"/>
        <v>-7.8472578432575851E-2</v>
      </c>
      <c r="R477">
        <f t="shared" si="97"/>
        <v>3.2483605206498218</v>
      </c>
    </row>
    <row r="478" spans="1:18" x14ac:dyDescent="0.25">
      <c r="A478" s="7">
        <v>7.9333339680000003</v>
      </c>
      <c r="B478">
        <v>1050</v>
      </c>
      <c r="C478" s="2">
        <v>7.9355066499999998</v>
      </c>
      <c r="D478" s="7">
        <v>248.03139399999998</v>
      </c>
      <c r="E478" s="7">
        <f t="shared" si="88"/>
        <v>270.80006248815999</v>
      </c>
      <c r="F478" s="7">
        <f t="shared" si="89"/>
        <v>-0.7913016173681392</v>
      </c>
      <c r="G478" s="7"/>
      <c r="H478" s="11">
        <f t="shared" si="90"/>
        <v>-5.2100116246900252E-2</v>
      </c>
      <c r="I478" s="11">
        <f t="shared" si="91"/>
        <v>-6.5672410183476408E-3</v>
      </c>
      <c r="J478" s="13">
        <f t="shared" si="92"/>
        <v>2.1036550782754126E-2</v>
      </c>
      <c r="K478" s="11">
        <f t="shared" si="86"/>
        <v>-0.83568586460028005</v>
      </c>
      <c r="L478" s="2">
        <f t="shared" si="87"/>
        <v>49689.467563529433</v>
      </c>
      <c r="M478" s="2">
        <v>0</v>
      </c>
      <c r="N478">
        <f t="shared" si="93"/>
        <v>0</v>
      </c>
      <c r="O478" s="5">
        <f t="shared" si="94"/>
        <v>0.21640744575360654</v>
      </c>
      <c r="P478" s="5">
        <f t="shared" si="95"/>
        <v>0.86162831056076805</v>
      </c>
      <c r="Q478" s="6">
        <f t="shared" si="96"/>
        <v>-7.8035756314374594E-2</v>
      </c>
      <c r="R478">
        <f t="shared" si="97"/>
        <v>3.2496610959517964</v>
      </c>
    </row>
    <row r="479" spans="1:18" x14ac:dyDescent="0.25">
      <c r="A479" s="7">
        <v>7.9500006360000004</v>
      </c>
      <c r="B479">
        <v>1050</v>
      </c>
      <c r="C479" s="2">
        <v>7.75717064</v>
      </c>
      <c r="D479" s="7">
        <v>248.02956500000002</v>
      </c>
      <c r="E479" s="7">
        <f t="shared" si="88"/>
        <v>270.84606682532001</v>
      </c>
      <c r="F479" s="7">
        <f t="shared" si="89"/>
        <v>-0.78987276699885223</v>
      </c>
      <c r="G479" s="7"/>
      <c r="H479" s="11">
        <f t="shared" si="90"/>
        <v>-5.2748931337966223E-2</v>
      </c>
      <c r="I479" s="11">
        <f t="shared" si="91"/>
        <v>-6.6350851720820194E-3</v>
      </c>
      <c r="J479" s="13">
        <f t="shared" si="92"/>
        <v>2.055048647658031E-2</v>
      </c>
      <c r="K479" s="11">
        <f t="shared" si="86"/>
        <v>-0.84609285866097816</v>
      </c>
      <c r="L479" s="2">
        <f t="shared" si="87"/>
        <v>49721.013292191725</v>
      </c>
      <c r="M479" s="2">
        <v>0</v>
      </c>
      <c r="N479">
        <f t="shared" si="93"/>
        <v>0</v>
      </c>
      <c r="O479" s="5">
        <f t="shared" si="94"/>
        <v>0.21662508802413286</v>
      </c>
      <c r="P479" s="5">
        <f t="shared" si="95"/>
        <v>0.86244580071984422</v>
      </c>
      <c r="Q479" s="6">
        <f t="shared" si="96"/>
        <v>-7.907088874397708E-2</v>
      </c>
      <c r="R479">
        <f t="shared" si="97"/>
        <v>3.246580825905776</v>
      </c>
    </row>
    <row r="480" spans="1:18" x14ac:dyDescent="0.25">
      <c r="A480" s="7">
        <v>7.9666673040000004</v>
      </c>
      <c r="B480">
        <v>1050</v>
      </c>
      <c r="C480" s="2">
        <v>7.8902311899999997</v>
      </c>
      <c r="D480" s="7">
        <v>248.025408</v>
      </c>
      <c r="E480" s="7">
        <f t="shared" si="88"/>
        <v>270.88974316247999</v>
      </c>
      <c r="F480" s="7">
        <f t="shared" si="89"/>
        <v>-0.78874211263284555</v>
      </c>
      <c r="G480" s="7"/>
      <c r="H480" s="11">
        <f t="shared" si="90"/>
        <v>-5.2538689571842198E-2</v>
      </c>
      <c r="I480" s="11">
        <f t="shared" si="91"/>
        <v>-6.5948140630226817E-3</v>
      </c>
      <c r="J480" s="13">
        <f t="shared" si="92"/>
        <v>2.093031651140298E-2</v>
      </c>
      <c r="K480" s="11">
        <f t="shared" si="86"/>
        <v>-0.84272058073234879</v>
      </c>
      <c r="L480" s="2">
        <f t="shared" si="87"/>
        <v>49697.472515317182</v>
      </c>
      <c r="M480" s="2">
        <v>0</v>
      </c>
      <c r="N480">
        <f t="shared" si="93"/>
        <v>0</v>
      </c>
      <c r="O480" s="5">
        <f t="shared" si="94"/>
        <v>0.21654913660117123</v>
      </c>
      <c r="P480" s="5">
        <f t="shared" si="95"/>
        <v>0.86216051817482742</v>
      </c>
      <c r="Q480" s="6">
        <f t="shared" si="96"/>
        <v>-7.8709654775998644E-2</v>
      </c>
      <c r="R480">
        <f t="shared" si="97"/>
        <v>3.2476550955122967</v>
      </c>
    </row>
    <row r="481" spans="1:18" x14ac:dyDescent="0.25">
      <c r="A481" s="7">
        <v>7.9833339720000005</v>
      </c>
      <c r="B481">
        <v>1050</v>
      </c>
      <c r="C481" s="2">
        <v>7.9412565300000004</v>
      </c>
      <c r="D481" s="7">
        <v>248.01297</v>
      </c>
      <c r="E481" s="7">
        <f t="shared" si="88"/>
        <v>270.92513849964001</v>
      </c>
      <c r="F481" s="7">
        <f t="shared" si="89"/>
        <v>-0.78865346509143619</v>
      </c>
      <c r="G481" s="7"/>
      <c r="H481" s="11">
        <f t="shared" si="90"/>
        <v>-5.2527322880675464E-2</v>
      </c>
      <c r="I481" s="11">
        <f t="shared" si="91"/>
        <v>-6.5796223814392442E-3</v>
      </c>
      <c r="J481" s="13">
        <f t="shared" si="92"/>
        <v>2.1109468285855582E-2</v>
      </c>
      <c r="K481" s="11">
        <f t="shared" si="86"/>
        <v>-0.84253825900603441</v>
      </c>
      <c r="L481" s="2">
        <f t="shared" si="87"/>
        <v>49688.451137478762</v>
      </c>
      <c r="M481" s="2">
        <v>0</v>
      </c>
      <c r="N481">
        <f t="shared" si="93"/>
        <v>0</v>
      </c>
      <c r="O481" s="5">
        <f t="shared" si="94"/>
        <v>0.21654187513777073</v>
      </c>
      <c r="P481" s="5">
        <f t="shared" si="95"/>
        <v>0.86213324325779939</v>
      </c>
      <c r="Q481" s="6">
        <f t="shared" si="96"/>
        <v>-7.8675118395570121E-2</v>
      </c>
      <c r="R481">
        <f t="shared" si="97"/>
        <v>3.2477578400984246</v>
      </c>
    </row>
    <row r="482" spans="1:18" x14ac:dyDescent="0.25">
      <c r="A482" s="7">
        <v>8.0000006399999997</v>
      </c>
      <c r="B482">
        <v>1050</v>
      </c>
      <c r="C482" s="2">
        <v>7.7682904199999996</v>
      </c>
      <c r="D482" s="7">
        <v>248.00608599999998</v>
      </c>
      <c r="E482" s="7">
        <f t="shared" si="88"/>
        <v>270.9660878368</v>
      </c>
      <c r="F482" s="7">
        <f t="shared" si="89"/>
        <v>-0.78787093697032418</v>
      </c>
      <c r="G482" s="7"/>
      <c r="H482" s="11">
        <f t="shared" si="90"/>
        <v>-5.3145716404339141E-2</v>
      </c>
      <c r="I482" s="11">
        <f t="shared" si="91"/>
        <v>-6.6432140190852713E-3</v>
      </c>
      <c r="J482" s="13">
        <f t="shared" si="92"/>
        <v>2.0653943111547557E-2</v>
      </c>
      <c r="K482" s="11">
        <f t="shared" si="86"/>
        <v>-0.85245729112559976</v>
      </c>
      <c r="L482" s="2">
        <f t="shared" si="87"/>
        <v>49719.045151461702</v>
      </c>
      <c r="M482" s="2">
        <v>0</v>
      </c>
      <c r="N482">
        <f t="shared" si="93"/>
        <v>0</v>
      </c>
      <c r="O482" s="5">
        <f t="shared" si="94"/>
        <v>0.21674953422844076</v>
      </c>
      <c r="P482" s="5">
        <f t="shared" si="95"/>
        <v>0.86291323541031162</v>
      </c>
      <c r="Q482" s="6">
        <f t="shared" si="96"/>
        <v>-7.9662769638752379E-2</v>
      </c>
      <c r="R482">
        <f t="shared" si="97"/>
        <v>3.2448221734235099</v>
      </c>
    </row>
    <row r="483" spans="1:18" x14ac:dyDescent="0.25">
      <c r="A483" s="7">
        <v>8.0166673080000006</v>
      </c>
      <c r="B483">
        <v>1050</v>
      </c>
      <c r="C483" s="2">
        <v>7.93084437</v>
      </c>
      <c r="D483" s="7">
        <v>248.00266000000002</v>
      </c>
      <c r="E483" s="7">
        <f t="shared" si="88"/>
        <v>271.01049517396001</v>
      </c>
      <c r="F483" s="7">
        <f t="shared" si="89"/>
        <v>-0.78666031128754366</v>
      </c>
      <c r="G483" s="7"/>
      <c r="H483" s="11">
        <f t="shared" si="90"/>
        <v>-5.2857176797705838E-2</v>
      </c>
      <c r="I483" s="11">
        <f t="shared" si="91"/>
        <v>-6.593410299683829E-3</v>
      </c>
      <c r="J483" s="13">
        <f t="shared" si="92"/>
        <v>2.1112718098780237E-2</v>
      </c>
      <c r="K483" s="11">
        <f t="shared" si="86"/>
        <v>-0.8478291158352016</v>
      </c>
      <c r="L483" s="2">
        <f t="shared" si="87"/>
        <v>49690.291761319757</v>
      </c>
      <c r="M483" s="2">
        <v>0</v>
      </c>
      <c r="N483">
        <f t="shared" si="93"/>
        <v>0</v>
      </c>
      <c r="O483" s="5">
        <f t="shared" si="94"/>
        <v>0.21664673973696305</v>
      </c>
      <c r="P483" s="5">
        <f t="shared" si="95"/>
        <v>0.86252712711899926</v>
      </c>
      <c r="Q483" s="6">
        <f t="shared" si="96"/>
        <v>-7.917386685596231E-2</v>
      </c>
      <c r="R483">
        <f t="shared" si="97"/>
        <v>3.2462747106314445</v>
      </c>
    </row>
    <row r="484" spans="1:18" x14ac:dyDescent="0.25">
      <c r="A484" s="7">
        <v>8.0333339759999998</v>
      </c>
      <c r="B484">
        <v>1050</v>
      </c>
      <c r="C484" s="2">
        <v>7.7364982700000002</v>
      </c>
      <c r="D484" s="7">
        <v>248.00207799999998</v>
      </c>
      <c r="E484" s="7">
        <f t="shared" si="88"/>
        <v>271.05774651112</v>
      </c>
      <c r="F484" s="7">
        <f t="shared" si="89"/>
        <v>-0.78510068407991107</v>
      </c>
      <c r="G484" s="7"/>
      <c r="H484" s="11">
        <f t="shared" si="90"/>
        <v>-5.3553637516768102E-2</v>
      </c>
      <c r="I484" s="11">
        <f t="shared" si="91"/>
        <v>-6.6664273733374416E-3</v>
      </c>
      <c r="J484" s="13">
        <f t="shared" si="92"/>
        <v>2.0578656387219452E-2</v>
      </c>
      <c r="K484" s="11">
        <f t="shared" si="86"/>
        <v>-0.85900034576896034</v>
      </c>
      <c r="L484" s="2">
        <f t="shared" si="87"/>
        <v>49724.672603656967</v>
      </c>
      <c r="M484" s="2">
        <v>0</v>
      </c>
      <c r="N484">
        <f t="shared" si="93"/>
        <v>0</v>
      </c>
      <c r="O484" s="5">
        <f t="shared" si="94"/>
        <v>0.2168805926552772</v>
      </c>
      <c r="P484" s="5">
        <f t="shared" si="95"/>
        <v>0.86340550639215552</v>
      </c>
      <c r="Q484" s="6">
        <f t="shared" si="96"/>
        <v>-8.0286099047432724E-2</v>
      </c>
      <c r="R484">
        <f t="shared" si="97"/>
        <v>3.242972136812214</v>
      </c>
    </row>
    <row r="485" spans="1:18" x14ac:dyDescent="0.25">
      <c r="A485" s="7">
        <v>8.0500006440000007</v>
      </c>
      <c r="B485">
        <v>1050</v>
      </c>
      <c r="C485" s="2">
        <v>7.9169150400000001</v>
      </c>
      <c r="D485" s="7">
        <v>248.00134700000001</v>
      </c>
      <c r="E485" s="7">
        <f t="shared" si="88"/>
        <v>271.10484884828003</v>
      </c>
      <c r="F485" s="7">
        <f t="shared" si="89"/>
        <v>-0.78356602427123534</v>
      </c>
      <c r="G485" s="7"/>
      <c r="H485" s="11">
        <f t="shared" si="90"/>
        <v>-5.3224518959528525E-2</v>
      </c>
      <c r="I485" s="11">
        <f t="shared" si="91"/>
        <v>-6.6117409567164401E-3</v>
      </c>
      <c r="J485" s="13">
        <f t="shared" si="92"/>
        <v>2.1078403474435348E-2</v>
      </c>
      <c r="K485" s="11">
        <f t="shared" si="86"/>
        <v>-0.85372128411083748</v>
      </c>
      <c r="L485" s="2">
        <f t="shared" si="87"/>
        <v>49692.754350954827</v>
      </c>
      <c r="M485" s="2">
        <v>0</v>
      </c>
      <c r="N485">
        <f t="shared" si="93"/>
        <v>0</v>
      </c>
      <c r="O485" s="5">
        <f t="shared" si="94"/>
        <v>0.21676369142177648</v>
      </c>
      <c r="P485" s="5">
        <f t="shared" si="95"/>
        <v>0.86296641150613185</v>
      </c>
      <c r="Q485" s="6">
        <f t="shared" si="96"/>
        <v>-7.9730102927908331E-2</v>
      </c>
      <c r="R485">
        <f t="shared" si="97"/>
        <v>3.2446222270843328</v>
      </c>
    </row>
    <row r="486" spans="1:18" x14ac:dyDescent="0.25">
      <c r="A486" s="7">
        <v>8.0666673119999999</v>
      </c>
      <c r="B486">
        <v>1050</v>
      </c>
      <c r="C486" s="2">
        <v>7.8450984300000002</v>
      </c>
      <c r="D486" s="7">
        <v>248.00094799999999</v>
      </c>
      <c r="E486" s="7">
        <f t="shared" si="88"/>
        <v>271.15228318544001</v>
      </c>
      <c r="F486" s="7">
        <f t="shared" si="89"/>
        <v>-0.78199654901052162</v>
      </c>
      <c r="G486" s="7"/>
      <c r="H486" s="11">
        <f t="shared" si="90"/>
        <v>-5.3586323172451961E-2</v>
      </c>
      <c r="I486" s="11">
        <f t="shared" si="91"/>
        <v>-6.6429320932495598E-3</v>
      </c>
      <c r="J486" s="13">
        <f t="shared" si="92"/>
        <v>2.0881689421452854E-2</v>
      </c>
      <c r="K486" s="11">
        <f t="shared" si="86"/>
        <v>-0.85952462368612936</v>
      </c>
      <c r="L486" s="2">
        <f t="shared" si="87"/>
        <v>49705.454804375498</v>
      </c>
      <c r="M486" s="2">
        <v>0</v>
      </c>
      <c r="N486">
        <f t="shared" si="93"/>
        <v>0</v>
      </c>
      <c r="O486" s="5">
        <f t="shared" si="94"/>
        <v>0.2168830717299661</v>
      </c>
      <c r="P486" s="5">
        <f t="shared" si="95"/>
        <v>0.86341481809046161</v>
      </c>
      <c r="Q486" s="6">
        <f t="shared" si="96"/>
        <v>-8.0297889820427709E-2</v>
      </c>
      <c r="R486">
        <f t="shared" si="97"/>
        <v>3.242937162223499</v>
      </c>
    </row>
    <row r="487" spans="1:18" x14ac:dyDescent="0.25">
      <c r="A487" s="7">
        <v>8.0833339800000008</v>
      </c>
      <c r="B487">
        <v>1050</v>
      </c>
      <c r="C487" s="2">
        <v>7.9462011099999996</v>
      </c>
      <c r="D487" s="7">
        <v>248.00018300000002</v>
      </c>
      <c r="E487" s="7">
        <f t="shared" si="88"/>
        <v>271.19935152260001</v>
      </c>
      <c r="F487" s="7">
        <f t="shared" si="89"/>
        <v>-0.78047882415962644</v>
      </c>
      <c r="G487" s="7"/>
      <c r="H487" s="11">
        <f t="shared" si="90"/>
        <v>-5.3474195949521353E-2</v>
      </c>
      <c r="I487" s="11">
        <f t="shared" si="91"/>
        <v>-6.6153639181343524E-3</v>
      </c>
      <c r="J487" s="13">
        <f t="shared" si="92"/>
        <v>2.1162702352751861E-2</v>
      </c>
      <c r="K487" s="11">
        <f t="shared" si="86"/>
        <v>-0.85772610303032248</v>
      </c>
      <c r="L487" s="2">
        <f t="shared" si="87"/>
        <v>49687.57710033148</v>
      </c>
      <c r="M487" s="2">
        <v>0</v>
      </c>
      <c r="N487">
        <f t="shared" si="93"/>
        <v>0</v>
      </c>
      <c r="O487" s="5">
        <f t="shared" si="94"/>
        <v>0.2168403886875194</v>
      </c>
      <c r="P487" s="5">
        <f t="shared" si="95"/>
        <v>0.86325449552501887</v>
      </c>
      <c r="Q487" s="6">
        <f t="shared" si="96"/>
        <v>-8.009488421253827E-2</v>
      </c>
      <c r="R487">
        <f t="shared" si="97"/>
        <v>3.2435394365332333</v>
      </c>
    </row>
    <row r="488" spans="1:18" x14ac:dyDescent="0.25">
      <c r="A488" s="7">
        <v>8.100000648</v>
      </c>
      <c r="B488">
        <v>1050</v>
      </c>
      <c r="C488" s="2">
        <v>7.8728902600000001</v>
      </c>
      <c r="D488" s="7">
        <v>247.98937400000003</v>
      </c>
      <c r="E488" s="7">
        <f t="shared" si="88"/>
        <v>271.23637585976002</v>
      </c>
      <c r="F488" s="7">
        <f t="shared" si="89"/>
        <v>-0.78020734499081346</v>
      </c>
      <c r="G488" s="7"/>
      <c r="H488" s="11">
        <f t="shared" si="90"/>
        <v>-5.3807787562299592E-2</v>
      </c>
      <c r="I488" s="11">
        <f t="shared" si="91"/>
        <v>-6.6429362046514732E-3</v>
      </c>
      <c r="J488" s="13">
        <f t="shared" si="92"/>
        <v>2.0994167256443319E-2</v>
      </c>
      <c r="K488" s="11">
        <f t="shared" si="86"/>
        <v>-0.86307691249928542</v>
      </c>
      <c r="L488" s="2">
        <f t="shared" si="87"/>
        <v>49700.539170817254</v>
      </c>
      <c r="M488" s="2">
        <v>0</v>
      </c>
      <c r="N488">
        <f t="shared" si="93"/>
        <v>0</v>
      </c>
      <c r="O488" s="5">
        <f t="shared" si="94"/>
        <v>0.21695097120968995</v>
      </c>
      <c r="P488" s="5">
        <f t="shared" si="95"/>
        <v>0.86366985658250839</v>
      </c>
      <c r="Q488" s="6">
        <f t="shared" si="96"/>
        <v>-8.0620827792198341E-2</v>
      </c>
      <c r="R488">
        <f t="shared" si="97"/>
        <v>3.2419795349573022</v>
      </c>
    </row>
    <row r="489" spans="1:18" x14ac:dyDescent="0.25">
      <c r="A489" s="7">
        <v>8.1166673160000009</v>
      </c>
      <c r="B489">
        <v>1050</v>
      </c>
      <c r="C489" s="2">
        <v>7.9142910899999999</v>
      </c>
      <c r="D489" s="7">
        <v>247.97728499999999</v>
      </c>
      <c r="E489" s="7">
        <f t="shared" si="88"/>
        <v>271.27212019692001</v>
      </c>
      <c r="F489" s="7">
        <f t="shared" si="89"/>
        <v>-0.78009468091891165</v>
      </c>
      <c r="G489" s="7"/>
      <c r="H489" s="11">
        <f t="shared" si="90"/>
        <v>-5.382381017528079E-2</v>
      </c>
      <c r="I489" s="11">
        <f t="shared" si="91"/>
        <v>-6.631269716966281E-3</v>
      </c>
      <c r="J489" s="13">
        <f t="shared" si="92"/>
        <v>2.1145718690487758E-2</v>
      </c>
      <c r="K489" s="11">
        <f t="shared" si="86"/>
        <v>-0.86333391521150382</v>
      </c>
      <c r="L489" s="2">
        <f t="shared" si="87"/>
        <v>49693.218270801328</v>
      </c>
      <c r="M489" s="2">
        <v>0</v>
      </c>
      <c r="N489">
        <f t="shared" si="93"/>
        <v>0</v>
      </c>
      <c r="O489" s="5">
        <f t="shared" si="94"/>
        <v>0.21695304183222144</v>
      </c>
      <c r="P489" s="5">
        <f t="shared" si="95"/>
        <v>0.86367763408610876</v>
      </c>
      <c r="Q489" s="6">
        <f t="shared" si="96"/>
        <v>-8.0630675918330202E-2</v>
      </c>
      <c r="R489">
        <f t="shared" si="97"/>
        <v>3.2419503406068748</v>
      </c>
    </row>
    <row r="490" spans="1:18" x14ac:dyDescent="0.25">
      <c r="A490" s="7">
        <v>8.1333339840000001</v>
      </c>
      <c r="B490">
        <v>1050</v>
      </c>
      <c r="C490" s="2">
        <v>7.8898382299999996</v>
      </c>
      <c r="D490" s="7">
        <v>247.976753</v>
      </c>
      <c r="E490" s="7">
        <f t="shared" si="88"/>
        <v>271.31942153407999</v>
      </c>
      <c r="F490" s="7">
        <f t="shared" si="89"/>
        <v>-0.77856153607572953</v>
      </c>
      <c r="G490" s="7"/>
      <c r="H490" s="11">
        <f t="shared" si="90"/>
        <v>-5.4055675418613211E-2</v>
      </c>
      <c r="I490" s="11">
        <f t="shared" si="91"/>
        <v>-6.6461890689540398E-3</v>
      </c>
      <c r="J490" s="13">
        <f t="shared" si="92"/>
        <v>2.1079983373050837E-2</v>
      </c>
      <c r="K490" s="11">
        <f t="shared" si="86"/>
        <v>-0.86705303371455589</v>
      </c>
      <c r="L490" s="2">
        <f t="shared" si="87"/>
        <v>49697.54200410896</v>
      </c>
      <c r="M490" s="2">
        <v>0</v>
      </c>
      <c r="N490">
        <f t="shared" si="93"/>
        <v>0</v>
      </c>
      <c r="O490" s="5">
        <f t="shared" si="94"/>
        <v>0.21702799279788221</v>
      </c>
      <c r="P490" s="5">
        <f t="shared" si="95"/>
        <v>0.86395915879494745</v>
      </c>
      <c r="Q490" s="6">
        <f t="shared" si="96"/>
        <v>-8.0987151592829654E-2</v>
      </c>
      <c r="R490">
        <f t="shared" si="97"/>
        <v>3.240893937516037</v>
      </c>
    </row>
    <row r="491" spans="1:18" x14ac:dyDescent="0.25">
      <c r="A491" s="7">
        <v>8.1500006519999992</v>
      </c>
      <c r="B491">
        <v>1050</v>
      </c>
      <c r="C491" s="2">
        <v>7.7652797500000004</v>
      </c>
      <c r="D491" s="7">
        <v>247.97663700000001</v>
      </c>
      <c r="E491" s="7">
        <f t="shared" si="88"/>
        <v>271.36713887124</v>
      </c>
      <c r="F491" s="7">
        <f t="shared" si="89"/>
        <v>-0.77698361882290123</v>
      </c>
      <c r="G491" s="7"/>
      <c r="H491" s="11">
        <f t="shared" si="90"/>
        <v>-5.4562668739287265E-2</v>
      </c>
      <c r="I491" s="11">
        <f t="shared" si="91"/>
        <v>-6.6948054446962111E-3</v>
      </c>
      <c r="J491" s="13">
        <f t="shared" si="92"/>
        <v>2.073692144452921E-2</v>
      </c>
      <c r="K491" s="11">
        <f t="shared" si="86"/>
        <v>-0.87518520657816767</v>
      </c>
      <c r="L491" s="2">
        <f t="shared" si="87"/>
        <v>49719.578008335127</v>
      </c>
      <c r="M491" s="2">
        <v>0</v>
      </c>
      <c r="N491">
        <f t="shared" si="93"/>
        <v>0</v>
      </c>
      <c r="O491" s="5">
        <f t="shared" si="94"/>
        <v>0.21719702286064915</v>
      </c>
      <c r="P491" s="5">
        <f t="shared" si="95"/>
        <v>0.86459405574105019</v>
      </c>
      <c r="Q491" s="6">
        <f t="shared" si="96"/>
        <v>-8.1791078601699346E-2</v>
      </c>
      <c r="R491">
        <f t="shared" si="97"/>
        <v>3.2385140533959591</v>
      </c>
    </row>
    <row r="492" spans="1:18" x14ac:dyDescent="0.25">
      <c r="A492" s="7">
        <v>8.1666673200000002</v>
      </c>
      <c r="B492">
        <v>1050</v>
      </c>
      <c r="C492" s="2">
        <v>7.9232094999999996</v>
      </c>
      <c r="D492" s="7">
        <v>247.97297900000001</v>
      </c>
      <c r="E492" s="7">
        <f t="shared" si="88"/>
        <v>271.41131420840003</v>
      </c>
      <c r="F492" s="7">
        <f t="shared" si="89"/>
        <v>-0.77584585629967417</v>
      </c>
      <c r="G492" s="7"/>
      <c r="H492" s="11">
        <f t="shared" si="90"/>
        <v>-5.4286092416623091E-2</v>
      </c>
      <c r="I492" s="11">
        <f t="shared" si="91"/>
        <v>-6.6472760906615561E-3</v>
      </c>
      <c r="J492" s="13">
        <f t="shared" si="92"/>
        <v>2.1183631724552288E-2</v>
      </c>
      <c r="K492" s="11">
        <f t="shared" si="86"/>
        <v>-0.87074892236263435</v>
      </c>
      <c r="L492" s="2">
        <f t="shared" si="87"/>
        <v>49691.641512576854</v>
      </c>
      <c r="M492" s="2">
        <v>0</v>
      </c>
      <c r="N492">
        <f t="shared" si="93"/>
        <v>0</v>
      </c>
      <c r="O492" s="5">
        <f t="shared" si="94"/>
        <v>0.21709831366599724</v>
      </c>
      <c r="P492" s="5">
        <f t="shared" si="95"/>
        <v>0.86422329230873018</v>
      </c>
      <c r="Q492" s="6">
        <f t="shared" si="96"/>
        <v>-8.1321605974727429E-2</v>
      </c>
      <c r="R492">
        <f t="shared" si="97"/>
        <v>3.2399034195432725</v>
      </c>
    </row>
    <row r="493" spans="1:18" x14ac:dyDescent="0.25">
      <c r="A493" s="7">
        <v>8.1833339879999993</v>
      </c>
      <c r="B493">
        <v>1050</v>
      </c>
      <c r="C493" s="2">
        <v>7.9386553299999996</v>
      </c>
      <c r="D493" s="7">
        <v>247.96429900000001</v>
      </c>
      <c r="E493" s="7">
        <f t="shared" si="88"/>
        <v>271.45046754556</v>
      </c>
      <c r="F493" s="7">
        <f t="shared" si="89"/>
        <v>-0.7753264145522939</v>
      </c>
      <c r="G493" s="7"/>
      <c r="H493" s="11">
        <f t="shared" si="90"/>
        <v>-5.4383654188338154E-2</v>
      </c>
      <c r="I493" s="11">
        <f t="shared" si="91"/>
        <v>-6.645659857960836E-3</v>
      </c>
      <c r="J493" s="13">
        <f t="shared" si="92"/>
        <v>2.1253074595203647E-2</v>
      </c>
      <c r="K493" s="11">
        <f t="shared" si="86"/>
        <v>-0.87231381318094392</v>
      </c>
      <c r="L493" s="2">
        <f t="shared" si="87"/>
        <v>49688.910955392595</v>
      </c>
      <c r="M493" s="2">
        <v>0</v>
      </c>
      <c r="N493">
        <f t="shared" si="93"/>
        <v>0</v>
      </c>
      <c r="O493" s="5">
        <f t="shared" si="94"/>
        <v>0.2171279932200689</v>
      </c>
      <c r="P493" s="5">
        <f t="shared" si="95"/>
        <v>0.86433477223090049</v>
      </c>
      <c r="Q493" s="6">
        <f t="shared" si="96"/>
        <v>-8.1462765450969393E-2</v>
      </c>
      <c r="R493">
        <f t="shared" si="97"/>
        <v>3.2394855442099479</v>
      </c>
    </row>
    <row r="494" spans="1:18" x14ac:dyDescent="0.25">
      <c r="A494" s="7">
        <v>8.2000006560000003</v>
      </c>
      <c r="B494">
        <v>1050.5999999999999</v>
      </c>
      <c r="C494" s="2">
        <v>7.95901119</v>
      </c>
      <c r="D494" s="7">
        <v>247.958977</v>
      </c>
      <c r="E494" s="7">
        <f t="shared" si="88"/>
        <v>271.49297888272002</v>
      </c>
      <c r="F494" s="7">
        <f t="shared" si="89"/>
        <v>-0.77439957219437205</v>
      </c>
      <c r="G494" s="7"/>
      <c r="H494" s="11">
        <f t="shared" si="90"/>
        <v>-5.4917124559173025E-2</v>
      </c>
      <c r="I494" s="11">
        <f t="shared" si="91"/>
        <v>-6.6972097763174894E-3</v>
      </c>
      <c r="J494" s="13">
        <f t="shared" si="92"/>
        <v>2.0883192749678314E-2</v>
      </c>
      <c r="K494" s="11">
        <f t="shared" si="86"/>
        <v>-0.88087067792913532</v>
      </c>
      <c r="L494" s="2">
        <f t="shared" si="87"/>
        <v>49713.7044549727</v>
      </c>
      <c r="M494" s="2">
        <v>0</v>
      </c>
      <c r="N494">
        <f t="shared" si="93"/>
        <v>0</v>
      </c>
      <c r="O494" s="5">
        <f t="shared" si="94"/>
        <v>0.21730650910809918</v>
      </c>
      <c r="P494" s="5">
        <f t="shared" si="95"/>
        <v>0.86500529906077872</v>
      </c>
      <c r="Q494" s="6">
        <f t="shared" si="96"/>
        <v>-8.2311808168877898E-2</v>
      </c>
      <c r="R494">
        <f t="shared" si="97"/>
        <v>3.2369743896832026</v>
      </c>
    </row>
    <row r="495" spans="1:18" x14ac:dyDescent="0.25">
      <c r="A495" s="7">
        <v>8.2166673239999994</v>
      </c>
      <c r="B495">
        <v>1050</v>
      </c>
      <c r="C495" s="2">
        <v>7.7180947599999996</v>
      </c>
      <c r="D495" s="7">
        <v>247.958778</v>
      </c>
      <c r="E495" s="7">
        <f t="shared" si="88"/>
        <v>271.54061321988002</v>
      </c>
      <c r="F495" s="7">
        <f t="shared" si="89"/>
        <v>-0.77285300105208199</v>
      </c>
      <c r="G495" s="7"/>
      <c r="H495" s="11">
        <f t="shared" si="90"/>
        <v>-5.530310317195504E-2</v>
      </c>
      <c r="I495" s="11">
        <f t="shared" si="91"/>
        <v>-6.7306002532706464E-3</v>
      </c>
      <c r="J495" s="13">
        <f t="shared" si="92"/>
        <v>2.0662114919443586E-2</v>
      </c>
      <c r="K495" s="11">
        <f t="shared" si="86"/>
        <v>-0.88706177487815874</v>
      </c>
      <c r="L495" s="2">
        <f t="shared" si="87"/>
        <v>49727.930746986822</v>
      </c>
      <c r="M495" s="2">
        <v>0</v>
      </c>
      <c r="N495">
        <f t="shared" si="93"/>
        <v>0</v>
      </c>
      <c r="O495" s="5">
        <f t="shared" si="94"/>
        <v>0.21743416194745585</v>
      </c>
      <c r="P495" s="5">
        <f t="shared" si="95"/>
        <v>0.86548477825248116</v>
      </c>
      <c r="Q495" s="6">
        <f t="shared" si="96"/>
        <v>-8.2918940199937008E-2</v>
      </c>
      <c r="R495">
        <f t="shared" si="97"/>
        <v>3.2351811035354547</v>
      </c>
    </row>
    <row r="496" spans="1:18" x14ac:dyDescent="0.25">
      <c r="A496" s="7">
        <v>8.2333339920000004</v>
      </c>
      <c r="B496">
        <v>1050.5999999999999</v>
      </c>
      <c r="C496" s="2">
        <v>7.9142989100000003</v>
      </c>
      <c r="D496" s="7">
        <v>247.95495300000002</v>
      </c>
      <c r="E496" s="7">
        <f t="shared" si="88"/>
        <v>271.58462155704001</v>
      </c>
      <c r="F496" s="7">
        <f t="shared" si="89"/>
        <v>-0.77175309615448395</v>
      </c>
      <c r="G496" s="7"/>
      <c r="H496" s="11">
        <f t="shared" si="90"/>
        <v>-5.536024465657495E-2</v>
      </c>
      <c r="I496" s="11">
        <f t="shared" si="91"/>
        <v>-6.7239158171363235E-3</v>
      </c>
      <c r="J496" s="13">
        <f t="shared" si="92"/>
        <v>2.0772423889987235E-2</v>
      </c>
      <c r="K496" s="11">
        <f t="shared" si="86"/>
        <v>-0.88797832429146217</v>
      </c>
      <c r="L496" s="2">
        <f t="shared" si="87"/>
        <v>49721.613012132213</v>
      </c>
      <c r="M496" s="2">
        <v>0</v>
      </c>
      <c r="N496">
        <f t="shared" si="93"/>
        <v>0</v>
      </c>
      <c r="O496" s="5">
        <f t="shared" si="94"/>
        <v>0.21744961575704291</v>
      </c>
      <c r="P496" s="5">
        <f t="shared" si="95"/>
        <v>0.86554282459259269</v>
      </c>
      <c r="Q496" s="6">
        <f t="shared" si="96"/>
        <v>-8.2992440349635599E-2</v>
      </c>
      <c r="R496">
        <f t="shared" si="97"/>
        <v>3.2349641409342724</v>
      </c>
    </row>
    <row r="497" spans="1:18" x14ac:dyDescent="0.25">
      <c r="A497" s="7">
        <v>8.2500006599999995</v>
      </c>
      <c r="B497">
        <v>1050</v>
      </c>
      <c r="C497" s="2">
        <v>7.9996781600000002</v>
      </c>
      <c r="D497" s="7">
        <v>247.95304100000001</v>
      </c>
      <c r="E497" s="7">
        <f t="shared" si="88"/>
        <v>271.6305428942</v>
      </c>
      <c r="F497" s="7">
        <f t="shared" si="89"/>
        <v>-0.77042575654775303</v>
      </c>
      <c r="G497" s="7"/>
      <c r="H497" s="11">
        <f t="shared" si="90"/>
        <v>-5.4848721941497022E-2</v>
      </c>
      <c r="I497" s="11">
        <f t="shared" si="91"/>
        <v>-6.6483294004363175E-3</v>
      </c>
      <c r="J497" s="13">
        <f t="shared" si="92"/>
        <v>2.1456010995257291E-2</v>
      </c>
      <c r="K497" s="11">
        <f t="shared" si="86"/>
        <v>-0.87977349994161214</v>
      </c>
      <c r="L497" s="2">
        <f t="shared" si="87"/>
        <v>49678.126102335111</v>
      </c>
      <c r="M497" s="2">
        <v>0</v>
      </c>
      <c r="N497">
        <f t="shared" si="93"/>
        <v>0</v>
      </c>
      <c r="O497" s="5">
        <f t="shared" si="94"/>
        <v>0.21727038036255927</v>
      </c>
      <c r="P497" s="5">
        <f t="shared" si="95"/>
        <v>0.86486959521121287</v>
      </c>
      <c r="Q497" s="6">
        <f t="shared" si="96"/>
        <v>-8.2139975573772145E-2</v>
      </c>
      <c r="R497">
        <f t="shared" si="97"/>
        <v>3.2374822927105007</v>
      </c>
    </row>
    <row r="498" spans="1:18" x14ac:dyDescent="0.25">
      <c r="A498" s="7">
        <v>8.2666673280000005</v>
      </c>
      <c r="B498">
        <v>1050.5999999999999</v>
      </c>
      <c r="C498" s="2">
        <v>7.9164335799999996</v>
      </c>
      <c r="D498" s="7">
        <v>247.95259200000001</v>
      </c>
      <c r="E498" s="7">
        <f t="shared" si="88"/>
        <v>271.67792723136</v>
      </c>
      <c r="F498" s="7">
        <f t="shared" si="89"/>
        <v>-0.76892679332456193</v>
      </c>
      <c r="G498" s="7"/>
      <c r="H498" s="11">
        <f t="shared" si="90"/>
        <v>-5.5680421251257953E-2</v>
      </c>
      <c r="I498" s="11">
        <f t="shared" si="91"/>
        <v>-6.73553428993846E-3</v>
      </c>
      <c r="J498" s="13">
        <f t="shared" si="92"/>
        <v>2.0785627264283457E-2</v>
      </c>
      <c r="K498" s="11">
        <f t="shared" si="86"/>
        <v>-0.89311395687017747</v>
      </c>
      <c r="L498" s="2">
        <f t="shared" si="87"/>
        <v>49721.235381711202</v>
      </c>
      <c r="M498" s="2">
        <v>0</v>
      </c>
      <c r="N498">
        <f t="shared" si="93"/>
        <v>0</v>
      </c>
      <c r="O498" s="5">
        <f t="shared" si="94"/>
        <v>0.21755052774153263</v>
      </c>
      <c r="P498" s="5">
        <f t="shared" si="95"/>
        <v>0.8659218619645781</v>
      </c>
      <c r="Q498" s="6">
        <f t="shared" si="96"/>
        <v>-8.3472389706110733E-2</v>
      </c>
      <c r="R498">
        <f t="shared" si="97"/>
        <v>3.2335481098114816</v>
      </c>
    </row>
    <row r="499" spans="1:18" x14ac:dyDescent="0.25">
      <c r="A499" s="7">
        <v>8.2833339959999996</v>
      </c>
      <c r="B499">
        <v>1050</v>
      </c>
      <c r="C499" s="2">
        <v>7.9706568500000001</v>
      </c>
      <c r="D499" s="7">
        <v>247.95202699999999</v>
      </c>
      <c r="E499" s="7">
        <f t="shared" si="88"/>
        <v>271.72519556852001</v>
      </c>
      <c r="F499" s="7">
        <f t="shared" si="89"/>
        <v>-0.76744786616956162</v>
      </c>
      <c r="G499" s="7"/>
      <c r="H499" s="11">
        <f t="shared" si="90"/>
        <v>-5.5258195465028775E-2</v>
      </c>
      <c r="I499" s="11">
        <f t="shared" si="91"/>
        <v>-6.6710089792000197E-3</v>
      </c>
      <c r="J499" s="13">
        <f t="shared" si="92"/>
        <v>2.1379234130841307E-2</v>
      </c>
      <c r="K499" s="11">
        <f t="shared" si="86"/>
        <v>-0.88634145525906149</v>
      </c>
      <c r="L499" s="2">
        <f t="shared" si="87"/>
        <v>49683.254591696183</v>
      </c>
      <c r="M499" s="2">
        <v>0</v>
      </c>
      <c r="N499">
        <f t="shared" si="93"/>
        <v>0</v>
      </c>
      <c r="O499" s="5">
        <f t="shared" si="94"/>
        <v>0.21740172022722182</v>
      </c>
      <c r="P499" s="5">
        <f t="shared" si="95"/>
        <v>0.8653629233068828</v>
      </c>
      <c r="Q499" s="6">
        <f t="shared" si="96"/>
        <v>-8.276464353410462E-2</v>
      </c>
      <c r="R499">
        <f t="shared" si="97"/>
        <v>3.2356366613213901</v>
      </c>
    </row>
    <row r="500" spans="1:18" x14ac:dyDescent="0.25">
      <c r="A500" s="7">
        <v>8.3000006640000006</v>
      </c>
      <c r="B500">
        <v>1050</v>
      </c>
      <c r="C500" s="2">
        <v>7.9312408200000002</v>
      </c>
      <c r="D500" s="7">
        <v>247.94821899999999</v>
      </c>
      <c r="E500" s="7">
        <f t="shared" si="88"/>
        <v>271.76922090568002</v>
      </c>
      <c r="F500" s="7">
        <f t="shared" si="89"/>
        <v>-0.7663656013413519</v>
      </c>
      <c r="G500" s="7"/>
      <c r="H500" s="11">
        <f t="shared" si="90"/>
        <v>-5.5520768367938789E-2</v>
      </c>
      <c r="I500" s="11">
        <f t="shared" si="91"/>
        <v>-6.6892486658165868E-3</v>
      </c>
      <c r="J500" s="13">
        <f t="shared" si="92"/>
        <v>2.1282462672841729E-2</v>
      </c>
      <c r="K500" s="11">
        <f t="shared" si="86"/>
        <v>-0.89055312462173808</v>
      </c>
      <c r="L500" s="2">
        <f t="shared" si="87"/>
        <v>49690.2216758309</v>
      </c>
      <c r="M500" s="2">
        <v>0</v>
      </c>
      <c r="N500">
        <f t="shared" si="93"/>
        <v>0</v>
      </c>
      <c r="O500" s="5">
        <f t="shared" si="94"/>
        <v>0.21748744704215445</v>
      </c>
      <c r="P500" s="5">
        <f t="shared" si="95"/>
        <v>0.86568492338254333</v>
      </c>
      <c r="Q500" s="6">
        <f t="shared" si="96"/>
        <v>-8.3172370424697772E-2</v>
      </c>
      <c r="R500">
        <f t="shared" si="97"/>
        <v>3.2344331342394068</v>
      </c>
    </row>
    <row r="501" spans="1:18" x14ac:dyDescent="0.25">
      <c r="A501" s="7">
        <v>8.3166673319999997</v>
      </c>
      <c r="B501">
        <v>1050</v>
      </c>
      <c r="C501" s="2">
        <v>7.735563</v>
      </c>
      <c r="D501" s="7">
        <v>247.94710499999999</v>
      </c>
      <c r="E501" s="7">
        <f t="shared" si="88"/>
        <v>271.81594024283999</v>
      </c>
      <c r="F501" s="7">
        <f t="shared" si="89"/>
        <v>-0.76496374641812859</v>
      </c>
      <c r="G501" s="7"/>
      <c r="H501" s="11">
        <f t="shared" si="90"/>
        <v>-5.6219106005180708E-2</v>
      </c>
      <c r="I501" s="11">
        <f t="shared" si="91"/>
        <v>-6.759811804527365E-3</v>
      </c>
      <c r="J501" s="13">
        <f t="shared" si="92"/>
        <v>2.0746494727821307E-2</v>
      </c>
      <c r="K501" s="11">
        <f t="shared" si="86"/>
        <v>-0.90175446032309847</v>
      </c>
      <c r="L501" s="2">
        <f t="shared" si="87"/>
        <v>49724.838172844829</v>
      </c>
      <c r="M501" s="2">
        <v>0</v>
      </c>
      <c r="N501">
        <f t="shared" si="93"/>
        <v>0</v>
      </c>
      <c r="O501" s="5">
        <f t="shared" si="94"/>
        <v>0.21772204324624592</v>
      </c>
      <c r="P501" s="5">
        <f t="shared" si="95"/>
        <v>0.86656609452515998</v>
      </c>
      <c r="Q501" s="6">
        <f t="shared" si="96"/>
        <v>-8.4288137771405897E-2</v>
      </c>
      <c r="R501">
        <f t="shared" si="97"/>
        <v>3.2311441881813723</v>
      </c>
    </row>
    <row r="502" spans="1:18" x14ac:dyDescent="0.25">
      <c r="A502" s="7">
        <v>8.3333340000000007</v>
      </c>
      <c r="B502">
        <v>1050</v>
      </c>
      <c r="C502" s="2">
        <v>7.9060334799999996</v>
      </c>
      <c r="D502" s="7">
        <v>247.9273</v>
      </c>
      <c r="E502" s="7">
        <f t="shared" si="88"/>
        <v>271.84396858000002</v>
      </c>
      <c r="F502" s="7">
        <f t="shared" si="89"/>
        <v>-0.76581041873516309</v>
      </c>
      <c r="G502" s="7"/>
      <c r="H502" s="11">
        <f t="shared" si="90"/>
        <v>-5.5858182080743418E-2</v>
      </c>
      <c r="I502" s="11">
        <f t="shared" si="91"/>
        <v>-6.7029813134507048E-3</v>
      </c>
      <c r="J502" s="13">
        <f t="shared" si="92"/>
        <v>2.1277826781231912E-2</v>
      </c>
      <c r="K502" s="11">
        <f t="shared" si="86"/>
        <v>-0.89596524057512439</v>
      </c>
      <c r="L502" s="2">
        <f t="shared" si="87"/>
        <v>49694.678290040349</v>
      </c>
      <c r="M502" s="2">
        <v>0</v>
      </c>
      <c r="N502">
        <f t="shared" si="93"/>
        <v>0</v>
      </c>
      <c r="O502" s="5">
        <f t="shared" si="94"/>
        <v>0.2175957718871438</v>
      </c>
      <c r="P502" s="5">
        <f t="shared" si="95"/>
        <v>0.86609180433700139</v>
      </c>
      <c r="Q502" s="6">
        <f t="shared" si="96"/>
        <v>-8.3687576224145188E-2</v>
      </c>
      <c r="R502">
        <f t="shared" si="97"/>
        <v>3.2329136310710358</v>
      </c>
    </row>
    <row r="503" spans="1:18" x14ac:dyDescent="0.25">
      <c r="A503" s="7">
        <v>8.3500006679999998</v>
      </c>
      <c r="B503">
        <v>1050</v>
      </c>
      <c r="C503" s="2">
        <v>8.1311582799999993</v>
      </c>
      <c r="D503" s="7">
        <v>247.922877</v>
      </c>
      <c r="E503" s="7">
        <f t="shared" si="88"/>
        <v>271.88737891715999</v>
      </c>
      <c r="F503" s="7">
        <f t="shared" si="89"/>
        <v>-0.76481155558153968</v>
      </c>
      <c r="G503" s="7"/>
      <c r="H503" s="11">
        <f t="shared" si="90"/>
        <v>-5.5396364775803994E-2</v>
      </c>
      <c r="I503" s="11">
        <f t="shared" si="91"/>
        <v>-6.6342946519874456E-3</v>
      </c>
      <c r="J503" s="13">
        <f t="shared" si="92"/>
        <v>2.1911247246558907E-2</v>
      </c>
      <c r="K503" s="11">
        <f t="shared" si="86"/>
        <v>-0.88855769100389603</v>
      </c>
      <c r="L503" s="2">
        <f t="shared" si="87"/>
        <v>49654.904902517635</v>
      </c>
      <c r="M503" s="2">
        <v>0</v>
      </c>
      <c r="N503">
        <f t="shared" si="93"/>
        <v>0</v>
      </c>
      <c r="O503" s="5">
        <f t="shared" si="94"/>
        <v>0.21743373977479491</v>
      </c>
      <c r="P503" s="5">
        <f t="shared" si="95"/>
        <v>0.86548319252193817</v>
      </c>
      <c r="Q503" s="6">
        <f t="shared" si="96"/>
        <v>-8.2916932296733081E-2</v>
      </c>
      <c r="R503">
        <f t="shared" si="97"/>
        <v>3.2351870310052568</v>
      </c>
    </row>
    <row r="504" spans="1:18" x14ac:dyDescent="0.25">
      <c r="A504" s="7">
        <v>8.3666673360000008</v>
      </c>
      <c r="B504">
        <v>1050</v>
      </c>
      <c r="C504" s="2">
        <v>7.9045885900000004</v>
      </c>
      <c r="D504" s="7">
        <v>247.92279400000001</v>
      </c>
      <c r="E504" s="7">
        <f t="shared" si="88"/>
        <v>271.93512925432003</v>
      </c>
      <c r="F504" s="7">
        <f t="shared" si="89"/>
        <v>-0.76329794690428743</v>
      </c>
      <c r="G504" s="7"/>
      <c r="H504" s="11">
        <f t="shared" si="90"/>
        <v>-5.6181503537970703E-2</v>
      </c>
      <c r="I504" s="11">
        <f t="shared" si="91"/>
        <v>-6.7149202043965068E-3</v>
      </c>
      <c r="J504" s="13">
        <f t="shared" si="92"/>
        <v>2.1287806465890236E-2</v>
      </c>
      <c r="K504" s="11">
        <f t="shared" si="86"/>
        <v>-0.90115131674905002</v>
      </c>
      <c r="L504" s="2">
        <f t="shared" si="87"/>
        <v>49694.933768323324</v>
      </c>
      <c r="M504" s="2">
        <v>0</v>
      </c>
      <c r="N504">
        <f t="shared" si="93"/>
        <v>0</v>
      </c>
      <c r="O504" s="5">
        <f t="shared" si="94"/>
        <v>0.21769793049399119</v>
      </c>
      <c r="P504" s="5">
        <f t="shared" si="95"/>
        <v>0.86647552417028884</v>
      </c>
      <c r="Q504" s="6">
        <f t="shared" si="96"/>
        <v>-8.4173454664280029E-2</v>
      </c>
      <c r="R504">
        <f t="shared" si="97"/>
        <v>3.2314819309884109</v>
      </c>
    </row>
    <row r="505" spans="1:18" x14ac:dyDescent="0.25">
      <c r="A505" s="7">
        <v>8.383334004</v>
      </c>
      <c r="B505">
        <v>1050</v>
      </c>
      <c r="C505" s="2">
        <v>7.8995902100000004</v>
      </c>
      <c r="D505" s="7">
        <v>247.921763</v>
      </c>
      <c r="E505" s="7">
        <f t="shared" si="88"/>
        <v>271.98193159148002</v>
      </c>
      <c r="F505" s="7">
        <f t="shared" si="89"/>
        <v>-0.76190343805368632</v>
      </c>
      <c r="G505" s="7"/>
      <c r="H505" s="11">
        <f t="shared" si="90"/>
        <v>-5.6358636917319696E-2</v>
      </c>
      <c r="I505" s="11">
        <f t="shared" si="91"/>
        <v>-6.7226996908901519E-3</v>
      </c>
      <c r="J505" s="13">
        <f t="shared" si="92"/>
        <v>2.1277229945578235E-2</v>
      </c>
      <c r="K505" s="11">
        <f t="shared" si="86"/>
        <v>-0.90399253615380792</v>
      </c>
      <c r="L505" s="2">
        <f t="shared" si="87"/>
        <v>49695.817577343878</v>
      </c>
      <c r="M505" s="2">
        <v>0</v>
      </c>
      <c r="N505">
        <f t="shared" si="93"/>
        <v>0</v>
      </c>
      <c r="O505" s="5">
        <f t="shared" si="94"/>
        <v>0.21775420326974765</v>
      </c>
      <c r="P505" s="5">
        <f t="shared" si="95"/>
        <v>0.86668689138444988</v>
      </c>
      <c r="Q505" s="6">
        <f t="shared" si="96"/>
        <v>-8.4441094654197524E-2</v>
      </c>
      <c r="R505">
        <f t="shared" si="97"/>
        <v>3.2306938386102351</v>
      </c>
    </row>
    <row r="506" spans="1:18" x14ac:dyDescent="0.25">
      <c r="A506" s="7">
        <v>8.4000006720000009</v>
      </c>
      <c r="B506">
        <v>1050</v>
      </c>
      <c r="C506" s="2">
        <v>7.9094494299999996</v>
      </c>
      <c r="D506" s="7">
        <v>247.916708</v>
      </c>
      <c r="E506" s="7">
        <f t="shared" si="88"/>
        <v>272.02470992863999</v>
      </c>
      <c r="F506" s="7">
        <f t="shared" si="89"/>
        <v>-0.76099351054908748</v>
      </c>
      <c r="G506" s="7"/>
      <c r="H506" s="11">
        <f t="shared" si="90"/>
        <v>-5.6482696274509345E-2</v>
      </c>
      <c r="I506" s="11">
        <f t="shared" si="91"/>
        <v>-6.7241299709397614E-3</v>
      </c>
      <c r="J506" s="13">
        <f t="shared" si="92"/>
        <v>2.1320053088321744E-2</v>
      </c>
      <c r="K506" s="11">
        <f t="shared" si="86"/>
        <v>-0.90598244824312979</v>
      </c>
      <c r="L506" s="2">
        <f t="shared" si="87"/>
        <v>49694.074309150732</v>
      </c>
      <c r="M506" s="2">
        <v>0</v>
      </c>
      <c r="N506">
        <f t="shared" si="93"/>
        <v>0</v>
      </c>
      <c r="O506" s="5">
        <f t="shared" si="94"/>
        <v>0.21779264778705457</v>
      </c>
      <c r="P506" s="5">
        <f t="shared" si="95"/>
        <v>0.86683129354719546</v>
      </c>
      <c r="Q506" s="6">
        <f t="shared" si="96"/>
        <v>-8.4623941334250025E-2</v>
      </c>
      <c r="R506">
        <f t="shared" si="97"/>
        <v>3.2301556494828501</v>
      </c>
    </row>
    <row r="507" spans="1:18" x14ac:dyDescent="0.25">
      <c r="A507" s="7">
        <v>8.4166673400000001</v>
      </c>
      <c r="B507">
        <v>1050</v>
      </c>
      <c r="C507" s="2">
        <v>7.9337672699999997</v>
      </c>
      <c r="D507" s="7">
        <v>247.91615899999999</v>
      </c>
      <c r="E507" s="7">
        <f t="shared" si="88"/>
        <v>272.07199426580002</v>
      </c>
      <c r="F507" s="7">
        <f t="shared" si="89"/>
        <v>-0.75955182042397096</v>
      </c>
      <c r="G507" s="7"/>
      <c r="H507" s="11">
        <f t="shared" si="90"/>
        <v>-5.6581209810308619E-2</v>
      </c>
      <c r="I507" s="11">
        <f t="shared" si="91"/>
        <v>-6.7225194396608552E-3</v>
      </c>
      <c r="J507" s="13">
        <f t="shared" si="92"/>
        <v>2.1388739828124392E-2</v>
      </c>
      <c r="K507" s="11">
        <f t="shared" si="86"/>
        <v>-0.90756260535735023</v>
      </c>
      <c r="L507" s="2">
        <f t="shared" si="87"/>
        <v>49689.775047902971</v>
      </c>
      <c r="M507" s="2">
        <v>0</v>
      </c>
      <c r="N507">
        <f t="shared" si="93"/>
        <v>0</v>
      </c>
      <c r="O507" s="5">
        <f t="shared" si="94"/>
        <v>0.21782198175956491</v>
      </c>
      <c r="P507" s="5">
        <f t="shared" si="95"/>
        <v>0.86694147542406974</v>
      </c>
      <c r="Q507" s="6">
        <f t="shared" si="96"/>
        <v>-8.476345718363465E-2</v>
      </c>
      <c r="R507">
        <f t="shared" si="97"/>
        <v>3.2297451204885119</v>
      </c>
    </row>
    <row r="508" spans="1:18" x14ac:dyDescent="0.25">
      <c r="A508" s="7">
        <v>8.4333340079999992</v>
      </c>
      <c r="B508">
        <v>1050</v>
      </c>
      <c r="C508" s="2">
        <v>7.9049949000000002</v>
      </c>
      <c r="D508" s="7">
        <v>247.915943</v>
      </c>
      <c r="E508" s="7">
        <f t="shared" si="88"/>
        <v>272.11961160295999</v>
      </c>
      <c r="F508" s="7">
        <f t="shared" si="89"/>
        <v>-0.75807634251594513</v>
      </c>
      <c r="G508" s="7"/>
      <c r="H508" s="11">
        <f t="shared" si="90"/>
        <v>-5.6825833397895667E-2</v>
      </c>
      <c r="I508" s="11">
        <f t="shared" si="91"/>
        <v>-6.7382405753157347E-3</v>
      </c>
      <c r="J508" s="13">
        <f t="shared" si="92"/>
        <v>2.131015147391202E-2</v>
      </c>
      <c r="K508" s="11">
        <f t="shared" si="86"/>
        <v>-0.91148636770224645</v>
      </c>
      <c r="L508" s="2">
        <f t="shared" si="87"/>
        <v>49694.861926338992</v>
      </c>
      <c r="M508" s="2">
        <v>0</v>
      </c>
      <c r="N508">
        <f t="shared" si="93"/>
        <v>0</v>
      </c>
      <c r="O508" s="5">
        <f t="shared" si="94"/>
        <v>0.21790127908984172</v>
      </c>
      <c r="P508" s="5">
        <f t="shared" si="95"/>
        <v>0.86723932559345807</v>
      </c>
      <c r="Q508" s="6">
        <f t="shared" si="96"/>
        <v>-8.5140604683299786E-2</v>
      </c>
      <c r="R508">
        <f t="shared" si="97"/>
        <v>3.228635876358513</v>
      </c>
    </row>
    <row r="509" spans="1:18" x14ac:dyDescent="0.25">
      <c r="A509" s="7">
        <v>8.4500006760000002</v>
      </c>
      <c r="B509">
        <v>1050</v>
      </c>
      <c r="C509" s="2">
        <v>7.9474335099999998</v>
      </c>
      <c r="D509" s="7">
        <v>247.91579300000001</v>
      </c>
      <c r="E509" s="7">
        <f t="shared" si="88"/>
        <v>272.16729494012003</v>
      </c>
      <c r="F509" s="7">
        <f t="shared" si="89"/>
        <v>-0.75659887438332873</v>
      </c>
      <c r="G509" s="7"/>
      <c r="H509" s="11">
        <f t="shared" si="90"/>
        <v>-5.6876069326688636E-2</v>
      </c>
      <c r="I509" s="11">
        <f t="shared" si="91"/>
        <v>-6.7308952398347282E-3</v>
      </c>
      <c r="J509" s="13">
        <f t="shared" si="92"/>
        <v>2.1427513497025319E-2</v>
      </c>
      <c r="K509" s="11">
        <f t="shared" si="86"/>
        <v>-0.91229215200008562</v>
      </c>
      <c r="L509" s="2">
        <f t="shared" si="87"/>
        <v>49687.359257823096</v>
      </c>
      <c r="M509" s="2">
        <v>0</v>
      </c>
      <c r="N509">
        <f t="shared" si="93"/>
        <v>0</v>
      </c>
      <c r="O509" s="5">
        <f t="shared" si="94"/>
        <v>0.21791406115526876</v>
      </c>
      <c r="P509" s="5">
        <f t="shared" si="95"/>
        <v>0.86728733654589829</v>
      </c>
      <c r="Q509" s="6">
        <f t="shared" si="96"/>
        <v>-8.5201397701167053E-2</v>
      </c>
      <c r="R509">
        <f t="shared" si="97"/>
        <v>3.2284571467991445</v>
      </c>
    </row>
    <row r="510" spans="1:18" x14ac:dyDescent="0.25">
      <c r="A510" s="7">
        <v>8.4666673439999993</v>
      </c>
      <c r="B510">
        <v>1050</v>
      </c>
      <c r="C510" s="2">
        <v>7.9346940899999998</v>
      </c>
      <c r="D510" s="7">
        <v>247.91270100000003</v>
      </c>
      <c r="E510" s="7">
        <f t="shared" si="88"/>
        <v>272.21203627728005</v>
      </c>
      <c r="F510" s="7">
        <f t="shared" si="89"/>
        <v>-0.75547470334154521</v>
      </c>
      <c r="G510" s="7"/>
      <c r="H510" s="11">
        <f t="shared" si="90"/>
        <v>-5.706796464152418E-2</v>
      </c>
      <c r="I510" s="11">
        <f t="shared" si="91"/>
        <v>-6.7403102452071708E-3</v>
      </c>
      <c r="J510" s="13">
        <f t="shared" si="92"/>
        <v>2.1402004985809131E-2</v>
      </c>
      <c r="K510" s="11">
        <f t="shared" si="86"/>
        <v>-0.91537015285004775</v>
      </c>
      <c r="L510" s="2">
        <f t="shared" si="87"/>
        <v>49689.611205907022</v>
      </c>
      <c r="M510" s="2">
        <v>0</v>
      </c>
      <c r="N510">
        <f t="shared" si="93"/>
        <v>0</v>
      </c>
      <c r="O510" s="5">
        <f t="shared" si="94"/>
        <v>0.21797555373213795</v>
      </c>
      <c r="P510" s="5">
        <f t="shared" si="95"/>
        <v>0.86751830995159407</v>
      </c>
      <c r="Q510" s="6">
        <f t="shared" si="96"/>
        <v>-8.5493863683732019E-2</v>
      </c>
      <c r="R510">
        <f t="shared" si="97"/>
        <v>3.2275975825296817</v>
      </c>
    </row>
    <row r="511" spans="1:18" x14ac:dyDescent="0.25">
      <c r="A511" s="7">
        <v>8.4833340120000003</v>
      </c>
      <c r="B511">
        <v>1050</v>
      </c>
      <c r="C511" s="2">
        <v>7.9538759499999996</v>
      </c>
      <c r="D511" s="7">
        <v>247.875935</v>
      </c>
      <c r="E511" s="7">
        <f t="shared" si="88"/>
        <v>272.22310361443999</v>
      </c>
      <c r="F511" s="7">
        <f t="shared" si="89"/>
        <v>-0.75832437941263231</v>
      </c>
      <c r="G511" s="7"/>
      <c r="H511" s="11">
        <f t="shared" si="90"/>
        <v>-5.7068331181239454E-2</v>
      </c>
      <c r="I511" s="11">
        <f t="shared" si="91"/>
        <v>-6.7271111924290753E-3</v>
      </c>
      <c r="J511" s="13">
        <f t="shared" si="92"/>
        <v>2.1568721876404684E-2</v>
      </c>
      <c r="K511" s="11">
        <f t="shared" si="86"/>
        <v>-0.91537603214708074</v>
      </c>
      <c r="L511" s="2">
        <f t="shared" si="87"/>
        <v>49686.220505005498</v>
      </c>
      <c r="M511" s="2">
        <v>0</v>
      </c>
      <c r="N511">
        <f t="shared" si="93"/>
        <v>0</v>
      </c>
      <c r="O511" s="5">
        <f t="shared" si="94"/>
        <v>0.21797427957219997</v>
      </c>
      <c r="P511" s="5">
        <f t="shared" si="95"/>
        <v>0.86751352405587689</v>
      </c>
      <c r="Q511" s="6">
        <f t="shared" si="96"/>
        <v>-8.5487803628076869E-2</v>
      </c>
      <c r="R511">
        <f t="shared" si="97"/>
        <v>3.227615388529264</v>
      </c>
    </row>
    <row r="512" spans="1:18" x14ac:dyDescent="0.25">
      <c r="A512" s="7">
        <v>8.5000006799999994</v>
      </c>
      <c r="B512">
        <v>1050.5999999999999</v>
      </c>
      <c r="C512" s="2">
        <v>7.9975246699999998</v>
      </c>
      <c r="D512" s="7">
        <v>247.812747</v>
      </c>
      <c r="E512" s="7">
        <f t="shared" si="88"/>
        <v>272.20774895160002</v>
      </c>
      <c r="F512" s="7">
        <f t="shared" si="89"/>
        <v>-0.76427135062299478</v>
      </c>
      <c r="G512" s="7"/>
      <c r="H512" s="11">
        <f t="shared" si="90"/>
        <v>-5.7358672131099936E-2</v>
      </c>
      <c r="I512" s="11">
        <f t="shared" si="91"/>
        <v>-6.7480785344007687E-3</v>
      </c>
      <c r="J512" s="13">
        <f t="shared" si="92"/>
        <v>2.1442474309924964E-2</v>
      </c>
      <c r="K512" s="11">
        <f t="shared" si="86"/>
        <v>-0.92003310098284297</v>
      </c>
      <c r="L512" s="2">
        <f t="shared" si="87"/>
        <v>49706.894337172445</v>
      </c>
      <c r="M512" s="2">
        <v>0</v>
      </c>
      <c r="N512">
        <f t="shared" si="93"/>
        <v>0</v>
      </c>
      <c r="O512" s="5">
        <f t="shared" si="94"/>
        <v>0.21807440015913704</v>
      </c>
      <c r="P512" s="5">
        <f t="shared" si="95"/>
        <v>0.86788958884487233</v>
      </c>
      <c r="Q512" s="6">
        <f t="shared" si="96"/>
        <v>-8.5963989004009367E-2</v>
      </c>
      <c r="R512">
        <f t="shared" si="97"/>
        <v>3.2262168321741163</v>
      </c>
    </row>
    <row r="513" spans="1:18" x14ac:dyDescent="0.25">
      <c r="A513" s="7">
        <v>8.5166673480000004</v>
      </c>
      <c r="B513">
        <v>1050</v>
      </c>
      <c r="C513" s="2">
        <v>7.8685205299999996</v>
      </c>
      <c r="D513" s="7">
        <v>247.812747</v>
      </c>
      <c r="E513" s="7">
        <f t="shared" si="88"/>
        <v>272.25558228876002</v>
      </c>
      <c r="F513" s="7">
        <f t="shared" si="89"/>
        <v>-0.76277571197206906</v>
      </c>
      <c r="G513" s="7"/>
      <c r="H513" s="11">
        <f t="shared" si="90"/>
        <v>-5.7439090452170161E-2</v>
      </c>
      <c r="I513" s="11">
        <f t="shared" si="91"/>
        <v>-6.744315364819173E-3</v>
      </c>
      <c r="J513" s="13">
        <f t="shared" si="92"/>
        <v>2.1529415593265822E-2</v>
      </c>
      <c r="K513" s="11">
        <f t="shared" si="86"/>
        <v>-0.92132301085280932</v>
      </c>
      <c r="L513" s="2">
        <f t="shared" si="87"/>
        <v>49701.311995101656</v>
      </c>
      <c r="M513" s="2">
        <v>0</v>
      </c>
      <c r="N513">
        <f t="shared" si="93"/>
        <v>0</v>
      </c>
      <c r="O513" s="5">
        <f t="shared" si="94"/>
        <v>0.2180974946083904</v>
      </c>
      <c r="P513" s="5">
        <f t="shared" si="95"/>
        <v>0.86797633433299959</v>
      </c>
      <c r="Q513" s="6">
        <f t="shared" si="96"/>
        <v>-8.6073828941389985E-2</v>
      </c>
      <c r="R513">
        <f t="shared" si="97"/>
        <v>3.2258944043119255</v>
      </c>
    </row>
    <row r="514" spans="1:18" x14ac:dyDescent="0.25">
      <c r="A514" s="7">
        <v>8.5333340159999995</v>
      </c>
      <c r="B514">
        <v>1050</v>
      </c>
      <c r="C514" s="2">
        <v>7.9549165000000004</v>
      </c>
      <c r="D514" s="7">
        <v>247.81273100000001</v>
      </c>
      <c r="E514" s="7">
        <f t="shared" si="88"/>
        <v>272.30339962592001</v>
      </c>
      <c r="F514" s="7">
        <f t="shared" si="89"/>
        <v>-0.76128779065947227</v>
      </c>
      <c r="G514" s="7"/>
      <c r="H514" s="11">
        <f t="shared" si="90"/>
        <v>-5.7369699260071461E-2</v>
      </c>
      <c r="I514" s="11">
        <f t="shared" si="91"/>
        <v>-6.7230110941987374E-3</v>
      </c>
      <c r="J514" s="13">
        <f t="shared" si="92"/>
        <v>2.1767369568258976E-2</v>
      </c>
      <c r="K514" s="11">
        <f t="shared" ref="K514:K577" si="98">H514*16.04</f>
        <v>-0.9202099761315462</v>
      </c>
      <c r="L514" s="2">
        <f t="shared" ref="L514:L577" si="99">(B514*6894.76*$U$3)/($U$8*(C514+273.15))</f>
        <v>49686.03658436337</v>
      </c>
      <c r="M514" s="2">
        <v>0</v>
      </c>
      <c r="N514">
        <f t="shared" si="93"/>
        <v>0</v>
      </c>
      <c r="O514" s="5">
        <f t="shared" si="94"/>
        <v>0.21806932723417191</v>
      </c>
      <c r="P514" s="5">
        <f t="shared" si="95"/>
        <v>0.86787053433755301</v>
      </c>
      <c r="Q514" s="6">
        <f t="shared" si="96"/>
        <v>-8.5939861571724924E-2</v>
      </c>
      <c r="R514">
        <f t="shared" si="97"/>
        <v>3.2262876652878241</v>
      </c>
    </row>
    <row r="515" spans="1:18" x14ac:dyDescent="0.25">
      <c r="A515" s="7">
        <v>8.5500006840000005</v>
      </c>
      <c r="B515">
        <v>1050.5999999999999</v>
      </c>
      <c r="C515" s="2">
        <v>7.9416912699999997</v>
      </c>
      <c r="D515" s="7">
        <v>247.81273100000001</v>
      </c>
      <c r="E515" s="7">
        <f t="shared" ref="E515:E578" si="100">D515+(2.87*A515)</f>
        <v>272.35123296308001</v>
      </c>
      <c r="F515" s="7">
        <f t="shared" ref="F515:F578" si="101">($D$2-D515)/($A$2-A515)</f>
        <v>-0.75980379886481431</v>
      </c>
      <c r="G515" s="7"/>
      <c r="H515" s="11">
        <f t="shared" ref="H515:H578" si="102">(($B$2*6895*$U$17*10^-6)/($U$8*($C$2+273.15))+($B$2*6895*$D$2*10^-6)/($U$8*($C$2+273.15)))-((B515*6895*U530*10^-6)/($U$8*(C515+273.15))+(B515*6895*D515*10^-6)/($U$8*(C515+273.15)))-(0.01*A515)</f>
        <v>-5.8011167265346136E-2</v>
      </c>
      <c r="I515" s="11">
        <f t="shared" ref="I515:I578" si="103">($H$2-H515)/($A$2-A515)</f>
        <v>-6.7849313011056284E-3</v>
      </c>
      <c r="J515" s="13">
        <f t="shared" ref="J515:J578" si="104">((($D$2+$U$17)*10^-6*$B$2*6894.75)/(($C$2+273.15)*$U$8))-(((D515+$U$17)*10^-6*B515*6894.75)/((C515+273.15)*$U$8))</f>
        <v>2.1288753660838822E-2</v>
      </c>
      <c r="K515" s="11">
        <f t="shared" si="98"/>
        <v>-0.930499122936152</v>
      </c>
      <c r="L515" s="2">
        <f t="shared" si="99"/>
        <v>49716.767645421969</v>
      </c>
      <c r="M515" s="2">
        <v>0</v>
      </c>
      <c r="N515">
        <f t="shared" ref="N515:N578" si="105">M515*$U$7*10^-6</f>
        <v>0</v>
      </c>
      <c r="O515" s="5">
        <f t="shared" ref="O515:O578" si="106">($U$2*($U$4*$U$5*$U$6*K515-$U$3*$U$6*N515-$U$2*$U$7*K515)+($U$2*$U$3*$U$15*$U$6*$U$7)*(1-$P$2)+($L$2*$U$15*$U$2)*($U$4*$U$5*$U$6*$O$2-$U$2*$U$7*$O$2)+($U$6*$U$3*$U$15)*($U$7*$U$2*$Q$2-2*$U$6*$U$4*$U$5*$Q$2))/($U$2*$U$15*($U$3*$U$6*$U$7-$U$2*$U$7*L515+$U$4*$U$5*$U$6*L515))</f>
        <v>0.21828441311217633</v>
      </c>
      <c r="P515" s="5">
        <f t="shared" ref="P515:P578" si="107">1+(L515*$U$2*O515)/($U$6*$U$3)-O515-$Q$2-($U$2*K515)/($U$15*$U$6*$U$3)-($L$2*$U$2*$O$2)/($U$6*$U$3)</f>
        <v>0.86867842238337967</v>
      </c>
      <c r="Q515" s="6">
        <f t="shared" si="96"/>
        <v>-8.6962835495556001E-2</v>
      </c>
      <c r="R515">
        <f t="shared" si="97"/>
        <v>3.2232871542010715</v>
      </c>
    </row>
    <row r="516" spans="1:18" x14ac:dyDescent="0.25">
      <c r="A516" s="7">
        <v>8.5666673519999996</v>
      </c>
      <c r="B516">
        <v>1050</v>
      </c>
      <c r="C516" s="2">
        <v>7.9386557499999997</v>
      </c>
      <c r="D516" s="7">
        <v>247.81269699999999</v>
      </c>
      <c r="E516" s="7">
        <f t="shared" si="100"/>
        <v>272.39903230023998</v>
      </c>
      <c r="F516" s="7">
        <f t="shared" si="101"/>
        <v>-0.7583295502285764</v>
      </c>
      <c r="G516" s="7"/>
      <c r="H516" s="11">
        <f t="shared" si="102"/>
        <v>-5.774733577768619E-2</v>
      </c>
      <c r="I516" s="11">
        <f t="shared" si="103"/>
        <v>-6.7409335981984085E-3</v>
      </c>
      <c r="J516" s="13">
        <f t="shared" si="104"/>
        <v>2.1722709626394776E-2</v>
      </c>
      <c r="K516" s="11">
        <f t="shared" si="98"/>
        <v>-0.92626726587408648</v>
      </c>
      <c r="L516" s="2">
        <f t="shared" si="99"/>
        <v>49688.910881147895</v>
      </c>
      <c r="M516" s="2">
        <v>0</v>
      </c>
      <c r="N516">
        <f t="shared" si="105"/>
        <v>0</v>
      </c>
      <c r="O516" s="5">
        <f t="shared" si="106"/>
        <v>0.21818970279617106</v>
      </c>
      <c r="P516" s="5">
        <f t="shared" si="107"/>
        <v>0.86832267921313055</v>
      </c>
      <c r="Q516" s="6">
        <f t="shared" ref="Q516:Q579" si="108">1-P516-O516</f>
        <v>-8.6512382009301614E-2</v>
      </c>
      <c r="R516">
        <f t="shared" si="97"/>
        <v>3.2246077029075706</v>
      </c>
    </row>
    <row r="517" spans="1:18" x14ac:dyDescent="0.25">
      <c r="A517" s="7">
        <v>8.5833340200000006</v>
      </c>
      <c r="B517">
        <v>1050</v>
      </c>
      <c r="C517" s="2">
        <v>7.8693692200000003</v>
      </c>
      <c r="D517" s="7">
        <v>247.81266399999998</v>
      </c>
      <c r="E517" s="7">
        <f t="shared" si="100"/>
        <v>272.44683263740001</v>
      </c>
      <c r="F517" s="7">
        <f t="shared" si="101"/>
        <v>-0.75686091032491254</v>
      </c>
      <c r="G517" s="7"/>
      <c r="H517" s="11">
        <f t="shared" si="102"/>
        <v>-5.810318090487622E-2</v>
      </c>
      <c r="I517" s="11">
        <f t="shared" si="103"/>
        <v>-6.7693020881501491E-3</v>
      </c>
      <c r="J517" s="13">
        <f t="shared" si="104"/>
        <v>2.1532010482832264E-2</v>
      </c>
      <c r="K517" s="11">
        <f t="shared" si="98"/>
        <v>-0.93197502171421454</v>
      </c>
      <c r="L517" s="2">
        <f t="shared" si="99"/>
        <v>49701.161895104655</v>
      </c>
      <c r="M517" s="2">
        <v>0</v>
      </c>
      <c r="N517">
        <f t="shared" si="105"/>
        <v>0</v>
      </c>
      <c r="O517" s="5">
        <f t="shared" si="106"/>
        <v>0.21830705082293445</v>
      </c>
      <c r="P517" s="5">
        <f t="shared" si="107"/>
        <v>0.86876345230759466</v>
      </c>
      <c r="Q517" s="6">
        <f t="shared" si="108"/>
        <v>-8.7070503130529109E-2</v>
      </c>
      <c r="R517">
        <f t="shared" si="97"/>
        <v>3.2229716760790157</v>
      </c>
    </row>
    <row r="518" spans="1:18" x14ac:dyDescent="0.25">
      <c r="A518" s="7">
        <v>8.6000006879999997</v>
      </c>
      <c r="B518">
        <v>1050</v>
      </c>
      <c r="C518" s="2">
        <v>7.9056375599999997</v>
      </c>
      <c r="D518" s="7">
        <v>247.811882</v>
      </c>
      <c r="E518" s="7">
        <f t="shared" si="100"/>
        <v>272.49388397455999</v>
      </c>
      <c r="F518" s="7">
        <f t="shared" si="101"/>
        <v>-0.75548505584026271</v>
      </c>
      <c r="G518" s="7"/>
      <c r="H518" s="11">
        <f t="shared" si="102"/>
        <v>-5.816833328005068E-2</v>
      </c>
      <c r="I518" s="11">
        <f t="shared" si="103"/>
        <v>-6.7637591426260918E-3</v>
      </c>
      <c r="J518" s="13">
        <f t="shared" si="104"/>
        <v>2.1634320806613538E-2</v>
      </c>
      <c r="K518" s="11">
        <f t="shared" si="98"/>
        <v>-0.9330200658120128</v>
      </c>
      <c r="L518" s="2">
        <f t="shared" si="99"/>
        <v>49694.748294389668</v>
      </c>
      <c r="M518" s="2">
        <v>0</v>
      </c>
      <c r="N518">
        <f t="shared" si="105"/>
        <v>0</v>
      </c>
      <c r="O518" s="5">
        <f t="shared" si="106"/>
        <v>0.21832498270381712</v>
      </c>
      <c r="P518" s="5">
        <f t="shared" si="107"/>
        <v>0.86883080657714828</v>
      </c>
      <c r="Q518" s="6">
        <f t="shared" si="108"/>
        <v>-8.7155789280965401E-2</v>
      </c>
      <c r="R518">
        <f t="shared" si="97"/>
        <v>3.2227218220206755</v>
      </c>
    </row>
    <row r="519" spans="1:18" x14ac:dyDescent="0.25">
      <c r="A519" s="7">
        <v>8.6166673560000007</v>
      </c>
      <c r="B519">
        <v>1050</v>
      </c>
      <c r="C519" s="2">
        <v>7.8741961399999996</v>
      </c>
      <c r="D519" s="7">
        <v>247.79227800000001</v>
      </c>
      <c r="E519" s="7">
        <f t="shared" si="100"/>
        <v>272.52211331172003</v>
      </c>
      <c r="F519" s="7">
        <f t="shared" si="101"/>
        <v>-0.75629889500865677</v>
      </c>
      <c r="G519" s="7"/>
      <c r="H519" s="11">
        <f t="shared" si="102"/>
        <v>-5.8360156112177194E-2</v>
      </c>
      <c r="I519" s="11">
        <f t="shared" si="103"/>
        <v>-6.7729382719572623E-3</v>
      </c>
      <c r="J519" s="13">
        <f t="shared" si="104"/>
        <v>2.1608472310127191E-2</v>
      </c>
      <c r="K519" s="11">
        <f t="shared" si="98"/>
        <v>-0.93609690403932211</v>
      </c>
      <c r="L519" s="2">
        <f t="shared" si="99"/>
        <v>49700.30821938681</v>
      </c>
      <c r="M519" s="2">
        <v>0</v>
      </c>
      <c r="N519">
        <f t="shared" si="105"/>
        <v>0</v>
      </c>
      <c r="O519" s="5">
        <f t="shared" si="106"/>
        <v>0.21838781353361011</v>
      </c>
      <c r="P519" s="5">
        <f t="shared" si="107"/>
        <v>0.86906680661941105</v>
      </c>
      <c r="Q519" s="6">
        <f t="shared" si="108"/>
        <v>-8.7454620153021162E-2</v>
      </c>
      <c r="R519">
        <f t="shared" si="97"/>
        <v>3.2218466735506093</v>
      </c>
    </row>
    <row r="520" spans="1:18" x14ac:dyDescent="0.25">
      <c r="A520" s="7">
        <v>8.6333340239999998</v>
      </c>
      <c r="B520">
        <v>1050</v>
      </c>
      <c r="C520" s="2">
        <v>7.9834708299999999</v>
      </c>
      <c r="D520" s="7">
        <v>247.790764</v>
      </c>
      <c r="E520" s="7">
        <f t="shared" si="100"/>
        <v>272.56843264887999</v>
      </c>
      <c r="F520" s="7">
        <f t="shared" si="101"/>
        <v>-0.75501422531314533</v>
      </c>
      <c r="G520" s="7"/>
      <c r="H520" s="11">
        <f t="shared" si="102"/>
        <v>-5.8223688065360435E-2</v>
      </c>
      <c r="I520" s="11">
        <f t="shared" si="103"/>
        <v>-6.7440559931427526E-3</v>
      </c>
      <c r="J520" s="13">
        <f t="shared" si="104"/>
        <v>2.1914004792426001E-2</v>
      </c>
      <c r="K520" s="11">
        <f t="shared" si="98"/>
        <v>-0.93390795656838133</v>
      </c>
      <c r="L520" s="2">
        <f t="shared" si="99"/>
        <v>49680.990043726168</v>
      </c>
      <c r="M520" s="2">
        <v>0</v>
      </c>
      <c r="N520">
        <f t="shared" si="105"/>
        <v>0</v>
      </c>
      <c r="O520" s="5">
        <f t="shared" si="106"/>
        <v>0.21833680606751682</v>
      </c>
      <c r="P520" s="5">
        <f t="shared" si="107"/>
        <v>0.86887521653229316</v>
      </c>
      <c r="Q520" s="6">
        <f t="shared" si="108"/>
        <v>-8.721202259980998E-2</v>
      </c>
      <c r="R520">
        <f t="shared" si="97"/>
        <v>3.2225571022440755</v>
      </c>
    </row>
    <row r="521" spans="1:18" x14ac:dyDescent="0.25">
      <c r="A521" s="7">
        <v>8.6500006920000008</v>
      </c>
      <c r="B521">
        <v>1050</v>
      </c>
      <c r="C521" s="2">
        <v>7.9091224599999999</v>
      </c>
      <c r="D521" s="7">
        <v>247.790199</v>
      </c>
      <c r="E521" s="7">
        <f t="shared" si="100"/>
        <v>272.61570098604</v>
      </c>
      <c r="F521" s="7">
        <f t="shared" si="101"/>
        <v>-0.75362479520134273</v>
      </c>
      <c r="G521" s="7"/>
      <c r="H521" s="11">
        <f t="shared" si="102"/>
        <v>-5.8591634077919424E-2</v>
      </c>
      <c r="I521" s="11">
        <f t="shared" si="103"/>
        <v>-6.7735987734785048E-3</v>
      </c>
      <c r="J521" s="13">
        <f t="shared" si="104"/>
        <v>2.1711094097293548E-2</v>
      </c>
      <c r="K521" s="11">
        <f t="shared" si="98"/>
        <v>-0.93980981060982749</v>
      </c>
      <c r="L521" s="2">
        <f t="shared" si="99"/>
        <v>49694.132120729075</v>
      </c>
      <c r="M521" s="2">
        <v>0</v>
      </c>
      <c r="N521">
        <f t="shared" si="105"/>
        <v>0</v>
      </c>
      <c r="O521" s="5">
        <f t="shared" si="106"/>
        <v>0.21845834134161241</v>
      </c>
      <c r="P521" s="5">
        <f t="shared" si="107"/>
        <v>0.869331717423933</v>
      </c>
      <c r="Q521" s="6">
        <f t="shared" si="108"/>
        <v>-8.7790058765545409E-2</v>
      </c>
      <c r="R521">
        <f t="shared" si="97"/>
        <v>3.2208648826217501</v>
      </c>
    </row>
    <row r="522" spans="1:18" x14ac:dyDescent="0.25">
      <c r="A522" s="7">
        <v>8.6666673599999999</v>
      </c>
      <c r="B522">
        <v>1050</v>
      </c>
      <c r="C522" s="2">
        <v>7.9485303299999996</v>
      </c>
      <c r="D522" s="7">
        <v>247.78885199999999</v>
      </c>
      <c r="E522" s="7">
        <f t="shared" si="100"/>
        <v>272.66218732319999</v>
      </c>
      <c r="F522" s="7">
        <f t="shared" si="101"/>
        <v>-0.75233093981352295</v>
      </c>
      <c r="G522" s="7"/>
      <c r="H522" s="11">
        <f t="shared" si="102"/>
        <v>-5.8646500227829565E-2</v>
      </c>
      <c r="I522" s="11">
        <f t="shared" si="103"/>
        <v>-6.7669033310896066E-3</v>
      </c>
      <c r="J522" s="13">
        <f t="shared" si="104"/>
        <v>2.1823759243053797E-2</v>
      </c>
      <c r="K522" s="11">
        <f t="shared" si="98"/>
        <v>-0.94068986365438623</v>
      </c>
      <c r="L522" s="2">
        <f t="shared" si="99"/>
        <v>49687.165382425323</v>
      </c>
      <c r="M522" s="2">
        <v>0</v>
      </c>
      <c r="N522">
        <f t="shared" si="105"/>
        <v>0</v>
      </c>
      <c r="O522" s="5">
        <f t="shared" si="106"/>
        <v>0.21847279718279225</v>
      </c>
      <c r="P522" s="5">
        <f t="shared" si="107"/>
        <v>0.8693860152764461</v>
      </c>
      <c r="Q522" s="6">
        <f t="shared" si="108"/>
        <v>-8.785881245923835E-2</v>
      </c>
      <c r="R522">
        <f t="shared" si="97"/>
        <v>3.2206637222128083</v>
      </c>
    </row>
    <row r="523" spans="1:18" x14ac:dyDescent="0.25">
      <c r="A523" s="7">
        <v>8.6833340280000009</v>
      </c>
      <c r="B523">
        <v>1050</v>
      </c>
      <c r="C523" s="2">
        <v>7.9295852800000004</v>
      </c>
      <c r="D523" s="7">
        <v>247.78830299999998</v>
      </c>
      <c r="E523" s="7">
        <f t="shared" si="100"/>
        <v>272.70947166036001</v>
      </c>
      <c r="F523" s="7">
        <f t="shared" si="101"/>
        <v>-0.75095015105642426</v>
      </c>
      <c r="G523" s="7"/>
      <c r="H523" s="11">
        <f t="shared" si="102"/>
        <v>-5.8863203326738334E-2</v>
      </c>
      <c r="I523" s="11">
        <f t="shared" si="103"/>
        <v>-6.7788712419595901E-3</v>
      </c>
      <c r="J523" s="13">
        <f t="shared" si="104"/>
        <v>2.1773307062234015E-2</v>
      </c>
      <c r="K523" s="11">
        <f t="shared" si="98"/>
        <v>-0.94416578136088281</v>
      </c>
      <c r="L523" s="2">
        <f t="shared" si="99"/>
        <v>49690.514347920594</v>
      </c>
      <c r="M523" s="2">
        <v>0</v>
      </c>
      <c r="N523">
        <f t="shared" si="105"/>
        <v>0</v>
      </c>
      <c r="O523" s="5">
        <f t="shared" si="106"/>
        <v>0.2185425732603748</v>
      </c>
      <c r="P523" s="5">
        <f t="shared" si="107"/>
        <v>0.86964810249243008</v>
      </c>
      <c r="Q523" s="6">
        <f t="shared" si="108"/>
        <v>-8.819067575280487E-2</v>
      </c>
      <c r="R523">
        <f t="shared" si="97"/>
        <v>3.2196931057230396</v>
      </c>
    </row>
    <row r="524" spans="1:18" x14ac:dyDescent="0.25">
      <c r="A524" s="7">
        <v>8.700000696</v>
      </c>
      <c r="B524">
        <v>1050</v>
      </c>
      <c r="C524" s="2">
        <v>7.9491490999999996</v>
      </c>
      <c r="D524" s="7">
        <v>247.73979800000001</v>
      </c>
      <c r="E524" s="7">
        <f t="shared" si="100"/>
        <v>272.70879999752003</v>
      </c>
      <c r="F524" s="7">
        <f t="shared" si="101"/>
        <v>-0.75508683614477345</v>
      </c>
      <c r="G524" s="7"/>
      <c r="H524" s="11">
        <f t="shared" si="102"/>
        <v>-5.8826184193889533E-2</v>
      </c>
      <c r="I524" s="11">
        <f t="shared" si="103"/>
        <v>-6.7616298261833534E-3</v>
      </c>
      <c r="J524" s="13">
        <f t="shared" si="104"/>
        <v>2.1977416703580999E-2</v>
      </c>
      <c r="K524" s="11">
        <f t="shared" si="98"/>
        <v>-0.94357199446998807</v>
      </c>
      <c r="L524" s="2">
        <f t="shared" si="99"/>
        <v>49687.056008464489</v>
      </c>
      <c r="M524" s="2">
        <v>0</v>
      </c>
      <c r="N524">
        <f t="shared" si="105"/>
        <v>0</v>
      </c>
      <c r="O524" s="5">
        <f t="shared" si="106"/>
        <v>0.21852946734484355</v>
      </c>
      <c r="P524" s="5">
        <f t="shared" si="107"/>
        <v>0.86959887512062117</v>
      </c>
      <c r="Q524" s="6">
        <f t="shared" si="108"/>
        <v>-8.8128342465464721E-2</v>
      </c>
      <c r="R524">
        <f t="shared" si="97"/>
        <v>3.2198753702523075</v>
      </c>
    </row>
    <row r="525" spans="1:18" x14ac:dyDescent="0.25">
      <c r="A525" s="7">
        <v>8.716667364000001</v>
      </c>
      <c r="B525">
        <v>1050</v>
      </c>
      <c r="C525" s="2">
        <v>7.88301578</v>
      </c>
      <c r="D525" s="7">
        <v>247.73765299999999</v>
      </c>
      <c r="E525" s="7">
        <f t="shared" si="100"/>
        <v>272.75448833467999</v>
      </c>
      <c r="F525" s="7">
        <f t="shared" si="101"/>
        <v>-0.75388915575005067</v>
      </c>
      <c r="G525" s="7"/>
      <c r="H525" s="11">
        <f t="shared" si="102"/>
        <v>-5.9166802454005116E-2</v>
      </c>
      <c r="I525" s="11">
        <f t="shared" si="103"/>
        <v>-6.7877779411848515E-3</v>
      </c>
      <c r="J525" s="13">
        <f t="shared" si="104"/>
        <v>2.1802013518836927E-2</v>
      </c>
      <c r="K525" s="11">
        <f t="shared" si="98"/>
        <v>-0.94903551136224196</v>
      </c>
      <c r="L525" s="2">
        <f t="shared" si="99"/>
        <v>49698.748477997811</v>
      </c>
      <c r="M525" s="2">
        <v>0</v>
      </c>
      <c r="N525">
        <f t="shared" si="105"/>
        <v>0</v>
      </c>
      <c r="O525" s="5">
        <f t="shared" si="106"/>
        <v>0.21864178684690594</v>
      </c>
      <c r="P525" s="5">
        <f t="shared" si="107"/>
        <v>0.87002076048041976</v>
      </c>
      <c r="Q525" s="6">
        <f t="shared" si="108"/>
        <v>-8.8662547327325703E-2</v>
      </c>
      <c r="R525">
        <f t="shared" si="97"/>
        <v>3.2183140071897349</v>
      </c>
    </row>
    <row r="526" spans="1:18" x14ac:dyDescent="0.25">
      <c r="A526" s="7">
        <v>8.7333340320000001</v>
      </c>
      <c r="B526">
        <v>1050</v>
      </c>
      <c r="C526" s="2">
        <v>7.9050950599999998</v>
      </c>
      <c r="D526" s="7">
        <v>247.73687200000001</v>
      </c>
      <c r="E526" s="7">
        <f t="shared" si="100"/>
        <v>272.80154067184003</v>
      </c>
      <c r="F526" s="7">
        <f t="shared" si="101"/>
        <v>-0.7525398634609296</v>
      </c>
      <c r="G526" s="7"/>
      <c r="H526" s="11">
        <f t="shared" si="102"/>
        <v>-5.9270745987484219E-2</v>
      </c>
      <c r="I526" s="11">
        <f t="shared" si="103"/>
        <v>-6.7867260968501814E-3</v>
      </c>
      <c r="J526" s="13">
        <f t="shared" si="104"/>
        <v>2.1865221206072594E-2</v>
      </c>
      <c r="K526" s="11">
        <f t="shared" si="98"/>
        <v>-0.95070276563924683</v>
      </c>
      <c r="L526" s="2">
        <f t="shared" si="99"/>
        <v>49694.844216511068</v>
      </c>
      <c r="M526" s="2">
        <v>0</v>
      </c>
      <c r="N526">
        <f t="shared" si="105"/>
        <v>0</v>
      </c>
      <c r="O526" s="5">
        <f t="shared" si="106"/>
        <v>0.21867299058139653</v>
      </c>
      <c r="P526" s="5">
        <f t="shared" si="107"/>
        <v>0.87013796540486199</v>
      </c>
      <c r="Q526" s="6">
        <f t="shared" si="108"/>
        <v>-8.8810955986258516E-2</v>
      </c>
      <c r="R526">
        <f t="shared" si="97"/>
        <v>3.2178805101294516</v>
      </c>
    </row>
    <row r="527" spans="1:18" x14ac:dyDescent="0.25">
      <c r="A527" s="7">
        <v>8.7500006999999993</v>
      </c>
      <c r="B527">
        <v>1050</v>
      </c>
      <c r="C527" s="2">
        <v>7.9634748200000001</v>
      </c>
      <c r="D527" s="7">
        <v>247.71507200000002</v>
      </c>
      <c r="E527" s="7">
        <f t="shared" si="100"/>
        <v>272.82757400900005</v>
      </c>
      <c r="F527" s="7">
        <f t="shared" si="101"/>
        <v>-0.75359788256930704</v>
      </c>
      <c r="G527" s="7"/>
      <c r="H527" s="11">
        <f t="shared" si="102"/>
        <v>-5.921048211135399E-2</v>
      </c>
      <c r="I527" s="11">
        <f t="shared" si="103"/>
        <v>-6.7669116999446634E-3</v>
      </c>
      <c r="J527" s="13">
        <f t="shared" si="104"/>
        <v>2.2093430351674215E-2</v>
      </c>
      <c r="K527" s="11">
        <f t="shared" si="98"/>
        <v>-0.94973613306611793</v>
      </c>
      <c r="L527" s="2">
        <f t="shared" si="99"/>
        <v>49684.523924748275</v>
      </c>
      <c r="M527" s="2">
        <v>0</v>
      </c>
      <c r="N527">
        <f t="shared" si="105"/>
        <v>0</v>
      </c>
      <c r="O527" s="5">
        <f t="shared" si="106"/>
        <v>0.21864972527389839</v>
      </c>
      <c r="P527" s="5">
        <f t="shared" si="107"/>
        <v>0.87005057815292064</v>
      </c>
      <c r="Q527" s="6">
        <f t="shared" si="108"/>
        <v>-8.8700303426819033E-2</v>
      </c>
      <c r="R527">
        <f t="shared" si="97"/>
        <v>3.2182037117247573</v>
      </c>
    </row>
    <row r="528" spans="1:18" x14ac:dyDescent="0.25">
      <c r="A528" s="7">
        <v>8.7666673680000002</v>
      </c>
      <c r="B528">
        <v>1050</v>
      </c>
      <c r="C528" s="2">
        <v>7.89451664</v>
      </c>
      <c r="D528" s="7">
        <v>247.685124</v>
      </c>
      <c r="E528" s="7">
        <f t="shared" si="100"/>
        <v>272.84545934616</v>
      </c>
      <c r="F528" s="7">
        <f t="shared" si="101"/>
        <v>-0.75558130837478499</v>
      </c>
      <c r="G528" s="7"/>
      <c r="H528" s="11">
        <f t="shared" si="102"/>
        <v>-5.9472633717941842E-2</v>
      </c>
      <c r="I528" s="11">
        <f t="shared" si="103"/>
        <v>-6.7839500714978922E-3</v>
      </c>
      <c r="J528" s="13">
        <f t="shared" si="104"/>
        <v>2.1996428840920679E-2</v>
      </c>
      <c r="K528" s="11">
        <f t="shared" si="98"/>
        <v>-0.95394104483578712</v>
      </c>
      <c r="L528" s="2">
        <f t="shared" si="99"/>
        <v>49696.714713542075</v>
      </c>
      <c r="M528" s="2">
        <v>0</v>
      </c>
      <c r="N528">
        <f t="shared" si="105"/>
        <v>0</v>
      </c>
      <c r="O528" s="5">
        <f t="shared" si="106"/>
        <v>0.2187374843767832</v>
      </c>
      <c r="P528" s="5">
        <f t="shared" si="107"/>
        <v>0.87038021174295876</v>
      </c>
      <c r="Q528" s="6">
        <f t="shared" si="108"/>
        <v>-8.9117696119741963E-2</v>
      </c>
      <c r="R528">
        <f t="shared" si="97"/>
        <v>3.21698490179703</v>
      </c>
    </row>
    <row r="529" spans="1:18" x14ac:dyDescent="0.25">
      <c r="A529" s="7">
        <v>8.7833340359999994</v>
      </c>
      <c r="B529">
        <v>1050</v>
      </c>
      <c r="C529" s="2">
        <v>7.9344444999999997</v>
      </c>
      <c r="D529" s="7">
        <v>247.683312</v>
      </c>
      <c r="E529" s="7">
        <f t="shared" si="100"/>
        <v>272.89148068332003</v>
      </c>
      <c r="F529" s="7">
        <f t="shared" si="101"/>
        <v>-0.75435386754542588</v>
      </c>
      <c r="G529" s="7"/>
      <c r="H529" s="11">
        <f t="shared" si="102"/>
        <v>-5.9524674061272362E-2</v>
      </c>
      <c r="I529" s="11">
        <f t="shared" si="103"/>
        <v>-6.7770021972636228E-3</v>
      </c>
      <c r="J529" s="13">
        <f t="shared" si="104"/>
        <v>2.2111931242811522E-2</v>
      </c>
      <c r="K529" s="11">
        <f t="shared" si="98"/>
        <v>-0.9547757719428086</v>
      </c>
      <c r="L529" s="2">
        <f t="shared" si="99"/>
        <v>49689.655327986009</v>
      </c>
      <c r="M529" s="2">
        <v>0</v>
      </c>
      <c r="N529">
        <f t="shared" si="105"/>
        <v>0</v>
      </c>
      <c r="O529" s="5">
        <f t="shared" si="106"/>
        <v>0.21875100658291144</v>
      </c>
      <c r="P529" s="5">
        <f t="shared" si="107"/>
        <v>0.87043100275158058</v>
      </c>
      <c r="Q529" s="6">
        <f t="shared" si="108"/>
        <v>-8.9182009334492024E-2</v>
      </c>
      <c r="R529">
        <f t="shared" si="97"/>
        <v>3.2167971857030868</v>
      </c>
    </row>
    <row r="530" spans="1:18" x14ac:dyDescent="0.25">
      <c r="A530" s="7">
        <v>8.8000007040000003</v>
      </c>
      <c r="B530">
        <v>1050</v>
      </c>
      <c r="C530" s="2">
        <v>7.9020270999999997</v>
      </c>
      <c r="D530" s="7">
        <v>247.67712599999999</v>
      </c>
      <c r="E530" s="7">
        <f t="shared" si="100"/>
        <v>272.93312802048001</v>
      </c>
      <c r="F530" s="7">
        <f t="shared" si="101"/>
        <v>-0.75362812152793068</v>
      </c>
      <c r="G530" s="7"/>
      <c r="H530" s="11">
        <f t="shared" si="102"/>
        <v>-5.976067892536209E-2</v>
      </c>
      <c r="I530" s="11">
        <f t="shared" si="103"/>
        <v>-6.7909856982395636E-3</v>
      </c>
      <c r="J530" s="13">
        <f t="shared" si="104"/>
        <v>2.2041880940821823E-2</v>
      </c>
      <c r="K530" s="11">
        <f t="shared" si="98"/>
        <v>-0.95856128996280787</v>
      </c>
      <c r="L530" s="2">
        <f t="shared" si="99"/>
        <v>49695.386684736033</v>
      </c>
      <c r="M530" s="2">
        <v>0</v>
      </c>
      <c r="N530">
        <f t="shared" si="105"/>
        <v>0</v>
      </c>
      <c r="O530" s="5">
        <f t="shared" si="106"/>
        <v>0.21882785755583303</v>
      </c>
      <c r="P530" s="5">
        <f t="shared" si="107"/>
        <v>0.8707196641128454</v>
      </c>
      <c r="Q530" s="6">
        <f t="shared" si="108"/>
        <v>-8.9547521668678437E-2</v>
      </c>
      <c r="R530">
        <f t="shared" si="97"/>
        <v>3.2157307517027891</v>
      </c>
    </row>
    <row r="531" spans="1:18" x14ac:dyDescent="0.25">
      <c r="A531" s="7">
        <v>8.8166673719999995</v>
      </c>
      <c r="B531">
        <v>1050</v>
      </c>
      <c r="C531" s="2">
        <v>7.9465037699999996</v>
      </c>
      <c r="D531" s="7">
        <v>247.66887800000001</v>
      </c>
      <c r="E531" s="7">
        <f t="shared" si="100"/>
        <v>272.97271335764003</v>
      </c>
      <c r="F531" s="7">
        <f t="shared" si="101"/>
        <v>-0.75313899456929279</v>
      </c>
      <c r="G531" s="7"/>
      <c r="H531" s="11">
        <f t="shared" si="102"/>
        <v>-5.9780374863265942E-2</v>
      </c>
      <c r="I531" s="11">
        <f t="shared" si="103"/>
        <v>-6.7803822397924018E-3</v>
      </c>
      <c r="J531" s="13">
        <f t="shared" si="104"/>
        <v>2.218982678697401E-2</v>
      </c>
      <c r="K531" s="11">
        <f t="shared" si="98"/>
        <v>-0.95887721280678562</v>
      </c>
      <c r="L531" s="2">
        <f t="shared" si="99"/>
        <v>49687.523601117224</v>
      </c>
      <c r="M531" s="2">
        <v>0</v>
      </c>
      <c r="N531">
        <f t="shared" si="105"/>
        <v>0</v>
      </c>
      <c r="O531" s="5">
        <f t="shared" si="106"/>
        <v>0.21883083864790995</v>
      </c>
      <c r="P531" s="5">
        <f t="shared" si="107"/>
        <v>0.87073086144795064</v>
      </c>
      <c r="Q531" s="6">
        <f t="shared" si="108"/>
        <v>-8.9561700095860591E-2</v>
      </c>
      <c r="R531">
        <f t="shared" si="97"/>
        <v>3.2156893983794728</v>
      </c>
    </row>
    <row r="532" spans="1:18" x14ac:dyDescent="0.25">
      <c r="A532" s="7">
        <v>8.8333340400000004</v>
      </c>
      <c r="B532">
        <v>1050</v>
      </c>
      <c r="C532" s="2">
        <v>7.8786418100000004</v>
      </c>
      <c r="D532" s="7">
        <v>247.668612</v>
      </c>
      <c r="E532" s="7">
        <f t="shared" si="100"/>
        <v>273.02028069480002</v>
      </c>
      <c r="F532" s="7">
        <f t="shared" si="101"/>
        <v>-0.75174809080354654</v>
      </c>
      <c r="G532" s="7"/>
      <c r="H532" s="11">
        <f t="shared" si="102"/>
        <v>-6.0131487429292571E-2</v>
      </c>
      <c r="I532" s="11">
        <f t="shared" si="103"/>
        <v>-6.8073376549555422E-3</v>
      </c>
      <c r="J532" s="13">
        <f t="shared" si="104"/>
        <v>2.2003891531519271E-2</v>
      </c>
      <c r="K532" s="11">
        <f t="shared" si="98"/>
        <v>-0.96450905836585277</v>
      </c>
      <c r="L532" s="2">
        <f t="shared" si="99"/>
        <v>49699.521996431671</v>
      </c>
      <c r="M532" s="2">
        <v>0</v>
      </c>
      <c r="N532">
        <f t="shared" si="105"/>
        <v>0</v>
      </c>
      <c r="O532" s="5">
        <f t="shared" si="106"/>
        <v>0.21894660331452587</v>
      </c>
      <c r="P532" s="5">
        <f t="shared" si="107"/>
        <v>0.87116568725406973</v>
      </c>
      <c r="Q532" s="6">
        <f t="shared" si="108"/>
        <v>-9.0112290568595599E-2</v>
      </c>
      <c r="R532">
        <f t="shared" si="97"/>
        <v>3.214084348094163</v>
      </c>
    </row>
    <row r="533" spans="1:18" x14ac:dyDescent="0.25">
      <c r="A533" s="7">
        <v>8.8500007079999996</v>
      </c>
      <c r="B533">
        <v>1050</v>
      </c>
      <c r="C533" s="2">
        <v>7.8570166500000003</v>
      </c>
      <c r="D533" s="7">
        <v>247.667315</v>
      </c>
      <c r="E533" s="7">
        <f t="shared" si="100"/>
        <v>273.06681703196</v>
      </c>
      <c r="F533" s="7">
        <f t="shared" si="101"/>
        <v>-0.75047892301253061</v>
      </c>
      <c r="G533" s="7"/>
      <c r="H533" s="11">
        <f t="shared" si="102"/>
        <v>-6.0353192581089787E-2</v>
      </c>
      <c r="I533" s="11">
        <f t="shared" si="103"/>
        <v>-6.8195692376084487E-3</v>
      </c>
      <c r="J533" s="13">
        <f t="shared" si="104"/>
        <v>2.1948378164038496E-2</v>
      </c>
      <c r="K533" s="11">
        <f t="shared" si="98"/>
        <v>-0.96806520900068016</v>
      </c>
      <c r="L533" s="2">
        <f t="shared" si="99"/>
        <v>49703.346670021354</v>
      </c>
      <c r="M533" s="2">
        <v>0</v>
      </c>
      <c r="N533">
        <f t="shared" si="105"/>
        <v>0</v>
      </c>
      <c r="O533" s="5">
        <f t="shared" si="106"/>
        <v>0.21901815881499323</v>
      </c>
      <c r="P533" s="5">
        <f t="shared" si="107"/>
        <v>0.87143445819327392</v>
      </c>
      <c r="Q533" s="6">
        <f t="shared" si="108"/>
        <v>-9.045261700826715E-2</v>
      </c>
      <c r="R533">
        <f t="shared" ref="R533:R596" si="109">($P$2*$R$2)/P533</f>
        <v>3.2130930486788176</v>
      </c>
    </row>
    <row r="534" spans="1:18" x14ac:dyDescent="0.25">
      <c r="A534" s="7">
        <v>8.8666673760000005</v>
      </c>
      <c r="B534">
        <v>1050</v>
      </c>
      <c r="C534" s="2">
        <v>7.9301804200000001</v>
      </c>
      <c r="D534" s="7">
        <v>247.65296499999999</v>
      </c>
      <c r="E534" s="7">
        <f t="shared" si="100"/>
        <v>273.10030036912002</v>
      </c>
      <c r="F534" s="7">
        <f t="shared" si="101"/>
        <v>-0.75068666926837246</v>
      </c>
      <c r="G534" s="7"/>
      <c r="H534" s="11">
        <f t="shared" si="102"/>
        <v>-6.0275632460050604E-2</v>
      </c>
      <c r="I534" s="11">
        <f t="shared" si="103"/>
        <v>-6.7980031170677135E-3</v>
      </c>
      <c r="J534" s="13">
        <f t="shared" si="104"/>
        <v>2.2194209266302778E-2</v>
      </c>
      <c r="K534" s="11">
        <f t="shared" si="98"/>
        <v>-0.96682114465921165</v>
      </c>
      <c r="L534" s="2">
        <f t="shared" si="99"/>
        <v>49690.409136615177</v>
      </c>
      <c r="M534" s="2">
        <v>0</v>
      </c>
      <c r="N534">
        <f t="shared" si="105"/>
        <v>0</v>
      </c>
      <c r="O534" s="5">
        <f t="shared" si="106"/>
        <v>0.21898834921237464</v>
      </c>
      <c r="P534" s="5">
        <f t="shared" si="107"/>
        <v>0.87132248979334959</v>
      </c>
      <c r="Q534" s="6">
        <f t="shared" si="108"/>
        <v>-9.0310839005724231E-2</v>
      </c>
      <c r="R534">
        <f t="shared" si="109"/>
        <v>3.2135059438946336</v>
      </c>
    </row>
    <row r="535" spans="1:18" x14ac:dyDescent="0.25">
      <c r="A535" s="7">
        <v>8.8833340439999997</v>
      </c>
      <c r="B535">
        <v>1050</v>
      </c>
      <c r="C535" s="2">
        <v>7.8834615000000001</v>
      </c>
      <c r="D535" s="7">
        <v>247.64814199999998</v>
      </c>
      <c r="E535" s="7">
        <f t="shared" si="100"/>
        <v>273.14331070627998</v>
      </c>
      <c r="F535" s="7">
        <f t="shared" si="101"/>
        <v>-0.74982117828822659</v>
      </c>
      <c r="G535" s="7"/>
      <c r="H535" s="11">
        <f t="shared" si="102"/>
        <v>-6.0554899402301951E-2</v>
      </c>
      <c r="I535" s="11">
        <f t="shared" si="103"/>
        <v>-6.8166860665565161E-3</v>
      </c>
      <c r="J535" s="13">
        <f t="shared" si="104"/>
        <v>2.2080583098322837E-2</v>
      </c>
      <c r="K535" s="11">
        <f t="shared" si="98"/>
        <v>-0.97130058641292327</v>
      </c>
      <c r="L535" s="2">
        <f t="shared" si="99"/>
        <v>49698.669655618251</v>
      </c>
      <c r="M535" s="2">
        <v>0</v>
      </c>
      <c r="N535">
        <f t="shared" si="105"/>
        <v>0</v>
      </c>
      <c r="O535" s="5">
        <f t="shared" si="106"/>
        <v>0.21907990022302923</v>
      </c>
      <c r="P535" s="5">
        <f t="shared" si="107"/>
        <v>0.87166636623831861</v>
      </c>
      <c r="Q535" s="6">
        <f t="shared" si="108"/>
        <v>-9.0746266461347841E-2</v>
      </c>
      <c r="R535">
        <f t="shared" si="109"/>
        <v>3.2122382008192161</v>
      </c>
    </row>
    <row r="536" spans="1:18" x14ac:dyDescent="0.25">
      <c r="A536" s="7">
        <v>8.9000007120000006</v>
      </c>
      <c r="B536">
        <v>1050</v>
      </c>
      <c r="C536" s="2">
        <v>7.8706081299999999</v>
      </c>
      <c r="D536" s="7">
        <v>247.64782599999998</v>
      </c>
      <c r="E536" s="7">
        <f t="shared" si="100"/>
        <v>273.19082804343998</v>
      </c>
      <c r="F536" s="7">
        <f t="shared" si="101"/>
        <v>-0.74845252439346022</v>
      </c>
      <c r="G536" s="7"/>
      <c r="H536" s="11">
        <f t="shared" si="102"/>
        <v>-6.0755683856822618E-2</v>
      </c>
      <c r="I536" s="11">
        <f t="shared" si="103"/>
        <v>-6.8264807861087972E-3</v>
      </c>
      <c r="J536" s="13">
        <f t="shared" si="104"/>
        <v>2.204618312902995E-2</v>
      </c>
      <c r="K536" s="11">
        <f t="shared" si="98"/>
        <v>-0.97452116906343478</v>
      </c>
      <c r="L536" s="2">
        <f t="shared" si="99"/>
        <v>49700.942782111866</v>
      </c>
      <c r="M536" s="2">
        <v>0</v>
      </c>
      <c r="N536">
        <f t="shared" si="105"/>
        <v>0</v>
      </c>
      <c r="O536" s="5">
        <f t="shared" si="106"/>
        <v>0.21914421359676664</v>
      </c>
      <c r="P536" s="5">
        <f t="shared" si="107"/>
        <v>0.8719079348913209</v>
      </c>
      <c r="Q536" s="6">
        <f t="shared" si="108"/>
        <v>-9.1052148488087542E-2</v>
      </c>
      <c r="R536">
        <f t="shared" si="109"/>
        <v>3.2113482260589894</v>
      </c>
    </row>
    <row r="537" spans="1:18" x14ac:dyDescent="0.25">
      <c r="A537" s="7">
        <v>8.9166673799999998</v>
      </c>
      <c r="B537">
        <v>1050</v>
      </c>
      <c r="C537" s="2">
        <v>7.9584770899999997</v>
      </c>
      <c r="D537" s="7">
        <v>247.647527</v>
      </c>
      <c r="E537" s="7">
        <f t="shared" si="100"/>
        <v>273.23836238059999</v>
      </c>
      <c r="F537" s="7">
        <f t="shared" si="101"/>
        <v>-0.74708708041994698</v>
      </c>
      <c r="G537" s="7"/>
      <c r="H537" s="11">
        <f t="shared" si="102"/>
        <v>-6.0681556804612638E-2</v>
      </c>
      <c r="I537" s="11">
        <f t="shared" si="103"/>
        <v>-6.8054076953370261E-3</v>
      </c>
      <c r="J537" s="13">
        <f t="shared" si="104"/>
        <v>2.2288905226628852E-2</v>
      </c>
      <c r="K537" s="11">
        <f t="shared" si="98"/>
        <v>-0.97333217114598669</v>
      </c>
      <c r="L537" s="2">
        <f t="shared" si="99"/>
        <v>49685.407248646312</v>
      </c>
      <c r="M537" s="2">
        <v>0</v>
      </c>
      <c r="N537">
        <f t="shared" si="105"/>
        <v>0</v>
      </c>
      <c r="O537" s="5">
        <f t="shared" si="106"/>
        <v>0.21911441417936814</v>
      </c>
      <c r="P537" s="5">
        <f t="shared" si="107"/>
        <v>0.87179600474829033</v>
      </c>
      <c r="Q537" s="6">
        <f t="shared" si="108"/>
        <v>-9.0910418927658471E-2</v>
      </c>
      <c r="R537">
        <f t="shared" si="109"/>
        <v>3.2117605319932974</v>
      </c>
    </row>
    <row r="538" spans="1:18" x14ac:dyDescent="0.25">
      <c r="A538" s="7">
        <v>8.9333340480000007</v>
      </c>
      <c r="B538">
        <v>1050</v>
      </c>
      <c r="C538" s="2">
        <v>7.97105599</v>
      </c>
      <c r="D538" s="7">
        <v>247.645465</v>
      </c>
      <c r="E538" s="7">
        <f t="shared" si="100"/>
        <v>273.28413371776003</v>
      </c>
      <c r="F538" s="7">
        <f t="shared" si="101"/>
        <v>-0.74592408211711514</v>
      </c>
      <c r="G538" s="7"/>
      <c r="H538" s="11">
        <f t="shared" si="102"/>
        <v>-6.08075103335564E-2</v>
      </c>
      <c r="I538" s="11">
        <f t="shared" si="103"/>
        <v>-6.8068103136890998E-3</v>
      </c>
      <c r="J538" s="13">
        <f t="shared" si="104"/>
        <v>2.2329894107832482E-2</v>
      </c>
      <c r="K538" s="11">
        <f t="shared" si="98"/>
        <v>-0.97535246575024459</v>
      </c>
      <c r="L538" s="2">
        <f t="shared" si="99"/>
        <v>49683.184050646996</v>
      </c>
      <c r="M538" s="2">
        <v>0</v>
      </c>
      <c r="N538">
        <f t="shared" si="105"/>
        <v>0</v>
      </c>
      <c r="O538" s="5">
        <f t="shared" si="106"/>
        <v>0.21915325356799606</v>
      </c>
      <c r="P538" s="5">
        <f t="shared" si="107"/>
        <v>0.87194189009451029</v>
      </c>
      <c r="Q538" s="6">
        <f t="shared" si="108"/>
        <v>-9.1095143662506345E-2</v>
      </c>
      <c r="R538">
        <f t="shared" si="109"/>
        <v>3.2112231695812969</v>
      </c>
    </row>
    <row r="539" spans="1:18" x14ac:dyDescent="0.25">
      <c r="A539" s="7">
        <v>8.9500007159999999</v>
      </c>
      <c r="B539">
        <v>1050</v>
      </c>
      <c r="C539" s="2">
        <v>7.8803079299999998</v>
      </c>
      <c r="D539" s="7">
        <v>247.61944199999999</v>
      </c>
      <c r="E539" s="7">
        <f t="shared" si="100"/>
        <v>273.30594405492002</v>
      </c>
      <c r="F539" s="7">
        <f t="shared" si="101"/>
        <v>-0.74744262176883414</v>
      </c>
      <c r="G539" s="7"/>
      <c r="H539" s="11">
        <f t="shared" si="102"/>
        <v>-6.1141248080736676E-2</v>
      </c>
      <c r="I539" s="11">
        <f t="shared" si="103"/>
        <v>-6.8314238200488514E-3</v>
      </c>
      <c r="J539" s="13">
        <f t="shared" si="104"/>
        <v>2.2160828690202306E-2</v>
      </c>
      <c r="K539" s="11">
        <f t="shared" si="98"/>
        <v>-0.9807056192150162</v>
      </c>
      <c r="L539" s="2">
        <f t="shared" si="99"/>
        <v>49699.227347188316</v>
      </c>
      <c r="M539" s="2">
        <v>0</v>
      </c>
      <c r="N539">
        <f t="shared" si="105"/>
        <v>0</v>
      </c>
      <c r="O539" s="5">
        <f t="shared" si="106"/>
        <v>0.21926520817599085</v>
      </c>
      <c r="P539" s="5">
        <f t="shared" si="107"/>
        <v>0.87236240486895011</v>
      </c>
      <c r="Q539" s="6">
        <f t="shared" si="108"/>
        <v>-9.1627613044940964E-2</v>
      </c>
      <c r="R539">
        <f t="shared" si="109"/>
        <v>3.2096752271444204</v>
      </c>
    </row>
    <row r="540" spans="1:18" x14ac:dyDescent="0.25">
      <c r="A540" s="7">
        <v>8.9666673840000009</v>
      </c>
      <c r="B540">
        <v>1050</v>
      </c>
      <c r="C540" s="2">
        <v>7.9793765099999998</v>
      </c>
      <c r="D540" s="7">
        <v>247.597193</v>
      </c>
      <c r="E540" s="7">
        <f t="shared" si="100"/>
        <v>273.33152839208003</v>
      </c>
      <c r="F540" s="7">
        <f t="shared" si="101"/>
        <v>-0.74853462413209659</v>
      </c>
      <c r="G540" s="7"/>
      <c r="H540" s="11">
        <f t="shared" si="102"/>
        <v>-6.096861894554681E-2</v>
      </c>
      <c r="I540" s="11">
        <f t="shared" si="103"/>
        <v>-6.7994736878874739E-3</v>
      </c>
      <c r="J540" s="13">
        <f t="shared" si="104"/>
        <v>2.2502295960339036E-2</v>
      </c>
      <c r="K540" s="11">
        <f t="shared" si="98"/>
        <v>-0.97793664788657075</v>
      </c>
      <c r="L540" s="2">
        <f t="shared" si="99"/>
        <v>49681.713589140309</v>
      </c>
      <c r="M540" s="2">
        <v>0</v>
      </c>
      <c r="N540">
        <f t="shared" si="105"/>
        <v>0</v>
      </c>
      <c r="O540" s="5">
        <f t="shared" si="106"/>
        <v>0.21920349906958927</v>
      </c>
      <c r="P540" s="5">
        <f t="shared" si="107"/>
        <v>0.87213061815267179</v>
      </c>
      <c r="Q540" s="6">
        <f t="shared" si="108"/>
        <v>-9.1334117222261063E-2</v>
      </c>
      <c r="R540">
        <f t="shared" si="109"/>
        <v>3.210528264597452</v>
      </c>
    </row>
    <row r="541" spans="1:18" x14ac:dyDescent="0.25">
      <c r="A541" s="7">
        <v>8.983334052</v>
      </c>
      <c r="B541">
        <v>1050</v>
      </c>
      <c r="C541" s="2">
        <v>7.8579674700000002</v>
      </c>
      <c r="D541" s="7">
        <v>247.59676099999999</v>
      </c>
      <c r="E541" s="7">
        <f t="shared" si="100"/>
        <v>273.37892972923999</v>
      </c>
      <c r="F541" s="7">
        <f t="shared" si="101"/>
        <v>-0.74719396619850742</v>
      </c>
      <c r="G541" s="7"/>
      <c r="H541" s="11">
        <f t="shared" si="102"/>
        <v>-6.1465295759613986E-2</v>
      </c>
      <c r="I541" s="11">
        <f t="shared" si="103"/>
        <v>-6.8421474036056461E-3</v>
      </c>
      <c r="J541" s="13">
        <f t="shared" si="104"/>
        <v>2.2169621373720361E-2</v>
      </c>
      <c r="K541" s="11">
        <f t="shared" si="98"/>
        <v>-0.98590334398420831</v>
      </c>
      <c r="L541" s="2">
        <f t="shared" si="99"/>
        <v>49703.178493522631</v>
      </c>
      <c r="M541" s="2">
        <v>0</v>
      </c>
      <c r="N541">
        <f t="shared" si="105"/>
        <v>0</v>
      </c>
      <c r="O541" s="5">
        <f t="shared" si="106"/>
        <v>0.21936912227040511</v>
      </c>
      <c r="P541" s="5">
        <f t="shared" si="107"/>
        <v>0.87275271852156711</v>
      </c>
      <c r="Q541" s="6">
        <f t="shared" si="108"/>
        <v>-9.212184079197222E-2</v>
      </c>
      <c r="R541">
        <f t="shared" si="109"/>
        <v>3.2082397918429488</v>
      </c>
    </row>
    <row r="542" spans="1:18" x14ac:dyDescent="0.25">
      <c r="A542" s="7">
        <v>9.000000720000001</v>
      </c>
      <c r="B542">
        <v>1050</v>
      </c>
      <c r="C542" s="2">
        <v>7.9624382300000001</v>
      </c>
      <c r="D542" s="7">
        <v>247.591273</v>
      </c>
      <c r="E542" s="7">
        <f t="shared" si="100"/>
        <v>273.42127506640003</v>
      </c>
      <c r="F542" s="7">
        <f t="shared" si="101"/>
        <v>-0.746420051397504</v>
      </c>
      <c r="G542" s="7"/>
      <c r="H542" s="11">
        <f t="shared" si="102"/>
        <v>-6.1329824841169445E-2</v>
      </c>
      <c r="I542" s="11">
        <f t="shared" si="103"/>
        <v>-6.8144244371982051E-3</v>
      </c>
      <c r="J542" s="13">
        <f t="shared" si="104"/>
        <v>2.2474051175870646E-2</v>
      </c>
      <c r="K542" s="11">
        <f t="shared" si="98"/>
        <v>-0.98373039045235788</v>
      </c>
      <c r="L542" s="2">
        <f t="shared" si="99"/>
        <v>49684.707134288845</v>
      </c>
      <c r="M542" s="2">
        <v>0</v>
      </c>
      <c r="N542">
        <f t="shared" si="105"/>
        <v>0</v>
      </c>
      <c r="O542" s="5">
        <f t="shared" si="106"/>
        <v>0.21931874285900704</v>
      </c>
      <c r="P542" s="5">
        <f t="shared" si="107"/>
        <v>0.87256348748230972</v>
      </c>
      <c r="Q542" s="6">
        <f t="shared" si="108"/>
        <v>-9.1882230341316762E-2</v>
      </c>
      <c r="R542">
        <f t="shared" si="109"/>
        <v>3.2089355561726589</v>
      </c>
    </row>
    <row r="543" spans="1:18" x14ac:dyDescent="0.25">
      <c r="A543" s="7">
        <v>9.0166673880000001</v>
      </c>
      <c r="B543">
        <v>1050</v>
      </c>
      <c r="C543" s="2">
        <v>8.0918402900000004</v>
      </c>
      <c r="D543" s="7">
        <v>247.59124</v>
      </c>
      <c r="E543" s="7">
        <f t="shared" si="100"/>
        <v>273.46907540356</v>
      </c>
      <c r="F543" s="7">
        <f t="shared" si="101"/>
        <v>-0.74504400693991479</v>
      </c>
      <c r="G543" s="7"/>
      <c r="H543" s="11">
        <f t="shared" si="102"/>
        <v>-6.1143506879897128E-2</v>
      </c>
      <c r="I543" s="11">
        <f t="shared" si="103"/>
        <v>-6.7811647306931944E-3</v>
      </c>
      <c r="J543" s="13">
        <f t="shared" si="104"/>
        <v>2.2829873439479287E-2</v>
      </c>
      <c r="K543" s="11">
        <f t="shared" si="98"/>
        <v>-0.98074185035354988</v>
      </c>
      <c r="L543" s="2">
        <f t="shared" si="99"/>
        <v>49661.84672544268</v>
      </c>
      <c r="M543" s="2">
        <v>0</v>
      </c>
      <c r="N543">
        <f t="shared" si="105"/>
        <v>0</v>
      </c>
      <c r="O543" s="5">
        <f t="shared" si="106"/>
        <v>0.21925050878089258</v>
      </c>
      <c r="P543" s="5">
        <f t="shared" si="107"/>
        <v>0.87230719219905783</v>
      </c>
      <c r="Q543" s="6">
        <f t="shared" si="108"/>
        <v>-9.1557700979950418E-2</v>
      </c>
      <c r="R543">
        <f t="shared" si="109"/>
        <v>3.2098783834870055</v>
      </c>
    </row>
    <row r="544" spans="1:18" x14ac:dyDescent="0.25">
      <c r="A544" s="7">
        <v>9.0333340559999993</v>
      </c>
      <c r="B544">
        <v>1050</v>
      </c>
      <c r="C544" s="2">
        <v>7.8998609599999998</v>
      </c>
      <c r="D544" s="7">
        <v>247.59112400000001</v>
      </c>
      <c r="E544" s="7">
        <f t="shared" si="100"/>
        <v>273.51679274072001</v>
      </c>
      <c r="F544" s="7">
        <f t="shared" si="101"/>
        <v>-0.74368222832829634</v>
      </c>
      <c r="G544" s="7"/>
      <c r="H544" s="11">
        <f t="shared" si="102"/>
        <v>-6.1833462803851949E-2</v>
      </c>
      <c r="I544" s="11">
        <f t="shared" si="103"/>
        <v>-6.8450322351116593E-3</v>
      </c>
      <c r="J544" s="13">
        <f t="shared" si="104"/>
        <v>2.2302373377491636E-2</v>
      </c>
      <c r="K544" s="11">
        <f t="shared" si="98"/>
        <v>-0.99180874337378522</v>
      </c>
      <c r="L544" s="2">
        <f t="shared" si="99"/>
        <v>49695.769702769001</v>
      </c>
      <c r="M544" s="2">
        <v>0</v>
      </c>
      <c r="N544">
        <f t="shared" si="105"/>
        <v>0</v>
      </c>
      <c r="O544" s="5">
        <f t="shared" si="106"/>
        <v>0.21948227535780265</v>
      </c>
      <c r="P544" s="5">
        <f t="shared" si="107"/>
        <v>0.87317773492666528</v>
      </c>
      <c r="Q544" s="6">
        <f t="shared" si="108"/>
        <v>-9.2660010284467936E-2</v>
      </c>
      <c r="R544">
        <f t="shared" si="109"/>
        <v>3.2066781916228786</v>
      </c>
    </row>
    <row r="545" spans="1:18" x14ac:dyDescent="0.25">
      <c r="A545" s="7">
        <v>9.0500007240000002</v>
      </c>
      <c r="B545">
        <v>1050</v>
      </c>
      <c r="C545" s="2">
        <v>7.9184986200000003</v>
      </c>
      <c r="D545" s="7">
        <v>247.58954399999999</v>
      </c>
      <c r="E545" s="7">
        <f t="shared" si="100"/>
        <v>273.56304607788002</v>
      </c>
      <c r="F545" s="7">
        <f t="shared" si="101"/>
        <v>-0.74248723341869927</v>
      </c>
      <c r="G545" s="7"/>
      <c r="H545" s="11">
        <f t="shared" si="102"/>
        <v>-6.1944366442936369E-2</v>
      </c>
      <c r="I545" s="11">
        <f t="shared" si="103"/>
        <v>-6.8446808273356294E-3</v>
      </c>
      <c r="J545" s="13">
        <f t="shared" si="104"/>
        <v>2.2358545284709042E-2</v>
      </c>
      <c r="K545" s="11">
        <f t="shared" si="98"/>
        <v>-0.99358763774469927</v>
      </c>
      <c r="L545" s="2">
        <f t="shared" si="99"/>
        <v>49692.47437489091</v>
      </c>
      <c r="M545" s="2">
        <v>0</v>
      </c>
      <c r="N545">
        <f t="shared" si="105"/>
        <v>0</v>
      </c>
      <c r="O545" s="5">
        <f t="shared" si="106"/>
        <v>0.219515921010044</v>
      </c>
      <c r="P545" s="5">
        <f t="shared" si="107"/>
        <v>0.87330411198355073</v>
      </c>
      <c r="Q545" s="6">
        <f t="shared" si="108"/>
        <v>-9.2820032993594731E-2</v>
      </c>
      <c r="R545">
        <f t="shared" si="109"/>
        <v>3.2062141487463189</v>
      </c>
    </row>
    <row r="546" spans="1:18" x14ac:dyDescent="0.25">
      <c r="A546" s="7">
        <v>9.0666673919999994</v>
      </c>
      <c r="B546">
        <v>1050</v>
      </c>
      <c r="C546" s="2">
        <v>8.01108917</v>
      </c>
      <c r="D546" s="7">
        <v>247.57255000000001</v>
      </c>
      <c r="E546" s="7">
        <f t="shared" si="100"/>
        <v>273.59388541504001</v>
      </c>
      <c r="F546" s="7">
        <f t="shared" si="101"/>
        <v>-0.74299670526614248</v>
      </c>
      <c r="G546" s="7"/>
      <c r="H546" s="11">
        <f t="shared" si="102"/>
        <v>-6.1805793779827811E-2</v>
      </c>
      <c r="I546" s="11">
        <f t="shared" si="103"/>
        <v>-6.8168149450769898E-3</v>
      </c>
      <c r="J546" s="13">
        <f t="shared" si="104"/>
        <v>2.2665814015635055E-2</v>
      </c>
      <c r="K546" s="11">
        <f t="shared" si="98"/>
        <v>-0.99136493222843802</v>
      </c>
      <c r="L546" s="2">
        <f t="shared" si="99"/>
        <v>49676.109900180651</v>
      </c>
      <c r="M546" s="2">
        <v>0</v>
      </c>
      <c r="N546">
        <f t="shared" si="105"/>
        <v>0</v>
      </c>
      <c r="O546" s="5">
        <f t="shared" si="106"/>
        <v>0.21946542800728505</v>
      </c>
      <c r="P546" s="5">
        <f t="shared" si="107"/>
        <v>0.87311445428168155</v>
      </c>
      <c r="Q546" s="6">
        <f t="shared" si="108"/>
        <v>-9.2579882288966603E-2</v>
      </c>
      <c r="R546">
        <f t="shared" si="109"/>
        <v>3.2069106017762392</v>
      </c>
    </row>
    <row r="547" spans="1:18" x14ac:dyDescent="0.25">
      <c r="A547" s="7">
        <v>9.0833340600000003</v>
      </c>
      <c r="B547">
        <v>1050</v>
      </c>
      <c r="C547" s="2">
        <v>7.9670264900000003</v>
      </c>
      <c r="D547" s="7">
        <v>247.54772299999999</v>
      </c>
      <c r="E547" s="7">
        <f t="shared" si="100"/>
        <v>273.61689175219999</v>
      </c>
      <c r="F547" s="7">
        <f t="shared" si="101"/>
        <v>-0.74436665604699603</v>
      </c>
      <c r="G547" s="7"/>
      <c r="H547" s="11">
        <f t="shared" si="102"/>
        <v>-6.2015739582416435E-2</v>
      </c>
      <c r="I547" s="11">
        <f t="shared" si="103"/>
        <v>-6.8274203252650639E-3</v>
      </c>
      <c r="J547" s="13">
        <f t="shared" si="104"/>
        <v>2.2621565602869653E-2</v>
      </c>
      <c r="K547" s="11">
        <f t="shared" si="98"/>
        <v>-0.9947324629019596</v>
      </c>
      <c r="L547" s="2">
        <f t="shared" si="99"/>
        <v>49683.896203847507</v>
      </c>
      <c r="M547" s="2">
        <v>0</v>
      </c>
      <c r="N547">
        <f t="shared" si="105"/>
        <v>0</v>
      </c>
      <c r="O547" s="5">
        <f t="shared" si="106"/>
        <v>0.2195349079165643</v>
      </c>
      <c r="P547" s="5">
        <f t="shared" si="107"/>
        <v>0.873375429054422</v>
      </c>
      <c r="Q547" s="6">
        <f t="shared" si="108"/>
        <v>-9.2910336970986301E-2</v>
      </c>
      <c r="R547">
        <f t="shared" si="109"/>
        <v>3.2059523394555285</v>
      </c>
    </row>
    <row r="548" spans="1:18" x14ac:dyDescent="0.25">
      <c r="A548" s="7">
        <v>9.1000007279999995</v>
      </c>
      <c r="B548">
        <v>1050</v>
      </c>
      <c r="C548" s="2">
        <v>7.8017429700000003</v>
      </c>
      <c r="D548" s="7">
        <v>247.546626</v>
      </c>
      <c r="E548" s="7">
        <f t="shared" si="100"/>
        <v>273.66362808936003</v>
      </c>
      <c r="F548" s="7">
        <f t="shared" si="101"/>
        <v>-0.74312389659404121</v>
      </c>
      <c r="G548" s="7"/>
      <c r="H548" s="11">
        <f t="shared" si="102"/>
        <v>-6.2630116918128462E-2</v>
      </c>
      <c r="I548" s="11">
        <f t="shared" si="103"/>
        <v>-6.8824298799691772E-3</v>
      </c>
      <c r="J548" s="13">
        <f t="shared" si="104"/>
        <v>2.2170226675993665E-2</v>
      </c>
      <c r="K548" s="11">
        <f t="shared" si="98"/>
        <v>-1.0045870753667805</v>
      </c>
      <c r="L548" s="2">
        <f t="shared" si="99"/>
        <v>49713.125170947249</v>
      </c>
      <c r="M548" s="2">
        <v>0</v>
      </c>
      <c r="N548">
        <f t="shared" si="105"/>
        <v>0</v>
      </c>
      <c r="O548" s="5">
        <f t="shared" si="106"/>
        <v>0.21974090560867943</v>
      </c>
      <c r="P548" s="5">
        <f t="shared" si="107"/>
        <v>0.87414918079708315</v>
      </c>
      <c r="Q548" s="6">
        <f t="shared" si="108"/>
        <v>-9.3890086405762574E-2</v>
      </c>
      <c r="R548">
        <f t="shared" si="109"/>
        <v>3.2031145958940916</v>
      </c>
    </row>
    <row r="549" spans="1:18" x14ac:dyDescent="0.25">
      <c r="A549" s="7">
        <v>9.1166673960000004</v>
      </c>
      <c r="B549">
        <v>1050</v>
      </c>
      <c r="C549" s="2">
        <v>8.0010112200000005</v>
      </c>
      <c r="D549" s="7">
        <v>247.544364</v>
      </c>
      <c r="E549" s="7">
        <f t="shared" si="100"/>
        <v>273.70919942652</v>
      </c>
      <c r="F549" s="7">
        <f t="shared" si="101"/>
        <v>-0.74201346897529974</v>
      </c>
      <c r="G549" s="7"/>
      <c r="H549" s="11">
        <f t="shared" si="102"/>
        <v>-6.2245980056179318E-2</v>
      </c>
      <c r="I549" s="11">
        <f t="shared" si="103"/>
        <v>-6.8277120742048971E-3</v>
      </c>
      <c r="J549" s="13">
        <f t="shared" si="104"/>
        <v>2.2725403583884307E-2</v>
      </c>
      <c r="K549" s="11">
        <f t="shared" si="98"/>
        <v>-0.99842552010111618</v>
      </c>
      <c r="L549" s="2">
        <f t="shared" si="99"/>
        <v>49677.890556595841</v>
      </c>
      <c r="M549" s="2">
        <v>0</v>
      </c>
      <c r="N549">
        <f t="shared" si="105"/>
        <v>0</v>
      </c>
      <c r="O549" s="5">
        <f t="shared" si="106"/>
        <v>0.21960510002245126</v>
      </c>
      <c r="P549" s="5">
        <f t="shared" si="107"/>
        <v>0.87363907892201731</v>
      </c>
      <c r="Q549" s="6">
        <f t="shared" si="108"/>
        <v>-9.324417894446857E-2</v>
      </c>
      <c r="R549">
        <f t="shared" si="109"/>
        <v>3.2049848359060569</v>
      </c>
    </row>
    <row r="550" spans="1:18" x14ac:dyDescent="0.25">
      <c r="A550" s="7">
        <v>9.1333340639999996</v>
      </c>
      <c r="B550">
        <v>1050</v>
      </c>
      <c r="C550" s="2">
        <v>7.9607136199999999</v>
      </c>
      <c r="D550" s="7">
        <v>247.54240199999998</v>
      </c>
      <c r="E550" s="7">
        <f t="shared" si="100"/>
        <v>273.75507076368001</v>
      </c>
      <c r="F550" s="7">
        <f t="shared" si="101"/>
        <v>-0.74087424729940254</v>
      </c>
      <c r="G550" s="7"/>
      <c r="H550" s="11">
        <f t="shared" si="102"/>
        <v>-6.2516476947194768E-2</v>
      </c>
      <c r="I550" s="11">
        <f t="shared" si="103"/>
        <v>-6.8448691911544178E-3</v>
      </c>
      <c r="J550" s="13">
        <f t="shared" si="104"/>
        <v>2.2620689184656428E-2</v>
      </c>
      <c r="K550" s="11">
        <f t="shared" si="98"/>
        <v>-1.0027642902330041</v>
      </c>
      <c r="L550" s="2">
        <f t="shared" si="99"/>
        <v>49685.011949219828</v>
      </c>
      <c r="M550" s="2">
        <v>0</v>
      </c>
      <c r="N550">
        <f t="shared" si="105"/>
        <v>0</v>
      </c>
      <c r="O550" s="5">
        <f t="shared" si="106"/>
        <v>0.21969341969172501</v>
      </c>
      <c r="P550" s="5">
        <f t="shared" si="107"/>
        <v>0.8739708180658402</v>
      </c>
      <c r="Q550" s="6">
        <f t="shared" si="108"/>
        <v>-9.3664237757565216E-2</v>
      </c>
      <c r="R550">
        <f t="shared" si="109"/>
        <v>3.2037682976607846</v>
      </c>
    </row>
    <row r="551" spans="1:18" x14ac:dyDescent="0.25">
      <c r="A551" s="7">
        <v>9.1500007320000005</v>
      </c>
      <c r="B551">
        <v>1050</v>
      </c>
      <c r="C551" s="2">
        <v>7.9640265000000001</v>
      </c>
      <c r="D551" s="7">
        <v>247.519339</v>
      </c>
      <c r="E551" s="7">
        <f t="shared" si="100"/>
        <v>273.77984110084003</v>
      </c>
      <c r="F551" s="7">
        <f t="shared" si="101"/>
        <v>-0.74204529582763012</v>
      </c>
      <c r="G551" s="7"/>
      <c r="H551" s="11">
        <f t="shared" si="102"/>
        <v>-6.2602666060289455E-2</v>
      </c>
      <c r="I551" s="11">
        <f t="shared" si="103"/>
        <v>-6.8418208800083685E-3</v>
      </c>
      <c r="J551" s="13">
        <f t="shared" si="104"/>
        <v>2.2701236842120998E-2</v>
      </c>
      <c r="K551" s="11">
        <f t="shared" si="98"/>
        <v>-1.0041467636070429</v>
      </c>
      <c r="L551" s="2">
        <f t="shared" si="99"/>
        <v>49684.426419979485</v>
      </c>
      <c r="M551" s="2">
        <v>0</v>
      </c>
      <c r="N551">
        <f t="shared" si="105"/>
        <v>0</v>
      </c>
      <c r="O551" s="5">
        <f t="shared" si="106"/>
        <v>0.21972038222087217</v>
      </c>
      <c r="P551" s="5">
        <f t="shared" si="107"/>
        <v>0.87407209252042239</v>
      </c>
      <c r="Q551" s="6">
        <f t="shared" si="108"/>
        <v>-9.3792474741294568E-2</v>
      </c>
      <c r="R551">
        <f t="shared" si="109"/>
        <v>3.2033970927112962</v>
      </c>
    </row>
    <row r="552" spans="1:18" x14ac:dyDescent="0.25">
      <c r="A552" s="7">
        <v>9.1666673999999997</v>
      </c>
      <c r="B552">
        <v>1050</v>
      </c>
      <c r="C552" s="2">
        <v>7.7864857599999997</v>
      </c>
      <c r="D552" s="7">
        <v>247.51556399999998</v>
      </c>
      <c r="E552" s="7">
        <f t="shared" si="100"/>
        <v>273.82389943800001</v>
      </c>
      <c r="F552" s="7">
        <f t="shared" si="101"/>
        <v>-0.74110794071136388</v>
      </c>
      <c r="G552" s="7"/>
      <c r="H552" s="11">
        <f t="shared" si="102"/>
        <v>-6.3242172220490389E-2</v>
      </c>
      <c r="I552" s="11">
        <f t="shared" si="103"/>
        <v>-6.8991455084854931E-3</v>
      </c>
      <c r="J552" s="13">
        <f t="shared" si="104"/>
        <v>2.2224499475593795E-2</v>
      </c>
      <c r="K552" s="11">
        <f t="shared" si="98"/>
        <v>-1.0144044424166658</v>
      </c>
      <c r="L552" s="2">
        <f t="shared" si="99"/>
        <v>49715.825011049681</v>
      </c>
      <c r="M552" s="2">
        <v>0</v>
      </c>
      <c r="N552">
        <f t="shared" si="105"/>
        <v>0</v>
      </c>
      <c r="O552" s="5">
        <f t="shared" si="106"/>
        <v>0.21993521969739338</v>
      </c>
      <c r="P552" s="5">
        <f t="shared" si="107"/>
        <v>0.87487904754084256</v>
      </c>
      <c r="Q552" s="6">
        <f t="shared" si="108"/>
        <v>-9.4814267238235939E-2</v>
      </c>
      <c r="R552">
        <f t="shared" si="109"/>
        <v>3.200442401575843</v>
      </c>
    </row>
    <row r="553" spans="1:18" x14ac:dyDescent="0.25">
      <c r="A553" s="7">
        <v>9.1833340680000006</v>
      </c>
      <c r="B553">
        <v>1050</v>
      </c>
      <c r="C553" s="2">
        <v>7.7358383100000001</v>
      </c>
      <c r="D553" s="7">
        <v>247.51102399999999</v>
      </c>
      <c r="E553" s="7">
        <f t="shared" si="100"/>
        <v>273.86719277515999</v>
      </c>
      <c r="F553" s="7">
        <f t="shared" si="101"/>
        <v>-0.74025729105164706</v>
      </c>
      <c r="G553" s="7"/>
      <c r="H553" s="11">
        <f t="shared" si="102"/>
        <v>-6.3533100328515196E-2</v>
      </c>
      <c r="I553" s="11">
        <f t="shared" si="103"/>
        <v>-6.918304382490117E-3</v>
      </c>
      <c r="J553" s="13">
        <f t="shared" si="104"/>
        <v>2.2099124796072234E-2</v>
      </c>
      <c r="K553" s="11">
        <f t="shared" si="98"/>
        <v>-1.0190709292693836</v>
      </c>
      <c r="L553" s="2">
        <f t="shared" si="99"/>
        <v>49724.789435089733</v>
      </c>
      <c r="M553" s="2">
        <v>0</v>
      </c>
      <c r="N553">
        <f t="shared" si="105"/>
        <v>0</v>
      </c>
      <c r="O553" s="5">
        <f t="shared" si="106"/>
        <v>0.22003076203051883</v>
      </c>
      <c r="P553" s="5">
        <f t="shared" si="107"/>
        <v>0.87523791586599076</v>
      </c>
      <c r="Q553" s="6">
        <f t="shared" si="108"/>
        <v>-9.5268677896509585E-2</v>
      </c>
      <c r="R553">
        <f t="shared" si="109"/>
        <v>3.1991301442072273</v>
      </c>
    </row>
    <row r="554" spans="1:18" x14ac:dyDescent="0.25">
      <c r="A554" s="7">
        <v>9.2000007359999998</v>
      </c>
      <c r="B554">
        <v>1050</v>
      </c>
      <c r="C554" s="2">
        <v>7.8537900399999998</v>
      </c>
      <c r="D554" s="7">
        <v>247.50961099999998</v>
      </c>
      <c r="E554" s="7">
        <f t="shared" si="100"/>
        <v>273.91361311231998</v>
      </c>
      <c r="F554" s="7">
        <f t="shared" si="101"/>
        <v>-0.73906983217876088</v>
      </c>
      <c r="G554" s="7"/>
      <c r="H554" s="11">
        <f t="shared" si="102"/>
        <v>-6.3373303406147524E-2</v>
      </c>
      <c r="I554" s="11">
        <f t="shared" si="103"/>
        <v>-6.8884019930743109E-3</v>
      </c>
      <c r="J554" s="13">
        <f t="shared" si="104"/>
        <v>2.2428179057599529E-2</v>
      </c>
      <c r="K554" s="11">
        <f t="shared" si="98"/>
        <v>-1.0165077866346062</v>
      </c>
      <c r="L554" s="2">
        <f t="shared" si="99"/>
        <v>49703.917385866065</v>
      </c>
      <c r="M554" s="2">
        <v>0</v>
      </c>
      <c r="N554">
        <f t="shared" si="105"/>
        <v>0</v>
      </c>
      <c r="O554" s="5">
        <f t="shared" si="106"/>
        <v>0.21997168600230499</v>
      </c>
      <c r="P554" s="5">
        <f t="shared" si="107"/>
        <v>0.87501601930340989</v>
      </c>
      <c r="Q554" s="6">
        <f t="shared" si="108"/>
        <v>-9.4987705305714876E-2</v>
      </c>
      <c r="R554">
        <f t="shared" si="109"/>
        <v>3.1999414161914976</v>
      </c>
    </row>
    <row r="555" spans="1:18" x14ac:dyDescent="0.25">
      <c r="A555" s="7">
        <v>9.2166674040000007</v>
      </c>
      <c r="B555">
        <v>1050</v>
      </c>
      <c r="C555" s="2">
        <v>7.9436307299999998</v>
      </c>
      <c r="D555" s="7">
        <v>247.50259399999999</v>
      </c>
      <c r="E555" s="7">
        <f t="shared" si="100"/>
        <v>273.95442944948002</v>
      </c>
      <c r="F555" s="7">
        <f t="shared" si="101"/>
        <v>-0.73849469679745716</v>
      </c>
      <c r="G555" s="7"/>
      <c r="H555" s="11">
        <f t="shared" si="102"/>
        <v>-6.3273091613084254E-2</v>
      </c>
      <c r="I555" s="11">
        <f t="shared" si="103"/>
        <v>-6.8650726818702337E-3</v>
      </c>
      <c r="J555" s="13">
        <f t="shared" si="104"/>
        <v>2.2697028640763284E-2</v>
      </c>
      <c r="K555" s="11">
        <f t="shared" si="98"/>
        <v>-1.0149003894738713</v>
      </c>
      <c r="L555" s="2">
        <f t="shared" si="99"/>
        <v>49688.031454114236</v>
      </c>
      <c r="M555" s="2">
        <v>0</v>
      </c>
      <c r="N555">
        <f t="shared" si="105"/>
        <v>0</v>
      </c>
      <c r="O555" s="5">
        <f t="shared" si="106"/>
        <v>0.21993348396712445</v>
      </c>
      <c r="P555" s="5">
        <f t="shared" si="107"/>
        <v>0.87487252793226533</v>
      </c>
      <c r="Q555" s="6">
        <f t="shared" si="108"/>
        <v>-9.480601189938978E-2</v>
      </c>
      <c r="R555">
        <f t="shared" si="109"/>
        <v>3.2004662514866196</v>
      </c>
    </row>
    <row r="556" spans="1:18" x14ac:dyDescent="0.25">
      <c r="A556" s="7">
        <v>9.2333340719999999</v>
      </c>
      <c r="B556">
        <v>1050</v>
      </c>
      <c r="C556" s="2">
        <v>7.9617048500000003</v>
      </c>
      <c r="D556" s="7">
        <v>247.49974999999998</v>
      </c>
      <c r="E556" s="7">
        <f t="shared" si="100"/>
        <v>273.99941878663998</v>
      </c>
      <c r="F556" s="7">
        <f t="shared" si="101"/>
        <v>-0.73746968829484338</v>
      </c>
      <c r="G556" s="7"/>
      <c r="H556" s="11">
        <f t="shared" si="102"/>
        <v>-6.3381651525703089E-2</v>
      </c>
      <c r="I556" s="11">
        <f t="shared" si="103"/>
        <v>-6.8644382442423872E-3</v>
      </c>
      <c r="J556" s="13">
        <f t="shared" si="104"/>
        <v>2.2755531642314808E-2</v>
      </c>
      <c r="K556" s="11">
        <f t="shared" si="98"/>
        <v>-1.0166416904722775</v>
      </c>
      <c r="L556" s="2">
        <f t="shared" si="99"/>
        <v>49684.836754542601</v>
      </c>
      <c r="M556" s="2">
        <v>0</v>
      </c>
      <c r="N556">
        <f t="shared" si="105"/>
        <v>0</v>
      </c>
      <c r="O556" s="5">
        <f t="shared" si="106"/>
        <v>0.21996642819199624</v>
      </c>
      <c r="P556" s="5">
        <f t="shared" si="107"/>
        <v>0.87499627034483074</v>
      </c>
      <c r="Q556" s="6">
        <f t="shared" si="108"/>
        <v>-9.4962698536826984E-2</v>
      </c>
      <c r="R556">
        <f t="shared" si="109"/>
        <v>3.2000136399399017</v>
      </c>
    </row>
    <row r="557" spans="1:18" x14ac:dyDescent="0.25">
      <c r="A557" s="7">
        <v>9.2500007400000008</v>
      </c>
      <c r="B557">
        <v>1050</v>
      </c>
      <c r="C557" s="2">
        <v>7.9025131100000001</v>
      </c>
      <c r="D557" s="7">
        <v>247.49323200000001</v>
      </c>
      <c r="E557" s="7">
        <f t="shared" si="100"/>
        <v>274.04073412380001</v>
      </c>
      <c r="F557" s="7">
        <f t="shared" si="101"/>
        <v>-0.73684556267397316</v>
      </c>
      <c r="G557" s="7"/>
      <c r="H557" s="11">
        <f t="shared" si="102"/>
        <v>-6.368959008327417E-2</v>
      </c>
      <c r="I557" s="11">
        <f t="shared" si="103"/>
        <v>-6.8853605392548501E-3</v>
      </c>
      <c r="J557" s="13">
        <f t="shared" si="104"/>
        <v>2.2612960151430883E-2</v>
      </c>
      <c r="K557" s="11">
        <f t="shared" si="98"/>
        <v>-1.0215810249357176</v>
      </c>
      <c r="L557" s="2">
        <f t="shared" si="99"/>
        <v>49695.300748998925</v>
      </c>
      <c r="M557" s="2">
        <v>0</v>
      </c>
      <c r="N557">
        <f t="shared" si="105"/>
        <v>0</v>
      </c>
      <c r="O557" s="5">
        <f t="shared" si="106"/>
        <v>0.22006795528239786</v>
      </c>
      <c r="P557" s="5">
        <f t="shared" si="107"/>
        <v>0.87537761812751191</v>
      </c>
      <c r="Q557" s="6">
        <f t="shared" si="108"/>
        <v>-9.5445573409909779E-2</v>
      </c>
      <c r="R557">
        <f t="shared" si="109"/>
        <v>3.1986195922959251</v>
      </c>
    </row>
    <row r="558" spans="1:18" x14ac:dyDescent="0.25">
      <c r="A558" s="7">
        <v>9.266667408</v>
      </c>
      <c r="B558">
        <v>1050.5999999999999</v>
      </c>
      <c r="C558" s="2">
        <v>7.9261142199999997</v>
      </c>
      <c r="D558" s="7">
        <v>247.472081</v>
      </c>
      <c r="E558" s="7">
        <f t="shared" si="100"/>
        <v>274.06741646095998</v>
      </c>
      <c r="F558" s="7">
        <f t="shared" si="101"/>
        <v>-0.73780278270239308</v>
      </c>
      <c r="G558" s="7"/>
      <c r="H558" s="11">
        <f t="shared" si="102"/>
        <v>-6.4164447329640259E-2</v>
      </c>
      <c r="I558" s="11">
        <f t="shared" si="103"/>
        <v>-6.924220380915635E-3</v>
      </c>
      <c r="J558" s="13">
        <f t="shared" si="104"/>
        <v>2.2301760543619542E-2</v>
      </c>
      <c r="K558" s="11">
        <f t="shared" si="98"/>
        <v>-1.0291977351674297</v>
      </c>
      <c r="L558" s="2">
        <f t="shared" si="99"/>
        <v>49719.522915387184</v>
      </c>
      <c r="M558" s="2">
        <v>0</v>
      </c>
      <c r="N558">
        <f t="shared" si="105"/>
        <v>0</v>
      </c>
      <c r="O558" s="5">
        <f t="shared" si="106"/>
        <v>0.22022787208996367</v>
      </c>
      <c r="P558" s="5">
        <f t="shared" si="107"/>
        <v>0.87597828460714267</v>
      </c>
      <c r="Q558" s="6">
        <f t="shared" si="108"/>
        <v>-9.6206156697106332E-2</v>
      </c>
      <c r="R558">
        <f t="shared" si="109"/>
        <v>3.1964262690093279</v>
      </c>
    </row>
    <row r="559" spans="1:18" x14ac:dyDescent="0.25">
      <c r="A559" s="7">
        <v>9.2833340760000009</v>
      </c>
      <c r="B559">
        <v>1050</v>
      </c>
      <c r="C559" s="2">
        <v>7.9017286999999996</v>
      </c>
      <c r="D559" s="7">
        <v>247.46996900000002</v>
      </c>
      <c r="E559" s="7">
        <f t="shared" si="100"/>
        <v>274.11313779812002</v>
      </c>
      <c r="F559" s="7">
        <f t="shared" si="101"/>
        <v>-0.73670568612637677</v>
      </c>
      <c r="G559" s="7"/>
      <c r="H559" s="11">
        <f t="shared" si="102"/>
        <v>-6.3952987216261151E-2</v>
      </c>
      <c r="I559" s="11">
        <f t="shared" si="103"/>
        <v>-6.8890106391406728E-3</v>
      </c>
      <c r="J559" s="13">
        <f t="shared" si="104"/>
        <v>2.2682876548616226E-2</v>
      </c>
      <c r="K559" s="11">
        <f t="shared" si="98"/>
        <v>-1.0258059149488288</v>
      </c>
      <c r="L559" s="2">
        <f t="shared" si="99"/>
        <v>49695.43944763294</v>
      </c>
      <c r="M559" s="2">
        <v>0</v>
      </c>
      <c r="N559">
        <f t="shared" si="105"/>
        <v>0</v>
      </c>
      <c r="O559" s="5">
        <f t="shared" si="106"/>
        <v>0.22015115215047618</v>
      </c>
      <c r="P559" s="5">
        <f t="shared" si="107"/>
        <v>0.87569011542298447</v>
      </c>
      <c r="Q559" s="6">
        <f t="shared" si="108"/>
        <v>-9.5841267573460648E-2</v>
      </c>
      <c r="R559">
        <f t="shared" si="109"/>
        <v>3.1974781383109669</v>
      </c>
    </row>
    <row r="560" spans="1:18" x14ac:dyDescent="0.25">
      <c r="A560" s="7">
        <v>9.3000007440000001</v>
      </c>
      <c r="B560">
        <v>1050</v>
      </c>
      <c r="C560" s="2">
        <v>7.9720918599999999</v>
      </c>
      <c r="D560" s="7">
        <v>247.44336300000001</v>
      </c>
      <c r="E560" s="7">
        <f t="shared" si="100"/>
        <v>274.13436513528001</v>
      </c>
      <c r="F560" s="7">
        <f t="shared" si="101"/>
        <v>-0.7382462850263154</v>
      </c>
      <c r="G560" s="7"/>
      <c r="H560" s="11">
        <f t="shared" si="102"/>
        <v>-6.3845329308573756E-2</v>
      </c>
      <c r="I560" s="11">
        <f t="shared" si="103"/>
        <v>-6.8650886237578302E-3</v>
      </c>
      <c r="J560" s="13">
        <f t="shared" si="104"/>
        <v>2.2958742118727948E-2</v>
      </c>
      <c r="K560" s="11">
        <f t="shared" si="98"/>
        <v>-1.0240790821095229</v>
      </c>
      <c r="L560" s="2">
        <f t="shared" si="99"/>
        <v>49683.000979585166</v>
      </c>
      <c r="M560" s="2">
        <v>0</v>
      </c>
      <c r="N560">
        <f t="shared" si="105"/>
        <v>0</v>
      </c>
      <c r="O560" s="5">
        <f t="shared" si="106"/>
        <v>0.22011202207267302</v>
      </c>
      <c r="P560" s="5">
        <f t="shared" si="107"/>
        <v>0.87554313821377538</v>
      </c>
      <c r="Q560" s="6">
        <f t="shared" si="108"/>
        <v>-9.565516028644841E-2</v>
      </c>
      <c r="R560">
        <f t="shared" si="109"/>
        <v>3.1980148981720915</v>
      </c>
    </row>
    <row r="561" spans="1:18" x14ac:dyDescent="0.25">
      <c r="A561" s="7">
        <v>9.3166674119999993</v>
      </c>
      <c r="B561">
        <v>1050</v>
      </c>
      <c r="C561" s="2">
        <v>7.9896649200000001</v>
      </c>
      <c r="D561" s="7">
        <v>247.44067000000001</v>
      </c>
      <c r="E561" s="7">
        <f t="shared" si="100"/>
        <v>274.17950547243998</v>
      </c>
      <c r="F561" s="7">
        <f t="shared" si="101"/>
        <v>-0.73721468163105053</v>
      </c>
      <c r="G561" s="7"/>
      <c r="H561" s="11">
        <f t="shared" si="102"/>
        <v>-6.3955745522188398E-2</v>
      </c>
      <c r="I561" s="11">
        <f t="shared" si="103"/>
        <v>-6.8646590775380146E-3</v>
      </c>
      <c r="J561" s="13">
        <f t="shared" si="104"/>
        <v>2.3015377765851941E-2</v>
      </c>
      <c r="K561" s="11">
        <f t="shared" si="98"/>
        <v>-1.0258501581759019</v>
      </c>
      <c r="L561" s="2">
        <f t="shared" si="99"/>
        <v>49679.895468459785</v>
      </c>
      <c r="M561" s="2">
        <v>0</v>
      </c>
      <c r="N561">
        <f t="shared" si="105"/>
        <v>0</v>
      </c>
      <c r="O561" s="5">
        <f t="shared" si="106"/>
        <v>0.22014558774656451</v>
      </c>
      <c r="P561" s="5">
        <f t="shared" si="107"/>
        <v>0.8756692148625006</v>
      </c>
      <c r="Q561" s="6">
        <f t="shared" si="108"/>
        <v>-9.5814802609065108E-2</v>
      </c>
      <c r="R561">
        <f t="shared" si="109"/>
        <v>3.1975544560392728</v>
      </c>
    </row>
    <row r="562" spans="1:18" x14ac:dyDescent="0.25">
      <c r="A562" s="7">
        <v>9.3333340800000002</v>
      </c>
      <c r="B562">
        <v>1050</v>
      </c>
      <c r="C562" s="2">
        <v>7.81004846</v>
      </c>
      <c r="D562" s="7">
        <v>247.43755999999999</v>
      </c>
      <c r="E562" s="7">
        <f t="shared" si="100"/>
        <v>274.22422880959999</v>
      </c>
      <c r="F562" s="7">
        <f t="shared" si="101"/>
        <v>-0.73623144110148298</v>
      </c>
      <c r="G562" s="7"/>
      <c r="H562" s="11">
        <f t="shared" si="102"/>
        <v>-6.4602737149139333E-2</v>
      </c>
      <c r="I562" s="11">
        <f t="shared" si="103"/>
        <v>-6.9217212836700827E-3</v>
      </c>
      <c r="J562" s="13">
        <f t="shared" si="104"/>
        <v>2.2531110124696219E-2</v>
      </c>
      <c r="K562" s="11">
        <f t="shared" si="98"/>
        <v>-1.0362279038721949</v>
      </c>
      <c r="L562" s="2">
        <f t="shared" si="99"/>
        <v>49711.655595944547</v>
      </c>
      <c r="M562" s="2">
        <v>0</v>
      </c>
      <c r="N562">
        <f t="shared" si="105"/>
        <v>0</v>
      </c>
      <c r="O562" s="5">
        <f t="shared" si="106"/>
        <v>0.22036296113023446</v>
      </c>
      <c r="P562" s="5">
        <f t="shared" si="107"/>
        <v>0.87648569505068064</v>
      </c>
      <c r="Q562" s="6">
        <f t="shared" si="108"/>
        <v>-9.6848656180915094E-2</v>
      </c>
      <c r="R562">
        <f t="shared" si="109"/>
        <v>3.1945758108899849</v>
      </c>
    </row>
    <row r="563" spans="1:18" x14ac:dyDescent="0.25">
      <c r="A563" s="7">
        <v>9.3500007479999994</v>
      </c>
      <c r="B563">
        <v>1050</v>
      </c>
      <c r="C563" s="2">
        <v>7.8107930999999997</v>
      </c>
      <c r="D563" s="7">
        <v>247.434201</v>
      </c>
      <c r="E563" s="7">
        <f t="shared" si="100"/>
        <v>274.26870314676</v>
      </c>
      <c r="F563" s="7">
        <f t="shared" si="101"/>
        <v>-0.73527833689965538</v>
      </c>
      <c r="G563" s="7"/>
      <c r="H563" s="11">
        <f t="shared" si="102"/>
        <v>-6.4756960657490495E-2</v>
      </c>
      <c r="I563" s="11">
        <f t="shared" si="103"/>
        <v>-6.9258775911159422E-3</v>
      </c>
      <c r="J563" s="13">
        <f t="shared" si="104"/>
        <v>2.2543569273147157E-2</v>
      </c>
      <c r="K563" s="11">
        <f t="shared" si="98"/>
        <v>-1.0387016489461476</v>
      </c>
      <c r="L563" s="2">
        <f t="shared" si="99"/>
        <v>49711.523843443378</v>
      </c>
      <c r="M563" s="2">
        <v>0</v>
      </c>
      <c r="N563">
        <f t="shared" si="105"/>
        <v>0</v>
      </c>
      <c r="O563" s="5">
        <f t="shared" si="106"/>
        <v>0.22041158757815985</v>
      </c>
      <c r="P563" s="5">
        <f t="shared" si="107"/>
        <v>0.87666834175140529</v>
      </c>
      <c r="Q563" s="6">
        <f t="shared" si="108"/>
        <v>-9.7079929329565134E-2</v>
      </c>
      <c r="R563">
        <f t="shared" si="109"/>
        <v>3.1939102470680862</v>
      </c>
    </row>
    <row r="564" spans="1:18" x14ac:dyDescent="0.25">
      <c r="A564" s="7">
        <v>9.3666674160000003</v>
      </c>
      <c r="B564">
        <v>1050</v>
      </c>
      <c r="C564" s="2">
        <v>7.9301286600000003</v>
      </c>
      <c r="D564" s="7">
        <v>247.43380200000001</v>
      </c>
      <c r="E564" s="7">
        <f t="shared" si="100"/>
        <v>274.31613748391999</v>
      </c>
      <c r="F564" s="7">
        <f t="shared" si="101"/>
        <v>-0.73401261031813281</v>
      </c>
      <c r="G564" s="7"/>
      <c r="H564" s="11">
        <f t="shared" si="102"/>
        <v>-6.4596804054622689E-2</v>
      </c>
      <c r="I564" s="11">
        <f t="shared" si="103"/>
        <v>-6.8964553971756701E-3</v>
      </c>
      <c r="J564" s="13">
        <f t="shared" si="104"/>
        <v>2.2873012317711439E-2</v>
      </c>
      <c r="K564" s="11">
        <f t="shared" si="98"/>
        <v>-1.0361327370361479</v>
      </c>
      <c r="L564" s="2">
        <f t="shared" si="99"/>
        <v>49690.41828694391</v>
      </c>
      <c r="M564" s="2">
        <v>0</v>
      </c>
      <c r="N564">
        <f t="shared" si="105"/>
        <v>0</v>
      </c>
      <c r="O564" s="5">
        <f t="shared" si="106"/>
        <v>0.22035228778715729</v>
      </c>
      <c r="P564" s="5">
        <f t="shared" si="107"/>
        <v>0.8764456047092738</v>
      </c>
      <c r="Q564" s="6">
        <f t="shared" si="108"/>
        <v>-9.6797892496431087E-2</v>
      </c>
      <c r="R564">
        <f t="shared" si="109"/>
        <v>3.194721937054827</v>
      </c>
    </row>
    <row r="565" spans="1:18" x14ac:dyDescent="0.25">
      <c r="A565" s="7">
        <v>9.3833340839999995</v>
      </c>
      <c r="B565">
        <v>1050</v>
      </c>
      <c r="C565" s="2">
        <v>7.8077534200000001</v>
      </c>
      <c r="D565" s="7">
        <v>247.43332000000001</v>
      </c>
      <c r="E565" s="7">
        <f t="shared" si="100"/>
        <v>274.36348882108001</v>
      </c>
      <c r="F565" s="7">
        <f t="shared" si="101"/>
        <v>-0.73276022557100784</v>
      </c>
      <c r="G565" s="7"/>
      <c r="H565" s="11">
        <f t="shared" si="102"/>
        <v>-6.5095860350397994E-2</v>
      </c>
      <c r="I565" s="11">
        <f t="shared" si="103"/>
        <v>-6.9373913118361908E-3</v>
      </c>
      <c r="J565" s="13">
        <f t="shared" si="104"/>
        <v>2.2537936081234999E-2</v>
      </c>
      <c r="K565" s="11">
        <f t="shared" si="98"/>
        <v>-1.0441376000203837</v>
      </c>
      <c r="L565" s="2">
        <f t="shared" si="99"/>
        <v>49712.061672077609</v>
      </c>
      <c r="M565" s="2">
        <v>0</v>
      </c>
      <c r="N565">
        <f t="shared" si="105"/>
        <v>0</v>
      </c>
      <c r="O565" s="5">
        <f t="shared" si="106"/>
        <v>0.22051878517859599</v>
      </c>
      <c r="P565" s="5">
        <f t="shared" si="107"/>
        <v>0.87707098864174127</v>
      </c>
      <c r="Q565" s="6">
        <f t="shared" si="108"/>
        <v>-9.7589773820337261E-2</v>
      </c>
      <c r="R565">
        <f t="shared" si="109"/>
        <v>3.1924439825973097</v>
      </c>
    </row>
    <row r="566" spans="1:18" x14ac:dyDescent="0.25">
      <c r="A566" s="7">
        <v>9.4000007520000004</v>
      </c>
      <c r="B566">
        <v>1050</v>
      </c>
      <c r="C566" s="2">
        <v>7.9605289499999996</v>
      </c>
      <c r="D566" s="7">
        <v>247.43062599999999</v>
      </c>
      <c r="E566" s="7">
        <f t="shared" si="100"/>
        <v>274.40862815823999</v>
      </c>
      <c r="F566" s="7">
        <f t="shared" si="101"/>
        <v>-0.73174760103465841</v>
      </c>
      <c r="G566" s="7"/>
      <c r="H566" s="11">
        <f t="shared" si="102"/>
        <v>-6.4837401377278531E-2</v>
      </c>
      <c r="I566" s="11">
        <f t="shared" si="103"/>
        <v>-6.897595339392216E-3</v>
      </c>
      <c r="J566" s="13">
        <f t="shared" si="104"/>
        <v>2.2966415028820464E-2</v>
      </c>
      <c r="K566" s="11">
        <f t="shared" si="98"/>
        <v>-1.0399919180915476</v>
      </c>
      <c r="L566" s="2">
        <f t="shared" si="99"/>
        <v>49685.044588805358</v>
      </c>
      <c r="M566" s="2">
        <v>0</v>
      </c>
      <c r="N566">
        <f t="shared" si="105"/>
        <v>0</v>
      </c>
      <c r="O566" s="5">
        <f t="shared" si="106"/>
        <v>0.2204260024702718</v>
      </c>
      <c r="P566" s="5">
        <f t="shared" si="107"/>
        <v>0.8767224857943674</v>
      </c>
      <c r="Q566" s="6">
        <f t="shared" si="108"/>
        <v>-9.7148488264639205E-2</v>
      </c>
      <c r="R566">
        <f t="shared" si="109"/>
        <v>3.1937129996877163</v>
      </c>
    </row>
    <row r="567" spans="1:18" x14ac:dyDescent="0.25">
      <c r="A567" s="7">
        <v>9.4166674199999996</v>
      </c>
      <c r="B567">
        <v>1050</v>
      </c>
      <c r="C567" s="2">
        <v>7.9558830699999996</v>
      </c>
      <c r="D567" s="7">
        <v>247.43032700000001</v>
      </c>
      <c r="E567" s="7">
        <f t="shared" si="100"/>
        <v>274.45616249540001</v>
      </c>
      <c r="F567" s="7">
        <f t="shared" si="101"/>
        <v>-0.73048422474709951</v>
      </c>
      <c r="G567" s="7"/>
      <c r="H567" s="11">
        <f t="shared" si="102"/>
        <v>-6.5015809249305695E-2</v>
      </c>
      <c r="I567" s="11">
        <f t="shared" si="103"/>
        <v>-6.9043331732433315E-3</v>
      </c>
      <c r="J567" s="13">
        <f t="shared" si="104"/>
        <v>2.2954571874582941E-2</v>
      </c>
      <c r="K567" s="11">
        <f t="shared" si="98"/>
        <v>-1.0428535803588632</v>
      </c>
      <c r="L567" s="2">
        <f t="shared" si="99"/>
        <v>49685.865741149923</v>
      </c>
      <c r="M567" s="2">
        <v>0</v>
      </c>
      <c r="N567">
        <f t="shared" si="105"/>
        <v>0</v>
      </c>
      <c r="O567" s="5">
        <f t="shared" si="106"/>
        <v>0.22048265503267153</v>
      </c>
      <c r="P567" s="5">
        <f t="shared" si="107"/>
        <v>0.87693527953216555</v>
      </c>
      <c r="Q567" s="6">
        <f t="shared" si="108"/>
        <v>-9.7417934564837078E-2</v>
      </c>
      <c r="R567">
        <f t="shared" si="109"/>
        <v>3.1929380255904025</v>
      </c>
    </row>
    <row r="568" spans="1:18" x14ac:dyDescent="0.25">
      <c r="A568" s="7">
        <v>9.4333340880000005</v>
      </c>
      <c r="B568">
        <v>1050</v>
      </c>
      <c r="C568" s="2">
        <v>8.0002285700000009</v>
      </c>
      <c r="D568" s="7">
        <v>247.42957900000002</v>
      </c>
      <c r="E568" s="7">
        <f t="shared" si="100"/>
        <v>274.50324783256002</v>
      </c>
      <c r="F568" s="7">
        <f t="shared" si="101"/>
        <v>-0.72927290985604243</v>
      </c>
      <c r="G568" s="7"/>
      <c r="H568" s="11">
        <f t="shared" si="102"/>
        <v>-6.505926438196763E-2</v>
      </c>
      <c r="I568" s="11">
        <f t="shared" si="103"/>
        <v>-6.8967412555364198E-3</v>
      </c>
      <c r="J568" s="13">
        <f t="shared" si="104"/>
        <v>2.3078756121916677E-2</v>
      </c>
      <c r="K568" s="11">
        <f t="shared" si="98"/>
        <v>-1.0435506006867608</v>
      </c>
      <c r="L568" s="2">
        <f t="shared" si="99"/>
        <v>49678.028847079338</v>
      </c>
      <c r="M568" s="2">
        <v>0</v>
      </c>
      <c r="N568">
        <f t="shared" si="105"/>
        <v>0</v>
      </c>
      <c r="O568" s="5">
        <f t="shared" si="106"/>
        <v>0.220493121640357</v>
      </c>
      <c r="P568" s="5">
        <f t="shared" si="107"/>
        <v>0.87697459335094285</v>
      </c>
      <c r="Q568" s="6">
        <f t="shared" si="108"/>
        <v>-9.7467714991299859E-2</v>
      </c>
      <c r="R568">
        <f t="shared" si="109"/>
        <v>3.1927948896456932</v>
      </c>
    </row>
    <row r="569" spans="1:18" x14ac:dyDescent="0.25">
      <c r="A569" s="7">
        <v>9.4500007559999997</v>
      </c>
      <c r="B569">
        <v>1050</v>
      </c>
      <c r="C569" s="2">
        <v>7.7835645299999996</v>
      </c>
      <c r="D569" s="7">
        <v>247.42442400000002</v>
      </c>
      <c r="E569" s="7">
        <f t="shared" si="100"/>
        <v>274.54592616972002</v>
      </c>
      <c r="F569" s="7">
        <f t="shared" si="101"/>
        <v>-0.72853221684969349</v>
      </c>
      <c r="G569" s="7"/>
      <c r="H569" s="11">
        <f t="shared" si="102"/>
        <v>-6.5800983019797768E-2</v>
      </c>
      <c r="I569" s="11">
        <f t="shared" si="103"/>
        <v>-6.963066429176672E-3</v>
      </c>
      <c r="J569" s="13">
        <f t="shared" si="104"/>
        <v>2.2498947823862192E-2</v>
      </c>
      <c r="K569" s="11">
        <f t="shared" si="98"/>
        <v>-1.0554477676375562</v>
      </c>
      <c r="L569" s="2">
        <f t="shared" si="99"/>
        <v>49716.34197085027</v>
      </c>
      <c r="M569" s="2">
        <v>0</v>
      </c>
      <c r="N569">
        <f t="shared" si="105"/>
        <v>0</v>
      </c>
      <c r="O569" s="5">
        <f t="shared" si="106"/>
        <v>0.22074313605424351</v>
      </c>
      <c r="P569" s="5">
        <f t="shared" si="107"/>
        <v>0.87791367711663393</v>
      </c>
      <c r="Q569" s="6">
        <f t="shared" si="108"/>
        <v>-9.8656813170877433E-2</v>
      </c>
      <c r="R569">
        <f t="shared" si="109"/>
        <v>3.1893796314874026</v>
      </c>
    </row>
    <row r="570" spans="1:18" x14ac:dyDescent="0.25">
      <c r="A570" s="7">
        <v>9.4666674240000006</v>
      </c>
      <c r="B570">
        <v>1050</v>
      </c>
      <c r="C570" s="2">
        <v>7.9747864899999996</v>
      </c>
      <c r="D570" s="7">
        <v>247.42425700000001</v>
      </c>
      <c r="E570" s="7">
        <f t="shared" si="100"/>
        <v>274.59359250687999</v>
      </c>
      <c r="F570" s="7">
        <f t="shared" si="101"/>
        <v>-0.72726723055101206</v>
      </c>
      <c r="G570" s="7"/>
      <c r="H570" s="11">
        <f t="shared" si="102"/>
        <v>-6.5445468116543989E-2</v>
      </c>
      <c r="I570" s="11">
        <f t="shared" si="103"/>
        <v>-6.9132531212225653E-3</v>
      </c>
      <c r="J570" s="13">
        <f t="shared" si="104"/>
        <v>2.3025327077567659E-2</v>
      </c>
      <c r="K570" s="11">
        <f t="shared" si="98"/>
        <v>-1.0497453085893655</v>
      </c>
      <c r="L570" s="2">
        <f t="shared" si="99"/>
        <v>49682.524759374908</v>
      </c>
      <c r="M570" s="2">
        <v>0</v>
      </c>
      <c r="N570">
        <f t="shared" si="105"/>
        <v>0</v>
      </c>
      <c r="O570" s="5">
        <f t="shared" si="106"/>
        <v>0.22061688534938997</v>
      </c>
      <c r="P570" s="5">
        <f t="shared" si="107"/>
        <v>0.87743946450828092</v>
      </c>
      <c r="Q570" s="6">
        <f t="shared" si="108"/>
        <v>-9.8056349857670894E-2</v>
      </c>
      <c r="R570">
        <f t="shared" si="109"/>
        <v>3.1911033333440577</v>
      </c>
    </row>
    <row r="571" spans="1:18" x14ac:dyDescent="0.25">
      <c r="A571" s="7">
        <v>9.4833340919999998</v>
      </c>
      <c r="B571">
        <v>1050</v>
      </c>
      <c r="C571" s="2">
        <v>7.8471397400000003</v>
      </c>
      <c r="D571" s="7">
        <v>247.42417399999999</v>
      </c>
      <c r="E571" s="7">
        <f t="shared" si="100"/>
        <v>274.64134284403997</v>
      </c>
      <c r="F571" s="7">
        <f t="shared" si="101"/>
        <v>-0.7259978329570782</v>
      </c>
      <c r="G571" s="7"/>
      <c r="H571" s="11">
        <f t="shared" si="102"/>
        <v>-6.5960026101238342E-2</v>
      </c>
      <c r="I571" s="11">
        <f t="shared" si="103"/>
        <v>-6.9553624770934989E-3</v>
      </c>
      <c r="J571" s="13">
        <f t="shared" si="104"/>
        <v>2.2674634306237507E-2</v>
      </c>
      <c r="K571" s="11">
        <f t="shared" si="98"/>
        <v>-1.0579988186638629</v>
      </c>
      <c r="L571" s="2">
        <f t="shared" si="99"/>
        <v>49705.0937179885</v>
      </c>
      <c r="M571" s="2">
        <v>0</v>
      </c>
      <c r="N571">
        <f t="shared" si="105"/>
        <v>0</v>
      </c>
      <c r="O571" s="5">
        <f t="shared" si="106"/>
        <v>0.2207886684225156</v>
      </c>
      <c r="P571" s="5">
        <f t="shared" si="107"/>
        <v>0.87808470208752687</v>
      </c>
      <c r="Q571" s="6">
        <f t="shared" si="108"/>
        <v>-9.8873370510042469E-2</v>
      </c>
      <c r="R571">
        <f t="shared" si="109"/>
        <v>3.1887584345147815</v>
      </c>
    </row>
    <row r="572" spans="1:18" x14ac:dyDescent="0.25">
      <c r="A572" s="7">
        <v>9.5000007600000007</v>
      </c>
      <c r="B572">
        <v>1050</v>
      </c>
      <c r="C572" s="2">
        <v>7.80246583</v>
      </c>
      <c r="D572" s="7">
        <v>247.42414099999999</v>
      </c>
      <c r="E572" s="7">
        <f t="shared" si="100"/>
        <v>274.6891431812</v>
      </c>
      <c r="F572" s="7">
        <f t="shared" si="101"/>
        <v>-0.72472762623231435</v>
      </c>
      <c r="G572" s="7"/>
      <c r="H572" s="11">
        <f t="shared" si="102"/>
        <v>-6.6248510484054959E-2</v>
      </c>
      <c r="I572" s="11">
        <f t="shared" si="103"/>
        <v>-6.9735268614920572E-3</v>
      </c>
      <c r="J572" s="13">
        <f t="shared" si="104"/>
        <v>2.2551835542120036E-2</v>
      </c>
      <c r="K572" s="11">
        <f t="shared" si="98"/>
        <v>-1.0626261081642414</v>
      </c>
      <c r="L572" s="2">
        <f t="shared" si="99"/>
        <v>49712.997264507438</v>
      </c>
      <c r="M572" s="2">
        <v>0</v>
      </c>
      <c r="N572">
        <f t="shared" si="105"/>
        <v>0</v>
      </c>
      <c r="O572" s="5">
        <f t="shared" si="106"/>
        <v>0.22088301116471673</v>
      </c>
      <c r="P572" s="5">
        <f t="shared" si="107"/>
        <v>0.8784390646070096</v>
      </c>
      <c r="Q572" s="6">
        <f t="shared" si="108"/>
        <v>-9.9322075771726331E-2</v>
      </c>
      <c r="R572">
        <f t="shared" si="109"/>
        <v>3.187472088633315</v>
      </c>
    </row>
    <row r="573" spans="1:18" x14ac:dyDescent="0.25">
      <c r="A573" s="7">
        <v>9.5166674279999999</v>
      </c>
      <c r="B573">
        <v>1050</v>
      </c>
      <c r="C573" s="2">
        <v>8.0153897199999999</v>
      </c>
      <c r="D573" s="7">
        <v>247.416459</v>
      </c>
      <c r="E573" s="7">
        <f t="shared" si="100"/>
        <v>274.72929451836001</v>
      </c>
      <c r="F573" s="7">
        <f t="shared" si="101"/>
        <v>-0.72426561631443953</v>
      </c>
      <c r="G573" s="7"/>
      <c r="H573" s="11">
        <f t="shared" si="102"/>
        <v>-6.5810640669486026E-2</v>
      </c>
      <c r="I573" s="11">
        <f t="shared" si="103"/>
        <v>-6.9153031948828575E-3</v>
      </c>
      <c r="J573" s="13">
        <f t="shared" si="104"/>
        <v>2.3161044272916875E-2</v>
      </c>
      <c r="K573" s="11">
        <f t="shared" si="98"/>
        <v>-1.0556026763385558</v>
      </c>
      <c r="L573" s="2">
        <f t="shared" si="99"/>
        <v>49675.350081930461</v>
      </c>
      <c r="M573" s="2">
        <v>0</v>
      </c>
      <c r="N573">
        <f t="shared" si="105"/>
        <v>0</v>
      </c>
      <c r="O573" s="5">
        <f t="shared" si="106"/>
        <v>0.22072916867788733</v>
      </c>
      <c r="P573" s="5">
        <f t="shared" si="107"/>
        <v>0.87786121399588213</v>
      </c>
      <c r="Q573" s="6">
        <f t="shared" si="108"/>
        <v>-9.8590382673769461E-2</v>
      </c>
      <c r="R573">
        <f t="shared" si="109"/>
        <v>3.1895702365694611</v>
      </c>
    </row>
    <row r="574" spans="1:18" x14ac:dyDescent="0.25">
      <c r="A574" s="7">
        <v>9.5333340960000008</v>
      </c>
      <c r="B574">
        <v>1050</v>
      </c>
      <c r="C574" s="2">
        <v>7.8975472800000004</v>
      </c>
      <c r="D574" s="7">
        <v>247.380841</v>
      </c>
      <c r="E574" s="7">
        <f t="shared" si="100"/>
        <v>274.74150985552001</v>
      </c>
      <c r="F574" s="7">
        <f t="shared" si="101"/>
        <v>-0.72673557123178056</v>
      </c>
      <c r="G574" s="7"/>
      <c r="H574" s="11">
        <f t="shared" si="102"/>
        <v>-6.6188243182325524E-2</v>
      </c>
      <c r="I574" s="11">
        <f t="shared" si="103"/>
        <v>-6.9428221560069742E-3</v>
      </c>
      <c r="J574" s="13">
        <f t="shared" si="104"/>
        <v>2.2947518993049365E-2</v>
      </c>
      <c r="K574" s="11">
        <f t="shared" si="98"/>
        <v>-1.0616594206445014</v>
      </c>
      <c r="L574" s="2">
        <f t="shared" si="99"/>
        <v>49696.178815424704</v>
      </c>
      <c r="M574" s="2">
        <v>0</v>
      </c>
      <c r="N574">
        <f t="shared" si="105"/>
        <v>0</v>
      </c>
      <c r="O574" s="5">
        <f t="shared" si="106"/>
        <v>0.22085700219099344</v>
      </c>
      <c r="P574" s="5">
        <f t="shared" si="107"/>
        <v>0.87834137181959748</v>
      </c>
      <c r="Q574" s="6">
        <f t="shared" si="108"/>
        <v>-9.9198374010590923E-2</v>
      </c>
      <c r="R574">
        <f t="shared" si="109"/>
        <v>3.1878266125611718</v>
      </c>
    </row>
    <row r="575" spans="1:18" x14ac:dyDescent="0.25">
      <c r="A575" s="7">
        <v>9.550000764</v>
      </c>
      <c r="B575">
        <v>1050</v>
      </c>
      <c r="C575" s="2">
        <v>7.9358334700000004</v>
      </c>
      <c r="D575" s="7">
        <v>247.34854799999999</v>
      </c>
      <c r="E575" s="7">
        <f t="shared" si="100"/>
        <v>274.75705019267997</v>
      </c>
      <c r="F575" s="7">
        <f t="shared" si="101"/>
        <v>-0.72884873750361734</v>
      </c>
      <c r="G575" s="7"/>
      <c r="H575" s="11">
        <f t="shared" si="102"/>
        <v>-6.6150467117635614E-2</v>
      </c>
      <c r="I575" s="11">
        <f t="shared" si="103"/>
        <v>-6.9267499293820594E-3</v>
      </c>
      <c r="J575" s="13">
        <f t="shared" si="104"/>
        <v>2.3152798342015557E-2</v>
      </c>
      <c r="K575" s="11">
        <f t="shared" si="98"/>
        <v>-1.0610534925668751</v>
      </c>
      <c r="L575" s="2">
        <f t="shared" si="99"/>
        <v>49689.409789320081</v>
      </c>
      <c r="M575" s="2">
        <v>0</v>
      </c>
      <c r="N575">
        <f t="shared" si="105"/>
        <v>0</v>
      </c>
      <c r="O575" s="5">
        <f t="shared" si="106"/>
        <v>0.22084226724517225</v>
      </c>
      <c r="P575" s="5">
        <f t="shared" si="107"/>
        <v>0.878286025616977</v>
      </c>
      <c r="Q575" s="6">
        <f t="shared" si="108"/>
        <v>-9.9128292862149248E-2</v>
      </c>
      <c r="R575">
        <f t="shared" si="109"/>
        <v>3.1880274971163987</v>
      </c>
    </row>
    <row r="576" spans="1:18" x14ac:dyDescent="0.25">
      <c r="A576" s="7">
        <v>9.5666674320000009</v>
      </c>
      <c r="B576">
        <v>1050</v>
      </c>
      <c r="C576" s="2">
        <v>7.93614861</v>
      </c>
      <c r="D576" s="7">
        <v>247.34778299999999</v>
      </c>
      <c r="E576" s="7">
        <f t="shared" si="100"/>
        <v>274.80411852984003</v>
      </c>
      <c r="F576" s="7">
        <f t="shared" si="101"/>
        <v>-0.72765893133432191</v>
      </c>
      <c r="G576" s="7"/>
      <c r="H576" s="11">
        <f t="shared" si="102"/>
        <v>-6.6313904758968173E-2</v>
      </c>
      <c r="I576" s="11">
        <f t="shared" si="103"/>
        <v>-6.9317664934344467E-3</v>
      </c>
      <c r="J576" s="13">
        <f t="shared" si="104"/>
        <v>2.3156034209894094E-2</v>
      </c>
      <c r="K576" s="11">
        <f t="shared" si="98"/>
        <v>-1.0636750323338495</v>
      </c>
      <c r="L576" s="2">
        <f t="shared" si="99"/>
        <v>49689.354079991535</v>
      </c>
      <c r="M576" s="2">
        <v>0</v>
      </c>
      <c r="N576">
        <f t="shared" si="105"/>
        <v>0</v>
      </c>
      <c r="O576" s="5">
        <f t="shared" si="106"/>
        <v>0.2208938314709796</v>
      </c>
      <c r="P576" s="5">
        <f t="shared" si="107"/>
        <v>0.87847970695955768</v>
      </c>
      <c r="Q576" s="6">
        <f t="shared" si="108"/>
        <v>-9.9373538430537284E-2</v>
      </c>
      <c r="R576">
        <f t="shared" si="109"/>
        <v>3.187324622091587</v>
      </c>
    </row>
    <row r="577" spans="1:18" x14ac:dyDescent="0.25">
      <c r="A577" s="7">
        <v>9.5833341000000001</v>
      </c>
      <c r="B577">
        <v>1050</v>
      </c>
      <c r="C577" s="2">
        <v>8.0394055099999999</v>
      </c>
      <c r="D577" s="7">
        <v>247.347351</v>
      </c>
      <c r="E577" s="7">
        <f t="shared" si="100"/>
        <v>274.85151986699998</v>
      </c>
      <c r="F577" s="7">
        <f t="shared" si="101"/>
        <v>-0.72643851579795926</v>
      </c>
      <c r="G577" s="7"/>
      <c r="H577" s="11">
        <f t="shared" si="102"/>
        <v>-6.6197847766235982E-2</v>
      </c>
      <c r="I577" s="11">
        <f t="shared" si="103"/>
        <v>-6.9076009534339393E-3</v>
      </c>
      <c r="J577" s="13">
        <f t="shared" si="104"/>
        <v>2.3441022773451836E-2</v>
      </c>
      <c r="K577" s="11">
        <f t="shared" si="98"/>
        <v>-1.0618134781704252</v>
      </c>
      <c r="L577" s="2">
        <f t="shared" si="99"/>
        <v>49671.107415768907</v>
      </c>
      <c r="M577" s="2">
        <v>0</v>
      </c>
      <c r="N577">
        <f t="shared" si="105"/>
        <v>0</v>
      </c>
      <c r="O577" s="5">
        <f t="shared" si="106"/>
        <v>0.22084962131145944</v>
      </c>
      <c r="P577" s="5">
        <f t="shared" si="107"/>
        <v>0.87831364836142078</v>
      </c>
      <c r="Q577" s="6">
        <f t="shared" si="108"/>
        <v>-9.9163269672880222E-2</v>
      </c>
      <c r="R577">
        <f t="shared" si="109"/>
        <v>3.1879272344494152</v>
      </c>
    </row>
    <row r="578" spans="1:18" x14ac:dyDescent="0.25">
      <c r="A578" s="7">
        <v>9.6000007679999992</v>
      </c>
      <c r="B578">
        <v>1050</v>
      </c>
      <c r="C578" s="2">
        <v>7.9408085000000002</v>
      </c>
      <c r="D578" s="7">
        <v>247.344291</v>
      </c>
      <c r="E578" s="7">
        <f t="shared" si="100"/>
        <v>274.89629320415997</v>
      </c>
      <c r="F578" s="7">
        <f t="shared" si="101"/>
        <v>-0.72549608779364394</v>
      </c>
      <c r="G578" s="7"/>
      <c r="H578" s="11">
        <f t="shared" si="102"/>
        <v>-6.6623717122544501E-2</v>
      </c>
      <c r="I578" s="11">
        <f t="shared" si="103"/>
        <v>-6.9399699784007882E-3</v>
      </c>
      <c r="J578" s="13">
        <f t="shared" si="104"/>
        <v>2.3179657064588133E-2</v>
      </c>
      <c r="K578" s="11">
        <f t="shared" ref="K578:K641" si="110">H578*16.04</f>
        <v>-1.0686444226456138</v>
      </c>
      <c r="L578" s="2">
        <f t="shared" ref="L578:L641" si="111">(B578*6894.76*$U$3)/($U$8*(C578+273.15))</f>
        <v>49688.530335787946</v>
      </c>
      <c r="M578" s="2">
        <v>0</v>
      </c>
      <c r="N578">
        <f t="shared" si="105"/>
        <v>0</v>
      </c>
      <c r="O578" s="5">
        <f t="shared" si="106"/>
        <v>0.22099127813682176</v>
      </c>
      <c r="P578" s="5">
        <f t="shared" si="107"/>
        <v>0.87884572818405637</v>
      </c>
      <c r="Q578" s="6">
        <f t="shared" si="108"/>
        <v>-9.9837006320878136E-2</v>
      </c>
      <c r="R578">
        <f t="shared" si="109"/>
        <v>3.1859971667446021</v>
      </c>
    </row>
    <row r="579" spans="1:18" x14ac:dyDescent="0.25">
      <c r="A579" s="7">
        <v>9.6166674360000002</v>
      </c>
      <c r="B579">
        <v>1050</v>
      </c>
      <c r="C579" s="2">
        <v>7.9008601199999999</v>
      </c>
      <c r="D579" s="7">
        <v>247.32129399999999</v>
      </c>
      <c r="E579" s="7">
        <f t="shared" ref="E579:E642" si="112">D579+(2.87*A579)</f>
        <v>274.92112954132</v>
      </c>
      <c r="F579" s="7">
        <f t="shared" ref="F579:F642" si="113">($D$2-D579)/($A$2-A579)</f>
        <v>-0.72663009784879284</v>
      </c>
      <c r="G579" s="7"/>
      <c r="H579" s="11">
        <f t="shared" ref="H579:H642" si="114">(($B$2*6895*$U$17*10^-6)/($U$8*($C$2+273.15))+($B$2*6895*$D$2*10^-6)/($U$8*($C$2+273.15)))-((B579*6895*U594*10^-6)/($U$8*(C579+273.15))+(B579*6895*D579*10^-6)/($U$8*(C579+273.15)))-(0.01*A579)</f>
        <v>-6.6828045184960633E-2</v>
      </c>
      <c r="I579" s="11">
        <f t="shared" ref="I579:I642" si="115">($H$2-H579)/($A$2-A579)</f>
        <v>-6.9491895846153324E-3</v>
      </c>
      <c r="J579" s="13">
        <f t="shared" ref="J579:J642" si="116">((($D$2+$U$17)*10^-6*$B$2*6894.75)/(($C$2+273.15)*$U$8))-(((D579+$U$17)*10^-6*B579*6894.75)/((C579+273.15)*$U$8))</f>
        <v>2.3141116413789464E-2</v>
      </c>
      <c r="K579" s="11">
        <f t="shared" si="110"/>
        <v>-1.0719218447667684</v>
      </c>
      <c r="L579" s="2">
        <f t="shared" si="111"/>
        <v>49695.59303003001</v>
      </c>
      <c r="M579" s="2">
        <v>0</v>
      </c>
      <c r="N579">
        <f t="shared" ref="N579:N642" si="117">M579*$U$7*10^-6</f>
        <v>0</v>
      </c>
      <c r="O579" s="5">
        <f t="shared" ref="O579:O642" si="118">($U$2*($U$4*$U$5*$U$6*K579-$U$3*$U$6*N579-$U$2*$U$7*K579)+($U$2*$U$3*$U$15*$U$6*$U$7)*(1-$P$2)+($L$2*$U$15*$U$2)*($U$4*$U$5*$U$6*$O$2-$U$2*$U$7*$O$2)+($U$6*$U$3*$U$15)*($U$7*$U$2*$Q$2-2*$U$6*$U$4*$U$5*$Q$2))/($U$2*$U$15*($U$3*$U$6*$U$7-$U$2*$U$7*L579+$U$4*$U$5*$U$6*L579))</f>
        <v>0.22105870799782956</v>
      </c>
      <c r="P579" s="5">
        <f t="shared" ref="P579:P642" si="119">1+(L579*$U$2*O579)/($U$6*$U$3)-O579-$Q$2-($U$2*K579)/($U$15*$U$6*$U$3)-($L$2*$U$2*$O$2)/($U$6*$U$3)</f>
        <v>0.8790990027325547</v>
      </c>
      <c r="Q579" s="6">
        <f t="shared" si="108"/>
        <v>-0.10015771073038426</v>
      </c>
      <c r="R579">
        <f t="shared" si="109"/>
        <v>3.1850792587599313</v>
      </c>
    </row>
    <row r="580" spans="1:18" x14ac:dyDescent="0.25">
      <c r="A580" s="7">
        <v>9.6333341039999993</v>
      </c>
      <c r="B580">
        <v>1050</v>
      </c>
      <c r="C580" s="2">
        <v>7.7951882000000001</v>
      </c>
      <c r="D580" s="7">
        <v>247.320795</v>
      </c>
      <c r="E580" s="7">
        <f t="shared" si="112"/>
        <v>274.96846387848001</v>
      </c>
      <c r="F580" s="7">
        <f t="shared" si="113"/>
        <v>-0.72542475165459819</v>
      </c>
      <c r="G580" s="7"/>
      <c r="H580" s="11">
        <f t="shared" si="114"/>
        <v>-6.7281387885927052E-2</v>
      </c>
      <c r="I580" s="11">
        <f t="shared" si="115"/>
        <v>-6.9842265574480752E-3</v>
      </c>
      <c r="J580" s="13">
        <f t="shared" si="116"/>
        <v>2.2852120116666153E-2</v>
      </c>
      <c r="K580" s="11">
        <f t="shared" si="110"/>
        <v>-1.0791934616902699</v>
      </c>
      <c r="L580" s="2">
        <f t="shared" si="111"/>
        <v>49714.285034561814</v>
      </c>
      <c r="M580" s="2">
        <v>0</v>
      </c>
      <c r="N580">
        <f t="shared" si="117"/>
        <v>0</v>
      </c>
      <c r="O580" s="5">
        <f t="shared" si="118"/>
        <v>0.22120957819759474</v>
      </c>
      <c r="P580" s="5">
        <f t="shared" si="119"/>
        <v>0.8796656890812482</v>
      </c>
      <c r="Q580" s="6">
        <f t="shared" ref="Q580:Q643" si="120">1-P580-O580</f>
        <v>-0.10087526727884294</v>
      </c>
      <c r="R580">
        <f t="shared" si="109"/>
        <v>3.1830274100202911</v>
      </c>
    </row>
    <row r="581" spans="1:18" x14ac:dyDescent="0.25">
      <c r="A581" s="7">
        <v>9.6500007720000003</v>
      </c>
      <c r="B581">
        <v>1050</v>
      </c>
      <c r="C581" s="2">
        <v>8.0085940400000002</v>
      </c>
      <c r="D581" s="7">
        <v>247.32023000000001</v>
      </c>
      <c r="E581" s="7">
        <f t="shared" si="112"/>
        <v>275.01573221564001</v>
      </c>
      <c r="F581" s="7">
        <f t="shared" si="113"/>
        <v>-0.72423040838280728</v>
      </c>
      <c r="G581" s="7"/>
      <c r="H581" s="11">
        <f t="shared" si="114"/>
        <v>-6.6864459387697472E-2</v>
      </c>
      <c r="I581" s="11">
        <f t="shared" si="115"/>
        <v>-6.9289589677244716E-3</v>
      </c>
      <c r="J581" s="13">
        <f t="shared" si="116"/>
        <v>2.3440399151159252E-2</v>
      </c>
      <c r="K581" s="11">
        <f t="shared" si="110"/>
        <v>-1.0725059285786673</v>
      </c>
      <c r="L581" s="2">
        <f t="shared" si="111"/>
        <v>49676.550748707858</v>
      </c>
      <c r="M581" s="2">
        <v>0</v>
      </c>
      <c r="N581">
        <f t="shared" si="117"/>
        <v>0</v>
      </c>
      <c r="O581" s="5">
        <f t="shared" si="118"/>
        <v>0.22106228575731207</v>
      </c>
      <c r="P581" s="5">
        <f t="shared" si="119"/>
        <v>0.87911244122114207</v>
      </c>
      <c r="Q581" s="6">
        <f t="shared" si="120"/>
        <v>-0.10017472697845414</v>
      </c>
      <c r="R581">
        <f t="shared" si="109"/>
        <v>3.1850305702767958</v>
      </c>
    </row>
    <row r="582" spans="1:18" x14ac:dyDescent="0.25">
      <c r="A582" s="7">
        <v>9.6666674399999994</v>
      </c>
      <c r="B582">
        <v>1050</v>
      </c>
      <c r="C582" s="2">
        <v>7.8003457899999997</v>
      </c>
      <c r="D582" s="7">
        <v>247.31728699999999</v>
      </c>
      <c r="E582" s="7">
        <f t="shared" si="112"/>
        <v>275.0606225528</v>
      </c>
      <c r="F582" s="7">
        <f t="shared" si="113"/>
        <v>-0.72328618351641383</v>
      </c>
      <c r="G582" s="7"/>
      <c r="H582" s="11">
        <f t="shared" si="114"/>
        <v>-6.7589775938033406E-2</v>
      </c>
      <c r="I582" s="11">
        <f t="shared" si="115"/>
        <v>-6.9920452273294935E-3</v>
      </c>
      <c r="J582" s="13">
        <f t="shared" si="116"/>
        <v>2.2877178315157898E-2</v>
      </c>
      <c r="K582" s="11">
        <f t="shared" si="110"/>
        <v>-1.0841400060460558</v>
      </c>
      <c r="L582" s="2">
        <f t="shared" si="111"/>
        <v>49713.372396783663</v>
      </c>
      <c r="M582" s="2">
        <v>0</v>
      </c>
      <c r="N582">
        <f t="shared" si="117"/>
        <v>0</v>
      </c>
      <c r="O582" s="5">
        <f t="shared" si="118"/>
        <v>0.22130654235752889</v>
      </c>
      <c r="P582" s="5">
        <f t="shared" si="119"/>
        <v>0.88002989795637876</v>
      </c>
      <c r="Q582" s="6">
        <f t="shared" si="120"/>
        <v>-0.10133644031390765</v>
      </c>
      <c r="R582">
        <f t="shared" si="109"/>
        <v>3.1817100833758154</v>
      </c>
    </row>
    <row r="583" spans="1:18" x14ac:dyDescent="0.25">
      <c r="A583" s="7">
        <v>9.6833341080000004</v>
      </c>
      <c r="B583">
        <v>1050</v>
      </c>
      <c r="C583" s="2">
        <v>7.9147428499999997</v>
      </c>
      <c r="D583" s="7">
        <v>247.31469300000001</v>
      </c>
      <c r="E583" s="7">
        <f t="shared" si="112"/>
        <v>275.10586188996001</v>
      </c>
      <c r="F583" s="7">
        <f t="shared" si="113"/>
        <v>-0.72230916768858522</v>
      </c>
      <c r="G583" s="7"/>
      <c r="H583" s="11">
        <f t="shared" si="114"/>
        <v>-6.7436411424347351E-2</v>
      </c>
      <c r="I583" s="11">
        <f t="shared" si="115"/>
        <v>-6.9641727397006742E-3</v>
      </c>
      <c r="J583" s="13">
        <f t="shared" si="116"/>
        <v>2.3199720843925964E-2</v>
      </c>
      <c r="K583" s="11">
        <f t="shared" si="110"/>
        <v>-1.0816800392465316</v>
      </c>
      <c r="L583" s="2">
        <f t="shared" si="111"/>
        <v>49693.138398071445</v>
      </c>
      <c r="M583" s="2">
        <v>0</v>
      </c>
      <c r="N583">
        <f t="shared" si="117"/>
        <v>0</v>
      </c>
      <c r="O583" s="5">
        <f t="shared" si="118"/>
        <v>0.22124971332629698</v>
      </c>
      <c r="P583" s="5">
        <f t="shared" si="119"/>
        <v>0.87981644138073467</v>
      </c>
      <c r="Q583" s="6">
        <f t="shared" si="120"/>
        <v>-0.10106615470703165</v>
      </c>
      <c r="R583">
        <f t="shared" si="109"/>
        <v>3.1824820136412058</v>
      </c>
    </row>
    <row r="584" spans="1:18" x14ac:dyDescent="0.25">
      <c r="A584" s="7">
        <v>9.7000007759999995</v>
      </c>
      <c r="B584">
        <v>1050</v>
      </c>
      <c r="C584" s="2">
        <v>7.9394692300000003</v>
      </c>
      <c r="D584" s="7">
        <v>247.31399400000001</v>
      </c>
      <c r="E584" s="7">
        <f t="shared" si="112"/>
        <v>275.15299622712001</v>
      </c>
      <c r="F584" s="7">
        <f t="shared" si="113"/>
        <v>-0.72114014849435171</v>
      </c>
      <c r="G584" s="7"/>
      <c r="H584" s="11">
        <f t="shared" si="114"/>
        <v>-6.7533510621239287E-2</v>
      </c>
      <c r="I584" s="11">
        <f t="shared" si="115"/>
        <v>-6.962217032841121E-3</v>
      </c>
      <c r="J584" s="13">
        <f t="shared" si="116"/>
        <v>2.3269830855959572E-2</v>
      </c>
      <c r="K584" s="11">
        <f t="shared" si="110"/>
        <v>-1.0832375103646781</v>
      </c>
      <c r="L584" s="2">
        <f t="shared" si="111"/>
        <v>49688.767080188962</v>
      </c>
      <c r="M584" s="2">
        <v>0</v>
      </c>
      <c r="N584">
        <f t="shared" si="117"/>
        <v>0</v>
      </c>
      <c r="O584" s="5">
        <f t="shared" si="118"/>
        <v>0.22127854289308235</v>
      </c>
      <c r="P584" s="5">
        <f t="shared" si="119"/>
        <v>0.87992472864993343</v>
      </c>
      <c r="Q584" s="6">
        <f t="shared" si="120"/>
        <v>-0.10120327154301578</v>
      </c>
      <c r="R584">
        <f t="shared" si="109"/>
        <v>3.1820903639065059</v>
      </c>
    </row>
    <row r="585" spans="1:18" x14ac:dyDescent="0.25">
      <c r="A585" s="7">
        <v>9.7166674440000005</v>
      </c>
      <c r="B585">
        <v>1050</v>
      </c>
      <c r="C585" s="2">
        <v>7.8359633100000003</v>
      </c>
      <c r="D585" s="7">
        <v>247.31244799999999</v>
      </c>
      <c r="E585" s="7">
        <f t="shared" si="112"/>
        <v>275.19928356427999</v>
      </c>
      <c r="F585" s="7">
        <f t="shared" si="113"/>
        <v>-0.72006230946190908</v>
      </c>
      <c r="G585" s="7"/>
      <c r="H585" s="11">
        <f t="shared" si="114"/>
        <v>-6.7977612952011726E-2</v>
      </c>
      <c r="I585" s="11">
        <f t="shared" si="115"/>
        <v>-6.9959801900998063E-3</v>
      </c>
      <c r="J585" s="13">
        <f t="shared" si="116"/>
        <v>2.2990123011489505E-2</v>
      </c>
      <c r="K585" s="11">
        <f t="shared" si="110"/>
        <v>-1.0903609117502679</v>
      </c>
      <c r="L585" s="2">
        <f t="shared" si="111"/>
        <v>49707.070775824548</v>
      </c>
      <c r="M585" s="2">
        <v>0</v>
      </c>
      <c r="N585">
        <f t="shared" si="117"/>
        <v>0</v>
      </c>
      <c r="O585" s="5">
        <f t="shared" si="118"/>
        <v>0.22142634046467866</v>
      </c>
      <c r="P585" s="5">
        <f t="shared" si="119"/>
        <v>0.88047987384311255</v>
      </c>
      <c r="Q585" s="6">
        <f t="shared" si="120"/>
        <v>-0.1019062143077912</v>
      </c>
      <c r="R585">
        <f t="shared" si="109"/>
        <v>3.180084046417301</v>
      </c>
    </row>
    <row r="586" spans="1:18" x14ac:dyDescent="0.25">
      <c r="A586" s="7">
        <v>9.7333341119999996</v>
      </c>
      <c r="B586">
        <v>1050</v>
      </c>
      <c r="C586" s="2">
        <v>7.9919180399999998</v>
      </c>
      <c r="D586" s="7">
        <v>247.27495099999999</v>
      </c>
      <c r="E586" s="7">
        <f t="shared" si="112"/>
        <v>275.20961990143996</v>
      </c>
      <c r="F586" s="7">
        <f t="shared" si="113"/>
        <v>-0.72268175725395134</v>
      </c>
      <c r="G586" s="7"/>
      <c r="H586" s="11">
        <f t="shared" si="114"/>
        <v>-6.7602983378532738E-2</v>
      </c>
      <c r="I586" s="11">
        <f t="shared" si="115"/>
        <v>-6.9455114353042299E-3</v>
      </c>
      <c r="J586" s="13">
        <f t="shared" si="116"/>
        <v>2.3534837719692558E-2</v>
      </c>
      <c r="K586" s="11">
        <f t="shared" si="110"/>
        <v>-1.084351853391665</v>
      </c>
      <c r="L586" s="2">
        <f t="shared" si="111"/>
        <v>49679.497325177355</v>
      </c>
      <c r="M586" s="2">
        <v>0</v>
      </c>
      <c r="N586">
        <f t="shared" si="117"/>
        <v>0</v>
      </c>
      <c r="O586" s="5">
        <f t="shared" si="118"/>
        <v>0.22129661361198466</v>
      </c>
      <c r="P586" s="5">
        <f t="shared" si="119"/>
        <v>0.87999260441154126</v>
      </c>
      <c r="Q586" s="6">
        <f t="shared" si="120"/>
        <v>-0.10128921802352592</v>
      </c>
      <c r="R586">
        <f t="shared" si="109"/>
        <v>3.1818449222904377</v>
      </c>
    </row>
    <row r="587" spans="1:18" x14ac:dyDescent="0.25">
      <c r="A587" s="7">
        <v>9.7500007800000006</v>
      </c>
      <c r="B587">
        <v>1050</v>
      </c>
      <c r="C587" s="2">
        <v>7.8474659100000004</v>
      </c>
      <c r="D587" s="7">
        <v>247.26588799999999</v>
      </c>
      <c r="E587" s="7">
        <f t="shared" si="112"/>
        <v>275.2483902386</v>
      </c>
      <c r="F587" s="7">
        <f t="shared" si="113"/>
        <v>-0.72237594220992307</v>
      </c>
      <c r="G587" s="7"/>
      <c r="H587" s="11">
        <f t="shared" si="114"/>
        <v>-6.8135286436799003E-2</v>
      </c>
      <c r="I587" s="11">
        <f t="shared" si="115"/>
        <v>-6.9882339472796427E-3</v>
      </c>
      <c r="J587" s="13">
        <f t="shared" si="116"/>
        <v>2.3166030227132484E-2</v>
      </c>
      <c r="K587" s="11">
        <f t="shared" si="110"/>
        <v>-1.092889994446256</v>
      </c>
      <c r="L587" s="2">
        <f t="shared" si="111"/>
        <v>49705.036022413326</v>
      </c>
      <c r="M587" s="2">
        <v>0</v>
      </c>
      <c r="N587">
        <f t="shared" si="117"/>
        <v>0</v>
      </c>
      <c r="O587" s="5">
        <f t="shared" si="118"/>
        <v>0.22147526261648903</v>
      </c>
      <c r="P587" s="5">
        <f t="shared" si="119"/>
        <v>0.88066363124267055</v>
      </c>
      <c r="Q587" s="6">
        <f t="shared" si="120"/>
        <v>-0.10213889385915959</v>
      </c>
      <c r="R587">
        <f t="shared" si="109"/>
        <v>3.1794204968462569</v>
      </c>
    </row>
    <row r="588" spans="1:18" x14ac:dyDescent="0.25">
      <c r="A588" s="7">
        <v>9.7666674479999998</v>
      </c>
      <c r="B588">
        <v>1050</v>
      </c>
      <c r="C588" s="2">
        <v>7.9735091300000001</v>
      </c>
      <c r="D588" s="7">
        <v>247.26409200000001</v>
      </c>
      <c r="E588" s="7">
        <f t="shared" si="112"/>
        <v>275.29442757575998</v>
      </c>
      <c r="F588" s="7">
        <f t="shared" si="113"/>
        <v>-0.721327109529323</v>
      </c>
      <c r="G588" s="7"/>
      <c r="H588" s="11">
        <f t="shared" si="114"/>
        <v>-6.7952833831717574E-2</v>
      </c>
      <c r="I588" s="11">
        <f t="shared" si="115"/>
        <v>-6.9576274807670278E-3</v>
      </c>
      <c r="J588" s="13">
        <f t="shared" si="116"/>
        <v>2.3517915592550787E-2</v>
      </c>
      <c r="K588" s="11">
        <f t="shared" si="110"/>
        <v>-1.0899634546607497</v>
      </c>
      <c r="L588" s="2">
        <f t="shared" si="111"/>
        <v>49682.750505240212</v>
      </c>
      <c r="M588" s="2">
        <v>0</v>
      </c>
      <c r="N588">
        <f t="shared" si="117"/>
        <v>0</v>
      </c>
      <c r="O588" s="5">
        <f t="shared" si="118"/>
        <v>0.22140839262498219</v>
      </c>
      <c r="P588" s="5">
        <f t="shared" si="119"/>
        <v>0.88041245963036308</v>
      </c>
      <c r="Q588" s="6">
        <f t="shared" si="120"/>
        <v>-0.10182085225534526</v>
      </c>
      <c r="R588">
        <f t="shared" si="109"/>
        <v>3.1803275491757201</v>
      </c>
    </row>
    <row r="589" spans="1:18" x14ac:dyDescent="0.25">
      <c r="A589" s="7">
        <v>9.7833341160000007</v>
      </c>
      <c r="B589">
        <v>1050</v>
      </c>
      <c r="C589" s="2">
        <v>7.94858083</v>
      </c>
      <c r="D589" s="7">
        <v>247.260085</v>
      </c>
      <c r="E589" s="7">
        <f t="shared" si="112"/>
        <v>275.33825391291998</v>
      </c>
      <c r="F589" s="7">
        <f t="shared" si="113"/>
        <v>-0.72050784695902848</v>
      </c>
      <c r="G589" s="7"/>
      <c r="H589" s="11">
        <f t="shared" si="114"/>
        <v>-6.8175009736971576E-2</v>
      </c>
      <c r="I589" s="11">
        <f t="shared" si="115"/>
        <v>-6.9684842537960368E-3</v>
      </c>
      <c r="J589" s="13">
        <f t="shared" si="116"/>
        <v>2.3461859010335484E-2</v>
      </c>
      <c r="K589" s="11">
        <f t="shared" si="110"/>
        <v>-1.093527156181024</v>
      </c>
      <c r="L589" s="2">
        <f t="shared" si="111"/>
        <v>49687.156456012934</v>
      </c>
      <c r="M589" s="2">
        <v>0</v>
      </c>
      <c r="N589">
        <f t="shared" si="117"/>
        <v>0</v>
      </c>
      <c r="O589" s="5">
        <f t="shared" si="118"/>
        <v>0.22148035425977364</v>
      </c>
      <c r="P589" s="5">
        <f t="shared" si="119"/>
        <v>0.88068275605821578</v>
      </c>
      <c r="Q589" s="6">
        <f t="shared" si="120"/>
        <v>-0.10216311031798941</v>
      </c>
      <c r="R589">
        <f t="shared" si="109"/>
        <v>3.1793514528799425</v>
      </c>
    </row>
    <row r="590" spans="1:18" x14ac:dyDescent="0.25">
      <c r="A590" s="7">
        <v>9.8000007839999999</v>
      </c>
      <c r="B590">
        <v>1050</v>
      </c>
      <c r="C590" s="2">
        <v>7.7639001199999997</v>
      </c>
      <c r="D590" s="7">
        <v>247.23522600000001</v>
      </c>
      <c r="E590" s="7">
        <f t="shared" si="112"/>
        <v>275.36122825007999</v>
      </c>
      <c r="F590" s="7">
        <f t="shared" si="113"/>
        <v>-0.72181912592793562</v>
      </c>
      <c r="G590" s="7"/>
      <c r="H590" s="11">
        <f t="shared" si="114"/>
        <v>-6.8768184257071138E-2</v>
      </c>
      <c r="I590" s="11">
        <f t="shared" si="115"/>
        <v>-7.0171610975119222E-3</v>
      </c>
      <c r="J590" s="13">
        <f t="shared" si="116"/>
        <v>2.3031293606103675E-2</v>
      </c>
      <c r="K590" s="11">
        <f t="shared" si="110"/>
        <v>-1.1030416754834209</v>
      </c>
      <c r="L590" s="2">
        <f t="shared" si="111"/>
        <v>49719.822192127307</v>
      </c>
      <c r="M590" s="2">
        <v>0</v>
      </c>
      <c r="N590">
        <f t="shared" si="117"/>
        <v>0</v>
      </c>
      <c r="O590" s="5">
        <f t="shared" si="118"/>
        <v>0.22168120013488643</v>
      </c>
      <c r="P590" s="5">
        <f t="shared" si="119"/>
        <v>0.88143715696571712</v>
      </c>
      <c r="Q590" s="6">
        <f t="shared" si="120"/>
        <v>-0.10311835710060355</v>
      </c>
      <c r="R590">
        <f t="shared" si="109"/>
        <v>3.176630322278216</v>
      </c>
    </row>
    <row r="591" spans="1:18" x14ac:dyDescent="0.25">
      <c r="A591" s="7">
        <v>9.8166674520000008</v>
      </c>
      <c r="B591">
        <v>1050</v>
      </c>
      <c r="C591" s="2">
        <v>7.77786431</v>
      </c>
      <c r="D591" s="7">
        <v>247.19105999999999</v>
      </c>
      <c r="E591" s="7">
        <f t="shared" si="112"/>
        <v>275.36489558723997</v>
      </c>
      <c r="F591" s="7">
        <f t="shared" si="113"/>
        <v>-0.72509270939495829</v>
      </c>
      <c r="G591" s="7"/>
      <c r="H591" s="11">
        <f t="shared" si="114"/>
        <v>-6.8759854562713232E-2</v>
      </c>
      <c r="I591" s="11">
        <f t="shared" si="115"/>
        <v>-7.0043988857648861E-3</v>
      </c>
      <c r="J591" s="13">
        <f t="shared" si="116"/>
        <v>2.3206591794872611E-2</v>
      </c>
      <c r="K591" s="11">
        <f t="shared" si="110"/>
        <v>-1.1029080671859202</v>
      </c>
      <c r="L591" s="2">
        <f t="shared" si="111"/>
        <v>49717.350749696488</v>
      </c>
      <c r="M591" s="2">
        <v>0</v>
      </c>
      <c r="N591">
        <f t="shared" si="117"/>
        <v>0</v>
      </c>
      <c r="O591" s="5">
        <f t="shared" si="118"/>
        <v>0.22167754048603308</v>
      </c>
      <c r="P591" s="5">
        <f t="shared" si="119"/>
        <v>0.88142341089094955</v>
      </c>
      <c r="Q591" s="6">
        <f t="shared" si="120"/>
        <v>-0.10310095137698264</v>
      </c>
      <c r="R591">
        <f t="shared" si="109"/>
        <v>3.1766798628252211</v>
      </c>
    </row>
    <row r="592" spans="1:18" x14ac:dyDescent="0.25">
      <c r="A592" s="7">
        <v>9.83333412</v>
      </c>
      <c r="B592">
        <v>1050</v>
      </c>
      <c r="C592" s="2">
        <v>8.0198211599999993</v>
      </c>
      <c r="D592" s="7">
        <v>247.19104400000001</v>
      </c>
      <c r="E592" s="7">
        <f t="shared" si="112"/>
        <v>275.41271292440001</v>
      </c>
      <c r="F592" s="7">
        <f t="shared" si="113"/>
        <v>-0.72386536581958127</v>
      </c>
      <c r="G592" s="7"/>
      <c r="H592" s="11">
        <f t="shared" si="114"/>
        <v>-6.8267114557164471E-2</v>
      </c>
      <c r="I592" s="11">
        <f t="shared" si="115"/>
        <v>-6.9424178741487198E-3</v>
      </c>
      <c r="J592" s="13">
        <f t="shared" si="116"/>
        <v>2.3871309175689914E-2</v>
      </c>
      <c r="K592" s="11">
        <f t="shared" si="110"/>
        <v>-1.0950045174969181</v>
      </c>
      <c r="L592" s="2">
        <f t="shared" si="111"/>
        <v>49674.567162439103</v>
      </c>
      <c r="M592" s="2">
        <v>0</v>
      </c>
      <c r="N592">
        <f t="shared" si="117"/>
        <v>0</v>
      </c>
      <c r="O592" s="5">
        <f t="shared" si="118"/>
        <v>0.22150418213372841</v>
      </c>
      <c r="P592" s="5">
        <f t="shared" si="119"/>
        <v>0.88077225637643353</v>
      </c>
      <c r="Q592" s="6">
        <f t="shared" si="120"/>
        <v>-0.10227643851016194</v>
      </c>
      <c r="R592">
        <f t="shared" si="109"/>
        <v>3.1790283807523876</v>
      </c>
    </row>
    <row r="593" spans="1:18" x14ac:dyDescent="0.25">
      <c r="A593" s="7">
        <v>9.8500007880000009</v>
      </c>
      <c r="B593">
        <v>1050.5999999999999</v>
      </c>
      <c r="C593" s="2">
        <v>7.9123420900000001</v>
      </c>
      <c r="D593" s="7">
        <v>247.19102700000002</v>
      </c>
      <c r="E593" s="7">
        <f t="shared" si="112"/>
        <v>275.46052926156</v>
      </c>
      <c r="F593" s="7">
        <f t="shared" si="113"/>
        <v>-0.72264227721399388</v>
      </c>
      <c r="G593" s="7"/>
      <c r="H593" s="11">
        <f t="shared" si="114"/>
        <v>-6.9164108300395766E-2</v>
      </c>
      <c r="I593" s="11">
        <f t="shared" si="115"/>
        <v>-7.0217363215500043E-3</v>
      </c>
      <c r="J593" s="13">
        <f t="shared" si="116"/>
        <v>2.3135099371557666E-2</v>
      </c>
      <c r="K593" s="11">
        <f t="shared" si="110"/>
        <v>-1.1093922971383481</v>
      </c>
      <c r="L593" s="2">
        <f t="shared" si="111"/>
        <v>49721.959185319465</v>
      </c>
      <c r="M593" s="2">
        <v>0</v>
      </c>
      <c r="N593">
        <f t="shared" si="117"/>
        <v>0</v>
      </c>
      <c r="O593" s="5">
        <f t="shared" si="118"/>
        <v>0.2218070679396657</v>
      </c>
      <c r="P593" s="5">
        <f t="shared" si="119"/>
        <v>0.88190993135601681</v>
      </c>
      <c r="Q593" s="6">
        <f t="shared" si="120"/>
        <v>-0.10371699929568251</v>
      </c>
      <c r="R593">
        <f t="shared" si="109"/>
        <v>3.1749273938833475</v>
      </c>
    </row>
    <row r="594" spans="1:18" x14ac:dyDescent="0.25">
      <c r="A594" s="7">
        <v>9.8666674560000001</v>
      </c>
      <c r="B594">
        <v>1050</v>
      </c>
      <c r="C594" s="2">
        <v>7.9392326899999999</v>
      </c>
      <c r="D594" s="7">
        <v>247.19076100000001</v>
      </c>
      <c r="E594" s="7">
        <f t="shared" si="112"/>
        <v>275.50809659871999</v>
      </c>
      <c r="F594" s="7">
        <f t="shared" si="113"/>
        <v>-0.72144855714897682</v>
      </c>
      <c r="G594" s="7"/>
      <c r="H594" s="11">
        <f t="shared" si="114"/>
        <v>-6.8819056931248457E-2</v>
      </c>
      <c r="I594" s="11">
        <f t="shared" si="115"/>
        <v>-6.9749038607153048E-3</v>
      </c>
      <c r="J594" s="13">
        <f t="shared" si="116"/>
        <v>2.3650932313552753E-2</v>
      </c>
      <c r="K594" s="11">
        <f t="shared" si="110"/>
        <v>-1.1038576731772252</v>
      </c>
      <c r="L594" s="2">
        <f t="shared" si="111"/>
        <v>49688.808893889378</v>
      </c>
      <c r="M594" s="2">
        <v>0</v>
      </c>
      <c r="N594">
        <f t="shared" si="117"/>
        <v>0</v>
      </c>
      <c r="O594" s="5">
        <f t="shared" si="118"/>
        <v>0.22168432896245877</v>
      </c>
      <c r="P594" s="5">
        <f t="shared" si="119"/>
        <v>0.88144890921285024</v>
      </c>
      <c r="Q594" s="6">
        <f t="shared" si="120"/>
        <v>-0.10313323817530901</v>
      </c>
      <c r="R594">
        <f t="shared" si="109"/>
        <v>3.1765879686667837</v>
      </c>
    </row>
    <row r="595" spans="1:18" x14ac:dyDescent="0.25">
      <c r="A595" s="7">
        <v>9.883334124000001</v>
      </c>
      <c r="B595">
        <v>1050</v>
      </c>
      <c r="C595" s="2">
        <v>8.0065368800000005</v>
      </c>
      <c r="D595" s="7">
        <v>247.19029600000002</v>
      </c>
      <c r="E595" s="7">
        <f t="shared" si="112"/>
        <v>275.55546493588002</v>
      </c>
      <c r="F595" s="7">
        <f t="shared" si="113"/>
        <v>-0.72027899802691686</v>
      </c>
      <c r="G595" s="7"/>
      <c r="H595" s="11">
        <f t="shared" si="114"/>
        <v>-6.8800969486684488E-2</v>
      </c>
      <c r="I595" s="11">
        <f t="shared" si="115"/>
        <v>-6.9613117014442529E-3</v>
      </c>
      <c r="J595" s="13">
        <f t="shared" si="116"/>
        <v>2.3837162863415862E-2</v>
      </c>
      <c r="K595" s="11">
        <f t="shared" si="110"/>
        <v>-1.1035675505664191</v>
      </c>
      <c r="L595" s="2">
        <f t="shared" si="111"/>
        <v>49676.914221007923</v>
      </c>
      <c r="M595" s="2">
        <v>0</v>
      </c>
      <c r="N595">
        <f t="shared" si="117"/>
        <v>0</v>
      </c>
      <c r="O595" s="5">
        <f t="shared" si="118"/>
        <v>0.22167366146987336</v>
      </c>
      <c r="P595" s="5">
        <f t="shared" si="119"/>
        <v>0.88140884084658377</v>
      </c>
      <c r="Q595" s="6">
        <f t="shared" si="120"/>
        <v>-0.10308250231645713</v>
      </c>
      <c r="R595">
        <f t="shared" si="109"/>
        <v>3.1767323746272278</v>
      </c>
    </row>
    <row r="596" spans="1:18" x14ac:dyDescent="0.25">
      <c r="A596" s="7">
        <v>9.9000007920000002</v>
      </c>
      <c r="B596">
        <v>1050</v>
      </c>
      <c r="C596" s="2">
        <v>7.9194932199999997</v>
      </c>
      <c r="D596" s="7">
        <v>247.18996300000001</v>
      </c>
      <c r="E596" s="7">
        <f t="shared" si="112"/>
        <v>275.60296527304001</v>
      </c>
      <c r="F596" s="7">
        <f t="shared" si="113"/>
        <v>-0.71910004348209433</v>
      </c>
      <c r="G596" s="7"/>
      <c r="H596" s="11">
        <f t="shared" si="114"/>
        <v>-6.9203698298536717E-2</v>
      </c>
      <c r="I596" s="11">
        <f t="shared" si="115"/>
        <v>-6.9902719961859898E-3</v>
      </c>
      <c r="J596" s="13">
        <f t="shared" si="116"/>
        <v>2.359919105028585E-2</v>
      </c>
      <c r="K596" s="11">
        <f t="shared" si="110"/>
        <v>-1.1100273207085289</v>
      </c>
      <c r="L596" s="2">
        <f t="shared" si="111"/>
        <v>49692.298531776636</v>
      </c>
      <c r="M596" s="2">
        <v>0</v>
      </c>
      <c r="N596">
        <f t="shared" si="117"/>
        <v>0</v>
      </c>
      <c r="O596" s="5">
        <f t="shared" si="118"/>
        <v>0.22180719237367721</v>
      </c>
      <c r="P596" s="5">
        <f t="shared" si="119"/>
        <v>0.88191039874490995</v>
      </c>
      <c r="Q596" s="6">
        <f t="shared" si="120"/>
        <v>-0.10371759111858717</v>
      </c>
      <c r="R596">
        <f t="shared" si="109"/>
        <v>3.1749257112568556</v>
      </c>
    </row>
    <row r="597" spans="1:18" x14ac:dyDescent="0.25">
      <c r="A597" s="7">
        <v>9.9166674599999993</v>
      </c>
      <c r="B597">
        <v>1050</v>
      </c>
      <c r="C597" s="2">
        <v>7.7833454800000004</v>
      </c>
      <c r="D597" s="7">
        <v>247.18969700000002</v>
      </c>
      <c r="E597" s="7">
        <f t="shared" si="112"/>
        <v>275.6505326102</v>
      </c>
      <c r="F597" s="7">
        <f t="shared" si="113"/>
        <v>-0.71791829550770792</v>
      </c>
      <c r="G597" s="7"/>
      <c r="H597" s="11">
        <f t="shared" si="114"/>
        <v>-6.9740680521920881E-2</v>
      </c>
      <c r="I597" s="11">
        <f t="shared" si="115"/>
        <v>-7.0326731034622073E-3</v>
      </c>
      <c r="J597" s="13">
        <f t="shared" si="116"/>
        <v>2.3225886169635945E-2</v>
      </c>
      <c r="K597" s="11">
        <f t="shared" si="110"/>
        <v>-1.1186405155716108</v>
      </c>
      <c r="L597" s="2">
        <f t="shared" si="111"/>
        <v>49716.38073579179</v>
      </c>
      <c r="M597" s="2">
        <v>0</v>
      </c>
      <c r="N597">
        <f t="shared" si="117"/>
        <v>0</v>
      </c>
      <c r="O597" s="5">
        <f t="shared" si="118"/>
        <v>0.22198673916786341</v>
      </c>
      <c r="P597" s="5">
        <f t="shared" si="119"/>
        <v>0.88258479778047361</v>
      </c>
      <c r="Q597" s="6">
        <f t="shared" si="120"/>
        <v>-0.10457153694833701</v>
      </c>
      <c r="R597">
        <f t="shared" ref="R597:R616" si="121">($P$2*$R$2)/P597</f>
        <v>3.1724996929943128</v>
      </c>
    </row>
    <row r="598" spans="1:18" x14ac:dyDescent="0.25">
      <c r="A598" s="7">
        <v>9.9333341280000003</v>
      </c>
      <c r="B598">
        <v>1050</v>
      </c>
      <c r="C598" s="2">
        <v>7.9446724199999998</v>
      </c>
      <c r="D598" s="7">
        <v>247.18924799999999</v>
      </c>
      <c r="E598" s="7">
        <f t="shared" si="112"/>
        <v>275.69791694736</v>
      </c>
      <c r="F598" s="7">
        <f t="shared" si="113"/>
        <v>-0.71675893594787399</v>
      </c>
      <c r="G598" s="7"/>
      <c r="H598" s="11">
        <f t="shared" si="114"/>
        <v>-6.9466217345571415E-2</v>
      </c>
      <c r="I598" s="11">
        <f t="shared" si="115"/>
        <v>-6.9932427974772953E-3</v>
      </c>
      <c r="J598" s="13">
        <f t="shared" si="116"/>
        <v>2.3670557808967319E-2</v>
      </c>
      <c r="K598" s="11">
        <f t="shared" si="110"/>
        <v>-1.1142381262229655</v>
      </c>
      <c r="L598" s="2">
        <f t="shared" si="111"/>
        <v>49687.847318552216</v>
      </c>
      <c r="M598" s="2">
        <v>0</v>
      </c>
      <c r="N598">
        <f t="shared" si="117"/>
        <v>0</v>
      </c>
      <c r="O598" s="5">
        <f t="shared" si="118"/>
        <v>0.22188819685986425</v>
      </c>
      <c r="P598" s="5">
        <f t="shared" si="119"/>
        <v>0.88221466119419767</v>
      </c>
      <c r="Q598" s="6">
        <f t="shared" si="120"/>
        <v>-0.10410285805406191</v>
      </c>
      <c r="R598">
        <f t="shared" si="121"/>
        <v>3.1738307275576436</v>
      </c>
    </row>
    <row r="599" spans="1:18" x14ac:dyDescent="0.25">
      <c r="A599" s="7">
        <v>9.9500007959999994</v>
      </c>
      <c r="B599">
        <v>1050</v>
      </c>
      <c r="C599" s="2">
        <v>7.9837912700000002</v>
      </c>
      <c r="D599" s="7">
        <v>247.18570600000001</v>
      </c>
      <c r="E599" s="7">
        <f t="shared" si="112"/>
        <v>275.74220828452002</v>
      </c>
      <c r="F599" s="7">
        <f t="shared" si="113"/>
        <v>-0.71591431458614774</v>
      </c>
      <c r="G599" s="7"/>
      <c r="H599" s="11">
        <f t="shared" si="114"/>
        <v>-6.9515360479037364E-2</v>
      </c>
      <c r="I599" s="11">
        <f t="shared" si="115"/>
        <v>-6.9864678309355752E-3</v>
      </c>
      <c r="J599" s="13">
        <f t="shared" si="116"/>
        <v>2.3788939175591439E-2</v>
      </c>
      <c r="K599" s="11">
        <f t="shared" si="110"/>
        <v>-1.1150263820837591</v>
      </c>
      <c r="L599" s="2">
        <f t="shared" si="111"/>
        <v>49680.933416679029</v>
      </c>
      <c r="M599" s="2">
        <v>0</v>
      </c>
      <c r="N599">
        <f t="shared" si="117"/>
        <v>0</v>
      </c>
      <c r="O599" s="5">
        <f t="shared" si="118"/>
        <v>0.2219008232631805</v>
      </c>
      <c r="P599" s="5">
        <f t="shared" si="119"/>
        <v>0.88226208746130419</v>
      </c>
      <c r="Q599" s="6">
        <f t="shared" si="120"/>
        <v>-0.10416291072448469</v>
      </c>
      <c r="R599">
        <f t="shared" si="121"/>
        <v>3.1736601173206456</v>
      </c>
    </row>
    <row r="600" spans="1:18" x14ac:dyDescent="0.25">
      <c r="A600" s="7">
        <v>9.9666674640000004</v>
      </c>
      <c r="B600">
        <v>1050</v>
      </c>
      <c r="C600" s="2">
        <v>7.8488470599999998</v>
      </c>
      <c r="D600" s="7">
        <v>247.18517400000002</v>
      </c>
      <c r="E600" s="7">
        <f t="shared" si="112"/>
        <v>275.78950962168</v>
      </c>
      <c r="F600" s="7">
        <f t="shared" si="113"/>
        <v>-0.71477051138022762</v>
      </c>
      <c r="G600" s="7"/>
      <c r="H600" s="11">
        <f t="shared" si="114"/>
        <v>-7.0048061555592622E-2</v>
      </c>
      <c r="I600" s="11">
        <f t="shared" si="115"/>
        <v>-7.0282330386369374E-3</v>
      </c>
      <c r="J600" s="13">
        <f t="shared" si="116"/>
        <v>2.3419943204923244E-2</v>
      </c>
      <c r="K600" s="11">
        <f t="shared" si="110"/>
        <v>-1.1235709073517055</v>
      </c>
      <c r="L600" s="2">
        <f t="shared" si="111"/>
        <v>49704.791714967861</v>
      </c>
      <c r="M600" s="2">
        <v>0</v>
      </c>
      <c r="N600">
        <f t="shared" si="117"/>
        <v>0</v>
      </c>
      <c r="O600" s="5">
        <f t="shared" si="118"/>
        <v>0.22207892561147571</v>
      </c>
      <c r="P600" s="5">
        <f t="shared" si="119"/>
        <v>0.88293106098693197</v>
      </c>
      <c r="Q600" s="6">
        <f t="shared" si="120"/>
        <v>-0.10500998659840768</v>
      </c>
      <c r="R600">
        <f t="shared" si="121"/>
        <v>3.1712555189418605</v>
      </c>
    </row>
    <row r="601" spans="1:18" x14ac:dyDescent="0.25">
      <c r="A601" s="7">
        <v>9.9833341319999995</v>
      </c>
      <c r="B601">
        <v>1050</v>
      </c>
      <c r="C601" s="2">
        <v>7.9903789300000003</v>
      </c>
      <c r="D601" s="7">
        <v>247.18510799999999</v>
      </c>
      <c r="E601" s="7">
        <f t="shared" si="112"/>
        <v>275.83727695883999</v>
      </c>
      <c r="F601" s="7">
        <f t="shared" si="113"/>
        <v>-0.71358384942414244</v>
      </c>
      <c r="G601" s="7"/>
      <c r="H601" s="11">
        <f t="shared" si="114"/>
        <v>-6.9828901236704377E-2</v>
      </c>
      <c r="I601" s="11">
        <f t="shared" si="115"/>
        <v>-6.9945471436119594E-3</v>
      </c>
      <c r="J601" s="13">
        <f t="shared" si="116"/>
        <v>2.3808876212172647E-2</v>
      </c>
      <c r="K601" s="11">
        <f t="shared" si="110"/>
        <v>-1.1200555758367381</v>
      </c>
      <c r="L601" s="2">
        <f t="shared" si="111"/>
        <v>49679.769296821622</v>
      </c>
      <c r="M601" s="2">
        <v>0</v>
      </c>
      <c r="N601">
        <f t="shared" si="117"/>
        <v>0</v>
      </c>
      <c r="O601" s="5">
        <f t="shared" si="118"/>
        <v>0.221999301539408</v>
      </c>
      <c r="P601" s="5">
        <f t="shared" si="119"/>
        <v>0.88263198353665784</v>
      </c>
      <c r="Q601" s="6">
        <f t="shared" si="120"/>
        <v>-0.10463128507606584</v>
      </c>
      <c r="R601">
        <f t="shared" si="121"/>
        <v>3.1723300902608971</v>
      </c>
    </row>
    <row r="602" spans="1:18" x14ac:dyDescent="0.25">
      <c r="A602" s="7">
        <v>10.0000008</v>
      </c>
      <c r="B602">
        <v>1050</v>
      </c>
      <c r="C602" s="2">
        <v>7.9773481000000004</v>
      </c>
      <c r="D602" s="7">
        <v>247.18417600000001</v>
      </c>
      <c r="E602" s="7">
        <f t="shared" si="112"/>
        <v>275.88417829600002</v>
      </c>
      <c r="F602" s="7">
        <f t="shared" si="113"/>
        <v>-0.71248774300097717</v>
      </c>
      <c r="G602" s="7"/>
      <c r="H602" s="11">
        <f t="shared" si="114"/>
        <v>-7.0028169059359185E-2</v>
      </c>
      <c r="I602" s="11">
        <f t="shared" si="115"/>
        <v>-7.0028163457106106E-3</v>
      </c>
      <c r="J602" s="13">
        <f t="shared" si="116"/>
        <v>2.3775989124891317E-2</v>
      </c>
      <c r="K602" s="11">
        <f t="shared" si="110"/>
        <v>-1.1232518317121212</v>
      </c>
      <c r="L602" s="2">
        <f t="shared" si="111"/>
        <v>49682.072056167242</v>
      </c>
      <c r="M602" s="2">
        <v>0</v>
      </c>
      <c r="N602">
        <f t="shared" si="117"/>
        <v>0</v>
      </c>
      <c r="O602" s="5">
        <f t="shared" si="118"/>
        <v>0.22206315877853092</v>
      </c>
      <c r="P602" s="5">
        <f t="shared" si="119"/>
        <v>0.88287183889399468</v>
      </c>
      <c r="Q602" s="6">
        <f t="shared" si="120"/>
        <v>-0.10493499767252559</v>
      </c>
      <c r="R602">
        <f t="shared" si="121"/>
        <v>3.171468243349636</v>
      </c>
    </row>
    <row r="603" spans="1:18" x14ac:dyDescent="0.25">
      <c r="A603" s="7">
        <v>10.016667468</v>
      </c>
      <c r="B603">
        <v>1050</v>
      </c>
      <c r="C603" s="2">
        <v>7.8144404400000003</v>
      </c>
      <c r="D603" s="7">
        <v>247.16733199999999</v>
      </c>
      <c r="E603" s="7">
        <f t="shared" si="112"/>
        <v>275.91516763315997</v>
      </c>
      <c r="F603" s="7">
        <f t="shared" si="113"/>
        <v>-0.71298383647210717</v>
      </c>
      <c r="G603" s="7"/>
      <c r="H603" s="11">
        <f t="shared" si="114"/>
        <v>-7.0586568222986187E-2</v>
      </c>
      <c r="I603" s="11">
        <f t="shared" si="115"/>
        <v>-7.0469114052640119E-3</v>
      </c>
      <c r="J603" s="13">
        <f t="shared" si="116"/>
        <v>2.3380679022402373E-2</v>
      </c>
      <c r="K603" s="11">
        <f t="shared" si="110"/>
        <v>-1.1322085542966984</v>
      </c>
      <c r="L603" s="2">
        <f t="shared" si="111"/>
        <v>49710.878513276002</v>
      </c>
      <c r="M603" s="2">
        <v>0</v>
      </c>
      <c r="N603">
        <f t="shared" si="117"/>
        <v>0</v>
      </c>
      <c r="O603" s="5">
        <f t="shared" si="118"/>
        <v>0.22225144849560313</v>
      </c>
      <c r="P603" s="5">
        <f t="shared" si="119"/>
        <v>0.88357907738397012</v>
      </c>
      <c r="Q603" s="6">
        <f t="shared" si="120"/>
        <v>-0.10583052587957326</v>
      </c>
      <c r="R603">
        <f t="shared" si="121"/>
        <v>3.1689297219327726</v>
      </c>
    </row>
    <row r="604" spans="1:18" x14ac:dyDescent="0.25">
      <c r="A604" s="7">
        <v>10.033334136000001</v>
      </c>
      <c r="B604">
        <v>1050</v>
      </c>
      <c r="C604" s="2">
        <v>7.9936736000000002</v>
      </c>
      <c r="D604" s="7">
        <v>247.162094</v>
      </c>
      <c r="E604" s="7">
        <f t="shared" si="112"/>
        <v>275.95776297032</v>
      </c>
      <c r="F604" s="7">
        <f t="shared" si="113"/>
        <v>-0.71232153769866025</v>
      </c>
      <c r="G604" s="7"/>
      <c r="H604" s="11">
        <f t="shared" si="114"/>
        <v>-7.0248647548609558E-2</v>
      </c>
      <c r="I604" s="11">
        <f t="shared" si="115"/>
        <v>-7.0015257736263988E-3</v>
      </c>
      <c r="J604" s="13">
        <f t="shared" si="116"/>
        <v>2.3889199622317614E-2</v>
      </c>
      <c r="K604" s="11">
        <f t="shared" si="110"/>
        <v>-1.1267883066796973</v>
      </c>
      <c r="L604" s="2">
        <f t="shared" si="111"/>
        <v>49679.18710891957</v>
      </c>
      <c r="M604" s="2">
        <v>0</v>
      </c>
      <c r="N604">
        <f t="shared" si="117"/>
        <v>0</v>
      </c>
      <c r="O604" s="5">
        <f t="shared" si="118"/>
        <v>0.22213154444529054</v>
      </c>
      <c r="P604" s="5">
        <f t="shared" si="119"/>
        <v>0.88312870356216155</v>
      </c>
      <c r="Q604" s="6">
        <f t="shared" si="120"/>
        <v>-0.1052602480074521</v>
      </c>
      <c r="R604">
        <f t="shared" si="121"/>
        <v>3.1705457978050129</v>
      </c>
    </row>
    <row r="605" spans="1:18" x14ac:dyDescent="0.25">
      <c r="A605" s="7">
        <v>10.050000804</v>
      </c>
      <c r="B605">
        <v>1050</v>
      </c>
      <c r="C605" s="2">
        <v>7.8294790399999998</v>
      </c>
      <c r="D605" s="7">
        <v>247.16137899999998</v>
      </c>
      <c r="E605" s="7">
        <f t="shared" si="112"/>
        <v>276.00488130747999</v>
      </c>
      <c r="F605" s="7">
        <f t="shared" si="113"/>
        <v>-0.711211385889158</v>
      </c>
      <c r="G605" s="7"/>
      <c r="H605" s="11">
        <f t="shared" si="114"/>
        <v>-7.0860452289515291E-2</v>
      </c>
      <c r="I605" s="11">
        <f t="shared" si="115"/>
        <v>-7.0507907085253299E-3</v>
      </c>
      <c r="J605" s="13">
        <f t="shared" si="116"/>
        <v>2.3440457909063239E-2</v>
      </c>
      <c r="K605" s="11">
        <f t="shared" si="110"/>
        <v>-1.1366016547238251</v>
      </c>
      <c r="L605" s="2">
        <f t="shared" si="111"/>
        <v>49708.217884748374</v>
      </c>
      <c r="M605" s="2">
        <v>0</v>
      </c>
      <c r="N605">
        <f t="shared" si="117"/>
        <v>0</v>
      </c>
      <c r="O605" s="5">
        <f t="shared" si="118"/>
        <v>0.22233678813367611</v>
      </c>
      <c r="P605" s="5">
        <f t="shared" si="119"/>
        <v>0.88389962317746396</v>
      </c>
      <c r="Q605" s="6">
        <f t="shared" si="120"/>
        <v>-0.10623641131114006</v>
      </c>
      <c r="R605">
        <f t="shared" si="121"/>
        <v>3.1677805110205748</v>
      </c>
    </row>
    <row r="606" spans="1:18" x14ac:dyDescent="0.25">
      <c r="A606" s="7">
        <v>10.066667472000001</v>
      </c>
      <c r="B606">
        <v>1050</v>
      </c>
      <c r="C606" s="2">
        <v>7.9715598300000003</v>
      </c>
      <c r="D606" s="7">
        <v>247.16074699999999</v>
      </c>
      <c r="E606" s="7">
        <f t="shared" si="112"/>
        <v>276.05208264464</v>
      </c>
      <c r="F606" s="7">
        <f t="shared" si="113"/>
        <v>-0.71009666504657021</v>
      </c>
      <c r="G606" s="7"/>
      <c r="H606" s="11">
        <f t="shared" si="114"/>
        <v>-7.0638027802860881E-2</v>
      </c>
      <c r="I606" s="11">
        <f t="shared" si="115"/>
        <v>-7.0170220680615004E-3</v>
      </c>
      <c r="J606" s="13">
        <f t="shared" si="116"/>
        <v>2.3832667491969883E-2</v>
      </c>
      <c r="K606" s="11">
        <f t="shared" si="110"/>
        <v>-1.1330339659578885</v>
      </c>
      <c r="L606" s="2">
        <f t="shared" si="111"/>
        <v>49683.095005980816</v>
      </c>
      <c r="M606" s="2">
        <v>0</v>
      </c>
      <c r="N606">
        <f t="shared" si="117"/>
        <v>0</v>
      </c>
      <c r="O606" s="5">
        <f t="shared" si="118"/>
        <v>0.22225607913962181</v>
      </c>
      <c r="P606" s="5">
        <f t="shared" si="119"/>
        <v>0.88359647063164293</v>
      </c>
      <c r="Q606" s="6">
        <f t="shared" si="120"/>
        <v>-0.10585254977126474</v>
      </c>
      <c r="R606">
        <f t="shared" si="121"/>
        <v>3.1688673428023173</v>
      </c>
    </row>
    <row r="607" spans="1:18" x14ac:dyDescent="0.25">
      <c r="A607" s="7">
        <v>10.08333414</v>
      </c>
      <c r="B607">
        <v>1050</v>
      </c>
      <c r="C607" s="2">
        <v>8.0138672399999997</v>
      </c>
      <c r="D607" s="7">
        <v>247.158818</v>
      </c>
      <c r="E607" s="7">
        <f t="shared" si="112"/>
        <v>276.09798698179998</v>
      </c>
      <c r="F607" s="7">
        <f t="shared" si="113"/>
        <v>-0.70911425732044409</v>
      </c>
      <c r="G607" s="7"/>
      <c r="H607" s="11">
        <f t="shared" si="114"/>
        <v>-7.0683519305555165E-2</v>
      </c>
      <c r="I607" s="11">
        <f t="shared" si="115"/>
        <v>-7.0099352381032144E-3</v>
      </c>
      <c r="J607" s="13">
        <f t="shared" si="116"/>
        <v>2.3954770435928086E-2</v>
      </c>
      <c r="K607" s="11">
        <f t="shared" si="110"/>
        <v>-1.1337636496611048</v>
      </c>
      <c r="L607" s="2">
        <f t="shared" si="111"/>
        <v>49675.619070003973</v>
      </c>
      <c r="M607" s="2">
        <v>0</v>
      </c>
      <c r="N607">
        <f t="shared" si="117"/>
        <v>0</v>
      </c>
      <c r="O607" s="5">
        <f t="shared" si="118"/>
        <v>0.22226731316690657</v>
      </c>
      <c r="P607" s="5">
        <f t="shared" si="119"/>
        <v>0.88363866696937587</v>
      </c>
      <c r="Q607" s="6">
        <f t="shared" si="120"/>
        <v>-0.10590598013628244</v>
      </c>
      <c r="R607">
        <f t="shared" si="121"/>
        <v>3.1687160200935836</v>
      </c>
    </row>
    <row r="608" spans="1:18" x14ac:dyDescent="0.25">
      <c r="A608" s="7">
        <v>10.100000808000001</v>
      </c>
      <c r="B608">
        <v>1050</v>
      </c>
      <c r="C608" s="2">
        <v>7.9779078300000004</v>
      </c>
      <c r="D608" s="7">
        <v>247.15516000000002</v>
      </c>
      <c r="E608" s="7">
        <f t="shared" si="112"/>
        <v>276.14216231896</v>
      </c>
      <c r="F608" s="7">
        <f t="shared" si="113"/>
        <v>-0.70830627996915607</v>
      </c>
      <c r="G608" s="7"/>
      <c r="H608" s="11">
        <f t="shared" si="114"/>
        <v>-7.0936768012718227E-2</v>
      </c>
      <c r="I608" s="11">
        <f t="shared" si="115"/>
        <v>-7.0234418156215079E-3</v>
      </c>
      <c r="J608" s="13">
        <f t="shared" si="116"/>
        <v>2.386739927136472E-2</v>
      </c>
      <c r="K608" s="11">
        <f t="shared" si="110"/>
        <v>-1.1378257589240004</v>
      </c>
      <c r="L608" s="2">
        <f t="shared" si="111"/>
        <v>49681.973138395588</v>
      </c>
      <c r="M608" s="2">
        <v>0</v>
      </c>
      <c r="N608">
        <f t="shared" si="117"/>
        <v>0</v>
      </c>
      <c r="O608" s="5">
        <f t="shared" si="118"/>
        <v>0.22234990313409952</v>
      </c>
      <c r="P608" s="5">
        <f t="shared" si="119"/>
        <v>0.88394888467320432</v>
      </c>
      <c r="Q608" s="6">
        <f t="shared" si="120"/>
        <v>-0.10629878780730384</v>
      </c>
      <c r="R608">
        <f t="shared" si="121"/>
        <v>3.1676039741089324</v>
      </c>
    </row>
    <row r="609" spans="1:18" x14ac:dyDescent="0.25">
      <c r="A609" s="7">
        <v>10.116667476</v>
      </c>
      <c r="B609">
        <v>1050</v>
      </c>
      <c r="C609" s="2">
        <v>8.01957801</v>
      </c>
      <c r="D609" s="7">
        <v>247.117031</v>
      </c>
      <c r="E609" s="7">
        <f t="shared" si="112"/>
        <v>276.15186665611998</v>
      </c>
      <c r="F609" s="7">
        <f t="shared" si="113"/>
        <v>-0.71090831215533945</v>
      </c>
      <c r="G609" s="7"/>
      <c r="H609" s="11">
        <f t="shared" si="114"/>
        <v>-7.0871889775997274E-2</v>
      </c>
      <c r="I609" s="11">
        <f t="shared" si="115"/>
        <v>-7.0054580665153089E-3</v>
      </c>
      <c r="J609" s="13">
        <f t="shared" si="116"/>
        <v>2.4099853873450927E-2</v>
      </c>
      <c r="K609" s="11">
        <f t="shared" si="110"/>
        <v>-1.1367851120069963</v>
      </c>
      <c r="L609" s="2">
        <f t="shared" si="111"/>
        <v>49674.61012004174</v>
      </c>
      <c r="M609" s="2">
        <v>0</v>
      </c>
      <c r="N609">
        <f t="shared" si="117"/>
        <v>0</v>
      </c>
      <c r="O609" s="5">
        <f t="shared" si="118"/>
        <v>0.22232634695982656</v>
      </c>
      <c r="P609" s="5">
        <f t="shared" si="119"/>
        <v>0.88386040489118833</v>
      </c>
      <c r="Q609" s="6">
        <f t="shared" si="120"/>
        <v>-0.10618675185101489</v>
      </c>
      <c r="R609">
        <f t="shared" si="121"/>
        <v>3.1679210704598844</v>
      </c>
    </row>
    <row r="610" spans="1:18" x14ac:dyDescent="0.25">
      <c r="A610" s="7">
        <v>10.133334144000001</v>
      </c>
      <c r="B610">
        <v>1050</v>
      </c>
      <c r="C610" s="2">
        <v>7.97479374</v>
      </c>
      <c r="D610" s="7">
        <v>247.10851700000001</v>
      </c>
      <c r="E610" s="7">
        <f t="shared" si="112"/>
        <v>276.19118599327999</v>
      </c>
      <c r="F610" s="7">
        <f t="shared" si="113"/>
        <v>-0.71057925236418296</v>
      </c>
      <c r="G610" s="7"/>
      <c r="H610" s="11">
        <f t="shared" si="114"/>
        <v>-7.1134103955337549E-2</v>
      </c>
      <c r="I610" s="11">
        <f t="shared" si="115"/>
        <v>-7.0198123287443766E-3</v>
      </c>
      <c r="J610" s="13">
        <f t="shared" si="116"/>
        <v>2.400332313691822E-2</v>
      </c>
      <c r="K610" s="11">
        <f t="shared" si="110"/>
        <v>-1.1409910274436141</v>
      </c>
      <c r="L610" s="2">
        <f t="shared" si="111"/>
        <v>49682.523478099436</v>
      </c>
      <c r="M610" s="2">
        <v>0</v>
      </c>
      <c r="N610">
        <f t="shared" si="117"/>
        <v>0</v>
      </c>
      <c r="O610" s="5">
        <f t="shared" si="118"/>
        <v>0.22241241944621912</v>
      </c>
      <c r="P610" s="5">
        <f t="shared" si="119"/>
        <v>0.88418370334981455</v>
      </c>
      <c r="Q610" s="6">
        <f t="shared" si="120"/>
        <v>-0.10659612279603367</v>
      </c>
      <c r="R610">
        <f t="shared" si="121"/>
        <v>3.1667627319887623</v>
      </c>
    </row>
    <row r="611" spans="1:18" x14ac:dyDescent="0.25">
      <c r="A611" s="7">
        <v>10.150000812</v>
      </c>
      <c r="B611">
        <v>1050</v>
      </c>
      <c r="C611" s="2">
        <v>7.8266316199999997</v>
      </c>
      <c r="D611" s="7">
        <v>247.10795199999998</v>
      </c>
      <c r="E611" s="7">
        <f t="shared" si="112"/>
        <v>276.23845433043999</v>
      </c>
      <c r="F611" s="7">
        <f t="shared" si="113"/>
        <v>-0.70946812058245101</v>
      </c>
      <c r="G611" s="7"/>
      <c r="H611" s="11">
        <f t="shared" si="114"/>
        <v>-7.1702636283198798E-2</v>
      </c>
      <c r="I611" s="11">
        <f t="shared" si="115"/>
        <v>-7.0642985760579662E-3</v>
      </c>
      <c r="J611" s="13">
        <f t="shared" si="116"/>
        <v>2.3598205462430188E-2</v>
      </c>
      <c r="K611" s="11">
        <f t="shared" si="110"/>
        <v>-1.1501102859825088</v>
      </c>
      <c r="L611" s="2">
        <f t="shared" si="111"/>
        <v>49708.721628326457</v>
      </c>
      <c r="M611" s="2">
        <v>0</v>
      </c>
      <c r="N611">
        <f t="shared" si="117"/>
        <v>0</v>
      </c>
      <c r="O611" s="5">
        <f t="shared" si="118"/>
        <v>0.22260283490480057</v>
      </c>
      <c r="P611" s="5">
        <f t="shared" si="119"/>
        <v>0.88489892637680223</v>
      </c>
      <c r="Q611" s="6">
        <f t="shared" si="120"/>
        <v>-0.1075017612816028</v>
      </c>
      <c r="R611">
        <f t="shared" si="121"/>
        <v>3.1642031835935591</v>
      </c>
    </row>
    <row r="612" spans="1:18" x14ac:dyDescent="0.25">
      <c r="A612" s="7">
        <v>10.166667480000001</v>
      </c>
      <c r="B612">
        <v>1050</v>
      </c>
      <c r="C612" s="2">
        <v>7.9679297800000004</v>
      </c>
      <c r="D612" s="7">
        <v>247.10477599999999</v>
      </c>
      <c r="E612" s="7">
        <f t="shared" si="112"/>
        <v>276.2831116676</v>
      </c>
      <c r="F612" s="7">
        <f t="shared" si="113"/>
        <v>-0.70861745150732391</v>
      </c>
      <c r="G612" s="7"/>
      <c r="H612" s="11">
        <f t="shared" si="114"/>
        <v>-7.1474538299337129E-2</v>
      </c>
      <c r="I612" s="11">
        <f t="shared" si="115"/>
        <v>-7.0302818932499525E-3</v>
      </c>
      <c r="J612" s="13">
        <f t="shared" si="116"/>
        <v>2.3996071153608911E-2</v>
      </c>
      <c r="K612" s="11">
        <f t="shared" si="110"/>
        <v>-1.1464515943213676</v>
      </c>
      <c r="L612" s="2">
        <f t="shared" si="111"/>
        <v>49683.736559222074</v>
      </c>
      <c r="M612" s="2">
        <v>0</v>
      </c>
      <c r="N612">
        <f t="shared" si="117"/>
        <v>0</v>
      </c>
      <c r="O612" s="5">
        <f t="shared" si="118"/>
        <v>0.2225203801713426</v>
      </c>
      <c r="P612" s="5">
        <f t="shared" si="119"/>
        <v>0.88458921662690804</v>
      </c>
      <c r="Q612" s="6">
        <f t="shared" si="120"/>
        <v>-0.10710959679825063</v>
      </c>
      <c r="R612">
        <f t="shared" si="121"/>
        <v>3.1653110250166572</v>
      </c>
    </row>
    <row r="613" spans="1:18" x14ac:dyDescent="0.25">
      <c r="A613" s="7">
        <v>10.183334148</v>
      </c>
      <c r="B613">
        <v>1050</v>
      </c>
      <c r="C613" s="2">
        <v>7.9750738700000001</v>
      </c>
      <c r="D613" s="7">
        <v>247.10376099999999</v>
      </c>
      <c r="E613" s="7">
        <f t="shared" si="112"/>
        <v>276.32993000476</v>
      </c>
      <c r="F613" s="7">
        <f t="shared" si="113"/>
        <v>-0.70755735747069615</v>
      </c>
      <c r="G613" s="7"/>
      <c r="H613" s="11">
        <f t="shared" si="114"/>
        <v>-7.1618609480622264E-2</v>
      </c>
      <c r="I613" s="11">
        <f t="shared" si="115"/>
        <v>-7.0329234452832044E-3</v>
      </c>
      <c r="J613" s="13">
        <f t="shared" si="116"/>
        <v>2.4018823262723088E-2</v>
      </c>
      <c r="K613" s="11">
        <f t="shared" si="110"/>
        <v>-1.1487624960691811</v>
      </c>
      <c r="L613" s="2">
        <f t="shared" si="111"/>
        <v>49682.473971432839</v>
      </c>
      <c r="M613" s="2">
        <v>0</v>
      </c>
      <c r="N613">
        <f t="shared" si="117"/>
        <v>0</v>
      </c>
      <c r="O613" s="5">
        <f t="shared" si="118"/>
        <v>0.2225653258027428</v>
      </c>
      <c r="P613" s="5">
        <f t="shared" si="119"/>
        <v>0.88475803774458062</v>
      </c>
      <c r="Q613" s="6">
        <f t="shared" si="120"/>
        <v>-0.10732336354732341</v>
      </c>
      <c r="R613">
        <f t="shared" si="121"/>
        <v>3.164707050458385</v>
      </c>
    </row>
    <row r="614" spans="1:18" x14ac:dyDescent="0.25">
      <c r="A614" s="7">
        <v>10.200000815999999</v>
      </c>
      <c r="B614">
        <v>1050</v>
      </c>
      <c r="C614" s="2">
        <v>7.7642665600000003</v>
      </c>
      <c r="D614" s="7">
        <v>247.090924</v>
      </c>
      <c r="E614" s="7">
        <f t="shared" si="112"/>
        <v>276.36492634192001</v>
      </c>
      <c r="F614" s="7">
        <f t="shared" si="113"/>
        <v>-0.70765974730878634</v>
      </c>
      <c r="G614" s="7"/>
      <c r="H614" s="11">
        <f t="shared" si="114"/>
        <v>-7.2319871252552681E-2</v>
      </c>
      <c r="I614" s="11">
        <f t="shared" si="115"/>
        <v>-7.0901828889179848E-3</v>
      </c>
      <c r="J614" s="13">
        <f t="shared" si="116"/>
        <v>2.3479598762536358E-2</v>
      </c>
      <c r="K614" s="11">
        <f t="shared" si="110"/>
        <v>-1.160010734890945</v>
      </c>
      <c r="L614" s="2">
        <f t="shared" si="111"/>
        <v>49719.757334860114</v>
      </c>
      <c r="M614" s="2">
        <v>0</v>
      </c>
      <c r="N614">
        <f t="shared" si="117"/>
        <v>0</v>
      </c>
      <c r="O614" s="5">
        <f t="shared" si="118"/>
        <v>0.22280228960205095</v>
      </c>
      <c r="P614" s="5">
        <f t="shared" si="119"/>
        <v>0.88564810185539566</v>
      </c>
      <c r="Q614" s="6">
        <f t="shared" si="120"/>
        <v>-0.10845039145744662</v>
      </c>
      <c r="R614">
        <f t="shared" si="121"/>
        <v>3.1615265635799563</v>
      </c>
    </row>
    <row r="615" spans="1:18" x14ac:dyDescent="0.25">
      <c r="A615" s="7">
        <v>10.216667484</v>
      </c>
      <c r="B615">
        <v>1050</v>
      </c>
      <c r="C615" s="2">
        <v>7.7854945799999999</v>
      </c>
      <c r="D615" s="7">
        <v>247.04895399999998</v>
      </c>
      <c r="E615" s="7">
        <f t="shared" si="112"/>
        <v>276.37078967907996</v>
      </c>
      <c r="F615" s="7">
        <f t="shared" si="113"/>
        <v>-0.71061331998617039</v>
      </c>
      <c r="G615" s="7"/>
      <c r="H615" s="11">
        <f t="shared" si="114"/>
        <v>-7.2298571214181623E-2</v>
      </c>
      <c r="I615" s="11">
        <f t="shared" si="115"/>
        <v>-7.0765316897516851E-3</v>
      </c>
      <c r="J615" s="13">
        <f t="shared" si="116"/>
        <v>2.3668027108713408E-2</v>
      </c>
      <c r="K615" s="11">
        <f t="shared" si="110"/>
        <v>-1.1596690822754732</v>
      </c>
      <c r="L615" s="2">
        <f t="shared" si="111"/>
        <v>49716.000415483744</v>
      </c>
      <c r="M615" s="2">
        <v>0</v>
      </c>
      <c r="N615">
        <f t="shared" si="117"/>
        <v>0</v>
      </c>
      <c r="O615" s="5">
        <f t="shared" si="118"/>
        <v>0.2227939919779397</v>
      </c>
      <c r="P615" s="5">
        <f t="shared" si="119"/>
        <v>0.88561693499595118</v>
      </c>
      <c r="Q615" s="6">
        <f t="shared" si="120"/>
        <v>-0.10841092697389088</v>
      </c>
      <c r="R615">
        <f t="shared" si="121"/>
        <v>3.1616378248376664</v>
      </c>
    </row>
    <row r="616" spans="1:18" x14ac:dyDescent="0.25">
      <c r="A616" s="7">
        <v>10.233334151999999</v>
      </c>
      <c r="B616">
        <v>1050</v>
      </c>
      <c r="C616" s="2">
        <v>7.8656876899999997</v>
      </c>
      <c r="D616" s="7">
        <v>247.02698800000002</v>
      </c>
      <c r="E616" s="7">
        <f t="shared" si="112"/>
        <v>276.39665701624</v>
      </c>
      <c r="F616" s="7">
        <f t="shared" si="113"/>
        <v>-0.71160248378840962</v>
      </c>
      <c r="G616" s="7"/>
      <c r="H616" s="11">
        <f t="shared" si="114"/>
        <v>-7.2178648664783449E-2</v>
      </c>
      <c r="I616" s="11">
        <f t="shared" si="115"/>
        <v>-7.0532875788754416E-3</v>
      </c>
      <c r="J616" s="13">
        <f t="shared" si="116"/>
        <v>2.3956374946275116E-2</v>
      </c>
      <c r="K616" s="11">
        <f t="shared" si="110"/>
        <v>-1.1577455245831265</v>
      </c>
      <c r="L616" s="2">
        <f t="shared" si="111"/>
        <v>49701.813020029585</v>
      </c>
      <c r="M616" s="2">
        <v>0</v>
      </c>
      <c r="N616">
        <f t="shared" si="117"/>
        <v>0</v>
      </c>
      <c r="O616" s="5">
        <f t="shared" si="118"/>
        <v>0.22275019464506238</v>
      </c>
      <c r="P616" s="5">
        <f t="shared" si="119"/>
        <v>0.88545242702360538</v>
      </c>
      <c r="Q616" s="6">
        <f t="shared" si="120"/>
        <v>-0.10820262166866776</v>
      </c>
      <c r="R616">
        <f t="shared" si="121"/>
        <v>3.1622252246933584</v>
      </c>
    </row>
    <row r="617" spans="1:18" x14ac:dyDescent="0.25">
      <c r="A617">
        <v>10.25000082</v>
      </c>
      <c r="B617">
        <v>1050</v>
      </c>
      <c r="C617" s="2">
        <v>7.9948825599999997</v>
      </c>
      <c r="D617">
        <v>247.02628900000002</v>
      </c>
      <c r="E617" s="7">
        <f t="shared" si="112"/>
        <v>276.4437913534</v>
      </c>
      <c r="F617" s="7">
        <f t="shared" si="113"/>
        <v>-0.71051360169549282</v>
      </c>
      <c r="H617" s="11">
        <f t="shared" si="114"/>
        <v>-7.1991393554222086E-2</v>
      </c>
      <c r="I617" s="11">
        <f t="shared" si="115"/>
        <v>-7.0235500287718104E-3</v>
      </c>
      <c r="J617" s="13">
        <f t="shared" si="116"/>
        <v>2.431313172286631E-2</v>
      </c>
      <c r="K617" s="11">
        <f t="shared" si="110"/>
        <v>-1.1547419526097222</v>
      </c>
      <c r="L617" s="2">
        <f t="shared" si="111"/>
        <v>49678.973481876099</v>
      </c>
      <c r="M617" s="2">
        <v>0</v>
      </c>
      <c r="N617">
        <f t="shared" si="117"/>
        <v>0</v>
      </c>
      <c r="O617" s="5">
        <f t="shared" si="118"/>
        <v>0.22268152380395892</v>
      </c>
      <c r="P617" s="5">
        <f t="shared" si="119"/>
        <v>0.8851944912068096</v>
      </c>
      <c r="Q617" s="6">
        <f t="shared" si="120"/>
        <v>-0.10787601501076852</v>
      </c>
      <c r="R617">
        <f t="shared" ref="R617:R680" si="122">($P$2*$R$2)/P617</f>
        <v>3.1631466619078079</v>
      </c>
    </row>
    <row r="618" spans="1:18" x14ac:dyDescent="0.25">
      <c r="A618">
        <v>10.266667488</v>
      </c>
      <c r="B618">
        <v>1050</v>
      </c>
      <c r="C618" s="2">
        <v>7.9310754599999997</v>
      </c>
      <c r="D618">
        <v>247.02557400000001</v>
      </c>
      <c r="E618" s="7">
        <f t="shared" si="112"/>
        <v>276.49090969055999</v>
      </c>
      <c r="F618" s="7">
        <f t="shared" si="113"/>
        <v>-0.70942981337548205</v>
      </c>
      <c r="H618" s="11">
        <f t="shared" si="114"/>
        <v>-7.2329530812525106E-2</v>
      </c>
      <c r="I618" s="11">
        <f t="shared" si="115"/>
        <v>-7.0450836064444586E-3</v>
      </c>
      <c r="J618" s="13">
        <f t="shared" si="116"/>
        <v>2.414026120087831E-2</v>
      </c>
      <c r="K618" s="11">
        <f t="shared" si="110"/>
        <v>-1.1601656742329027</v>
      </c>
      <c r="L618" s="2">
        <f t="shared" si="111"/>
        <v>49690.250908588911</v>
      </c>
      <c r="M618" s="2">
        <v>0</v>
      </c>
      <c r="N618">
        <f t="shared" si="117"/>
        <v>0</v>
      </c>
      <c r="O618" s="5">
        <f t="shared" si="118"/>
        <v>0.22279297590143238</v>
      </c>
      <c r="P618" s="5">
        <f t="shared" si="119"/>
        <v>0.8856131184921826</v>
      </c>
      <c r="Q618" s="6">
        <f t="shared" si="120"/>
        <v>-0.10840609439361498</v>
      </c>
      <c r="R618">
        <f t="shared" si="122"/>
        <v>3.1616514497517758</v>
      </c>
    </row>
    <row r="619" spans="1:18" x14ac:dyDescent="0.25">
      <c r="A619">
        <v>10.283334156</v>
      </c>
      <c r="B619">
        <v>1050</v>
      </c>
      <c r="C619" s="2">
        <v>8.0121843300000002</v>
      </c>
      <c r="D619">
        <v>247.02342899999999</v>
      </c>
      <c r="E619" s="7">
        <f t="shared" si="112"/>
        <v>276.53659802772</v>
      </c>
      <c r="F619" s="7">
        <f t="shared" si="113"/>
        <v>-0.70848859810210973</v>
      </c>
      <c r="H619" s="11">
        <f t="shared" si="114"/>
        <v>-7.2268786608787328E-2</v>
      </c>
      <c r="I619" s="11">
        <f t="shared" si="115"/>
        <v>-7.0277582652140871E-3</v>
      </c>
      <c r="J619" s="13">
        <f t="shared" si="116"/>
        <v>2.4369451181005197E-2</v>
      </c>
      <c r="K619" s="11">
        <f t="shared" si="110"/>
        <v>-1.1591913372049487</v>
      </c>
      <c r="L619" s="2">
        <f t="shared" si="111"/>
        <v>49675.916405850498</v>
      </c>
      <c r="M619" s="2">
        <v>0</v>
      </c>
      <c r="N619">
        <f t="shared" si="117"/>
        <v>0</v>
      </c>
      <c r="O619" s="5">
        <f t="shared" si="118"/>
        <v>0.22276779764394836</v>
      </c>
      <c r="P619" s="5">
        <f t="shared" si="119"/>
        <v>0.8855185459734064</v>
      </c>
      <c r="Q619" s="6">
        <f t="shared" si="120"/>
        <v>-0.10828634361735476</v>
      </c>
      <c r="R619">
        <f t="shared" si="122"/>
        <v>3.1619891110491647</v>
      </c>
    </row>
    <row r="620" spans="1:18" x14ac:dyDescent="0.25">
      <c r="A620">
        <v>10.300000824</v>
      </c>
      <c r="B620">
        <v>1050</v>
      </c>
      <c r="C620" s="2">
        <v>7.8704479899999997</v>
      </c>
      <c r="D620">
        <v>246.98202499999999</v>
      </c>
      <c r="E620" s="7">
        <f t="shared" si="112"/>
        <v>276.54302736488</v>
      </c>
      <c r="F620" s="7">
        <f t="shared" si="113"/>
        <v>-0.7113619819259912</v>
      </c>
      <c r="H620" s="11">
        <f t="shared" si="114"/>
        <v>-7.269302325869953E-2</v>
      </c>
      <c r="I620" s="11">
        <f t="shared" si="115"/>
        <v>-7.0575745090541882E-3</v>
      </c>
      <c r="J620" s="13">
        <f t="shared" si="116"/>
        <v>2.4108766527400682E-2</v>
      </c>
      <c r="K620" s="11">
        <f t="shared" si="110"/>
        <v>-1.1659960930695403</v>
      </c>
      <c r="L620" s="2">
        <f t="shared" si="111"/>
        <v>49700.971104282129</v>
      </c>
      <c r="M620" s="2">
        <v>0</v>
      </c>
      <c r="N620">
        <f t="shared" si="117"/>
        <v>0</v>
      </c>
      <c r="O620" s="5">
        <f t="shared" si="118"/>
        <v>0.22291220241654897</v>
      </c>
      <c r="P620" s="5">
        <f t="shared" si="119"/>
        <v>0.88606094741150543</v>
      </c>
      <c r="Q620" s="6">
        <f t="shared" si="120"/>
        <v>-0.10897314982805439</v>
      </c>
      <c r="R620">
        <f t="shared" si="122"/>
        <v>3.1600535021657161</v>
      </c>
    </row>
    <row r="621" spans="1:18" x14ac:dyDescent="0.25">
      <c r="A621">
        <v>10.316667492000001</v>
      </c>
      <c r="B621">
        <v>1050</v>
      </c>
      <c r="C621" s="2">
        <v>7.93556902</v>
      </c>
      <c r="D621">
        <v>246.98137600000001</v>
      </c>
      <c r="E621" s="7">
        <f t="shared" si="112"/>
        <v>276.59021170203999</v>
      </c>
      <c r="F621" s="7">
        <f t="shared" si="113"/>
        <v>-0.71027567823448501</v>
      </c>
      <c r="H621" s="11">
        <f t="shared" si="114"/>
        <v>-7.2680373262678094E-2</v>
      </c>
      <c r="I621" s="11">
        <f t="shared" si="115"/>
        <v>-7.0449467639659476E-3</v>
      </c>
      <c r="J621" s="13">
        <f t="shared" si="116"/>
        <v>2.4289512431110438E-2</v>
      </c>
      <c r="K621" s="11">
        <f t="shared" si="110"/>
        <v>-1.1657931871333567</v>
      </c>
      <c r="L621" s="2">
        <f t="shared" si="111"/>
        <v>49689.456537947066</v>
      </c>
      <c r="M621" s="2">
        <v>0</v>
      </c>
      <c r="N621">
        <f t="shared" si="117"/>
        <v>0</v>
      </c>
      <c r="O621" s="5">
        <f t="shared" si="118"/>
        <v>0.22290338281661037</v>
      </c>
      <c r="P621" s="5">
        <f t="shared" si="119"/>
        <v>0.88602781994899826</v>
      </c>
      <c r="Q621" s="6">
        <f t="shared" si="120"/>
        <v>-0.10893120276560864</v>
      </c>
      <c r="R621">
        <f t="shared" si="122"/>
        <v>3.1601716525799093</v>
      </c>
    </row>
    <row r="622" spans="1:18" x14ac:dyDescent="0.25">
      <c r="A622">
        <v>10.33333416</v>
      </c>
      <c r="B622">
        <v>1050</v>
      </c>
      <c r="C622" s="2">
        <v>7.9733858199999998</v>
      </c>
      <c r="D622">
        <v>246.979929</v>
      </c>
      <c r="E622" s="7">
        <f t="shared" si="112"/>
        <v>276.63659803920001</v>
      </c>
      <c r="F622" s="7">
        <f t="shared" si="113"/>
        <v>-0.70927010454871198</v>
      </c>
      <c r="H622" s="11">
        <f t="shared" si="114"/>
        <v>-7.2739631352611342E-2</v>
      </c>
      <c r="I622" s="11">
        <f t="shared" si="115"/>
        <v>-7.0393186000104486E-3</v>
      </c>
      <c r="J622" s="13">
        <f t="shared" si="116"/>
        <v>2.4397750571941379E-2</v>
      </c>
      <c r="K622" s="11">
        <f t="shared" si="110"/>
        <v>-1.1667436868958858</v>
      </c>
      <c r="L622" s="2">
        <f t="shared" si="111"/>
        <v>49682.772297735166</v>
      </c>
      <c r="M622" s="2">
        <v>0</v>
      </c>
      <c r="N622">
        <f t="shared" si="117"/>
        <v>0</v>
      </c>
      <c r="O622" s="5">
        <f t="shared" si="118"/>
        <v>0.2229192849703894</v>
      </c>
      <c r="P622" s="5">
        <f t="shared" si="119"/>
        <v>0.886087550323025</v>
      </c>
      <c r="Q622" s="6">
        <f t="shared" si="120"/>
        <v>-0.1090068352934144</v>
      </c>
      <c r="R622">
        <f t="shared" si="122"/>
        <v>3.1599586282182326</v>
      </c>
    </row>
    <row r="623" spans="1:18" x14ac:dyDescent="0.25">
      <c r="A623">
        <v>10.350000828000001</v>
      </c>
      <c r="B623">
        <v>1050</v>
      </c>
      <c r="C623" s="2">
        <v>7.7699284000000004</v>
      </c>
      <c r="D623">
        <v>246.97216399999999</v>
      </c>
      <c r="E623" s="7">
        <f t="shared" si="112"/>
        <v>276.67666637636</v>
      </c>
      <c r="F623" s="7">
        <f t="shared" si="113"/>
        <v>-0.70887820415930713</v>
      </c>
      <c r="H623" s="11">
        <f t="shared" si="114"/>
        <v>-7.3436304082066431E-2</v>
      </c>
      <c r="I623" s="11">
        <f t="shared" si="115"/>
        <v>-7.0952945127693307E-3</v>
      </c>
      <c r="J623" s="13">
        <f t="shared" si="116"/>
        <v>2.3863277093503221E-2</v>
      </c>
      <c r="K623" s="11">
        <f t="shared" si="110"/>
        <v>-1.1779183174763455</v>
      </c>
      <c r="L623" s="2">
        <f t="shared" si="111"/>
        <v>49718.755251054696</v>
      </c>
      <c r="M623" s="2">
        <v>0</v>
      </c>
      <c r="N623">
        <f t="shared" si="117"/>
        <v>0</v>
      </c>
      <c r="O623" s="5">
        <f t="shared" si="118"/>
        <v>0.2231542794153821</v>
      </c>
      <c r="P623" s="5">
        <f t="shared" si="119"/>
        <v>0.8869702173056585</v>
      </c>
      <c r="Q623" s="6">
        <f t="shared" si="120"/>
        <v>-0.1101244967210406</v>
      </c>
      <c r="R623">
        <f t="shared" si="122"/>
        <v>3.1568140004808001</v>
      </c>
    </row>
    <row r="624" spans="1:18" x14ac:dyDescent="0.25">
      <c r="A624">
        <v>10.366667496</v>
      </c>
      <c r="B624">
        <v>1050</v>
      </c>
      <c r="C624" s="2">
        <v>7.9558851600000002</v>
      </c>
      <c r="D624">
        <v>246.96938700000001</v>
      </c>
      <c r="E624" s="7">
        <f t="shared" si="112"/>
        <v>276.72172271352002</v>
      </c>
      <c r="F624" s="7">
        <f t="shared" si="113"/>
        <v>-0.70800640638199197</v>
      </c>
      <c r="H624" s="11">
        <f t="shared" si="114"/>
        <v>-7.3087936480954421E-2</v>
      </c>
      <c r="I624" s="11">
        <f t="shared" si="115"/>
        <v>-7.0502826978057851E-3</v>
      </c>
      <c r="J624" s="13">
        <f t="shared" si="116"/>
        <v>2.4382393676930958E-2</v>
      </c>
      <c r="K624" s="11">
        <f t="shared" si="110"/>
        <v>-1.1723305011545089</v>
      </c>
      <c r="L624" s="2">
        <f t="shared" si="111"/>
        <v>49685.865371739455</v>
      </c>
      <c r="M624" s="2">
        <v>0</v>
      </c>
      <c r="N624">
        <f t="shared" si="117"/>
        <v>0</v>
      </c>
      <c r="O624" s="5">
        <f t="shared" si="118"/>
        <v>0.22303051968658993</v>
      </c>
      <c r="P624" s="5">
        <f t="shared" si="119"/>
        <v>0.88650536109857692</v>
      </c>
      <c r="Q624" s="6">
        <f t="shared" si="120"/>
        <v>-0.10953588078516685</v>
      </c>
      <c r="R624">
        <f t="shared" si="122"/>
        <v>3.1584693368691856</v>
      </c>
    </row>
    <row r="625" spans="1:18" x14ac:dyDescent="0.25">
      <c r="A625">
        <v>10.383334164000001</v>
      </c>
      <c r="B625">
        <v>1050</v>
      </c>
      <c r="C625" s="2">
        <v>7.8940984299999997</v>
      </c>
      <c r="D625">
        <v>246.967907</v>
      </c>
      <c r="E625" s="7">
        <f t="shared" si="112"/>
        <v>276.76807605068001</v>
      </c>
      <c r="F625" s="7">
        <f t="shared" si="113"/>
        <v>-0.70701249560593238</v>
      </c>
      <c r="H625" s="11">
        <f t="shared" si="114"/>
        <v>-7.3418210341456E-2</v>
      </c>
      <c r="I625" s="11">
        <f t="shared" si="115"/>
        <v>-7.0707741060673807E-3</v>
      </c>
      <c r="J625" s="13">
        <f t="shared" si="116"/>
        <v>2.4217430423840058E-2</v>
      </c>
      <c r="K625" s="11">
        <f t="shared" si="110"/>
        <v>-1.1776280938769541</v>
      </c>
      <c r="L625" s="2">
        <f t="shared" si="111"/>
        <v>49696.788665150307</v>
      </c>
      <c r="M625" s="2">
        <v>0</v>
      </c>
      <c r="N625">
        <f t="shared" si="117"/>
        <v>0</v>
      </c>
      <c r="O625" s="5">
        <f t="shared" si="118"/>
        <v>0.22313934999358404</v>
      </c>
      <c r="P625" s="5">
        <f t="shared" si="119"/>
        <v>0.88691414062822316</v>
      </c>
      <c r="Q625" s="6">
        <f t="shared" si="120"/>
        <v>-0.11005349062180719</v>
      </c>
      <c r="R625">
        <f t="shared" si="122"/>
        <v>3.1570135954949272</v>
      </c>
    </row>
    <row r="626" spans="1:18" x14ac:dyDescent="0.25">
      <c r="A626">
        <v>10.400000832</v>
      </c>
      <c r="B626">
        <v>1050</v>
      </c>
      <c r="C626" s="2">
        <v>7.9908015399999996</v>
      </c>
      <c r="D626">
        <v>246.96631099999999</v>
      </c>
      <c r="E626" s="7">
        <f t="shared" si="112"/>
        <v>276.81431338784</v>
      </c>
      <c r="F626" s="7">
        <f t="shared" si="113"/>
        <v>-0.70603292428659536</v>
      </c>
      <c r="H626" s="11">
        <f t="shared" si="114"/>
        <v>-7.3316727428726303E-2</v>
      </c>
      <c r="I626" s="11">
        <f t="shared" si="115"/>
        <v>-7.04968476571044E-3</v>
      </c>
      <c r="J626" s="13">
        <f t="shared" si="116"/>
        <v>2.4487701718150845E-2</v>
      </c>
      <c r="K626" s="11">
        <f t="shared" si="110"/>
        <v>-1.1760003079567698</v>
      </c>
      <c r="L626" s="2">
        <f t="shared" si="111"/>
        <v>49679.694618343121</v>
      </c>
      <c r="M626" s="2">
        <v>0</v>
      </c>
      <c r="N626">
        <f t="shared" si="117"/>
        <v>0</v>
      </c>
      <c r="O626" s="5">
        <f t="shared" si="118"/>
        <v>0.22310014578800141</v>
      </c>
      <c r="P626" s="5">
        <f t="shared" si="119"/>
        <v>0.88676688498629008</v>
      </c>
      <c r="Q626" s="6">
        <f t="shared" si="120"/>
        <v>-0.1098670307742915</v>
      </c>
      <c r="R626">
        <f t="shared" si="122"/>
        <v>3.1575378460859977</v>
      </c>
    </row>
    <row r="627" spans="1:18" x14ac:dyDescent="0.25">
      <c r="A627">
        <v>10.416667500000001</v>
      </c>
      <c r="B627">
        <v>1050</v>
      </c>
      <c r="C627" s="2">
        <v>7.9697011299999998</v>
      </c>
      <c r="D627">
        <v>246.95766399999999</v>
      </c>
      <c r="E627" s="7">
        <f t="shared" si="112"/>
        <v>276.85349972500001</v>
      </c>
      <c r="F627" s="7">
        <f t="shared" si="113"/>
        <v>-0.70573338354132742</v>
      </c>
      <c r="H627" s="11">
        <f t="shared" si="114"/>
        <v>-7.3514024565992347E-2</v>
      </c>
      <c r="I627" s="11">
        <f t="shared" si="115"/>
        <v>-7.0573457937476011E-3</v>
      </c>
      <c r="J627" s="13">
        <f t="shared" si="116"/>
        <v>2.4456607424401922E-2</v>
      </c>
      <c r="K627" s="11">
        <f t="shared" si="110"/>
        <v>-1.1791649540385172</v>
      </c>
      <c r="L627" s="2">
        <f t="shared" si="111"/>
        <v>49683.423499388853</v>
      </c>
      <c r="M627" s="2">
        <v>0</v>
      </c>
      <c r="N627">
        <f t="shared" si="117"/>
        <v>0</v>
      </c>
      <c r="O627" s="5">
        <f t="shared" si="118"/>
        <v>0.22316398424692563</v>
      </c>
      <c r="P627" s="5">
        <f t="shared" si="119"/>
        <v>0.88700666980297527</v>
      </c>
      <c r="Q627" s="6">
        <f t="shared" si="120"/>
        <v>-0.1101706540499009</v>
      </c>
      <c r="R627">
        <f t="shared" si="122"/>
        <v>3.1566842677991871</v>
      </c>
    </row>
    <row r="628" spans="1:18" x14ac:dyDescent="0.25">
      <c r="A628">
        <v>10.433334168</v>
      </c>
      <c r="B628">
        <v>1050</v>
      </c>
      <c r="C628" s="2">
        <v>7.7889316700000002</v>
      </c>
      <c r="D628">
        <v>246.95049699999998</v>
      </c>
      <c r="E628" s="7">
        <f t="shared" si="112"/>
        <v>276.89416606215997</v>
      </c>
      <c r="F628" s="7">
        <f t="shared" si="113"/>
        <v>-0.70529294677145149</v>
      </c>
      <c r="H628" s="11">
        <f t="shared" si="114"/>
        <v>-7.4150695092745661E-2</v>
      </c>
      <c r="I628" s="11">
        <f t="shared" si="115"/>
        <v>-7.1070948077339166E-3</v>
      </c>
      <c r="J628" s="13">
        <f t="shared" si="116"/>
        <v>2.39826345057218E-2</v>
      </c>
      <c r="K628" s="11">
        <f t="shared" si="110"/>
        <v>-1.1893771492876404</v>
      </c>
      <c r="L628" s="2">
        <f t="shared" si="111"/>
        <v>49715.392175227214</v>
      </c>
      <c r="M628" s="2">
        <v>0</v>
      </c>
      <c r="N628">
        <f t="shared" si="117"/>
        <v>0</v>
      </c>
      <c r="O628" s="5">
        <f t="shared" si="118"/>
        <v>0.22337836905912525</v>
      </c>
      <c r="P628" s="5">
        <f t="shared" si="119"/>
        <v>0.88781192456256186</v>
      </c>
      <c r="Q628" s="6">
        <f t="shared" si="120"/>
        <v>-0.11119029362168711</v>
      </c>
      <c r="R628">
        <f t="shared" si="122"/>
        <v>3.1538211219449455</v>
      </c>
    </row>
    <row r="629" spans="1:18" x14ac:dyDescent="0.25">
      <c r="A629">
        <v>10.450000836000001</v>
      </c>
      <c r="B629">
        <v>1050</v>
      </c>
      <c r="C629" s="2">
        <v>7.9900549500000002</v>
      </c>
      <c r="D629">
        <v>246.94687200000001</v>
      </c>
      <c r="E629" s="7">
        <f t="shared" si="112"/>
        <v>276.93837439932003</v>
      </c>
      <c r="F629" s="7">
        <f t="shared" si="113"/>
        <v>-0.70451496756224385</v>
      </c>
      <c r="H629" s="11">
        <f t="shared" si="114"/>
        <v>-7.3758549366797765E-2</v>
      </c>
      <c r="I629" s="11">
        <f t="shared" si="115"/>
        <v>-7.0582338245085436E-3</v>
      </c>
      <c r="J629" s="13">
        <f t="shared" si="116"/>
        <v>2.4545861260744872E-2</v>
      </c>
      <c r="K629" s="11">
        <f t="shared" si="110"/>
        <v>-1.1830871318434362</v>
      </c>
      <c r="L629" s="2">
        <f t="shared" si="111"/>
        <v>49679.826546762975</v>
      </c>
      <c r="M629" s="2">
        <v>0</v>
      </c>
      <c r="N629">
        <f t="shared" si="117"/>
        <v>0</v>
      </c>
      <c r="O629" s="5">
        <f t="shared" si="118"/>
        <v>0.22323965505618298</v>
      </c>
      <c r="P629" s="5">
        <f t="shared" si="119"/>
        <v>0.88729089832966546</v>
      </c>
      <c r="Q629" s="6">
        <f t="shared" si="120"/>
        <v>-0.11053055338584844</v>
      </c>
      <c r="R629">
        <f t="shared" si="122"/>
        <v>3.1556730777595376</v>
      </c>
    </row>
    <row r="630" spans="1:18" x14ac:dyDescent="0.25">
      <c r="A630">
        <v>10.466667504</v>
      </c>
      <c r="B630">
        <v>1050</v>
      </c>
      <c r="C630" s="2">
        <v>7.8342651999999999</v>
      </c>
      <c r="D630">
        <v>246.94560800000002</v>
      </c>
      <c r="E630" s="7">
        <f t="shared" si="112"/>
        <v>276.98494373648003</v>
      </c>
      <c r="F630" s="7">
        <f t="shared" si="113"/>
        <v>-0.70351389276347009</v>
      </c>
      <c r="H630" s="11">
        <f t="shared" si="114"/>
        <v>-7.4345382181978462E-2</v>
      </c>
      <c r="I630" s="11">
        <f t="shared" si="115"/>
        <v>-7.1030614236638565E-3</v>
      </c>
      <c r="J630" s="13">
        <f t="shared" si="116"/>
        <v>2.4122275872416221E-2</v>
      </c>
      <c r="K630" s="11">
        <f t="shared" si="110"/>
        <v>-1.1924999301989345</v>
      </c>
      <c r="L630" s="2">
        <f t="shared" si="111"/>
        <v>49707.37117725057</v>
      </c>
      <c r="M630" s="2">
        <v>0</v>
      </c>
      <c r="N630">
        <f t="shared" si="117"/>
        <v>0</v>
      </c>
      <c r="O630" s="5">
        <f t="shared" si="118"/>
        <v>0.22343645261359008</v>
      </c>
      <c r="P630" s="5">
        <f t="shared" si="119"/>
        <v>0.88803009327613147</v>
      </c>
      <c r="Q630" s="6">
        <f t="shared" si="120"/>
        <v>-0.11146654588972155</v>
      </c>
      <c r="R630">
        <f t="shared" si="122"/>
        <v>3.1530463001205353</v>
      </c>
    </row>
    <row r="631" spans="1:18" x14ac:dyDescent="0.25">
      <c r="A631">
        <v>10.483334171999999</v>
      </c>
      <c r="B631">
        <v>1050</v>
      </c>
      <c r="C631" s="2">
        <v>7.8355833099999996</v>
      </c>
      <c r="D631">
        <v>246.920998</v>
      </c>
      <c r="E631" s="7">
        <f t="shared" si="112"/>
        <v>277.00816707363998</v>
      </c>
      <c r="F631" s="7">
        <f t="shared" si="113"/>
        <v>-0.70474296428828731</v>
      </c>
      <c r="H631" s="11">
        <f t="shared" si="114"/>
        <v>-7.4432191028655365E-2</v>
      </c>
      <c r="I631" s="11">
        <f t="shared" si="115"/>
        <v>-7.1000494506277163E-3</v>
      </c>
      <c r="J631" s="13">
        <f t="shared" si="116"/>
        <v>2.4202159884818886E-2</v>
      </c>
      <c r="K631" s="11">
        <f t="shared" si="110"/>
        <v>-1.1938923440996321</v>
      </c>
      <c r="L631" s="2">
        <f t="shared" si="111"/>
        <v>49707.137998799735</v>
      </c>
      <c r="M631" s="2">
        <v>0</v>
      </c>
      <c r="N631">
        <f t="shared" si="117"/>
        <v>0</v>
      </c>
      <c r="O631" s="5">
        <f t="shared" si="118"/>
        <v>0.22346375584497916</v>
      </c>
      <c r="P631" s="5">
        <f t="shared" si="119"/>
        <v>0.88813264744870846</v>
      </c>
      <c r="Q631" s="6">
        <f t="shared" si="120"/>
        <v>-0.11159640329368761</v>
      </c>
      <c r="R631">
        <f t="shared" si="122"/>
        <v>3.1526822125539598</v>
      </c>
    </row>
    <row r="632" spans="1:18" x14ac:dyDescent="0.25">
      <c r="A632">
        <v>10.50000084</v>
      </c>
      <c r="B632">
        <v>1050</v>
      </c>
      <c r="C632" s="2">
        <v>7.9854877000000002</v>
      </c>
      <c r="D632">
        <v>246.91652500000001</v>
      </c>
      <c r="E632" s="7">
        <f t="shared" si="112"/>
        <v>277.05152741080002</v>
      </c>
      <c r="F632" s="7">
        <f t="shared" si="113"/>
        <v>-0.70405032462835193</v>
      </c>
      <c r="H632" s="11">
        <f t="shared" si="114"/>
        <v>-7.417697854291827E-2</v>
      </c>
      <c r="I632" s="11">
        <f t="shared" si="115"/>
        <v>-7.0644735817867108E-3</v>
      </c>
      <c r="J632" s="13">
        <f t="shared" si="116"/>
        <v>2.4627328533142201E-2</v>
      </c>
      <c r="K632" s="11">
        <f t="shared" si="110"/>
        <v>-1.189798735828409</v>
      </c>
      <c r="L632" s="2">
        <f t="shared" si="111"/>
        <v>49680.633631594734</v>
      </c>
      <c r="M632" s="2">
        <v>0</v>
      </c>
      <c r="N632">
        <f t="shared" si="117"/>
        <v>0</v>
      </c>
      <c r="O632" s="5">
        <f t="shared" si="118"/>
        <v>0.2233720644422221</v>
      </c>
      <c r="P632" s="5">
        <f t="shared" si="119"/>
        <v>0.88778824367436571</v>
      </c>
      <c r="Q632" s="6">
        <f t="shared" si="120"/>
        <v>-0.11116030811658781</v>
      </c>
      <c r="R632">
        <f t="shared" si="122"/>
        <v>3.1539052470568869</v>
      </c>
    </row>
    <row r="633" spans="1:18" x14ac:dyDescent="0.25">
      <c r="A633">
        <v>10.516667507999999</v>
      </c>
      <c r="B633">
        <v>1050</v>
      </c>
      <c r="C633" s="2">
        <v>7.9144059799999997</v>
      </c>
      <c r="D633">
        <v>246.91551100000001</v>
      </c>
      <c r="E633" s="7">
        <f t="shared" si="112"/>
        <v>277.09834674796002</v>
      </c>
      <c r="F633" s="7">
        <f t="shared" si="113"/>
        <v>-0.70303097386845392</v>
      </c>
      <c r="H633" s="11">
        <f t="shared" si="114"/>
        <v>-7.4533923097306554E-2</v>
      </c>
      <c r="I633" s="11">
        <f t="shared" si="115"/>
        <v>-7.087218744969241E-3</v>
      </c>
      <c r="J633" s="13">
        <f t="shared" si="116"/>
        <v>2.4435490935932669E-2</v>
      </c>
      <c r="K633" s="11">
        <f t="shared" si="110"/>
        <v>-1.195524126480797</v>
      </c>
      <c r="L633" s="2">
        <f t="shared" si="111"/>
        <v>49693.197957827761</v>
      </c>
      <c r="M633" s="2">
        <v>0</v>
      </c>
      <c r="N633">
        <f t="shared" si="117"/>
        <v>0</v>
      </c>
      <c r="O633" s="5">
        <f t="shared" si="118"/>
        <v>0.22349000873761216</v>
      </c>
      <c r="P633" s="5">
        <f t="shared" si="119"/>
        <v>0.88823125642445044</v>
      </c>
      <c r="Q633" s="6">
        <f t="shared" si="120"/>
        <v>-0.1117212651620626</v>
      </c>
      <c r="R633">
        <f t="shared" si="122"/>
        <v>3.1523322105003602</v>
      </c>
    </row>
    <row r="634" spans="1:18" x14ac:dyDescent="0.25">
      <c r="A634">
        <v>10.533334176</v>
      </c>
      <c r="B634">
        <v>1050</v>
      </c>
      <c r="C634" s="2">
        <v>8.0209878400000001</v>
      </c>
      <c r="D634">
        <v>246.90998999999999</v>
      </c>
      <c r="E634" s="7">
        <f t="shared" si="112"/>
        <v>277.14065908511998</v>
      </c>
      <c r="F634" s="7">
        <f t="shared" si="113"/>
        <v>-0.70244272861470647</v>
      </c>
      <c r="H634" s="11">
        <f t="shared" si="114"/>
        <v>-7.4393510623823961E-2</v>
      </c>
      <c r="I634" s="11">
        <f t="shared" si="115"/>
        <v>-7.0626744942098342E-3</v>
      </c>
      <c r="J634" s="13">
        <f t="shared" si="116"/>
        <v>2.4744907694167595E-2</v>
      </c>
      <c r="K634" s="11">
        <f t="shared" si="110"/>
        <v>-1.1932719104061362</v>
      </c>
      <c r="L634" s="2">
        <f t="shared" si="111"/>
        <v>49674.36104471529</v>
      </c>
      <c r="M634" s="2">
        <v>0</v>
      </c>
      <c r="N634">
        <f t="shared" si="117"/>
        <v>0</v>
      </c>
      <c r="O634" s="5">
        <f t="shared" si="118"/>
        <v>0.22343777383544938</v>
      </c>
      <c r="P634" s="5">
        <f t="shared" si="119"/>
        <v>0.88803505594200216</v>
      </c>
      <c r="Q634" s="6">
        <f t="shared" si="120"/>
        <v>-0.11147282977745154</v>
      </c>
      <c r="R634">
        <f t="shared" si="122"/>
        <v>3.1530286797403964</v>
      </c>
    </row>
    <row r="635" spans="1:18" x14ac:dyDescent="0.25">
      <c r="A635">
        <v>10.550000843999999</v>
      </c>
      <c r="B635">
        <v>1050</v>
      </c>
      <c r="C635" s="2">
        <v>7.8524851800000004</v>
      </c>
      <c r="D635">
        <v>246.898966</v>
      </c>
      <c r="E635" s="7">
        <f t="shared" si="112"/>
        <v>277.17746842228001</v>
      </c>
      <c r="F635" s="7">
        <f t="shared" si="113"/>
        <v>-0.70237795328843422</v>
      </c>
      <c r="H635" s="11">
        <f t="shared" si="114"/>
        <v>-7.498455649691331E-2</v>
      </c>
      <c r="I635" s="11">
        <f t="shared" si="115"/>
        <v>-7.1075403315781303E-3</v>
      </c>
      <c r="J635" s="13">
        <f t="shared" si="116"/>
        <v>2.4316829785729466E-2</v>
      </c>
      <c r="K635" s="11">
        <f t="shared" si="110"/>
        <v>-1.2027522862104894</v>
      </c>
      <c r="L635" s="2">
        <f t="shared" si="111"/>
        <v>49704.148190421394</v>
      </c>
      <c r="M635" s="2">
        <v>0</v>
      </c>
      <c r="N635">
        <f t="shared" si="117"/>
        <v>0</v>
      </c>
      <c r="O635" s="5">
        <f t="shared" si="118"/>
        <v>0.22363685258325833</v>
      </c>
      <c r="P635" s="5">
        <f t="shared" si="119"/>
        <v>0.88878281930994263</v>
      </c>
      <c r="Q635" s="6">
        <f t="shared" si="120"/>
        <v>-0.11241967189320096</v>
      </c>
      <c r="R635">
        <f t="shared" si="122"/>
        <v>3.1503759289293423</v>
      </c>
    </row>
    <row r="636" spans="1:18" x14ac:dyDescent="0.25">
      <c r="A636">
        <v>10.566667512</v>
      </c>
      <c r="B636">
        <v>1050</v>
      </c>
      <c r="C636" s="2">
        <v>7.7336827899999996</v>
      </c>
      <c r="D636">
        <v>246.86456100000001</v>
      </c>
      <c r="E636" s="7">
        <f t="shared" si="112"/>
        <v>277.19089675944002</v>
      </c>
      <c r="F636" s="7">
        <f t="shared" si="113"/>
        <v>-0.70452609505746744</v>
      </c>
      <c r="H636" s="11">
        <f t="shared" si="114"/>
        <v>-7.536817100029454E-2</v>
      </c>
      <c r="I636" s="11">
        <f t="shared" si="115"/>
        <v>-7.1326339089124299E-3</v>
      </c>
      <c r="J636" s="13">
        <f t="shared" si="116"/>
        <v>2.4097268531032112E-2</v>
      </c>
      <c r="K636" s="11">
        <f t="shared" si="110"/>
        <v>-1.2089054628447244</v>
      </c>
      <c r="L636" s="2">
        <f t="shared" si="111"/>
        <v>49725.171026419841</v>
      </c>
      <c r="M636" s="2">
        <v>0</v>
      </c>
      <c r="N636">
        <f t="shared" si="117"/>
        <v>0</v>
      </c>
      <c r="O636" s="5">
        <f t="shared" si="118"/>
        <v>0.22376678634800204</v>
      </c>
      <c r="P636" s="5">
        <f t="shared" si="119"/>
        <v>0.88927086592769222</v>
      </c>
      <c r="Q636" s="6">
        <f t="shared" si="120"/>
        <v>-0.11303765227569426</v>
      </c>
      <c r="R636">
        <f t="shared" si="122"/>
        <v>3.1486469503068957</v>
      </c>
    </row>
    <row r="637" spans="1:18" x14ac:dyDescent="0.25">
      <c r="A637">
        <v>10.58333418</v>
      </c>
      <c r="B637">
        <v>1050</v>
      </c>
      <c r="C637" s="2">
        <v>7.9978382200000002</v>
      </c>
      <c r="D637">
        <v>246.86339800000002</v>
      </c>
      <c r="E637" s="7">
        <f t="shared" si="112"/>
        <v>277.2375670966</v>
      </c>
      <c r="F637" s="7">
        <f t="shared" si="113"/>
        <v>-0.70352649489897878</v>
      </c>
      <c r="H637" s="11">
        <f t="shared" si="114"/>
        <v>-7.4812166532386717E-2</v>
      </c>
      <c r="I637" s="11">
        <f t="shared" si="115"/>
        <v>-7.0688655635351696E-3</v>
      </c>
      <c r="J637" s="13">
        <f t="shared" si="116"/>
        <v>2.4825738880639769E-2</v>
      </c>
      <c r="K637" s="11">
        <f t="shared" si="110"/>
        <v>-1.1999871511794828</v>
      </c>
      <c r="L637" s="2">
        <f t="shared" si="111"/>
        <v>49678.451215172245</v>
      </c>
      <c r="M637" s="2">
        <v>0</v>
      </c>
      <c r="N637">
        <f t="shared" si="117"/>
        <v>0</v>
      </c>
      <c r="O637" s="5">
        <f t="shared" si="118"/>
        <v>0.22357163398757779</v>
      </c>
      <c r="P637" s="5">
        <f t="shared" si="119"/>
        <v>0.88853785053605228</v>
      </c>
      <c r="Q637" s="6">
        <f t="shared" si="120"/>
        <v>-0.11210948452363007</v>
      </c>
      <c r="R637">
        <f t="shared" si="122"/>
        <v>3.151244483632035</v>
      </c>
    </row>
    <row r="638" spans="1:18" x14ac:dyDescent="0.25">
      <c r="A638">
        <v>10.600000848000001</v>
      </c>
      <c r="B638">
        <v>1050</v>
      </c>
      <c r="C638" s="2">
        <v>7.9422324499999997</v>
      </c>
      <c r="D638">
        <v>246.86298200000002</v>
      </c>
      <c r="E638" s="7">
        <f t="shared" si="112"/>
        <v>277.28498443376003</v>
      </c>
      <c r="F638" s="7">
        <f t="shared" si="113"/>
        <v>-0.70245956644474017</v>
      </c>
      <c r="H638" s="11">
        <f t="shared" si="114"/>
        <v>-7.5128798371785863E-2</v>
      </c>
      <c r="I638" s="11">
        <f t="shared" si="115"/>
        <v>-7.0876219208945729E-3</v>
      </c>
      <c r="J638" s="13">
        <f t="shared" si="116"/>
        <v>2.4674553797672694E-2</v>
      </c>
      <c r="K638" s="11">
        <f t="shared" si="110"/>
        <v>-1.2050659258834451</v>
      </c>
      <c r="L638" s="2">
        <f t="shared" si="111"/>
        <v>49688.278624873863</v>
      </c>
      <c r="M638" s="2">
        <v>0</v>
      </c>
      <c r="N638">
        <f t="shared" si="117"/>
        <v>0</v>
      </c>
      <c r="O638" s="5">
        <f t="shared" si="118"/>
        <v>0.22367570697860018</v>
      </c>
      <c r="P638" s="5">
        <f t="shared" si="119"/>
        <v>0.88892876102315865</v>
      </c>
      <c r="Q638" s="6">
        <f t="shared" si="120"/>
        <v>-0.11260446800175883</v>
      </c>
      <c r="R638">
        <f t="shared" si="122"/>
        <v>3.1498587094619315</v>
      </c>
    </row>
    <row r="639" spans="1:18" x14ac:dyDescent="0.25">
      <c r="A639">
        <v>10.616667516</v>
      </c>
      <c r="B639">
        <v>1050</v>
      </c>
      <c r="C639" s="2">
        <v>7.7687424500000004</v>
      </c>
      <c r="D639">
        <v>246.85919100000001</v>
      </c>
      <c r="E639" s="7">
        <f t="shared" si="112"/>
        <v>277.32902677092</v>
      </c>
      <c r="F639" s="7">
        <f t="shared" si="113"/>
        <v>-0.70171388420825487</v>
      </c>
      <c r="H639" s="11">
        <f t="shared" si="114"/>
        <v>-7.5756009884381581E-2</v>
      </c>
      <c r="I639" s="11">
        <f t="shared" si="115"/>
        <v>-7.1355733586092257E-3</v>
      </c>
      <c r="J639" s="13">
        <f t="shared" si="116"/>
        <v>2.4210199419379963E-2</v>
      </c>
      <c r="K639" s="11">
        <f t="shared" si="110"/>
        <v>-1.2151263985454805</v>
      </c>
      <c r="L639" s="2">
        <f t="shared" si="111"/>
        <v>49718.965147899879</v>
      </c>
      <c r="M639" s="2">
        <v>0</v>
      </c>
      <c r="N639">
        <f t="shared" si="117"/>
        <v>0</v>
      </c>
      <c r="O639" s="5">
        <f t="shared" si="118"/>
        <v>0.223886598859246</v>
      </c>
      <c r="P639" s="5">
        <f t="shared" si="119"/>
        <v>0.88972089591791081</v>
      </c>
      <c r="Q639" s="6">
        <f t="shared" si="120"/>
        <v>-0.11360749477715681</v>
      </c>
      <c r="R639">
        <f t="shared" si="122"/>
        <v>3.1470543322592026</v>
      </c>
    </row>
    <row r="640" spans="1:18" x14ac:dyDescent="0.25">
      <c r="A640">
        <v>10.633334184000001</v>
      </c>
      <c r="B640">
        <v>1050</v>
      </c>
      <c r="C640" s="2">
        <v>7.9502447500000004</v>
      </c>
      <c r="D640">
        <v>246.85822599999997</v>
      </c>
      <c r="E640" s="7">
        <f t="shared" si="112"/>
        <v>277.37589510807999</v>
      </c>
      <c r="F640" s="7">
        <f t="shared" si="113"/>
        <v>-0.70070477152982524</v>
      </c>
      <c r="H640" s="11">
        <f t="shared" si="114"/>
        <v>-7.5425600630324247E-2</v>
      </c>
      <c r="I640" s="11">
        <f t="shared" si="115"/>
        <v>-7.0933161062329162E-3</v>
      </c>
      <c r="J640" s="13">
        <f t="shared" si="116"/>
        <v>2.4711260168172156E-2</v>
      </c>
      <c r="K640" s="11">
        <f t="shared" si="110"/>
        <v>-1.2098266341104009</v>
      </c>
      <c r="L640" s="2">
        <f t="shared" si="111"/>
        <v>49686.862342240667</v>
      </c>
      <c r="M640" s="2">
        <v>0</v>
      </c>
      <c r="N640">
        <f t="shared" si="117"/>
        <v>0</v>
      </c>
      <c r="O640" s="5">
        <f t="shared" si="118"/>
        <v>0.22376879331260427</v>
      </c>
      <c r="P640" s="5">
        <f t="shared" si="119"/>
        <v>0.88927840432456717</v>
      </c>
      <c r="Q640" s="6">
        <f t="shared" si="120"/>
        <v>-0.11304719763717144</v>
      </c>
      <c r="R640">
        <f t="shared" si="122"/>
        <v>3.1486202592839097</v>
      </c>
    </row>
    <row r="641" spans="1:18" x14ac:dyDescent="0.25">
      <c r="A641">
        <v>10.650000852</v>
      </c>
      <c r="B641">
        <v>1050</v>
      </c>
      <c r="C641" s="2">
        <v>7.9237981800000004</v>
      </c>
      <c r="D641">
        <v>246.85528300000001</v>
      </c>
      <c r="E641" s="7">
        <f t="shared" si="112"/>
        <v>277.42078544524003</v>
      </c>
      <c r="F641" s="7">
        <f t="shared" si="113"/>
        <v>-0.69988454494819985</v>
      </c>
      <c r="H641" s="11">
        <f t="shared" si="114"/>
        <v>-7.5655102651621148E-2</v>
      </c>
      <c r="I641" s="11">
        <f t="shared" si="115"/>
        <v>-7.1037649388932794E-3</v>
      </c>
      <c r="J641" s="13">
        <f t="shared" si="116"/>
        <v>2.4647844176297284E-2</v>
      </c>
      <c r="K641" s="11">
        <f t="shared" si="110"/>
        <v>-1.2135078465320031</v>
      </c>
      <c r="L641" s="2">
        <f t="shared" si="111"/>
        <v>49691.537438573105</v>
      </c>
      <c r="M641" s="2">
        <v>0</v>
      </c>
      <c r="N641">
        <f t="shared" si="117"/>
        <v>0</v>
      </c>
      <c r="O641" s="5">
        <f t="shared" si="118"/>
        <v>0.22384320077413228</v>
      </c>
      <c r="P641" s="5">
        <f t="shared" si="119"/>
        <v>0.88955788756747689</v>
      </c>
      <c r="Q641" s="6">
        <f t="shared" si="120"/>
        <v>-0.11340108834160917</v>
      </c>
      <c r="R641">
        <f t="shared" si="122"/>
        <v>3.1476310188836449</v>
      </c>
    </row>
    <row r="642" spans="1:18" x14ac:dyDescent="0.25">
      <c r="A642">
        <v>10.666667520000001</v>
      </c>
      <c r="B642">
        <v>1050</v>
      </c>
      <c r="C642" s="2">
        <v>7.9962268400000003</v>
      </c>
      <c r="D642">
        <v>246.85355300000001</v>
      </c>
      <c r="E642" s="7">
        <f t="shared" si="112"/>
        <v>277.46688878240002</v>
      </c>
      <c r="F642" s="7">
        <f t="shared" si="113"/>
        <v>-0.69895316283374409</v>
      </c>
      <c r="H642" s="11">
        <f t="shared" si="114"/>
        <v>-7.5619389444085028E-2</v>
      </c>
      <c r="I642" s="11">
        <f t="shared" si="115"/>
        <v>-7.0893171932375956E-3</v>
      </c>
      <c r="J642" s="13">
        <f t="shared" si="116"/>
        <v>2.4851812919737704E-2</v>
      </c>
      <c r="K642" s="11">
        <f t="shared" ref="K642:K705" si="123">H642*16.04</f>
        <v>-1.2129350066831237</v>
      </c>
      <c r="L642" s="2">
        <f t="shared" ref="L642:L705" si="124">(B642*6894.76*$U$3)/($U$8*(C642+273.15))</f>
        <v>49678.735945519227</v>
      </c>
      <c r="M642" s="2">
        <v>0</v>
      </c>
      <c r="N642">
        <f t="shared" si="117"/>
        <v>0</v>
      </c>
      <c r="O642" s="5">
        <f t="shared" si="118"/>
        <v>0.22382653997435301</v>
      </c>
      <c r="P642" s="5">
        <f t="shared" si="119"/>
        <v>0.88949530762917284</v>
      </c>
      <c r="Q642" s="6">
        <f t="shared" si="120"/>
        <v>-0.11332184760352584</v>
      </c>
      <c r="R642">
        <f t="shared" si="122"/>
        <v>3.1478524686802616</v>
      </c>
    </row>
    <row r="643" spans="1:18" x14ac:dyDescent="0.25">
      <c r="A643">
        <v>10.683334188</v>
      </c>
      <c r="B643">
        <v>1050</v>
      </c>
      <c r="C643" s="2">
        <v>7.8309449600000001</v>
      </c>
      <c r="D643">
        <v>246.852406</v>
      </c>
      <c r="E643" s="7">
        <f t="shared" ref="E643:E706" si="125">D643+(2.87*A643)</f>
        <v>277.51357511956002</v>
      </c>
      <c r="F643" s="7">
        <f t="shared" ref="F643:F706" si="126">($D$2-D643)/($A$2-A643)</f>
        <v>-0.6979701157692525</v>
      </c>
      <c r="H643" s="11">
        <f t="shared" ref="H643:H706" si="127">(($B$2*6895*$U$17*10^-6)/($U$8*($C$2+273.15))+($B$2*6895*$D$2*10^-6)/($U$8*($C$2+273.15)))-((B643*6895*U658*10^-6)/($U$8*(C643+273.15))+(B643*6895*D643*10^-6)/($U$8*(C643+273.15)))-(0.01*A643)</f>
        <v>-7.623224924770762E-2</v>
      </c>
      <c r="I643" s="11">
        <f t="shared" ref="I643:I706" si="128">($H$2-H643)/($A$2-A643)</f>
        <v>-7.1356233836937441E-3</v>
      </c>
      <c r="J643" s="13">
        <f t="shared" ref="J643:J706" si="129">((($D$2+$U$17)*10^-6*$B$2*6894.75)/(($C$2+273.15)*$U$8))-(((D643+$U$17)*10^-6*B643*6894.75)/((C643+273.15)*$U$8))</f>
        <v>2.4401992263336947E-2</v>
      </c>
      <c r="K643" s="11">
        <f t="shared" si="123"/>
        <v>-1.2227652779332301</v>
      </c>
      <c r="L643" s="2">
        <f t="shared" si="124"/>
        <v>49707.958549472918</v>
      </c>
      <c r="M643" s="2">
        <v>0</v>
      </c>
      <c r="N643">
        <f t="shared" ref="N643:N706" si="130">M643*$U$7*10^-6</f>
        <v>0</v>
      </c>
      <c r="O643" s="5">
        <f t="shared" ref="O643:O706" si="131">($U$2*($U$4*$U$5*$U$6*K643-$U$3*$U$6*N643-$U$2*$U$7*K643)+($U$2*$U$3*$U$15*$U$6*$U$7)*(1-$P$2)+($L$2*$U$15*$U$2)*($U$4*$U$5*$U$6*$O$2-$U$2*$U$7*$O$2)+($U$6*$U$3*$U$15)*($U$7*$U$2*$Q$2-2*$U$6*$U$4*$U$5*$Q$2))/($U$2*$U$15*($U$3*$U$6*$U$7-$U$2*$U$7*L643+$U$4*$U$5*$U$6*L643))</f>
        <v>0.22403228987554283</v>
      </c>
      <c r="P643" s="5">
        <f t="shared" ref="P643:P706" si="132">1+(L643*$U$2*O643)/($U$6*$U$3)-O643-$Q$2-($U$2*K643)/($U$15*$U$6*$U$3)-($L$2*$U$2*$O$2)/($U$6*$U$3)</f>
        <v>0.89026812863975502</v>
      </c>
      <c r="Q643" s="6">
        <f t="shared" si="120"/>
        <v>-0.11430041851529785</v>
      </c>
      <c r="R643">
        <f t="shared" si="122"/>
        <v>3.1451198913277216</v>
      </c>
    </row>
    <row r="644" spans="1:18" x14ac:dyDescent="0.25">
      <c r="A644">
        <v>10.700000856000001</v>
      </c>
      <c r="B644">
        <v>1050</v>
      </c>
      <c r="C644" s="2">
        <v>7.9932838200000003</v>
      </c>
      <c r="D644">
        <v>246.83966900000001</v>
      </c>
      <c r="E644" s="7">
        <f t="shared" si="125"/>
        <v>277.54867145672</v>
      </c>
      <c r="F644" s="7">
        <f t="shared" si="126"/>
        <v>-0.69807330864011286</v>
      </c>
      <c r="H644" s="11">
        <f t="shared" si="127"/>
        <v>-7.5917723251724842E-2</v>
      </c>
      <c r="I644" s="11">
        <f t="shared" si="128"/>
        <v>-7.0951137549820058E-3</v>
      </c>
      <c r="J644" s="13">
        <f t="shared" si="129"/>
        <v>2.4886746360386347E-2</v>
      </c>
      <c r="K644" s="11">
        <f t="shared" si="123"/>
        <v>-1.2177202809576664</v>
      </c>
      <c r="L644" s="2">
        <f t="shared" si="124"/>
        <v>49679.255984666088</v>
      </c>
      <c r="M644" s="2">
        <v>0</v>
      </c>
      <c r="N644">
        <f t="shared" si="130"/>
        <v>0</v>
      </c>
      <c r="O644" s="5">
        <f t="shared" si="131"/>
        <v>0.22392092297878774</v>
      </c>
      <c r="P644" s="5">
        <f t="shared" si="132"/>
        <v>0.8898498213783762</v>
      </c>
      <c r="Q644" s="6">
        <f t="shared" ref="Q644:Q707" si="133">1-P644-O644</f>
        <v>-0.11377074435716394</v>
      </c>
      <c r="R644">
        <f t="shared" si="122"/>
        <v>3.1465983728162175</v>
      </c>
    </row>
    <row r="645" spans="1:18" x14ac:dyDescent="0.25">
      <c r="A645">
        <v>10.716667524</v>
      </c>
      <c r="B645">
        <v>1050</v>
      </c>
      <c r="C645" s="2">
        <v>7.8461849199999998</v>
      </c>
      <c r="D645">
        <v>246.81991400000001</v>
      </c>
      <c r="E645" s="7">
        <f t="shared" si="125"/>
        <v>277.57674979388003</v>
      </c>
      <c r="F645" s="7">
        <f t="shared" si="126"/>
        <v>-0.69883104829257958</v>
      </c>
      <c r="H645" s="11">
        <f t="shared" si="127"/>
        <v>-7.6423400520101104E-2</v>
      </c>
      <c r="I645" s="11">
        <f t="shared" si="128"/>
        <v>-7.1312654189327734E-3</v>
      </c>
      <c r="J645" s="13">
        <f t="shared" si="129"/>
        <v>2.4544505346625223E-2</v>
      </c>
      <c r="K645" s="11">
        <f t="shared" si="123"/>
        <v>-1.2258313443424216</v>
      </c>
      <c r="L645" s="2">
        <f t="shared" si="124"/>
        <v>49705.262615006075</v>
      </c>
      <c r="M645" s="2">
        <v>0</v>
      </c>
      <c r="N645">
        <f t="shared" si="130"/>
        <v>0</v>
      </c>
      <c r="O645" s="5">
        <f t="shared" si="131"/>
        <v>0.22409149074228837</v>
      </c>
      <c r="P645" s="5">
        <f t="shared" si="132"/>
        <v>0.8904904941106544</v>
      </c>
      <c r="Q645" s="6">
        <f t="shared" si="133"/>
        <v>-0.11458198485294277</v>
      </c>
      <c r="R645">
        <f t="shared" si="122"/>
        <v>3.1443345195912511</v>
      </c>
    </row>
    <row r="646" spans="1:18" x14ac:dyDescent="0.25">
      <c r="A646">
        <v>10.733334192000001</v>
      </c>
      <c r="B646">
        <v>1050</v>
      </c>
      <c r="C646" s="2">
        <v>7.8509631100000004</v>
      </c>
      <c r="D646">
        <v>246.77666400000001</v>
      </c>
      <c r="E646" s="7">
        <f t="shared" si="125"/>
        <v>277.58133313104003</v>
      </c>
      <c r="F646" s="7">
        <f t="shared" si="126"/>
        <v>-0.70177540969647312</v>
      </c>
      <c r="H646" s="11">
        <f t="shared" si="127"/>
        <v>-7.6443034181964978E-2</v>
      </c>
      <c r="I646" s="11">
        <f t="shared" si="128"/>
        <v>-7.1220212484337945E-3</v>
      </c>
      <c r="J646" s="13">
        <f t="shared" si="129"/>
        <v>2.4691638419629514E-2</v>
      </c>
      <c r="K646" s="11">
        <f t="shared" si="123"/>
        <v>-1.2261462682787181</v>
      </c>
      <c r="L646" s="2">
        <f t="shared" si="124"/>
        <v>49704.417417942881</v>
      </c>
      <c r="M646" s="2">
        <v>0</v>
      </c>
      <c r="N646">
        <f t="shared" si="130"/>
        <v>0</v>
      </c>
      <c r="O646" s="5">
        <f t="shared" si="131"/>
        <v>0.22409733189500744</v>
      </c>
      <c r="P646" s="5">
        <f t="shared" si="132"/>
        <v>0.89051243417245385</v>
      </c>
      <c r="Q646" s="6">
        <f t="shared" si="133"/>
        <v>-0.11460976606746129</v>
      </c>
      <c r="R646">
        <f t="shared" si="122"/>
        <v>3.1442570508316576</v>
      </c>
    </row>
    <row r="647" spans="1:18" x14ac:dyDescent="0.25">
      <c r="A647">
        <v>10.75000086</v>
      </c>
      <c r="B647">
        <v>1050</v>
      </c>
      <c r="C647" s="2">
        <v>8.0150027399999999</v>
      </c>
      <c r="D647">
        <v>246.757957</v>
      </c>
      <c r="E647" s="7">
        <f t="shared" si="125"/>
        <v>277.61045946820002</v>
      </c>
      <c r="F647" s="7">
        <f t="shared" si="126"/>
        <v>-0.70242757171276826</v>
      </c>
      <c r="H647" s="11">
        <f t="shared" si="127"/>
        <v>-7.6105596903515954E-2</v>
      </c>
      <c r="I647" s="11">
        <f t="shared" si="128"/>
        <v>-7.0795898432622038E-3</v>
      </c>
      <c r="J647" s="13">
        <f t="shared" si="129"/>
        <v>2.5199339926075703E-2</v>
      </c>
      <c r="K647" s="11">
        <f t="shared" si="123"/>
        <v>-1.2207337743323958</v>
      </c>
      <c r="L647" s="2">
        <f t="shared" si="124"/>
        <v>49675.418452342092</v>
      </c>
      <c r="M647" s="2">
        <v>0</v>
      </c>
      <c r="N647">
        <f t="shared" si="130"/>
        <v>0</v>
      </c>
      <c r="O647" s="5">
        <f t="shared" si="131"/>
        <v>0.22397860587226945</v>
      </c>
      <c r="P647" s="5">
        <f t="shared" si="132"/>
        <v>0.89006648516181441</v>
      </c>
      <c r="Q647" s="6">
        <f t="shared" si="133"/>
        <v>-0.11404509103408386</v>
      </c>
      <c r="R647">
        <f t="shared" si="122"/>
        <v>3.1458324144077388</v>
      </c>
    </row>
    <row r="648" spans="1:18" x14ac:dyDescent="0.25">
      <c r="A648">
        <v>10.766667527999999</v>
      </c>
      <c r="B648">
        <v>1050</v>
      </c>
      <c r="C648" s="2">
        <v>7.8947597500000004</v>
      </c>
      <c r="D648">
        <v>246.73504299999999</v>
      </c>
      <c r="E648" s="7">
        <f t="shared" si="125"/>
        <v>277.63537880536001</v>
      </c>
      <c r="F648" s="7">
        <f t="shared" si="126"/>
        <v>-0.70346845765441057</v>
      </c>
      <c r="H648" s="11">
        <f t="shared" si="127"/>
        <v>-7.6528236617364895E-2</v>
      </c>
      <c r="I648" s="11">
        <f t="shared" si="128"/>
        <v>-7.1078851853040052E-3</v>
      </c>
      <c r="J648" s="13">
        <f t="shared" si="129"/>
        <v>2.4940726143211855E-2</v>
      </c>
      <c r="K648" s="11">
        <f t="shared" si="123"/>
        <v>-1.2275129153425328</v>
      </c>
      <c r="L648" s="2">
        <f t="shared" si="124"/>
        <v>49696.671724772881</v>
      </c>
      <c r="M648" s="2">
        <v>0</v>
      </c>
      <c r="N648">
        <f t="shared" si="130"/>
        <v>0</v>
      </c>
      <c r="O648" s="5">
        <f t="shared" si="131"/>
        <v>0.22412096130789716</v>
      </c>
      <c r="P648" s="5">
        <f t="shared" si="132"/>
        <v>0.89060118904739327</v>
      </c>
      <c r="Q648" s="6">
        <f t="shared" si="133"/>
        <v>-0.11472215035529043</v>
      </c>
      <c r="R648">
        <f t="shared" si="122"/>
        <v>3.1439437027868133</v>
      </c>
    </row>
    <row r="649" spans="1:18" x14ac:dyDescent="0.25">
      <c r="A649">
        <v>10.783334196</v>
      </c>
      <c r="B649">
        <v>1050</v>
      </c>
      <c r="C649" s="2">
        <v>7.9780966400000004</v>
      </c>
      <c r="D649">
        <v>246.71883</v>
      </c>
      <c r="E649" s="7">
        <f t="shared" si="125"/>
        <v>277.66699914252001</v>
      </c>
      <c r="F649" s="7">
        <f t="shared" si="126"/>
        <v>-0.70388470412198823</v>
      </c>
      <c r="H649" s="11">
        <f t="shared" si="127"/>
        <v>-7.641806183534712E-2</v>
      </c>
      <c r="I649" s="11">
        <f t="shared" si="128"/>
        <v>-7.0866821380435232E-3</v>
      </c>
      <c r="J649" s="13">
        <f t="shared" si="129"/>
        <v>2.5219394466744371E-2</v>
      </c>
      <c r="K649" s="11">
        <f t="shared" si="123"/>
        <v>-1.2257457118389676</v>
      </c>
      <c r="L649" s="2">
        <f t="shared" si="124"/>
        <v>49681.939771210098</v>
      </c>
      <c r="M649" s="2">
        <v>0</v>
      </c>
      <c r="N649">
        <f t="shared" si="130"/>
        <v>0</v>
      </c>
      <c r="O649" s="5">
        <f t="shared" si="131"/>
        <v>0.22407997743964128</v>
      </c>
      <c r="P649" s="5">
        <f t="shared" si="132"/>
        <v>0.89044724878156611</v>
      </c>
      <c r="Q649" s="6">
        <f t="shared" si="133"/>
        <v>-0.1145272262212074</v>
      </c>
      <c r="R649">
        <f t="shared" si="122"/>
        <v>3.1444872268754271</v>
      </c>
    </row>
    <row r="650" spans="1:18" x14ac:dyDescent="0.25">
      <c r="A650">
        <v>10.800000863999999</v>
      </c>
      <c r="B650">
        <v>1050</v>
      </c>
      <c r="C650" s="2">
        <v>7.8821167900000004</v>
      </c>
      <c r="D650">
        <v>246.71862999999999</v>
      </c>
      <c r="E650" s="7">
        <f t="shared" si="125"/>
        <v>277.71463247968001</v>
      </c>
      <c r="F650" s="7">
        <f t="shared" si="126"/>
        <v>-0.70281698081167721</v>
      </c>
      <c r="H650" s="11">
        <f t="shared" si="127"/>
        <v>-7.6845105921357362E-2</v>
      </c>
      <c r="I650" s="11">
        <f t="shared" si="128"/>
        <v>-7.1152870160879058E-3</v>
      </c>
      <c r="J650" s="13">
        <f t="shared" si="129"/>
        <v>2.4956910832853674E-2</v>
      </c>
      <c r="K650" s="11">
        <f t="shared" si="123"/>
        <v>-1.2325954989785721</v>
      </c>
      <c r="L650" s="2">
        <f t="shared" si="124"/>
        <v>49698.907458680893</v>
      </c>
      <c r="M650" s="2">
        <v>0</v>
      </c>
      <c r="N650">
        <f t="shared" si="130"/>
        <v>0</v>
      </c>
      <c r="O650" s="5">
        <f t="shared" si="131"/>
        <v>0.22422192183705109</v>
      </c>
      <c r="P650" s="5">
        <f t="shared" si="132"/>
        <v>0.89098040875888984</v>
      </c>
      <c r="Q650" s="6">
        <f t="shared" si="133"/>
        <v>-0.11520233059594093</v>
      </c>
      <c r="R650">
        <f t="shared" si="122"/>
        <v>3.1426055752452737</v>
      </c>
    </row>
    <row r="651" spans="1:18" x14ac:dyDescent="0.25">
      <c r="A651">
        <v>10.816667532</v>
      </c>
      <c r="B651">
        <v>1050</v>
      </c>
      <c r="C651" s="2">
        <v>7.8632772400000004</v>
      </c>
      <c r="D651">
        <v>246.71824799999999</v>
      </c>
      <c r="E651" s="7">
        <f t="shared" si="125"/>
        <v>277.76208381684</v>
      </c>
      <c r="F651" s="7">
        <f t="shared" si="126"/>
        <v>-0.70176937375059056</v>
      </c>
      <c r="H651" s="11">
        <f t="shared" si="127"/>
        <v>-7.7061839982380462E-2</v>
      </c>
      <c r="I651" s="11">
        <f t="shared" si="128"/>
        <v>-7.1243605994545846E-3</v>
      </c>
      <c r="J651" s="13">
        <f t="shared" si="129"/>
        <v>2.4906429820275799E-2</v>
      </c>
      <c r="K651" s="11">
        <f t="shared" si="123"/>
        <v>-1.2360719133173825</v>
      </c>
      <c r="L651" s="2">
        <f t="shared" si="124"/>
        <v>49702.239347697701</v>
      </c>
      <c r="M651" s="2">
        <v>0</v>
      </c>
      <c r="N651">
        <f t="shared" si="130"/>
        <v>0</v>
      </c>
      <c r="O651" s="5">
        <f t="shared" si="131"/>
        <v>0.224291738233176</v>
      </c>
      <c r="P651" s="5">
        <f t="shared" si="132"/>
        <v>0.89124264741609671</v>
      </c>
      <c r="Q651" s="6">
        <f t="shared" si="133"/>
        <v>-0.11553438564927271</v>
      </c>
      <c r="R651">
        <f t="shared" si="122"/>
        <v>3.1416808970237229</v>
      </c>
    </row>
    <row r="652" spans="1:18" x14ac:dyDescent="0.25">
      <c r="A652">
        <v>10.833334199999999</v>
      </c>
      <c r="B652">
        <v>1050</v>
      </c>
      <c r="C652" s="2">
        <v>7.9312240100000002</v>
      </c>
      <c r="D652">
        <v>246.71332600000002</v>
      </c>
      <c r="E652" s="7">
        <f t="shared" si="125"/>
        <v>277.80499515400004</v>
      </c>
      <c r="F652" s="7">
        <f t="shared" si="126"/>
        <v>-0.70114406698539322</v>
      </c>
      <c r="H652" s="11">
        <f t="shared" si="127"/>
        <v>-7.7028448510635728E-2</v>
      </c>
      <c r="I652" s="11">
        <f t="shared" si="128"/>
        <v>-7.1103177552332628E-3</v>
      </c>
      <c r="J652" s="13">
        <f t="shared" si="129"/>
        <v>2.5107978808395992E-2</v>
      </c>
      <c r="K652" s="11">
        <f t="shared" si="123"/>
        <v>-1.2355363141105971</v>
      </c>
      <c r="L652" s="2">
        <f t="shared" si="124"/>
        <v>49690.224647543539</v>
      </c>
      <c r="M652" s="2">
        <v>0</v>
      </c>
      <c r="N652">
        <f t="shared" si="130"/>
        <v>0</v>
      </c>
      <c r="O652" s="5">
        <f t="shared" si="131"/>
        <v>0.22427613096351026</v>
      </c>
      <c r="P652" s="5">
        <f t="shared" si="132"/>
        <v>0.89118402466174407</v>
      </c>
      <c r="Q652" s="6">
        <f t="shared" si="133"/>
        <v>-0.11546015562525433</v>
      </c>
      <c r="R652">
        <f t="shared" si="122"/>
        <v>3.141887559152289</v>
      </c>
    </row>
    <row r="653" spans="1:18" x14ac:dyDescent="0.25">
      <c r="A653">
        <v>10.850000868</v>
      </c>
      <c r="B653">
        <v>1050</v>
      </c>
      <c r="C653" s="2">
        <v>7.7849993700000004</v>
      </c>
      <c r="D653">
        <v>246.693555</v>
      </c>
      <c r="E653" s="7">
        <f t="shared" si="125"/>
        <v>277.83305749115999</v>
      </c>
      <c r="F653" s="7">
        <f t="shared" si="126"/>
        <v>-0.70188925260461754</v>
      </c>
      <c r="H653" s="11">
        <f t="shared" si="127"/>
        <v>-7.7531654927999211E-2</v>
      </c>
      <c r="I653" s="11">
        <f t="shared" si="128"/>
        <v>-7.1457740760799363E-3</v>
      </c>
      <c r="J653" s="13">
        <f t="shared" si="129"/>
        <v>2.4768226414757066E-2</v>
      </c>
      <c r="K653" s="11">
        <f t="shared" si="123"/>
        <v>-1.2436077450451073</v>
      </c>
      <c r="L653" s="2">
        <f t="shared" si="124"/>
        <v>49716.088050917635</v>
      </c>
      <c r="M653" s="2">
        <v>0</v>
      </c>
      <c r="N653">
        <f t="shared" si="130"/>
        <v>0</v>
      </c>
      <c r="O653" s="5">
        <f t="shared" si="131"/>
        <v>0.22444587922549566</v>
      </c>
      <c r="P653" s="5">
        <f t="shared" si="132"/>
        <v>0.89182161924921921</v>
      </c>
      <c r="Q653" s="6">
        <f t="shared" si="133"/>
        <v>-0.11626749847471488</v>
      </c>
      <c r="R653">
        <f t="shared" si="122"/>
        <v>3.1396413134245194</v>
      </c>
    </row>
    <row r="654" spans="1:18" x14ac:dyDescent="0.25">
      <c r="A654">
        <v>10.866667536</v>
      </c>
      <c r="B654">
        <v>1050</v>
      </c>
      <c r="C654" s="2">
        <v>7.9647987799999997</v>
      </c>
      <c r="D654">
        <v>246.69099399999999</v>
      </c>
      <c r="E654" s="7">
        <f t="shared" si="125"/>
        <v>277.87832982831998</v>
      </c>
      <c r="F654" s="7">
        <f t="shared" si="126"/>
        <v>-0.7010484101737946</v>
      </c>
      <c r="H654" s="11">
        <f t="shared" si="127"/>
        <v>-7.7201319658866702E-2</v>
      </c>
      <c r="I654" s="11">
        <f t="shared" si="128"/>
        <v>-7.1044153511743832E-3</v>
      </c>
      <c r="J654" s="13">
        <f t="shared" si="129"/>
        <v>2.5269175191161231E-2</v>
      </c>
      <c r="K654" s="11">
        <f t="shared" si="123"/>
        <v>-1.2383091673282218</v>
      </c>
      <c r="L654" s="2">
        <f t="shared" si="124"/>
        <v>49684.289926671394</v>
      </c>
      <c r="M654" s="2">
        <v>0</v>
      </c>
      <c r="N654">
        <f t="shared" si="130"/>
        <v>0</v>
      </c>
      <c r="O654" s="5">
        <f t="shared" si="131"/>
        <v>0.2243281924340311</v>
      </c>
      <c r="P654" s="5">
        <f t="shared" si="132"/>
        <v>0.89137957371439336</v>
      </c>
      <c r="Q654" s="6">
        <f t="shared" si="133"/>
        <v>-0.11570776614842446</v>
      </c>
      <c r="R654">
        <f t="shared" si="122"/>
        <v>3.1411982981978754</v>
      </c>
    </row>
    <row r="655" spans="1:18" x14ac:dyDescent="0.25">
      <c r="A655">
        <v>10.883334204000001</v>
      </c>
      <c r="B655">
        <v>1050</v>
      </c>
      <c r="C655" s="2">
        <v>7.9166191000000001</v>
      </c>
      <c r="D655">
        <v>246.690628</v>
      </c>
      <c r="E655" s="7">
        <f t="shared" si="125"/>
        <v>277.92579716547999</v>
      </c>
      <c r="F655" s="7">
        <f t="shared" si="126"/>
        <v>-0.70000845854755955</v>
      </c>
      <c r="H655" s="11">
        <f t="shared" si="127"/>
        <v>-7.7497842301026243E-2</v>
      </c>
      <c r="I655" s="11">
        <f t="shared" si="128"/>
        <v>-7.120781265041288E-3</v>
      </c>
      <c r="J655" s="13">
        <f t="shared" si="129"/>
        <v>2.5138262000393263E-2</v>
      </c>
      <c r="K655" s="11">
        <f t="shared" si="123"/>
        <v>-1.2430653905084608</v>
      </c>
      <c r="L655" s="2">
        <f t="shared" si="124"/>
        <v>49692.806673332234</v>
      </c>
      <c r="M655" s="2">
        <v>0</v>
      </c>
      <c r="N655">
        <f t="shared" si="130"/>
        <v>0</v>
      </c>
      <c r="O655" s="5">
        <f t="shared" si="131"/>
        <v>0.22442538008942886</v>
      </c>
      <c r="P655" s="5">
        <f t="shared" si="132"/>
        <v>0.89174462206496963</v>
      </c>
      <c r="Q655" s="6">
        <f t="shared" si="133"/>
        <v>-0.11617000215439849</v>
      </c>
      <c r="R655">
        <f t="shared" si="122"/>
        <v>3.1399124039752282</v>
      </c>
    </row>
    <row r="656" spans="1:18" x14ac:dyDescent="0.25">
      <c r="A656">
        <v>10.900000872</v>
      </c>
      <c r="B656">
        <v>1050</v>
      </c>
      <c r="C656" s="2">
        <v>8.0101435399999996</v>
      </c>
      <c r="D656">
        <v>246.65348</v>
      </c>
      <c r="E656" s="7">
        <f t="shared" si="125"/>
        <v>277.93648250263999</v>
      </c>
      <c r="F656" s="7">
        <f t="shared" si="126"/>
        <v>-0.70234618234441304</v>
      </c>
      <c r="H656" s="11">
        <f t="shared" si="127"/>
        <v>-7.7295225826978189E-2</v>
      </c>
      <c r="I656" s="11">
        <f t="shared" si="128"/>
        <v>-7.091304554436754E-3</v>
      </c>
      <c r="J656" s="13">
        <f t="shared" si="129"/>
        <v>2.5509592821372662E-2</v>
      </c>
      <c r="K656" s="11">
        <f t="shared" si="123"/>
        <v>-1.2398154222647302</v>
      </c>
      <c r="L656" s="2">
        <f t="shared" si="124"/>
        <v>49676.276976563568</v>
      </c>
      <c r="M656" s="2">
        <v>0</v>
      </c>
      <c r="N656">
        <f t="shared" si="130"/>
        <v>0</v>
      </c>
      <c r="O656" s="5">
        <f t="shared" si="131"/>
        <v>0.2243544520120517</v>
      </c>
      <c r="P656" s="5">
        <f t="shared" si="132"/>
        <v>0.89147820780124298</v>
      </c>
      <c r="Q656" s="6">
        <f t="shared" si="133"/>
        <v>-0.11583265981329469</v>
      </c>
      <c r="R656">
        <f t="shared" si="122"/>
        <v>3.1408507527132579</v>
      </c>
    </row>
    <row r="657" spans="1:18" x14ac:dyDescent="0.25">
      <c r="A657">
        <v>10.916667540000001</v>
      </c>
      <c r="B657">
        <v>1050.5999999999999</v>
      </c>
      <c r="C657" s="2">
        <v>7.8294369599999998</v>
      </c>
      <c r="D657">
        <v>246.65279900000002</v>
      </c>
      <c r="E657" s="7">
        <f t="shared" si="125"/>
        <v>277.9836348398</v>
      </c>
      <c r="F657" s="7">
        <f t="shared" si="126"/>
        <v>-0.70133627977095636</v>
      </c>
      <c r="H657" s="11">
        <f t="shared" si="127"/>
        <v>-7.8387886076006316E-2</v>
      </c>
      <c r="I657" s="11">
        <f t="shared" si="128"/>
        <v>-7.1805691424405432E-3</v>
      </c>
      <c r="J657" s="13">
        <f t="shared" si="129"/>
        <v>2.4576107519780344E-2</v>
      </c>
      <c r="K657" s="11">
        <f t="shared" si="123"/>
        <v>-1.2573416926591412</v>
      </c>
      <c r="L657" s="2">
        <f t="shared" si="124"/>
        <v>49736.630029331085</v>
      </c>
      <c r="M657" s="2">
        <v>0</v>
      </c>
      <c r="N657">
        <f t="shared" si="130"/>
        <v>0</v>
      </c>
      <c r="O657" s="5">
        <f t="shared" si="131"/>
        <v>0.22472483450750189</v>
      </c>
      <c r="P657" s="5">
        <f t="shared" si="132"/>
        <v>0.89286940834510964</v>
      </c>
      <c r="Q657" s="6">
        <f t="shared" si="133"/>
        <v>-0.11759424285261152</v>
      </c>
      <c r="R657">
        <f t="shared" si="122"/>
        <v>3.1359569202731059</v>
      </c>
    </row>
    <row r="658" spans="1:18" x14ac:dyDescent="0.25">
      <c r="A658">
        <v>10.933334208</v>
      </c>
      <c r="B658">
        <v>1050</v>
      </c>
      <c r="C658" s="2">
        <v>7.9841881600000004</v>
      </c>
      <c r="D658">
        <v>246.65249900000001</v>
      </c>
      <c r="E658" s="7">
        <f t="shared" si="125"/>
        <v>278.03116817696002</v>
      </c>
      <c r="F658" s="7">
        <f t="shared" si="126"/>
        <v>-0.7002946086105748</v>
      </c>
      <c r="H658" s="11">
        <f t="shared" si="127"/>
        <v>-7.7696048489658054E-2</v>
      </c>
      <c r="I658" s="11">
        <f t="shared" si="128"/>
        <v>-7.1063453299367082E-3</v>
      </c>
      <c r="J658" s="13">
        <f t="shared" si="129"/>
        <v>2.5441534108297192E-2</v>
      </c>
      <c r="K658" s="11">
        <f t="shared" si="123"/>
        <v>-1.2462446177741151</v>
      </c>
      <c r="L658" s="2">
        <f t="shared" si="124"/>
        <v>49680.863279831596</v>
      </c>
      <c r="M658" s="2">
        <v>0</v>
      </c>
      <c r="N658">
        <f t="shared" si="130"/>
        <v>0</v>
      </c>
      <c r="O658" s="5">
        <f t="shared" si="131"/>
        <v>0.22448290035136659</v>
      </c>
      <c r="P658" s="5">
        <f t="shared" si="132"/>
        <v>0.89196067498505649</v>
      </c>
      <c r="Q658" s="6">
        <f t="shared" si="133"/>
        <v>-0.11644357533642308</v>
      </c>
      <c r="R658">
        <f t="shared" si="122"/>
        <v>3.1391518466292365</v>
      </c>
    </row>
    <row r="659" spans="1:18" x14ac:dyDescent="0.25">
      <c r="A659">
        <v>10.950000876000001</v>
      </c>
      <c r="B659">
        <v>1050</v>
      </c>
      <c r="C659" s="2">
        <v>7.7976321100000003</v>
      </c>
      <c r="D659">
        <v>246.65165099999999</v>
      </c>
      <c r="E659" s="7">
        <f t="shared" si="125"/>
        <v>278.07815351412</v>
      </c>
      <c r="F659" s="7">
        <f t="shared" si="126"/>
        <v>-0.69930615410116859</v>
      </c>
      <c r="H659" s="11">
        <f t="shared" si="127"/>
        <v>-7.836739207834377E-2</v>
      </c>
      <c r="I659" s="11">
        <f t="shared" si="128"/>
        <v>-7.1568388866623655E-3</v>
      </c>
      <c r="J659" s="13">
        <f t="shared" si="129"/>
        <v>2.4932762125227326E-2</v>
      </c>
      <c r="K659" s="11">
        <f t="shared" si="123"/>
        <v>-1.2570129689366341</v>
      </c>
      <c r="L659" s="2">
        <f t="shared" si="124"/>
        <v>49713.852579454688</v>
      </c>
      <c r="M659" s="2">
        <v>0</v>
      </c>
      <c r="N659">
        <f t="shared" si="130"/>
        <v>0</v>
      </c>
      <c r="O659" s="5">
        <f t="shared" si="131"/>
        <v>0.22470873939239491</v>
      </c>
      <c r="P659" s="5">
        <f t="shared" si="132"/>
        <v>0.89280895318546938</v>
      </c>
      <c r="Q659" s="6">
        <f t="shared" si="133"/>
        <v>-0.11751769257786429</v>
      </c>
      <c r="R659">
        <f t="shared" si="122"/>
        <v>3.1361692666833472</v>
      </c>
    </row>
    <row r="660" spans="1:18" x14ac:dyDescent="0.25">
      <c r="A660">
        <v>10.966667544</v>
      </c>
      <c r="B660">
        <v>1050</v>
      </c>
      <c r="C660" s="2">
        <v>7.95698448</v>
      </c>
      <c r="D660">
        <v>246.64990499999999</v>
      </c>
      <c r="E660" s="7">
        <f t="shared" si="125"/>
        <v>278.12424085127998</v>
      </c>
      <c r="F660" s="7">
        <f t="shared" si="126"/>
        <v>-0.69840258850469128</v>
      </c>
      <c r="H660" s="11">
        <f t="shared" si="127"/>
        <v>-7.8095279896108566E-2</v>
      </c>
      <c r="I660" s="11">
        <f t="shared" si="128"/>
        <v>-7.121149572810335E-3</v>
      </c>
      <c r="J660" s="13">
        <f t="shared" si="129"/>
        <v>2.5375038977457631E-2</v>
      </c>
      <c r="K660" s="11">
        <f t="shared" si="123"/>
        <v>-1.2526482895335813</v>
      </c>
      <c r="L660" s="2">
        <f t="shared" si="124"/>
        <v>49685.671066124378</v>
      </c>
      <c r="M660" s="2">
        <v>0</v>
      </c>
      <c r="N660">
        <f t="shared" si="130"/>
        <v>0</v>
      </c>
      <c r="O660" s="5">
        <f t="shared" si="131"/>
        <v>0.22461094219651495</v>
      </c>
      <c r="P660" s="5">
        <f t="shared" si="132"/>
        <v>0.89244161532861022</v>
      </c>
      <c r="Q660" s="6">
        <f t="shared" si="133"/>
        <v>-0.11705255752512517</v>
      </c>
      <c r="R660">
        <f t="shared" si="122"/>
        <v>3.1374601451871995</v>
      </c>
    </row>
    <row r="661" spans="1:18" x14ac:dyDescent="0.25">
      <c r="A661">
        <v>10.983334212000001</v>
      </c>
      <c r="B661">
        <v>1050</v>
      </c>
      <c r="C661" s="2">
        <v>7.8947316799999996</v>
      </c>
      <c r="D661">
        <v>246.64889100000002</v>
      </c>
      <c r="E661" s="7">
        <f t="shared" si="125"/>
        <v>278.17106018844004</v>
      </c>
      <c r="F661" s="7">
        <f t="shared" si="126"/>
        <v>-0.6974351187120148</v>
      </c>
      <c r="H661" s="11">
        <f t="shared" si="127"/>
        <v>-7.8428046076177649E-2</v>
      </c>
      <c r="I661" s="11">
        <f t="shared" si="128"/>
        <v>-7.1406409531351552E-3</v>
      </c>
      <c r="J661" s="13">
        <f t="shared" si="129"/>
        <v>2.5207573229743874E-2</v>
      </c>
      <c r="K661" s="11">
        <f t="shared" si="123"/>
        <v>-1.2579858590618893</v>
      </c>
      <c r="L661" s="2">
        <f t="shared" si="124"/>
        <v>49696.676688344218</v>
      </c>
      <c r="M661" s="2">
        <v>0</v>
      </c>
      <c r="N661">
        <f t="shared" si="130"/>
        <v>0</v>
      </c>
      <c r="O661" s="5">
        <f t="shared" si="131"/>
        <v>0.22472062640477383</v>
      </c>
      <c r="P661" s="5">
        <f t="shared" si="132"/>
        <v>0.89285360221259569</v>
      </c>
      <c r="Q661" s="6">
        <f t="shared" si="133"/>
        <v>-0.11757422861736952</v>
      </c>
      <c r="R661">
        <f t="shared" si="122"/>
        <v>3.1360124359259713</v>
      </c>
    </row>
    <row r="662" spans="1:18" x14ac:dyDescent="0.25">
      <c r="A662">
        <v>11.00000088</v>
      </c>
      <c r="B662">
        <v>1050</v>
      </c>
      <c r="C662" s="2">
        <v>7.9661899800000002</v>
      </c>
      <c r="D662">
        <v>246.64799300000001</v>
      </c>
      <c r="E662" s="7">
        <f t="shared" si="125"/>
        <v>278.21799552560003</v>
      </c>
      <c r="F662" s="7">
        <f t="shared" si="126"/>
        <v>-0.6964600351922845</v>
      </c>
      <c r="H662" s="11">
        <f t="shared" si="127"/>
        <v>-7.8397670780750953E-2</v>
      </c>
      <c r="I662" s="11">
        <f t="shared" si="128"/>
        <v>-7.127060409903436E-3</v>
      </c>
      <c r="J662" s="13">
        <f t="shared" si="129"/>
        <v>2.5406183200831323E-2</v>
      </c>
      <c r="K662" s="11">
        <f t="shared" si="123"/>
        <v>-1.2574986393232452</v>
      </c>
      <c r="L662" s="2">
        <f t="shared" si="124"/>
        <v>49684.044046901356</v>
      </c>
      <c r="M662" s="2">
        <v>0</v>
      </c>
      <c r="N662">
        <f t="shared" si="130"/>
        <v>0</v>
      </c>
      <c r="O662" s="5">
        <f t="shared" si="131"/>
        <v>0.22470570050901043</v>
      </c>
      <c r="P662" s="5">
        <f t="shared" si="132"/>
        <v>0.89279753877936452</v>
      </c>
      <c r="Q662" s="6">
        <f t="shared" si="133"/>
        <v>-0.11750323928837494</v>
      </c>
      <c r="R662">
        <f t="shared" si="122"/>
        <v>3.1362093625707894</v>
      </c>
    </row>
    <row r="663" spans="1:18" x14ac:dyDescent="0.25">
      <c r="A663">
        <v>11.016667548000001</v>
      </c>
      <c r="B663">
        <v>1050</v>
      </c>
      <c r="C663" s="2">
        <v>7.89748874</v>
      </c>
      <c r="D663">
        <v>246.64791</v>
      </c>
      <c r="E663" s="7">
        <f t="shared" si="125"/>
        <v>278.26574586276001</v>
      </c>
      <c r="F663" s="7">
        <f t="shared" si="126"/>
        <v>-0.69541392318685391</v>
      </c>
      <c r="H663" s="11">
        <f t="shared" si="127"/>
        <v>-7.8750842995746514E-2</v>
      </c>
      <c r="I663" s="11">
        <f t="shared" si="128"/>
        <v>-7.148336159970914E-3</v>
      </c>
      <c r="J663" s="13">
        <f t="shared" si="129"/>
        <v>2.5218170076283353E-2</v>
      </c>
      <c r="K663" s="11">
        <f t="shared" si="123"/>
        <v>-1.263163521651774</v>
      </c>
      <c r="L663" s="2">
        <f t="shared" si="124"/>
        <v>49696.189166751181</v>
      </c>
      <c r="M663" s="2">
        <v>0</v>
      </c>
      <c r="N663">
        <f t="shared" si="130"/>
        <v>0</v>
      </c>
      <c r="O663" s="5">
        <f t="shared" si="131"/>
        <v>0.22482230912197132</v>
      </c>
      <c r="P663" s="5">
        <f t="shared" si="132"/>
        <v>0.89323553454796445</v>
      </c>
      <c r="Q663" s="6">
        <f t="shared" si="133"/>
        <v>-0.11805784366993577</v>
      </c>
      <c r="R663">
        <f t="shared" si="122"/>
        <v>3.1346715303002171</v>
      </c>
    </row>
    <row r="664" spans="1:18" x14ac:dyDescent="0.25">
      <c r="A664">
        <v>11.033334216</v>
      </c>
      <c r="B664">
        <v>1050</v>
      </c>
      <c r="C664" s="2">
        <v>7.8630732400000003</v>
      </c>
      <c r="D664">
        <v>246.644634</v>
      </c>
      <c r="E664" s="7">
        <f t="shared" si="125"/>
        <v>278.31030319991999</v>
      </c>
      <c r="F664" s="7">
        <f t="shared" si="126"/>
        <v>-0.69466036738789372</v>
      </c>
      <c r="H664" s="11">
        <f t="shared" si="127"/>
        <v>-7.9000950183352611E-2</v>
      </c>
      <c r="I664" s="11">
        <f t="shared" si="128"/>
        <v>-7.1602063924420334E-3</v>
      </c>
      <c r="J664" s="13">
        <f t="shared" si="129"/>
        <v>2.513397370963677E-2</v>
      </c>
      <c r="K664" s="11">
        <f t="shared" si="123"/>
        <v>-1.2671752409409758</v>
      </c>
      <c r="L664" s="2">
        <f t="shared" si="124"/>
        <v>49702.275428783571</v>
      </c>
      <c r="M664" s="2">
        <v>0</v>
      </c>
      <c r="N664">
        <f t="shared" si="130"/>
        <v>0</v>
      </c>
      <c r="O664" s="5">
        <f t="shared" si="131"/>
        <v>0.22490382793518032</v>
      </c>
      <c r="P664" s="5">
        <f t="shared" si="132"/>
        <v>0.89354172887049554</v>
      </c>
      <c r="Q664" s="6">
        <f t="shared" si="133"/>
        <v>-0.11844555680567587</v>
      </c>
      <c r="R664">
        <f t="shared" si="122"/>
        <v>3.1335973570472331</v>
      </c>
    </row>
    <row r="665" spans="1:18" x14ac:dyDescent="0.25">
      <c r="A665">
        <v>11.050000883999999</v>
      </c>
      <c r="B665">
        <v>1050</v>
      </c>
      <c r="C665" s="2">
        <v>7.8650221299999998</v>
      </c>
      <c r="D665">
        <v>246.63562099999999</v>
      </c>
      <c r="E665" s="7">
        <f t="shared" si="125"/>
        <v>278.34912353708</v>
      </c>
      <c r="F665" s="7">
        <f t="shared" si="126"/>
        <v>-0.69442827023759257</v>
      </c>
      <c r="H665" s="11">
        <f t="shared" si="127"/>
        <v>-7.9134387496394454E-2</v>
      </c>
      <c r="I665" s="11">
        <f t="shared" si="128"/>
        <v>-7.1614824584293182E-3</v>
      </c>
      <c r="J665" s="13">
        <f t="shared" si="129"/>
        <v>2.5167244851032167E-2</v>
      </c>
      <c r="K665" s="11">
        <f t="shared" si="123"/>
        <v>-1.269315575442167</v>
      </c>
      <c r="L665" s="2">
        <f t="shared" si="124"/>
        <v>49701.930734514819</v>
      </c>
      <c r="M665" s="2">
        <v>0</v>
      </c>
      <c r="N665">
        <f t="shared" si="130"/>
        <v>0</v>
      </c>
      <c r="O665" s="5">
        <f t="shared" si="131"/>
        <v>0.22494580122092464</v>
      </c>
      <c r="P665" s="5">
        <f t="shared" si="132"/>
        <v>0.89369938550565675</v>
      </c>
      <c r="Q665" s="6">
        <f t="shared" si="133"/>
        <v>-0.11864518672658139</v>
      </c>
      <c r="R665">
        <f t="shared" si="122"/>
        <v>3.1330445622000234</v>
      </c>
    </row>
    <row r="666" spans="1:18" x14ac:dyDescent="0.25">
      <c r="A666">
        <v>11.066667552</v>
      </c>
      <c r="B666">
        <v>1050</v>
      </c>
      <c r="C666" s="2">
        <v>7.9858248100000004</v>
      </c>
      <c r="D666">
        <v>246.610828</v>
      </c>
      <c r="E666" s="7">
        <f t="shared" si="125"/>
        <v>278.37216387424002</v>
      </c>
      <c r="F666" s="7">
        <f t="shared" si="126"/>
        <v>-0.69562277567547703</v>
      </c>
      <c r="H666" s="11">
        <f t="shared" si="127"/>
        <v>-7.8895862562124802E-2</v>
      </c>
      <c r="I666" s="11">
        <f t="shared" si="128"/>
        <v>-7.1291436370894247E-3</v>
      </c>
      <c r="J666" s="13">
        <f t="shared" si="129"/>
        <v>2.5575084696992323E-2</v>
      </c>
      <c r="K666" s="11">
        <f t="shared" si="123"/>
        <v>-1.2654896354964817</v>
      </c>
      <c r="L666" s="2">
        <f t="shared" si="124"/>
        <v>49680.574059541214</v>
      </c>
      <c r="M666" s="2">
        <v>0</v>
      </c>
      <c r="N666">
        <f t="shared" si="130"/>
        <v>0</v>
      </c>
      <c r="O666" s="5">
        <f t="shared" si="131"/>
        <v>0.22486148062162997</v>
      </c>
      <c r="P666" s="5">
        <f t="shared" si="132"/>
        <v>0.89338266734257177</v>
      </c>
      <c r="Q666" s="6">
        <f t="shared" si="133"/>
        <v>-0.11824414796420174</v>
      </c>
      <c r="R666">
        <f t="shared" si="122"/>
        <v>3.1341552756209081</v>
      </c>
    </row>
    <row r="667" spans="1:18" x14ac:dyDescent="0.25">
      <c r="A667">
        <v>11.083334219999999</v>
      </c>
      <c r="B667">
        <v>1050</v>
      </c>
      <c r="C667" s="2">
        <v>7.7968640699999998</v>
      </c>
      <c r="D667">
        <v>246.608101</v>
      </c>
      <c r="E667" s="7">
        <f t="shared" si="125"/>
        <v>278.41727021140002</v>
      </c>
      <c r="F667" s="7">
        <f t="shared" si="126"/>
        <v>-0.69482277148184479</v>
      </c>
      <c r="H667" s="11">
        <f t="shared" si="127"/>
        <v>-7.9567832932561894E-2</v>
      </c>
      <c r="I667" s="11">
        <f t="shared" si="128"/>
        <v>-7.1790520210949574E-3</v>
      </c>
      <c r="J667" s="13">
        <f t="shared" si="129"/>
        <v>2.5065632946768779E-2</v>
      </c>
      <c r="K667" s="11">
        <f t="shared" si="123"/>
        <v>-1.2762680402382927</v>
      </c>
      <c r="L667" s="2">
        <f t="shared" si="124"/>
        <v>49713.98848496643</v>
      </c>
      <c r="M667" s="2">
        <v>0</v>
      </c>
      <c r="N667">
        <f t="shared" si="130"/>
        <v>0</v>
      </c>
      <c r="O667" s="5">
        <f t="shared" si="131"/>
        <v>0.22508772082751302</v>
      </c>
      <c r="P667" s="5">
        <f t="shared" si="132"/>
        <v>0.89423245236571758</v>
      </c>
      <c r="Q667" s="6">
        <f t="shared" si="133"/>
        <v>-0.1193201731932306</v>
      </c>
      <c r="R667">
        <f t="shared" si="122"/>
        <v>3.1311769021494578</v>
      </c>
    </row>
    <row r="668" spans="1:18" x14ac:dyDescent="0.25">
      <c r="A668">
        <v>11.100000888</v>
      </c>
      <c r="B668">
        <v>1050</v>
      </c>
      <c r="C668" s="2">
        <v>7.8853899500000004</v>
      </c>
      <c r="D668">
        <v>246.59656099999998</v>
      </c>
      <c r="E668" s="7">
        <f t="shared" si="125"/>
        <v>278.45356354856</v>
      </c>
      <c r="F668" s="7">
        <f t="shared" si="126"/>
        <v>-0.69481913360365799</v>
      </c>
      <c r="H668" s="11">
        <f t="shared" si="127"/>
        <v>-7.9457970859964921E-2</v>
      </c>
      <c r="I668" s="11">
        <f t="shared" si="128"/>
        <v>-7.158375180479978E-3</v>
      </c>
      <c r="J668" s="13">
        <f t="shared" si="129"/>
        <v>2.534410427098277E-2</v>
      </c>
      <c r="K668" s="11">
        <f t="shared" si="123"/>
        <v>-1.2745058525938373</v>
      </c>
      <c r="L668" s="2">
        <f t="shared" si="124"/>
        <v>49698.328625972434</v>
      </c>
      <c r="M668" s="2">
        <v>0</v>
      </c>
      <c r="N668">
        <f t="shared" si="130"/>
        <v>0</v>
      </c>
      <c r="O668" s="5">
        <f t="shared" si="131"/>
        <v>0.22504641484914528</v>
      </c>
      <c r="P668" s="5">
        <f t="shared" si="132"/>
        <v>0.89407730221613968</v>
      </c>
      <c r="Q668" s="6">
        <f t="shared" si="133"/>
        <v>-0.11912371706528496</v>
      </c>
      <c r="R668">
        <f t="shared" si="122"/>
        <v>3.1317202584828747</v>
      </c>
    </row>
    <row r="669" spans="1:18" x14ac:dyDescent="0.25">
      <c r="A669">
        <v>11.116667555999999</v>
      </c>
      <c r="B669">
        <v>1050</v>
      </c>
      <c r="C669" s="2">
        <v>8.0016927199999994</v>
      </c>
      <c r="D669">
        <v>246.59582999999998</v>
      </c>
      <c r="E669" s="7">
        <f t="shared" si="125"/>
        <v>278.50066588571997</v>
      </c>
      <c r="F669" s="7">
        <f t="shared" si="126"/>
        <v>-0.69384318287335467</v>
      </c>
      <c r="H669" s="11">
        <f t="shared" si="127"/>
        <v>-7.9306299369275982E-2</v>
      </c>
      <c r="I669" s="11">
        <f t="shared" si="128"/>
        <v>-7.1339993725432569E-3</v>
      </c>
      <c r="J669" s="13">
        <f t="shared" si="129"/>
        <v>2.5664994297906585E-2</v>
      </c>
      <c r="K669" s="11">
        <f t="shared" si="123"/>
        <v>-1.2720730418831867</v>
      </c>
      <c r="L669" s="2">
        <f t="shared" si="124"/>
        <v>49677.770139457018</v>
      </c>
      <c r="M669" s="2">
        <v>0</v>
      </c>
      <c r="N669">
        <f t="shared" si="130"/>
        <v>0</v>
      </c>
      <c r="O669" s="5">
        <f t="shared" si="131"/>
        <v>0.22498984221337986</v>
      </c>
      <c r="P669" s="5">
        <f t="shared" si="132"/>
        <v>0.89386480869225149</v>
      </c>
      <c r="Q669" s="6">
        <f t="shared" si="133"/>
        <v>-0.11885465090563135</v>
      </c>
      <c r="R669">
        <f t="shared" si="122"/>
        <v>3.1324647449724266</v>
      </c>
    </row>
    <row r="670" spans="1:18" x14ac:dyDescent="0.25">
      <c r="A670">
        <v>11.133334224</v>
      </c>
      <c r="B670">
        <v>1050</v>
      </c>
      <c r="C670" s="2">
        <v>7.8917293199999996</v>
      </c>
      <c r="D670">
        <v>246.591174</v>
      </c>
      <c r="E670" s="7">
        <f t="shared" si="125"/>
        <v>278.54384322288001</v>
      </c>
      <c r="F670" s="7">
        <f t="shared" si="126"/>
        <v>-0.69322269903320022</v>
      </c>
      <c r="H670" s="11">
        <f t="shared" si="127"/>
        <v>-7.9757377796037629E-2</v>
      </c>
      <c r="I670" s="11">
        <f t="shared" si="128"/>
        <v>-7.1638357558785554E-3</v>
      </c>
      <c r="J670" s="13">
        <f t="shared" si="129"/>
        <v>2.5378169243847726E-2</v>
      </c>
      <c r="K670" s="11">
        <f t="shared" si="123"/>
        <v>-1.2793083398484435</v>
      </c>
      <c r="L670" s="2">
        <f t="shared" si="124"/>
        <v>49697.207596386172</v>
      </c>
      <c r="M670" s="2">
        <v>0</v>
      </c>
      <c r="N670">
        <f t="shared" si="130"/>
        <v>0</v>
      </c>
      <c r="O670" s="5">
        <f t="shared" si="131"/>
        <v>0.22514044644761044</v>
      </c>
      <c r="P670" s="5">
        <f t="shared" si="132"/>
        <v>0.89443049604287916</v>
      </c>
      <c r="Q670" s="6">
        <f t="shared" si="133"/>
        <v>-0.11957094249048961</v>
      </c>
      <c r="R670">
        <f t="shared" si="122"/>
        <v>3.1304836008920782</v>
      </c>
    </row>
    <row r="671" spans="1:18" x14ac:dyDescent="0.25">
      <c r="A671">
        <v>11.150000892</v>
      </c>
      <c r="B671">
        <v>1050</v>
      </c>
      <c r="C671" s="2">
        <v>7.8951846400000001</v>
      </c>
      <c r="D671">
        <v>246.57446199999998</v>
      </c>
      <c r="E671" s="7">
        <f t="shared" si="125"/>
        <v>278.57496456003997</v>
      </c>
      <c r="F671" s="7">
        <f t="shared" si="126"/>
        <v>-0.69368532567109253</v>
      </c>
      <c r="H671" s="11">
        <f t="shared" si="127"/>
        <v>-7.9862870417996668E-2</v>
      </c>
      <c r="I671" s="11">
        <f t="shared" si="128"/>
        <v>-7.1625887021495556E-3</v>
      </c>
      <c r="J671" s="13">
        <f t="shared" si="129"/>
        <v>2.5439417268767306E-2</v>
      </c>
      <c r="K671" s="11">
        <f t="shared" si="123"/>
        <v>-1.2810004415046665</v>
      </c>
      <c r="L671" s="2">
        <f t="shared" si="124"/>
        <v>49696.596592303067</v>
      </c>
      <c r="M671" s="2">
        <v>0</v>
      </c>
      <c r="N671">
        <f t="shared" si="130"/>
        <v>0</v>
      </c>
      <c r="O671" s="5">
        <f t="shared" si="131"/>
        <v>0.22517348584169963</v>
      </c>
      <c r="P671" s="5">
        <f t="shared" si="132"/>
        <v>0.89455459592230258</v>
      </c>
      <c r="Q671" s="6">
        <f t="shared" si="133"/>
        <v>-0.11972808176400221</v>
      </c>
      <c r="R671">
        <f t="shared" si="122"/>
        <v>3.1300493147801087</v>
      </c>
    </row>
    <row r="672" spans="1:18" x14ac:dyDescent="0.25">
      <c r="A672">
        <v>11.16666756</v>
      </c>
      <c r="B672">
        <v>1050</v>
      </c>
      <c r="C672" s="2">
        <v>8.0000202100000006</v>
      </c>
      <c r="D672">
        <v>246.57160200000001</v>
      </c>
      <c r="E672" s="7">
        <f t="shared" si="125"/>
        <v>278.61993789720003</v>
      </c>
      <c r="F672" s="7">
        <f t="shared" si="126"/>
        <v>-0.69290609382124035</v>
      </c>
      <c r="H672" s="11">
        <f t="shared" si="127"/>
        <v>-7.9735802865750785E-2</v>
      </c>
      <c r="I672" s="11">
        <f t="shared" si="128"/>
        <v>-7.1405190883779461E-3</v>
      </c>
      <c r="J672" s="13">
        <f t="shared" si="129"/>
        <v>2.5735451437036372E-2</v>
      </c>
      <c r="K672" s="11">
        <f t="shared" si="123"/>
        <v>-1.2789622779666425</v>
      </c>
      <c r="L672" s="2">
        <f t="shared" si="124"/>
        <v>49678.065663417052</v>
      </c>
      <c r="M672" s="2">
        <v>0</v>
      </c>
      <c r="N672">
        <f t="shared" si="130"/>
        <v>0</v>
      </c>
      <c r="O672" s="5">
        <f t="shared" si="131"/>
        <v>0.22512553260013113</v>
      </c>
      <c r="P672" s="5">
        <f t="shared" si="132"/>
        <v>0.89437447786443036</v>
      </c>
      <c r="Q672" s="6">
        <f t="shared" si="133"/>
        <v>-0.11950001046456149</v>
      </c>
      <c r="R672">
        <f t="shared" si="122"/>
        <v>3.1306796753478303</v>
      </c>
    </row>
    <row r="673" spans="1:18" x14ac:dyDescent="0.25">
      <c r="A673">
        <v>11.183334228</v>
      </c>
      <c r="B673">
        <v>1050</v>
      </c>
      <c r="C673" s="2">
        <v>7.9126825399999996</v>
      </c>
      <c r="D673">
        <v>246.57106999999999</v>
      </c>
      <c r="E673" s="7">
        <f t="shared" si="125"/>
        <v>278.66723923436001</v>
      </c>
      <c r="F673" s="7">
        <f t="shared" si="126"/>
        <v>-0.69192101767165237</v>
      </c>
      <c r="H673" s="11">
        <f t="shared" si="127"/>
        <v>-8.0138131771170934E-2</v>
      </c>
      <c r="I673" s="11">
        <f t="shared" si="128"/>
        <v>-7.1658532363744476E-3</v>
      </c>
      <c r="J673" s="13">
        <f t="shared" si="129"/>
        <v>2.5497872945286826E-2</v>
      </c>
      <c r="K673" s="11">
        <f t="shared" si="123"/>
        <v>-1.2854156336095817</v>
      </c>
      <c r="L673" s="2">
        <f t="shared" si="124"/>
        <v>49693.502670087379</v>
      </c>
      <c r="M673" s="2">
        <v>0</v>
      </c>
      <c r="N673">
        <f t="shared" si="130"/>
        <v>0</v>
      </c>
      <c r="O673" s="5">
        <f t="shared" si="131"/>
        <v>0.22525905975236923</v>
      </c>
      <c r="P673" s="5">
        <f t="shared" si="132"/>
        <v>0.89487602167143132</v>
      </c>
      <c r="Q673" s="6">
        <f t="shared" si="133"/>
        <v>-0.12013508142380055</v>
      </c>
      <c r="R673">
        <f t="shared" si="122"/>
        <v>3.1289250490478189</v>
      </c>
    </row>
    <row r="674" spans="1:18" x14ac:dyDescent="0.25">
      <c r="A674">
        <v>11.200000896000001</v>
      </c>
      <c r="B674">
        <v>1050</v>
      </c>
      <c r="C674" s="2">
        <v>7.8677243099999998</v>
      </c>
      <c r="D674">
        <v>246.57073700000001</v>
      </c>
      <c r="E674" s="7">
        <f t="shared" si="125"/>
        <v>278.71473957152</v>
      </c>
      <c r="F674" s="7">
        <f t="shared" si="126"/>
        <v>-0.69092110544059426</v>
      </c>
      <c r="H674" s="11">
        <f t="shared" si="127"/>
        <v>-8.0425982557702114E-2</v>
      </c>
      <c r="I674" s="11">
        <f t="shared" si="128"/>
        <v>-7.1808907253235734E-3</v>
      </c>
      <c r="J674" s="13">
        <f t="shared" si="129"/>
        <v>2.5375701944087115E-2</v>
      </c>
      <c r="K674" s="11">
        <f t="shared" si="123"/>
        <v>-1.2900327602255419</v>
      </c>
      <c r="L674" s="2">
        <f t="shared" si="124"/>
        <v>49701.452816036479</v>
      </c>
      <c r="M674" s="2">
        <v>0</v>
      </c>
      <c r="N674">
        <f t="shared" si="130"/>
        <v>0</v>
      </c>
      <c r="O674" s="5">
        <f t="shared" si="131"/>
        <v>0.22535328663727916</v>
      </c>
      <c r="P674" s="5">
        <f t="shared" si="132"/>
        <v>0.89522994901719921</v>
      </c>
      <c r="Q674" s="6">
        <f t="shared" si="133"/>
        <v>-0.12058323565447837</v>
      </c>
      <c r="R674">
        <f t="shared" si="122"/>
        <v>3.1276880348718166</v>
      </c>
    </row>
    <row r="675" spans="1:18" x14ac:dyDescent="0.25">
      <c r="A675">
        <v>11.216667564</v>
      </c>
      <c r="B675">
        <v>1050</v>
      </c>
      <c r="C675" s="2">
        <v>7.8820326200000004</v>
      </c>
      <c r="D675">
        <v>246.57000600000001</v>
      </c>
      <c r="E675" s="7">
        <f t="shared" si="125"/>
        <v>278.76184190868003</v>
      </c>
      <c r="F675" s="7">
        <f t="shared" si="126"/>
        <v>-0.68995964762640516</v>
      </c>
      <c r="H675" s="11">
        <f t="shared" si="127"/>
        <v>-8.0551483817909733E-2</v>
      </c>
      <c r="I675" s="11">
        <f t="shared" si="128"/>
        <v>-7.1814095727005837E-3</v>
      </c>
      <c r="J675" s="13">
        <f t="shared" si="129"/>
        <v>2.5417181391085619E-2</v>
      </c>
      <c r="K675" s="11">
        <f t="shared" si="123"/>
        <v>-1.2920458004392721</v>
      </c>
      <c r="L675" s="2">
        <f t="shared" si="124"/>
        <v>49698.922343663929</v>
      </c>
      <c r="M675" s="2">
        <v>0</v>
      </c>
      <c r="N675">
        <f t="shared" si="130"/>
        <v>0</v>
      </c>
      <c r="O675" s="5">
        <f t="shared" si="131"/>
        <v>0.22539182811705807</v>
      </c>
      <c r="P675" s="5">
        <f t="shared" si="132"/>
        <v>0.89537471538247948</v>
      </c>
      <c r="Q675" s="6">
        <f t="shared" si="133"/>
        <v>-0.12076654349953755</v>
      </c>
      <c r="R675">
        <f t="shared" si="122"/>
        <v>3.1271823426507162</v>
      </c>
    </row>
    <row r="676" spans="1:18" x14ac:dyDescent="0.25">
      <c r="A676">
        <v>11.233334232000001</v>
      </c>
      <c r="B676">
        <v>1050</v>
      </c>
      <c r="C676" s="2">
        <v>7.9769084000000001</v>
      </c>
      <c r="D676">
        <v>246.566497</v>
      </c>
      <c r="E676" s="7">
        <f t="shared" si="125"/>
        <v>278.80616624584002</v>
      </c>
      <c r="F676" s="7">
        <f t="shared" si="126"/>
        <v>-0.68924834248624323</v>
      </c>
      <c r="H676" s="11">
        <f t="shared" si="127"/>
        <v>-8.0449441006355968E-2</v>
      </c>
      <c r="I676" s="11">
        <f t="shared" si="128"/>
        <v>-7.1616707332701366E-3</v>
      </c>
      <c r="J676" s="13">
        <f t="shared" si="129"/>
        <v>2.5687972481039267E-2</v>
      </c>
      <c r="K676" s="11">
        <f t="shared" si="123"/>
        <v>-1.2904090337419496</v>
      </c>
      <c r="L676" s="2">
        <f t="shared" si="124"/>
        <v>49682.149762023313</v>
      </c>
      <c r="M676" s="2">
        <v>0</v>
      </c>
      <c r="N676">
        <f t="shared" si="130"/>
        <v>0</v>
      </c>
      <c r="O676" s="5">
        <f t="shared" si="131"/>
        <v>0.22535251085210439</v>
      </c>
      <c r="P676" s="5">
        <f t="shared" si="132"/>
        <v>0.89522703507615087</v>
      </c>
      <c r="Q676" s="6">
        <f t="shared" si="133"/>
        <v>-0.12057954592825526</v>
      </c>
      <c r="R676">
        <f t="shared" si="122"/>
        <v>3.1276982154161859</v>
      </c>
    </row>
    <row r="677" spans="1:18" x14ac:dyDescent="0.25">
      <c r="A677">
        <v>11.2500009</v>
      </c>
      <c r="B677">
        <v>1050</v>
      </c>
      <c r="C677" s="2">
        <v>7.9529050200000002</v>
      </c>
      <c r="D677">
        <v>246.54155399999999</v>
      </c>
      <c r="E677" s="7">
        <f t="shared" si="125"/>
        <v>278.82905658300001</v>
      </c>
      <c r="F677" s="7">
        <f t="shared" si="126"/>
        <v>-0.69044438920889195</v>
      </c>
      <c r="H677" s="11">
        <f t="shared" si="127"/>
        <v>-8.0604055894661117E-2</v>
      </c>
      <c r="I677" s="11">
        <f t="shared" si="128"/>
        <v>-7.1648043952299697E-3</v>
      </c>
      <c r="J677" s="13">
        <f t="shared" si="129"/>
        <v>2.569949486404588E-2</v>
      </c>
      <c r="K677" s="11">
        <f t="shared" si="123"/>
        <v>-1.2928890565503643</v>
      </c>
      <c r="L677" s="2">
        <f t="shared" si="124"/>
        <v>49686.392121311175</v>
      </c>
      <c r="M677" s="2">
        <v>0</v>
      </c>
      <c r="N677">
        <f t="shared" si="130"/>
        <v>0</v>
      </c>
      <c r="O677" s="5">
        <f t="shared" si="131"/>
        <v>0.22540311093496301</v>
      </c>
      <c r="P677" s="5">
        <f t="shared" si="132"/>
        <v>0.89541709498356392</v>
      </c>
      <c r="Q677" s="6">
        <f t="shared" si="133"/>
        <v>-0.12082020591852694</v>
      </c>
      <c r="R677">
        <f t="shared" si="122"/>
        <v>3.1270343348218033</v>
      </c>
    </row>
    <row r="678" spans="1:18" x14ac:dyDescent="0.25">
      <c r="A678">
        <v>11.266667568000001</v>
      </c>
      <c r="B678">
        <v>1050</v>
      </c>
      <c r="C678" s="2">
        <v>7.8127940200000001</v>
      </c>
      <c r="D678">
        <v>246.52736999999999</v>
      </c>
      <c r="E678" s="7">
        <f t="shared" si="125"/>
        <v>278.86270592016001</v>
      </c>
      <c r="F678" s="7">
        <f t="shared" si="126"/>
        <v>-0.6906819565797615</v>
      </c>
      <c r="H678" s="11">
        <f t="shared" si="127"/>
        <v>-8.1107618834179065E-2</v>
      </c>
      <c r="I678" s="11">
        <f t="shared" si="128"/>
        <v>-7.1989005040446813E-3</v>
      </c>
      <c r="J678" s="13">
        <f t="shared" si="129"/>
        <v>2.5359521336238533E-2</v>
      </c>
      <c r="K678" s="11">
        <f t="shared" si="123"/>
        <v>-1.3009662061002321</v>
      </c>
      <c r="L678" s="2">
        <f t="shared" si="124"/>
        <v>49711.169815136396</v>
      </c>
      <c r="M678" s="2">
        <v>0</v>
      </c>
      <c r="N678">
        <f t="shared" si="130"/>
        <v>0</v>
      </c>
      <c r="O678" s="5">
        <f t="shared" si="131"/>
        <v>0.22557256475804238</v>
      </c>
      <c r="P678" s="5">
        <f t="shared" si="132"/>
        <v>0.8960535836236162</v>
      </c>
      <c r="Q678" s="6">
        <f t="shared" si="133"/>
        <v>-0.12162614838165858</v>
      </c>
      <c r="R678">
        <f t="shared" si="122"/>
        <v>3.1248131263276431</v>
      </c>
    </row>
    <row r="679" spans="1:18" x14ac:dyDescent="0.25">
      <c r="A679">
        <v>11.283334236</v>
      </c>
      <c r="B679">
        <v>1050</v>
      </c>
      <c r="C679" s="2">
        <v>7.9444274200000002</v>
      </c>
      <c r="D679">
        <v>246.517144</v>
      </c>
      <c r="E679" s="7">
        <f t="shared" si="125"/>
        <v>278.90031325732002</v>
      </c>
      <c r="F679" s="7">
        <f t="shared" si="126"/>
        <v>-0.69056803928926647</v>
      </c>
      <c r="H679" s="11">
        <f t="shared" si="127"/>
        <v>-8.0884804026519569E-2</v>
      </c>
      <c r="I679" s="11">
        <f t="shared" si="128"/>
        <v>-7.168519724289728E-3</v>
      </c>
      <c r="J679" s="13">
        <f t="shared" si="129"/>
        <v>2.5751891339825694E-2</v>
      </c>
      <c r="K679" s="11">
        <f t="shared" si="123"/>
        <v>-1.2973922565853737</v>
      </c>
      <c r="L679" s="2">
        <f t="shared" si="124"/>
        <v>49687.890626143562</v>
      </c>
      <c r="M679" s="2">
        <v>0</v>
      </c>
      <c r="N679">
        <f t="shared" si="130"/>
        <v>0</v>
      </c>
      <c r="O679" s="5">
        <f t="shared" si="131"/>
        <v>0.22549236103918466</v>
      </c>
      <c r="P679" s="5">
        <f t="shared" si="132"/>
        <v>0.89575232895130941</v>
      </c>
      <c r="Q679" s="6">
        <f t="shared" si="133"/>
        <v>-0.12124468999049406</v>
      </c>
      <c r="R679">
        <f t="shared" si="122"/>
        <v>3.1258640469046446</v>
      </c>
    </row>
    <row r="680" spans="1:18" x14ac:dyDescent="0.25">
      <c r="A680">
        <v>11.300000904000001</v>
      </c>
      <c r="B680">
        <v>1050</v>
      </c>
      <c r="C680" s="2">
        <v>7.8774975300000003</v>
      </c>
      <c r="D680">
        <v>246.51712700000002</v>
      </c>
      <c r="E680" s="7">
        <f t="shared" si="125"/>
        <v>278.94812959448001</v>
      </c>
      <c r="F680" s="7">
        <f t="shared" si="126"/>
        <v>-0.68955100678281833</v>
      </c>
      <c r="H680" s="11">
        <f t="shared" si="127"/>
        <v>-8.1233295848763099E-2</v>
      </c>
      <c r="I680" s="11">
        <f t="shared" si="128"/>
        <v>-7.1887866681504377E-3</v>
      </c>
      <c r="J680" s="13">
        <f t="shared" si="129"/>
        <v>2.5568597264258752E-2</v>
      </c>
      <c r="K680" s="11">
        <f t="shared" si="123"/>
        <v>-1.30298206541416</v>
      </c>
      <c r="L680" s="2">
        <f t="shared" si="124"/>
        <v>49699.724361572196</v>
      </c>
      <c r="M680" s="2">
        <v>0</v>
      </c>
      <c r="N680">
        <f t="shared" si="130"/>
        <v>0</v>
      </c>
      <c r="O680" s="5">
        <f t="shared" si="131"/>
        <v>0.22560737900714573</v>
      </c>
      <c r="P680" s="5">
        <f t="shared" si="132"/>
        <v>0.89618435006879593</v>
      </c>
      <c r="Q680" s="6">
        <f t="shared" si="133"/>
        <v>-0.12179172907594166</v>
      </c>
      <c r="R680">
        <f t="shared" si="122"/>
        <v>3.1243571702463417</v>
      </c>
    </row>
    <row r="681" spans="1:18" x14ac:dyDescent="0.25">
      <c r="A681">
        <v>11.316667572</v>
      </c>
      <c r="B681">
        <v>1050</v>
      </c>
      <c r="C681" s="2">
        <v>7.9464178600000004</v>
      </c>
      <c r="D681">
        <v>246.517077</v>
      </c>
      <c r="E681" s="7">
        <f t="shared" si="125"/>
        <v>278.99591293164002</v>
      </c>
      <c r="F681" s="7">
        <f t="shared" si="126"/>
        <v>-0.68853988600664484</v>
      </c>
      <c r="H681" s="11">
        <f t="shared" si="127"/>
        <v>-8.1212522260717901E-2</v>
      </c>
      <c r="I681" s="11">
        <f t="shared" si="128"/>
        <v>-7.1763636904609695E-3</v>
      </c>
      <c r="J681" s="13">
        <f t="shared" si="129"/>
        <v>2.575755013220582E-2</v>
      </c>
      <c r="K681" s="11">
        <f t="shared" si="123"/>
        <v>-1.302648857061915</v>
      </c>
      <c r="L681" s="2">
        <f t="shared" si="124"/>
        <v>49687.538786850229</v>
      </c>
      <c r="M681" s="2">
        <v>0</v>
      </c>
      <c r="N681">
        <f t="shared" si="130"/>
        <v>0</v>
      </c>
      <c r="O681" s="5">
        <f t="shared" si="131"/>
        <v>0.2255956522848066</v>
      </c>
      <c r="P681" s="5">
        <f t="shared" si="132"/>
        <v>0.89614030311005377</v>
      </c>
      <c r="Q681" s="6">
        <f t="shared" si="133"/>
        <v>-0.12173595539486037</v>
      </c>
      <c r="R681">
        <f t="shared" ref="R681:R744" si="134">($P$2*$R$2)/P681</f>
        <v>3.1245107381986994</v>
      </c>
    </row>
    <row r="682" spans="1:18" x14ac:dyDescent="0.25">
      <c r="A682">
        <v>11.333334240000001</v>
      </c>
      <c r="B682">
        <v>1050</v>
      </c>
      <c r="C682" s="2">
        <v>7.86423512</v>
      </c>
      <c r="D682">
        <v>246.516795</v>
      </c>
      <c r="E682" s="7">
        <f t="shared" si="125"/>
        <v>279.04346426879999</v>
      </c>
      <c r="F682" s="7">
        <f t="shared" si="126"/>
        <v>-0.68755220970170317</v>
      </c>
      <c r="H682" s="11">
        <f t="shared" si="127"/>
        <v>-8.1601650484264016E-2</v>
      </c>
      <c r="I682" s="11">
        <f t="shared" si="128"/>
        <v>-7.2001450549528667E-3</v>
      </c>
      <c r="J682" s="13">
        <f t="shared" si="129"/>
        <v>2.5533284794096112E-2</v>
      </c>
      <c r="K682" s="11">
        <f t="shared" si="123"/>
        <v>-1.3088904737675948</v>
      </c>
      <c r="L682" s="2">
        <f t="shared" si="124"/>
        <v>49702.069930013196</v>
      </c>
      <c r="M682" s="2">
        <v>0</v>
      </c>
      <c r="N682">
        <f t="shared" si="130"/>
        <v>0</v>
      </c>
      <c r="O682" s="5">
        <f t="shared" si="131"/>
        <v>0.22572464417382829</v>
      </c>
      <c r="P682" s="5">
        <f t="shared" si="132"/>
        <v>0.89662481193097743</v>
      </c>
      <c r="Q682" s="6">
        <f t="shared" si="133"/>
        <v>-0.12234945610480571</v>
      </c>
      <c r="R682">
        <f t="shared" si="134"/>
        <v>3.1228223474765335</v>
      </c>
    </row>
    <row r="683" spans="1:18" x14ac:dyDescent="0.25">
      <c r="A683">
        <v>11.350000908</v>
      </c>
      <c r="B683">
        <v>1050</v>
      </c>
      <c r="C683" s="2">
        <v>7.9692394499999999</v>
      </c>
      <c r="D683">
        <v>246.51436700000002</v>
      </c>
      <c r="E683" s="7">
        <f t="shared" si="125"/>
        <v>279.08886960596004</v>
      </c>
      <c r="F683" s="7">
        <f t="shared" si="126"/>
        <v>-0.68675650893612716</v>
      </c>
      <c r="H683" s="11">
        <f t="shared" si="127"/>
        <v>-8.1475465611662509E-2</v>
      </c>
      <c r="I683" s="11">
        <f t="shared" si="128"/>
        <v>-7.1784545456939014E-3</v>
      </c>
      <c r="J683" s="13">
        <f t="shared" si="129"/>
        <v>2.5828440542527975E-2</v>
      </c>
      <c r="K683" s="11">
        <f t="shared" si="123"/>
        <v>-1.3068664684110667</v>
      </c>
      <c r="L683" s="2">
        <f t="shared" si="124"/>
        <v>49683.505094099361</v>
      </c>
      <c r="M683" s="2">
        <v>0</v>
      </c>
      <c r="N683">
        <f t="shared" si="130"/>
        <v>0</v>
      </c>
      <c r="O683" s="5">
        <f t="shared" si="131"/>
        <v>0.22567693544833753</v>
      </c>
      <c r="P683" s="5">
        <f t="shared" si="132"/>
        <v>0.89644561230446884</v>
      </c>
      <c r="Q683" s="6">
        <f t="shared" si="133"/>
        <v>-0.12212254775280637</v>
      </c>
      <c r="R683">
        <f t="shared" si="134"/>
        <v>3.1234466001814822</v>
      </c>
    </row>
    <row r="684" spans="1:18" x14ac:dyDescent="0.25">
      <c r="A684">
        <v>11.366667575999999</v>
      </c>
      <c r="B684">
        <v>1050</v>
      </c>
      <c r="C684" s="2">
        <v>8.0069318299999992</v>
      </c>
      <c r="D684">
        <v>246.500798</v>
      </c>
      <c r="E684" s="7">
        <f t="shared" si="125"/>
        <v>279.12313394312002</v>
      </c>
      <c r="F684" s="7">
        <f t="shared" si="126"/>
        <v>-0.68694328815303884</v>
      </c>
      <c r="H684" s="11">
        <f t="shared" si="127"/>
        <v>-8.1497737461667552E-2</v>
      </c>
      <c r="I684" s="11">
        <f t="shared" si="128"/>
        <v>-7.1698883526553443E-3</v>
      </c>
      <c r="J684" s="13">
        <f t="shared" si="129"/>
        <v>2.5973660641540941E-2</v>
      </c>
      <c r="K684" s="11">
        <f t="shared" si="123"/>
        <v>-1.3072237088851475</v>
      </c>
      <c r="L684" s="2">
        <f t="shared" si="124"/>
        <v>49676.844438281449</v>
      </c>
      <c r="M684" s="2">
        <v>0</v>
      </c>
      <c r="N684">
        <f t="shared" si="130"/>
        <v>0</v>
      </c>
      <c r="O684" s="5">
        <f t="shared" si="131"/>
        <v>0.22568113853095903</v>
      </c>
      <c r="P684" s="5">
        <f t="shared" si="132"/>
        <v>0.89646139958086768</v>
      </c>
      <c r="Q684" s="6">
        <f t="shared" si="133"/>
        <v>-0.12214253811182671</v>
      </c>
      <c r="R684">
        <f t="shared" si="134"/>
        <v>3.1233915942271633</v>
      </c>
    </row>
    <row r="685" spans="1:18" x14ac:dyDescent="0.25">
      <c r="A685">
        <v>11.383334244</v>
      </c>
      <c r="B685">
        <v>1050</v>
      </c>
      <c r="C685" s="2">
        <v>7.7475399600000001</v>
      </c>
      <c r="D685">
        <v>246.492018</v>
      </c>
      <c r="E685" s="7">
        <f t="shared" si="125"/>
        <v>279.16218728028002</v>
      </c>
      <c r="F685" s="7">
        <f t="shared" si="126"/>
        <v>-0.68670881768408287</v>
      </c>
      <c r="H685" s="11">
        <f t="shared" si="127"/>
        <v>-8.2342189777263056E-2</v>
      </c>
      <c r="I685" s="11">
        <f t="shared" si="128"/>
        <v>-7.233573925905277E-3</v>
      </c>
      <c r="J685" s="13">
        <f t="shared" si="129"/>
        <v>2.5290179694494874E-2</v>
      </c>
      <c r="K685" s="11">
        <f t="shared" si="123"/>
        <v>-1.3207687240272994</v>
      </c>
      <c r="L685" s="2">
        <f t="shared" si="124"/>
        <v>49722.717996221392</v>
      </c>
      <c r="M685" s="2">
        <v>0</v>
      </c>
      <c r="N685">
        <f t="shared" si="130"/>
        <v>0</v>
      </c>
      <c r="O685" s="5">
        <f t="shared" si="131"/>
        <v>0.22596716739212649</v>
      </c>
      <c r="P685" s="5">
        <f t="shared" si="132"/>
        <v>0.8975357578783193</v>
      </c>
      <c r="Q685" s="6">
        <f t="shared" si="133"/>
        <v>-0.12350292527044579</v>
      </c>
      <c r="R685">
        <f t="shared" si="134"/>
        <v>3.1196528666656218</v>
      </c>
    </row>
    <row r="686" spans="1:18" x14ac:dyDescent="0.25">
      <c r="A686">
        <v>11.400000911999999</v>
      </c>
      <c r="B686">
        <v>1050</v>
      </c>
      <c r="C686" s="2">
        <v>8.0009897700000003</v>
      </c>
      <c r="D686">
        <v>246.48589900000002</v>
      </c>
      <c r="E686" s="7">
        <f t="shared" si="125"/>
        <v>279.20390161744001</v>
      </c>
      <c r="F686" s="7">
        <f t="shared" si="126"/>
        <v>-0.686241611767334</v>
      </c>
      <c r="H686" s="11">
        <f t="shared" si="127"/>
        <v>-8.1801060569746925E-2</v>
      </c>
      <c r="I686" s="11">
        <f t="shared" si="128"/>
        <v>-7.175531054882685E-3</v>
      </c>
      <c r="J686" s="13">
        <f t="shared" si="129"/>
        <v>2.6003538894261213E-2</v>
      </c>
      <c r="K686" s="11">
        <f t="shared" si="123"/>
        <v>-1.3120890115387407</v>
      </c>
      <c r="L686" s="2">
        <f t="shared" si="124"/>
        <v>49677.894346697227</v>
      </c>
      <c r="M686" s="2">
        <v>0</v>
      </c>
      <c r="N686">
        <f t="shared" si="130"/>
        <v>0</v>
      </c>
      <c r="O686" s="5">
        <f t="shared" si="131"/>
        <v>0.22577732276199475</v>
      </c>
      <c r="P686" s="5">
        <f t="shared" si="132"/>
        <v>0.89682267895063283</v>
      </c>
      <c r="Q686" s="6">
        <f t="shared" si="133"/>
        <v>-0.12260000171262758</v>
      </c>
      <c r="R686">
        <f t="shared" si="134"/>
        <v>3.1221333555884923</v>
      </c>
    </row>
    <row r="687" spans="1:18" x14ac:dyDescent="0.25">
      <c r="A687">
        <v>11.41666758</v>
      </c>
      <c r="B687">
        <v>1050</v>
      </c>
      <c r="C687" s="2">
        <v>7.9946145399999997</v>
      </c>
      <c r="D687">
        <v>246.48525099999998</v>
      </c>
      <c r="E687" s="7">
        <f t="shared" si="125"/>
        <v>279.2510869546</v>
      </c>
      <c r="F687" s="7">
        <f t="shared" si="126"/>
        <v>-0.68529655831496128</v>
      </c>
      <c r="H687" s="11">
        <f t="shared" si="127"/>
        <v>-8.198303159337611E-2</v>
      </c>
      <c r="I687" s="11">
        <f t="shared" si="128"/>
        <v>-7.1809948935533524E-3</v>
      </c>
      <c r="J687" s="13">
        <f t="shared" si="129"/>
        <v>2.5988094645019721E-2</v>
      </c>
      <c r="K687" s="11">
        <f t="shared" si="123"/>
        <v>-1.3150078267577527</v>
      </c>
      <c r="L687" s="2">
        <f t="shared" si="124"/>
        <v>49679.020841696583</v>
      </c>
      <c r="M687" s="2">
        <v>0</v>
      </c>
      <c r="N687">
        <f t="shared" si="130"/>
        <v>0</v>
      </c>
      <c r="O687" s="5">
        <f t="shared" si="131"/>
        <v>0.22583523714607984</v>
      </c>
      <c r="P687" s="5">
        <f t="shared" si="132"/>
        <v>0.89704021224020924</v>
      </c>
      <c r="Q687" s="6">
        <f t="shared" si="133"/>
        <v>-0.12287544938628908</v>
      </c>
      <c r="R687">
        <f t="shared" si="134"/>
        <v>3.121376234636644</v>
      </c>
    </row>
    <row r="688" spans="1:18" x14ac:dyDescent="0.25">
      <c r="A688">
        <v>11.433334248</v>
      </c>
      <c r="B688">
        <v>1050</v>
      </c>
      <c r="C688" s="2">
        <v>8.0044244599999992</v>
      </c>
      <c r="D688">
        <v>246.484735</v>
      </c>
      <c r="E688" s="7">
        <f t="shared" si="125"/>
        <v>279.29840429175999</v>
      </c>
      <c r="F688" s="7">
        <f t="shared" si="126"/>
        <v>-0.68434271493188092</v>
      </c>
      <c r="H688" s="11">
        <f t="shared" si="127"/>
        <v>-8.2121462510145585E-2</v>
      </c>
      <c r="I688" s="11">
        <f t="shared" si="128"/>
        <v>-7.1826346303582311E-3</v>
      </c>
      <c r="J688" s="13">
        <f t="shared" si="129"/>
        <v>2.6016545516224787E-2</v>
      </c>
      <c r="K688" s="11">
        <f t="shared" si="123"/>
        <v>-1.3172282586627351</v>
      </c>
      <c r="L688" s="2">
        <f t="shared" si="124"/>
        <v>49677.287462536449</v>
      </c>
      <c r="M688" s="2">
        <v>0</v>
      </c>
      <c r="N688">
        <f t="shared" si="130"/>
        <v>0</v>
      </c>
      <c r="O688" s="5">
        <f t="shared" si="131"/>
        <v>0.22587819428633091</v>
      </c>
      <c r="P688" s="5">
        <f t="shared" si="132"/>
        <v>0.89720156434948628</v>
      </c>
      <c r="Q688" s="6">
        <f t="shared" si="133"/>
        <v>-0.12307975863581719</v>
      </c>
      <c r="R688">
        <f t="shared" si="134"/>
        <v>3.1208148884917883</v>
      </c>
    </row>
    <row r="689" spans="1:18" x14ac:dyDescent="0.25">
      <c r="A689">
        <v>11.450000916</v>
      </c>
      <c r="B689">
        <v>1050</v>
      </c>
      <c r="C689" s="2">
        <v>7.8592791200000001</v>
      </c>
      <c r="D689">
        <v>246.479264</v>
      </c>
      <c r="E689" s="7">
        <f t="shared" si="125"/>
        <v>279.34076662891999</v>
      </c>
      <c r="F689" s="7">
        <f t="shared" si="126"/>
        <v>-0.68382439944251738</v>
      </c>
      <c r="H689" s="11">
        <f t="shared" si="127"/>
        <v>-8.2665488677526752E-2</v>
      </c>
      <c r="I689" s="11">
        <f t="shared" si="128"/>
        <v>-7.2196927567063918E-3</v>
      </c>
      <c r="J689" s="13">
        <f t="shared" si="129"/>
        <v>2.5636000334987363E-2</v>
      </c>
      <c r="K689" s="11">
        <f t="shared" si="123"/>
        <v>-1.325954438387529</v>
      </c>
      <c r="L689" s="2">
        <f t="shared" si="124"/>
        <v>49702.946497005381</v>
      </c>
      <c r="M689" s="2">
        <v>0</v>
      </c>
      <c r="N689">
        <f t="shared" si="130"/>
        <v>0</v>
      </c>
      <c r="O689" s="5">
        <f t="shared" si="131"/>
        <v>0.22606081411401435</v>
      </c>
      <c r="P689" s="5">
        <f t="shared" si="132"/>
        <v>0.89788750606302559</v>
      </c>
      <c r="Q689" s="6">
        <f t="shared" si="133"/>
        <v>-0.12394832017703994</v>
      </c>
      <c r="R689">
        <f t="shared" si="134"/>
        <v>3.1184307400346647</v>
      </c>
    </row>
    <row r="690" spans="1:18" x14ac:dyDescent="0.25">
      <c r="A690">
        <v>11.466667584</v>
      </c>
      <c r="B690">
        <v>1050</v>
      </c>
      <c r="C690" s="2">
        <v>7.8426273200000001</v>
      </c>
      <c r="D690">
        <v>246.47517399999998</v>
      </c>
      <c r="E690" s="7">
        <f t="shared" si="125"/>
        <v>279.38450996607997</v>
      </c>
      <c r="F690" s="7">
        <f t="shared" si="126"/>
        <v>-0.68318715464735269</v>
      </c>
      <c r="H690" s="11">
        <f t="shared" si="127"/>
        <v>-8.2864743137923011E-2</v>
      </c>
      <c r="I690" s="11">
        <f t="shared" si="128"/>
        <v>-7.226575858320706E-3</v>
      </c>
      <c r="J690" s="13">
        <f t="shared" si="129"/>
        <v>2.5603046476359803E-2</v>
      </c>
      <c r="K690" s="11">
        <f t="shared" si="123"/>
        <v>-1.3291504799322851</v>
      </c>
      <c r="L690" s="2">
        <f t="shared" si="124"/>
        <v>49705.891924906355</v>
      </c>
      <c r="M690" s="2">
        <v>0</v>
      </c>
      <c r="N690">
        <f t="shared" si="130"/>
        <v>0</v>
      </c>
      <c r="O690" s="5">
        <f t="shared" si="131"/>
        <v>0.22612496079640551</v>
      </c>
      <c r="P690" s="5">
        <f t="shared" si="132"/>
        <v>0.89812844860357777</v>
      </c>
      <c r="Q690" s="6">
        <f t="shared" si="133"/>
        <v>-0.12425340939998328</v>
      </c>
      <c r="R690">
        <f t="shared" si="134"/>
        <v>3.1175941529894504</v>
      </c>
    </row>
    <row r="691" spans="1:18" x14ac:dyDescent="0.25">
      <c r="A691">
        <v>11.483334252000001</v>
      </c>
      <c r="B691">
        <v>1050</v>
      </c>
      <c r="C691" s="2">
        <v>7.9109039499999998</v>
      </c>
      <c r="D691">
        <v>246.467625</v>
      </c>
      <c r="E691" s="7">
        <f t="shared" si="125"/>
        <v>279.42479430323999</v>
      </c>
      <c r="F691" s="7">
        <f t="shared" si="126"/>
        <v>-0.68285297875347228</v>
      </c>
      <c r="H691" s="11">
        <f t="shared" si="127"/>
        <v>-8.28224702468663E-2</v>
      </c>
      <c r="I691" s="11">
        <f t="shared" si="128"/>
        <v>-7.2124061208478267E-3</v>
      </c>
      <c r="J691" s="13">
        <f t="shared" si="129"/>
        <v>2.5813484053990532E-2</v>
      </c>
      <c r="K691" s="11">
        <f t="shared" si="123"/>
        <v>-1.3284724227597353</v>
      </c>
      <c r="L691" s="2">
        <f t="shared" si="124"/>
        <v>49693.817137043377</v>
      </c>
      <c r="M691" s="2">
        <v>0</v>
      </c>
      <c r="N691">
        <f t="shared" si="130"/>
        <v>0</v>
      </c>
      <c r="O691" s="5">
        <f t="shared" si="131"/>
        <v>0.22610648310089929</v>
      </c>
      <c r="P691" s="5">
        <f t="shared" si="132"/>
        <v>0.89805904418961813</v>
      </c>
      <c r="Q691" s="6">
        <f t="shared" si="133"/>
        <v>-0.12416552729051741</v>
      </c>
      <c r="R691">
        <f t="shared" si="134"/>
        <v>3.1178350890354176</v>
      </c>
    </row>
    <row r="692" spans="1:18" x14ac:dyDescent="0.25">
      <c r="A692">
        <v>11.50000092</v>
      </c>
      <c r="B692">
        <v>1050</v>
      </c>
      <c r="C692" s="2">
        <v>7.7656064499999999</v>
      </c>
      <c r="D692">
        <v>246.460508</v>
      </c>
      <c r="E692" s="7">
        <f t="shared" si="125"/>
        <v>279.4655106404</v>
      </c>
      <c r="F692" s="7">
        <f t="shared" si="126"/>
        <v>-0.68248220627098621</v>
      </c>
      <c r="H692" s="11">
        <f t="shared" si="127"/>
        <v>-8.3362037402977457E-2</v>
      </c>
      <c r="I692" s="11">
        <f t="shared" si="128"/>
        <v>-7.2488722377404349E-3</v>
      </c>
      <c r="J692" s="13">
        <f t="shared" si="129"/>
        <v>2.5437392234349043E-2</v>
      </c>
      <c r="K692" s="11">
        <f t="shared" si="123"/>
        <v>-1.3371270799437582</v>
      </c>
      <c r="L692" s="2">
        <f t="shared" si="124"/>
        <v>49719.520185324363</v>
      </c>
      <c r="M692" s="2">
        <v>0</v>
      </c>
      <c r="N692">
        <f t="shared" si="130"/>
        <v>0</v>
      </c>
      <c r="O692" s="5">
        <f t="shared" si="131"/>
        <v>0.22628773083252299</v>
      </c>
      <c r="P692" s="5">
        <f t="shared" si="132"/>
        <v>0.89873983214776099</v>
      </c>
      <c r="Q692" s="6">
        <f t="shared" si="133"/>
        <v>-0.12502756298028397</v>
      </c>
      <c r="R692">
        <f t="shared" si="134"/>
        <v>3.1154733548514346</v>
      </c>
    </row>
    <row r="693" spans="1:18" x14ac:dyDescent="0.25">
      <c r="A693">
        <v>11.516667588000001</v>
      </c>
      <c r="B693">
        <v>1050</v>
      </c>
      <c r="C693" s="2">
        <v>7.7661989699999996</v>
      </c>
      <c r="D693">
        <v>246.457864</v>
      </c>
      <c r="E693" s="7">
        <f t="shared" si="125"/>
        <v>279.51069997756002</v>
      </c>
      <c r="F693" s="7">
        <f t="shared" si="126"/>
        <v>-0.68172411333471694</v>
      </c>
      <c r="H693" s="11">
        <f t="shared" si="127"/>
        <v>-8.3518896724139313E-2</v>
      </c>
      <c r="I693" s="11">
        <f t="shared" si="128"/>
        <v>-7.2520020297506312E-3</v>
      </c>
      <c r="J693" s="13">
        <f t="shared" si="129"/>
        <v>2.5447212313688183E-2</v>
      </c>
      <c r="K693" s="11">
        <f t="shared" si="123"/>
        <v>-1.3396431034551946</v>
      </c>
      <c r="L693" s="2">
        <f t="shared" si="124"/>
        <v>49719.415314867598</v>
      </c>
      <c r="M693" s="2">
        <v>0</v>
      </c>
      <c r="N693">
        <f t="shared" si="130"/>
        <v>0</v>
      </c>
      <c r="O693" s="5">
        <f t="shared" si="131"/>
        <v>0.22633719998744103</v>
      </c>
      <c r="P693" s="5">
        <f t="shared" si="132"/>
        <v>0.89892564415581222</v>
      </c>
      <c r="Q693" s="6">
        <f t="shared" si="133"/>
        <v>-0.12526284414325325</v>
      </c>
      <c r="R693">
        <f t="shared" si="134"/>
        <v>3.1148293723776241</v>
      </c>
    </row>
    <row r="694" spans="1:18" x14ac:dyDescent="0.25">
      <c r="A694">
        <v>11.533334256</v>
      </c>
      <c r="B694">
        <v>1050</v>
      </c>
      <c r="C694" s="2">
        <v>7.9721714099999996</v>
      </c>
      <c r="D694">
        <v>246.45784700000002</v>
      </c>
      <c r="E694" s="7">
        <f t="shared" si="125"/>
        <v>279.55851631472001</v>
      </c>
      <c r="F694" s="7">
        <f t="shared" si="126"/>
        <v>-0.68074043687024133</v>
      </c>
      <c r="H694" s="11">
        <f t="shared" si="127"/>
        <v>-8.3125761571867962E-2</v>
      </c>
      <c r="I694" s="11">
        <f t="shared" si="128"/>
        <v>-7.207435397844587E-3</v>
      </c>
      <c r="J694" s="13">
        <f t="shared" si="129"/>
        <v>2.6011536035783211E-2</v>
      </c>
      <c r="K694" s="11">
        <f t="shared" si="123"/>
        <v>-1.3333372156127621</v>
      </c>
      <c r="L694" s="2">
        <f t="shared" si="124"/>
        <v>49682.986920634539</v>
      </c>
      <c r="M694" s="2">
        <v>0</v>
      </c>
      <c r="N694">
        <f t="shared" si="130"/>
        <v>0</v>
      </c>
      <c r="O694" s="5">
        <f t="shared" si="131"/>
        <v>0.22619760776079831</v>
      </c>
      <c r="P694" s="5">
        <f t="shared" si="132"/>
        <v>0.89840131921062583</v>
      </c>
      <c r="Q694" s="6">
        <f t="shared" si="133"/>
        <v>-0.12459892697142413</v>
      </c>
      <c r="R694">
        <f t="shared" si="134"/>
        <v>3.1166472489824493</v>
      </c>
    </row>
    <row r="695" spans="1:18" x14ac:dyDescent="0.25">
      <c r="A695">
        <v>11.550000924000001</v>
      </c>
      <c r="B695">
        <v>1050</v>
      </c>
      <c r="C695" s="2">
        <v>7.9603755899999999</v>
      </c>
      <c r="D695">
        <v>246.455669</v>
      </c>
      <c r="E695" s="7">
        <f t="shared" si="125"/>
        <v>279.60417165187999</v>
      </c>
      <c r="F695" s="7">
        <f t="shared" si="126"/>
        <v>-0.67994669885101511</v>
      </c>
      <c r="H695" s="11">
        <f t="shared" si="127"/>
        <v>-8.3317715590784575E-2</v>
      </c>
      <c r="I695" s="11">
        <f t="shared" si="128"/>
        <v>-7.2136544524128016E-3</v>
      </c>
      <c r="J695" s="13">
        <f t="shared" si="129"/>
        <v>2.5985989667246856E-2</v>
      </c>
      <c r="K695" s="11">
        <f t="shared" si="123"/>
        <v>-1.3364161580761844</v>
      </c>
      <c r="L695" s="2">
        <f t="shared" si="124"/>
        <v>49685.0716945229</v>
      </c>
      <c r="M695" s="2">
        <v>0</v>
      </c>
      <c r="N695">
        <f t="shared" si="130"/>
        <v>0</v>
      </c>
      <c r="O695" s="5">
        <f t="shared" si="131"/>
        <v>0.22625908231119604</v>
      </c>
      <c r="P695" s="5">
        <f t="shared" si="132"/>
        <v>0.89863222490675876</v>
      </c>
      <c r="Q695" s="6">
        <f t="shared" si="133"/>
        <v>-0.1248913072179548</v>
      </c>
      <c r="R695">
        <f t="shared" si="134"/>
        <v>3.115846419029237</v>
      </c>
    </row>
    <row r="696" spans="1:18" x14ac:dyDescent="0.25">
      <c r="A696">
        <v>11.566667592</v>
      </c>
      <c r="B696">
        <v>1050</v>
      </c>
      <c r="C696" s="2">
        <v>7.8103845999999999</v>
      </c>
      <c r="D696">
        <v>246.43908999999999</v>
      </c>
      <c r="E696" s="7">
        <f t="shared" si="125"/>
        <v>279.63542598904002</v>
      </c>
      <c r="F696" s="7">
        <f t="shared" si="126"/>
        <v>-0.6804002913893008</v>
      </c>
      <c r="H696" s="11">
        <f t="shared" si="127"/>
        <v>-8.3840562171389008E-2</v>
      </c>
      <c r="I696" s="11">
        <f t="shared" si="128"/>
        <v>-7.2484630084274845E-3</v>
      </c>
      <c r="J696" s="13">
        <f t="shared" si="129"/>
        <v>2.5626515400757333E-2</v>
      </c>
      <c r="K696" s="11">
        <f t="shared" si="123"/>
        <v>-1.3448026172290797</v>
      </c>
      <c r="L696" s="2">
        <f t="shared" si="124"/>
        <v>49711.596121097449</v>
      </c>
      <c r="M696" s="2">
        <v>0</v>
      </c>
      <c r="N696">
        <f t="shared" si="130"/>
        <v>0</v>
      </c>
      <c r="O696" s="5">
        <f t="shared" si="131"/>
        <v>0.22643540632024098</v>
      </c>
      <c r="P696" s="5">
        <f t="shared" si="132"/>
        <v>0.89929451877942645</v>
      </c>
      <c r="Q696" s="6">
        <f t="shared" si="133"/>
        <v>-0.12572992509966743</v>
      </c>
      <c r="R696">
        <f t="shared" si="134"/>
        <v>3.1135517247456583</v>
      </c>
    </row>
    <row r="697" spans="1:18" x14ac:dyDescent="0.25">
      <c r="A697">
        <v>11.583334260000001</v>
      </c>
      <c r="B697">
        <v>1050</v>
      </c>
      <c r="C697" s="2">
        <v>7.9299106100000003</v>
      </c>
      <c r="D697">
        <v>246.42114800000002</v>
      </c>
      <c r="E697" s="7">
        <f t="shared" si="125"/>
        <v>279.66531732620001</v>
      </c>
      <c r="F697" s="7">
        <f t="shared" si="126"/>
        <v>-0.68097024768064995</v>
      </c>
      <c r="H697" s="11">
        <f t="shared" si="127"/>
        <v>-8.3626848236901266E-2</v>
      </c>
      <c r="I697" s="11">
        <f t="shared" si="128"/>
        <v>-7.2195834428852319E-3</v>
      </c>
      <c r="J697" s="13">
        <f t="shared" si="129"/>
        <v>2.6009518040770119E-2</v>
      </c>
      <c r="K697" s="11">
        <f t="shared" si="123"/>
        <v>-1.3413746457198963</v>
      </c>
      <c r="L697" s="2">
        <f t="shared" si="124"/>
        <v>49690.456834685319</v>
      </c>
      <c r="M697" s="2">
        <v>0</v>
      </c>
      <c r="N697">
        <f t="shared" si="130"/>
        <v>0</v>
      </c>
      <c r="O697" s="5">
        <f t="shared" si="131"/>
        <v>0.22635894824197758</v>
      </c>
      <c r="P697" s="5">
        <f t="shared" si="132"/>
        <v>0.89900733317705706</v>
      </c>
      <c r="Q697" s="6">
        <f t="shared" si="133"/>
        <v>-0.12536628141903464</v>
      </c>
      <c r="R697">
        <f t="shared" si="134"/>
        <v>3.1145463409123804</v>
      </c>
    </row>
    <row r="698" spans="1:18" x14ac:dyDescent="0.25">
      <c r="A698">
        <v>11.600000928</v>
      </c>
      <c r="B698">
        <v>1050</v>
      </c>
      <c r="C698" s="2">
        <v>7.8819077200000001</v>
      </c>
      <c r="D698">
        <v>246.41205199999999</v>
      </c>
      <c r="E698" s="7">
        <f t="shared" si="125"/>
        <v>279.70405466336001</v>
      </c>
      <c r="F698" s="7">
        <f t="shared" si="126"/>
        <v>-0.68077598002067907</v>
      </c>
      <c r="H698" s="11">
        <f t="shared" si="127"/>
        <v>-8.3895729307674652E-2</v>
      </c>
      <c r="I698" s="11">
        <f t="shared" si="128"/>
        <v>-7.2323898789669692E-3</v>
      </c>
      <c r="J698" s="13">
        <f t="shared" si="129"/>
        <v>2.5906249053791242E-2</v>
      </c>
      <c r="K698" s="11">
        <f t="shared" si="123"/>
        <v>-1.3456874980951012</v>
      </c>
      <c r="L698" s="2">
        <f t="shared" si="124"/>
        <v>49698.944431530937</v>
      </c>
      <c r="M698" s="2">
        <v>0</v>
      </c>
      <c r="N698">
        <f t="shared" si="130"/>
        <v>0</v>
      </c>
      <c r="O698" s="5">
        <f t="shared" si="131"/>
        <v>0.22644743220867966</v>
      </c>
      <c r="P698" s="5">
        <f t="shared" si="132"/>
        <v>0.89933968944149023</v>
      </c>
      <c r="Q698" s="6">
        <f t="shared" si="133"/>
        <v>-0.12578712165016989</v>
      </c>
      <c r="R698">
        <f t="shared" si="134"/>
        <v>3.1133953420190563</v>
      </c>
    </row>
    <row r="699" spans="1:18" x14ac:dyDescent="0.25">
      <c r="A699">
        <v>11.616667596000001</v>
      </c>
      <c r="B699">
        <v>1050</v>
      </c>
      <c r="C699" s="2">
        <v>7.9300452400000001</v>
      </c>
      <c r="D699">
        <v>246.388024</v>
      </c>
      <c r="E699" s="7">
        <f t="shared" si="125"/>
        <v>279.72786000052002</v>
      </c>
      <c r="F699" s="7">
        <f t="shared" si="126"/>
        <v>-0.68186766424541956</v>
      </c>
      <c r="H699" s="11">
        <f t="shared" si="127"/>
        <v>-8.3857197286969873E-2</v>
      </c>
      <c r="I699" s="11">
        <f t="shared" si="128"/>
        <v>-7.2186964629894941E-3</v>
      </c>
      <c r="J699" s="13">
        <f t="shared" si="129"/>
        <v>2.6112501584310666E-2</v>
      </c>
      <c r="K699" s="11">
        <f t="shared" si="123"/>
        <v>-1.3450694444829967</v>
      </c>
      <c r="L699" s="2">
        <f t="shared" si="124"/>
        <v>49690.433034254369</v>
      </c>
      <c r="M699" s="2">
        <v>0</v>
      </c>
      <c r="N699">
        <f t="shared" si="130"/>
        <v>0</v>
      </c>
      <c r="O699" s="5">
        <f t="shared" si="131"/>
        <v>0.22643164549793168</v>
      </c>
      <c r="P699" s="5">
        <f t="shared" si="132"/>
        <v>0.89928039268516891</v>
      </c>
      <c r="Q699" s="6">
        <f t="shared" si="133"/>
        <v>-0.12571203818310059</v>
      </c>
      <c r="R699">
        <f t="shared" si="134"/>
        <v>3.1136006331011585</v>
      </c>
    </row>
    <row r="700" spans="1:18" x14ac:dyDescent="0.25">
      <c r="A700">
        <v>11.633334264</v>
      </c>
      <c r="B700">
        <v>1050</v>
      </c>
      <c r="C700" s="2">
        <v>7.9089282000000001</v>
      </c>
      <c r="D700">
        <v>246.387958</v>
      </c>
      <c r="E700" s="7">
        <f t="shared" si="125"/>
        <v>279.77562733768002</v>
      </c>
      <c r="F700" s="7">
        <f t="shared" si="126"/>
        <v>-0.68089644982627628</v>
      </c>
      <c r="H700" s="11">
        <f t="shared" si="127"/>
        <v>-8.4081010190917571E-2</v>
      </c>
      <c r="I700" s="11">
        <f t="shared" si="128"/>
        <v>-7.2275934210118018E-3</v>
      </c>
      <c r="J700" s="13">
        <f t="shared" si="129"/>
        <v>2.6054891917636436E-2</v>
      </c>
      <c r="K700" s="11">
        <f t="shared" si="123"/>
        <v>-1.3486594034623178</v>
      </c>
      <c r="L700" s="2">
        <f t="shared" si="124"/>
        <v>49694.16646791088</v>
      </c>
      <c r="M700" s="2">
        <v>0</v>
      </c>
      <c r="N700">
        <f t="shared" si="130"/>
        <v>0</v>
      </c>
      <c r="O700" s="5">
        <f t="shared" si="131"/>
        <v>0.22650388004321029</v>
      </c>
      <c r="P700" s="5">
        <f t="shared" si="132"/>
        <v>0.89955171419715196</v>
      </c>
      <c r="Q700" s="6">
        <f t="shared" si="133"/>
        <v>-0.12605559424036225</v>
      </c>
      <c r="R700">
        <f t="shared" si="134"/>
        <v>3.11266151329498</v>
      </c>
    </row>
    <row r="701" spans="1:18" x14ac:dyDescent="0.25">
      <c r="A701">
        <v>11.650000931999999</v>
      </c>
      <c r="B701">
        <v>1050</v>
      </c>
      <c r="C701" s="2">
        <v>7.9212448999999996</v>
      </c>
      <c r="D701">
        <v>246.387259</v>
      </c>
      <c r="E701" s="7">
        <f t="shared" si="125"/>
        <v>279.82276167484002</v>
      </c>
      <c r="F701" s="7">
        <f t="shared" si="126"/>
        <v>-0.6799823490348863</v>
      </c>
      <c r="H701" s="11">
        <f t="shared" si="127"/>
        <v>-8.4212059945260223E-2</v>
      </c>
      <c r="I701" s="11">
        <f t="shared" si="128"/>
        <v>-7.2285024213129588E-3</v>
      </c>
      <c r="J701" s="13">
        <f t="shared" si="129"/>
        <v>2.6090779075974346E-2</v>
      </c>
      <c r="K701" s="11">
        <f t="shared" si="123"/>
        <v>-1.350761441521974</v>
      </c>
      <c r="L701" s="2">
        <f t="shared" si="124"/>
        <v>49691.988841592851</v>
      </c>
      <c r="M701" s="2">
        <v>0</v>
      </c>
      <c r="N701">
        <f t="shared" si="130"/>
        <v>0</v>
      </c>
      <c r="O701" s="5">
        <f t="shared" si="131"/>
        <v>0.2265443171699264</v>
      </c>
      <c r="P701" s="5">
        <f t="shared" si="132"/>
        <v>0.89970360083696577</v>
      </c>
      <c r="Q701" s="6">
        <f t="shared" si="133"/>
        <v>-0.12624791800689217</v>
      </c>
      <c r="R701">
        <f t="shared" si="134"/>
        <v>3.1121360383522405</v>
      </c>
    </row>
    <row r="702" spans="1:18" x14ac:dyDescent="0.25">
      <c r="A702">
        <v>11.6666676</v>
      </c>
      <c r="B702">
        <v>1050</v>
      </c>
      <c r="C702" s="2">
        <v>7.8300206699999997</v>
      </c>
      <c r="D702">
        <v>246.38637799999998</v>
      </c>
      <c r="E702" s="7">
        <f t="shared" si="125"/>
        <v>279.86971401199997</v>
      </c>
      <c r="F702" s="7">
        <f t="shared" si="126"/>
        <v>-0.67908645995879713</v>
      </c>
      <c r="H702" s="11">
        <f t="shared" si="127"/>
        <v>-8.4623824172456938E-2</v>
      </c>
      <c r="I702" s="11">
        <f t="shared" si="128"/>
        <v>-7.2534700630758463E-3</v>
      </c>
      <c r="J702" s="13">
        <f t="shared" si="129"/>
        <v>2.584367879462679E-2</v>
      </c>
      <c r="K702" s="11">
        <f t="shared" si="123"/>
        <v>-1.3573661397262091</v>
      </c>
      <c r="L702" s="2">
        <f t="shared" si="124"/>
        <v>49708.122064903291</v>
      </c>
      <c r="M702" s="2">
        <v>0</v>
      </c>
      <c r="N702">
        <f t="shared" si="130"/>
        <v>0</v>
      </c>
      <c r="O702" s="5">
        <f t="shared" si="131"/>
        <v>0.2266811640566275</v>
      </c>
      <c r="P702" s="5">
        <f t="shared" si="132"/>
        <v>0.90021761396000366</v>
      </c>
      <c r="Q702" s="6">
        <f t="shared" si="133"/>
        <v>-0.12689877801663116</v>
      </c>
      <c r="R702">
        <f t="shared" si="134"/>
        <v>3.1103590471674587</v>
      </c>
    </row>
    <row r="703" spans="1:18" x14ac:dyDescent="0.25">
      <c r="A703">
        <v>11.683334267999999</v>
      </c>
      <c r="B703">
        <v>1050</v>
      </c>
      <c r="C703" s="2">
        <v>7.9110183100000002</v>
      </c>
      <c r="D703">
        <v>246.38521399999999</v>
      </c>
      <c r="E703" s="7">
        <f t="shared" si="125"/>
        <v>279.91638334916001</v>
      </c>
      <c r="F703" s="7">
        <f t="shared" si="126"/>
        <v>-0.67821734945159784</v>
      </c>
      <c r="H703" s="11">
        <f t="shared" si="127"/>
        <v>-8.4566831894383285E-2</v>
      </c>
      <c r="I703" s="11">
        <f t="shared" si="128"/>
        <v>-7.2382446615438471E-3</v>
      </c>
      <c r="J703" s="13">
        <f t="shared" si="129"/>
        <v>2.6069115818654898E-2</v>
      </c>
      <c r="K703" s="11">
        <f t="shared" si="123"/>
        <v>-1.3564519835859079</v>
      </c>
      <c r="L703" s="2">
        <f t="shared" si="124"/>
        <v>49693.79691728839</v>
      </c>
      <c r="M703" s="2">
        <v>0</v>
      </c>
      <c r="N703">
        <f t="shared" si="130"/>
        <v>0</v>
      </c>
      <c r="O703" s="5">
        <f t="shared" si="131"/>
        <v>0.22665706839469221</v>
      </c>
      <c r="P703" s="5">
        <f t="shared" si="132"/>
        <v>0.90012710779839755</v>
      </c>
      <c r="Q703" s="6">
        <f t="shared" si="133"/>
        <v>-0.12678417619308976</v>
      </c>
      <c r="R703">
        <f t="shared" si="134"/>
        <v>3.1106717881749644</v>
      </c>
    </row>
    <row r="704" spans="1:18" x14ac:dyDescent="0.25">
      <c r="A704">
        <v>11.700000936</v>
      </c>
      <c r="B704">
        <v>1050</v>
      </c>
      <c r="C704" s="2">
        <v>7.9170744199999996</v>
      </c>
      <c r="D704">
        <v>246.38152299999999</v>
      </c>
      <c r="E704" s="7">
        <f t="shared" si="125"/>
        <v>279.96052568632001</v>
      </c>
      <c r="F704" s="7">
        <f t="shared" si="126"/>
        <v>-0.67756669793141522</v>
      </c>
      <c r="H704" s="11">
        <f t="shared" si="127"/>
        <v>-8.4705615338738785E-2</v>
      </c>
      <c r="I704" s="11">
        <f t="shared" si="128"/>
        <v>-7.239795603614538E-3</v>
      </c>
      <c r="J704" s="13">
        <f t="shared" si="129"/>
        <v>2.6097131552433983E-2</v>
      </c>
      <c r="K704" s="11">
        <f t="shared" si="123"/>
        <v>-1.35867807003337</v>
      </c>
      <c r="L704" s="2">
        <f t="shared" si="124"/>
        <v>49692.726172516617</v>
      </c>
      <c r="M704" s="2">
        <v>0</v>
      </c>
      <c r="N704">
        <f t="shared" si="130"/>
        <v>0</v>
      </c>
      <c r="O704" s="5">
        <f t="shared" si="131"/>
        <v>0.22670041781172551</v>
      </c>
      <c r="P704" s="5">
        <f t="shared" si="132"/>
        <v>0.90028993334575469</v>
      </c>
      <c r="Q704" s="6">
        <f t="shared" si="133"/>
        <v>-0.1269903511574802</v>
      </c>
      <c r="R704">
        <f t="shared" si="134"/>
        <v>3.1101091951504309</v>
      </c>
    </row>
    <row r="705" spans="1:18" x14ac:dyDescent="0.25">
      <c r="A705">
        <v>11.716667604</v>
      </c>
      <c r="B705">
        <v>1050</v>
      </c>
      <c r="C705" s="2">
        <v>7.9523946399999996</v>
      </c>
      <c r="D705">
        <v>246.37219399999998</v>
      </c>
      <c r="E705" s="7">
        <f t="shared" si="125"/>
        <v>279.99903002347997</v>
      </c>
      <c r="F705" s="7">
        <f t="shared" si="126"/>
        <v>-0.67739909232300832</v>
      </c>
      <c r="H705" s="11">
        <f t="shared" si="127"/>
        <v>-8.4747471459193841E-2</v>
      </c>
      <c r="I705" s="11">
        <f t="shared" si="128"/>
        <v>-7.2330695316697013E-3</v>
      </c>
      <c r="J705" s="13">
        <f t="shared" si="129"/>
        <v>2.6222716118957212E-2</v>
      </c>
      <c r="K705" s="11">
        <f t="shared" si="123"/>
        <v>-1.359349442205469</v>
      </c>
      <c r="L705" s="2">
        <f t="shared" si="124"/>
        <v>49686.48233377927</v>
      </c>
      <c r="M705" s="2">
        <v>0</v>
      </c>
      <c r="N705">
        <f t="shared" si="130"/>
        <v>0</v>
      </c>
      <c r="O705" s="5">
        <f t="shared" si="131"/>
        <v>0.22671096737817609</v>
      </c>
      <c r="P705" s="5">
        <f t="shared" si="132"/>
        <v>0.90032955876748477</v>
      </c>
      <c r="Q705" s="6">
        <f t="shared" si="133"/>
        <v>-0.12704052614566086</v>
      </c>
      <c r="R705">
        <f t="shared" si="134"/>
        <v>3.1099723126197127</v>
      </c>
    </row>
    <row r="706" spans="1:18" x14ac:dyDescent="0.25">
      <c r="A706">
        <v>11.733334272</v>
      </c>
      <c r="B706">
        <v>1050</v>
      </c>
      <c r="C706" s="2">
        <v>8.0319719500000009</v>
      </c>
      <c r="D706">
        <v>246.371645</v>
      </c>
      <c r="E706" s="7">
        <f t="shared" si="125"/>
        <v>280.04631436064</v>
      </c>
      <c r="F706" s="7">
        <f t="shared" si="126"/>
        <v>-0.67648366747221345</v>
      </c>
      <c r="H706" s="11">
        <f t="shared" si="127"/>
        <v>-8.4696443552563283E-2</v>
      </c>
      <c r="I706" s="11">
        <f t="shared" si="128"/>
        <v>-7.218446316208665E-3</v>
      </c>
      <c r="J706" s="13">
        <f t="shared" si="129"/>
        <v>2.6442156147918339E-2</v>
      </c>
      <c r="K706" s="11">
        <f t="shared" ref="K706:K769" si="135">H706*16.04</f>
        <v>-1.358530954583115</v>
      </c>
      <c r="L706" s="2">
        <f t="shared" ref="L706:L769" si="136">(B706*6894.76*$U$3)/($U$8*(C706+273.15))</f>
        <v>49672.420562393068</v>
      </c>
      <c r="M706" s="2">
        <v>0</v>
      </c>
      <c r="N706">
        <f t="shared" si="130"/>
        <v>0</v>
      </c>
      <c r="O706" s="5">
        <f t="shared" si="131"/>
        <v>0.22668886669462313</v>
      </c>
      <c r="P706" s="5">
        <f t="shared" si="132"/>
        <v>0.900246545981091</v>
      </c>
      <c r="Q706" s="6">
        <f t="shared" si="133"/>
        <v>-0.12693541267571412</v>
      </c>
      <c r="R706">
        <f t="shared" si="134"/>
        <v>3.1102590868022193</v>
      </c>
    </row>
    <row r="707" spans="1:18" x14ac:dyDescent="0.25">
      <c r="A707">
        <v>11.75000094</v>
      </c>
      <c r="B707">
        <v>1050</v>
      </c>
      <c r="C707" s="2">
        <v>7.9385345799999998</v>
      </c>
      <c r="D707">
        <v>246.370215</v>
      </c>
      <c r="E707" s="7">
        <f t="shared" ref="E707:E770" si="137">D707+(2.87*A707)</f>
        <v>280.09271769780003</v>
      </c>
      <c r="F707" s="7">
        <f t="shared" ref="F707:F770" si="138">($D$2-D707)/($A$2-A707)</f>
        <v>-0.6756458182887578</v>
      </c>
      <c r="H707" s="11">
        <f t="shared" ref="H707:H770" si="139">(($B$2*6895*$U$17*10^-6)/($U$8*($C$2+273.15))+($B$2*6895*$D$2*10^-6)/($U$8*($C$2+273.15)))-((B707*6895*U722*10^-6)/($U$8*(C707+273.15))+(B707*6895*D707*10^-6)/($U$8*(C707+273.15)))-(0.01*A707)</f>
        <v>-8.5112306498084045E-2</v>
      </c>
      <c r="I707" s="11">
        <f t="shared" ref="I707:I770" si="140">($H$2-H707)/($A$2-A707)</f>
        <v>-7.2435999735404313E-3</v>
      </c>
      <c r="J707" s="13">
        <f t="shared" ref="J707:J770" si="141">((($D$2+$U$17)*10^-6*$B$2*6894.75)/(($C$2+273.15)*$U$8))-(((D707+$U$17)*10^-6*B707*6894.75)/((C707+273.15)*$U$8))</f>
        <v>2.6190910100536646E-2</v>
      </c>
      <c r="K707" s="11">
        <f t="shared" si="135"/>
        <v>-1.3652013962292679</v>
      </c>
      <c r="L707" s="2">
        <f t="shared" si="136"/>
        <v>49688.93230075272</v>
      </c>
      <c r="M707" s="2">
        <v>0</v>
      </c>
      <c r="N707">
        <f t="shared" ref="N707:N770" si="142">M707*$U$7*10^-6</f>
        <v>0</v>
      </c>
      <c r="O707" s="5">
        <f t="shared" ref="O707:O770" si="143">($U$2*($U$4*$U$5*$U$6*K707-$U$3*$U$6*N707-$U$2*$U$7*K707)+($U$2*$U$3*$U$15*$U$6*$U$7)*(1-$P$2)+($L$2*$U$15*$U$2)*($U$4*$U$5*$U$6*$O$2-$U$2*$U$7*$O$2)+($U$6*$U$3*$U$15)*($U$7*$U$2*$Q$2-2*$U$6*$U$4*$U$5*$Q$2))/($U$2*$U$15*($U$3*$U$6*$U$7-$U$2*$U$7*L707+$U$4*$U$5*$U$6*L707))</f>
        <v>0.22682716810129888</v>
      </c>
      <c r="P707" s="5">
        <f t="shared" ref="P707:P770" si="144">1+(L707*$U$2*O707)/($U$6*$U$3)-O707-$Q$2-($U$2*K707)/($U$15*$U$6*$U$3)-($L$2*$U$2*$O$2)/($U$6*$U$3)</f>
        <v>0.900766022453517</v>
      </c>
      <c r="Q707" s="6">
        <f t="shared" si="133"/>
        <v>-0.12759319055481588</v>
      </c>
      <c r="R707">
        <f t="shared" si="134"/>
        <v>3.108465384133082</v>
      </c>
    </row>
    <row r="708" spans="1:18" x14ac:dyDescent="0.25">
      <c r="A708">
        <v>11.766667608000001</v>
      </c>
      <c r="B708">
        <v>1050</v>
      </c>
      <c r="C708" s="2">
        <v>7.9466007599999999</v>
      </c>
      <c r="D708">
        <v>246.36918399999999</v>
      </c>
      <c r="E708" s="7">
        <f t="shared" si="137"/>
        <v>280.13952003496001</v>
      </c>
      <c r="F708" s="7">
        <f t="shared" si="138"/>
        <v>-0.67477643327000869</v>
      </c>
      <c r="H708" s="11">
        <f t="shared" si="139"/>
        <v>-8.5253877960060648E-2</v>
      </c>
      <c r="I708" s="11">
        <f t="shared" si="140"/>
        <v>-7.2453714849646704E-3</v>
      </c>
      <c r="J708" s="13">
        <f t="shared" si="141"/>
        <v>2.621618219441757E-2</v>
      </c>
      <c r="K708" s="11">
        <f t="shared" si="135"/>
        <v>-1.3674722024793726</v>
      </c>
      <c r="L708" s="2">
        <f t="shared" si="136"/>
        <v>49687.50645685826</v>
      </c>
      <c r="M708" s="2">
        <v>0</v>
      </c>
      <c r="N708">
        <f t="shared" si="142"/>
        <v>0</v>
      </c>
      <c r="O708" s="5">
        <f t="shared" si="143"/>
        <v>0.2268712452886994</v>
      </c>
      <c r="P708" s="5">
        <f t="shared" si="144"/>
        <v>0.90093158159261522</v>
      </c>
      <c r="Q708" s="6">
        <f t="shared" ref="Q708:Q771" si="145">1-P708-O708</f>
        <v>-0.12780282688131461</v>
      </c>
      <c r="R708">
        <f t="shared" si="134"/>
        <v>3.1078941588997475</v>
      </c>
    </row>
    <row r="709" spans="1:18" x14ac:dyDescent="0.25">
      <c r="A709">
        <v>11.783334276</v>
      </c>
      <c r="B709">
        <v>1050</v>
      </c>
      <c r="C709" s="2">
        <v>8.0140100299999997</v>
      </c>
      <c r="D709">
        <v>246.36908499999998</v>
      </c>
      <c r="E709" s="7">
        <f t="shared" si="137"/>
        <v>280.18725437211998</v>
      </c>
      <c r="F709" s="7">
        <f t="shared" si="138"/>
        <v>-0.67383041285452805</v>
      </c>
      <c r="H709" s="11">
        <f t="shared" si="139"/>
        <v>-8.5237257769985239E-2</v>
      </c>
      <c r="I709" s="11">
        <f t="shared" si="140"/>
        <v>-7.2337129519947805E-3</v>
      </c>
      <c r="J709" s="13">
        <f t="shared" si="141"/>
        <v>2.6400947780131911E-2</v>
      </c>
      <c r="K709" s="11">
        <f t="shared" si="135"/>
        <v>-1.3672056146305631</v>
      </c>
      <c r="L709" s="2">
        <f t="shared" si="136"/>
        <v>49675.593842089329</v>
      </c>
      <c r="M709" s="2">
        <v>0</v>
      </c>
      <c r="N709">
        <f t="shared" si="142"/>
        <v>0</v>
      </c>
      <c r="O709" s="5">
        <f t="shared" si="143"/>
        <v>0.2268609172617109</v>
      </c>
      <c r="P709" s="5">
        <f t="shared" si="144"/>
        <v>0.90089278829935759</v>
      </c>
      <c r="Q709" s="6">
        <f t="shared" si="145"/>
        <v>-0.12775370556106849</v>
      </c>
      <c r="R709">
        <f t="shared" si="134"/>
        <v>3.1080279877538417</v>
      </c>
    </row>
    <row r="710" spans="1:18" x14ac:dyDescent="0.25">
      <c r="A710">
        <v>11.800000944000001</v>
      </c>
      <c r="B710">
        <v>1050</v>
      </c>
      <c r="C710" s="2">
        <v>8.1350951899999995</v>
      </c>
      <c r="D710">
        <v>246.368369</v>
      </c>
      <c r="E710" s="7">
        <f t="shared" si="137"/>
        <v>280.23437170928003</v>
      </c>
      <c r="F710" s="7">
        <f t="shared" si="138"/>
        <v>-0.67293935294451046</v>
      </c>
      <c r="H710" s="11">
        <f t="shared" si="139"/>
        <v>-8.5073246570320574E-2</v>
      </c>
      <c r="I710" s="11">
        <f t="shared" si="140"/>
        <v>-7.2095965902085925E-3</v>
      </c>
      <c r="J710" s="13">
        <f t="shared" si="141"/>
        <v>2.6734279990018095E-2</v>
      </c>
      <c r="K710" s="11">
        <f t="shared" si="135"/>
        <v>-1.3645748749879418</v>
      </c>
      <c r="L710" s="2">
        <f t="shared" si="136"/>
        <v>49654.209924735296</v>
      </c>
      <c r="M710" s="2">
        <v>0</v>
      </c>
      <c r="N710">
        <f t="shared" si="142"/>
        <v>0</v>
      </c>
      <c r="O710" s="5">
        <f t="shared" si="143"/>
        <v>0.22680003023026235</v>
      </c>
      <c r="P710" s="5">
        <f t="shared" si="144"/>
        <v>0.90066408939401976</v>
      </c>
      <c r="Q710" s="6">
        <f t="shared" si="145"/>
        <v>-0.12746411962428211</v>
      </c>
      <c r="R710">
        <f t="shared" si="134"/>
        <v>3.1088171860875256</v>
      </c>
    </row>
    <row r="711" spans="1:18" x14ac:dyDescent="0.25">
      <c r="A711">
        <v>11.816667612</v>
      </c>
      <c r="B711">
        <v>1050</v>
      </c>
      <c r="C711" s="2">
        <v>8.1613135499999991</v>
      </c>
      <c r="D711">
        <v>246.36790400000001</v>
      </c>
      <c r="E711" s="7">
        <f t="shared" si="137"/>
        <v>280.28174004644001</v>
      </c>
      <c r="F711" s="7">
        <f t="shared" si="138"/>
        <v>-0.67202956541957826</v>
      </c>
      <c r="H711" s="11">
        <f t="shared" si="139"/>
        <v>-8.5167390145151525E-2</v>
      </c>
      <c r="I711" s="11">
        <f t="shared" si="140"/>
        <v>-7.2073949222928799E-3</v>
      </c>
      <c r="J711" s="13">
        <f t="shared" si="141"/>
        <v>2.6807377496973039E-2</v>
      </c>
      <c r="K711" s="11">
        <f t="shared" si="135"/>
        <v>-1.3660849379282305</v>
      </c>
      <c r="L711" s="2">
        <f t="shared" si="136"/>
        <v>49649.582126674519</v>
      </c>
      <c r="M711" s="2">
        <v>0</v>
      </c>
      <c r="N711">
        <f t="shared" si="142"/>
        <v>0</v>
      </c>
      <c r="O711" s="5">
        <f t="shared" si="143"/>
        <v>0.22682776982979608</v>
      </c>
      <c r="P711" s="5">
        <f t="shared" si="144"/>
        <v>0.90076828261705866</v>
      </c>
      <c r="Q711" s="6">
        <f t="shared" si="145"/>
        <v>-0.12759605244685474</v>
      </c>
      <c r="R711">
        <f t="shared" si="134"/>
        <v>3.1084575845243845</v>
      </c>
    </row>
    <row r="712" spans="1:18" x14ac:dyDescent="0.25">
      <c r="A712">
        <v>11.833334280000001</v>
      </c>
      <c r="B712">
        <v>1050</v>
      </c>
      <c r="C712" s="2">
        <v>8.0814016199999994</v>
      </c>
      <c r="D712">
        <v>246.367738</v>
      </c>
      <c r="E712" s="7">
        <f t="shared" si="137"/>
        <v>280.32940738360003</v>
      </c>
      <c r="F712" s="7">
        <f t="shared" si="138"/>
        <v>-0.67109707307279509</v>
      </c>
      <c r="H712" s="11">
        <f t="shared" si="139"/>
        <v>-8.5550242520337313E-2</v>
      </c>
      <c r="I712" s="11">
        <f t="shared" si="140"/>
        <v>-7.2295973810973342E-3</v>
      </c>
      <c r="J712" s="13">
        <f t="shared" si="141"/>
        <v>2.6589440548872689E-2</v>
      </c>
      <c r="K712" s="11">
        <f t="shared" si="135"/>
        <v>-1.3722258900262105</v>
      </c>
      <c r="L712" s="2">
        <f t="shared" si="136"/>
        <v>49663.69006024304</v>
      </c>
      <c r="M712" s="2">
        <v>0</v>
      </c>
      <c r="N712">
        <f t="shared" si="142"/>
        <v>0</v>
      </c>
      <c r="O712" s="5">
        <f t="shared" si="143"/>
        <v>0.22695462475542263</v>
      </c>
      <c r="P712" s="5">
        <f t="shared" si="144"/>
        <v>0.90124476475023618</v>
      </c>
      <c r="Q712" s="6">
        <f t="shared" si="145"/>
        <v>-0.12819938950565882</v>
      </c>
      <c r="R712">
        <f t="shared" si="134"/>
        <v>3.106814163604013</v>
      </c>
    </row>
    <row r="713" spans="1:18" x14ac:dyDescent="0.25">
      <c r="A713">
        <v>11.850000948</v>
      </c>
      <c r="B713">
        <v>1050</v>
      </c>
      <c r="C713" s="2">
        <v>8.0883117000000002</v>
      </c>
      <c r="D713">
        <v>246.36564200000001</v>
      </c>
      <c r="E713" s="7">
        <f t="shared" si="137"/>
        <v>280.37514472076003</v>
      </c>
      <c r="F713" s="7">
        <f t="shared" si="138"/>
        <v>-0.67033007295586988</v>
      </c>
      <c r="H713" s="11">
        <f t="shared" si="139"/>
        <v>-8.5691676282639018E-2</v>
      </c>
      <c r="I713" s="11">
        <f t="shared" si="140"/>
        <v>-7.2313645086333721E-3</v>
      </c>
      <c r="J713" s="13">
        <f t="shared" si="141"/>
        <v>2.661482470189025E-2</v>
      </c>
      <c r="K713" s="11">
        <f t="shared" si="135"/>
        <v>-1.3744944875735299</v>
      </c>
      <c r="L713" s="2">
        <f t="shared" si="136"/>
        <v>49662.469813722077</v>
      </c>
      <c r="M713" s="2">
        <v>0</v>
      </c>
      <c r="N713">
        <f t="shared" si="142"/>
        <v>0</v>
      </c>
      <c r="O713" s="5">
        <f t="shared" si="143"/>
        <v>0.22699874380702356</v>
      </c>
      <c r="P713" s="5">
        <f t="shared" si="144"/>
        <v>0.90141048113623168</v>
      </c>
      <c r="Q713" s="6">
        <f t="shared" si="145"/>
        <v>-0.12840922494325524</v>
      </c>
      <c r="R713">
        <f t="shared" si="134"/>
        <v>3.1062430031549981</v>
      </c>
    </row>
    <row r="714" spans="1:18" x14ac:dyDescent="0.25">
      <c r="A714">
        <v>11.866667616000001</v>
      </c>
      <c r="B714">
        <v>1050</v>
      </c>
      <c r="C714" s="2">
        <v>8.0988032600000004</v>
      </c>
      <c r="D714">
        <v>246.36549299999999</v>
      </c>
      <c r="E714" s="7">
        <f t="shared" si="137"/>
        <v>280.42282905792001</v>
      </c>
      <c r="F714" s="7">
        <f t="shared" si="138"/>
        <v>-0.66940115431307512</v>
      </c>
      <c r="H714" s="11">
        <f t="shared" si="139"/>
        <v>-8.5829425979885937E-2</v>
      </c>
      <c r="I714" s="11">
        <f t="shared" si="140"/>
        <v>-7.2328162174325056E-3</v>
      </c>
      <c r="J714" s="13">
        <f t="shared" si="141"/>
        <v>2.6643971631231667E-2</v>
      </c>
      <c r="K714" s="11">
        <f t="shared" si="135"/>
        <v>-1.3767039927173703</v>
      </c>
      <c r="L714" s="2">
        <f t="shared" si="136"/>
        <v>49660.617230615018</v>
      </c>
      <c r="M714" s="2">
        <v>0</v>
      </c>
      <c r="N714">
        <f t="shared" si="142"/>
        <v>0</v>
      </c>
      <c r="O714" s="5">
        <f t="shared" si="143"/>
        <v>0.22704142991810775</v>
      </c>
      <c r="P714" s="5">
        <f t="shared" si="144"/>
        <v>0.90157081522784066</v>
      </c>
      <c r="Q714" s="6">
        <f t="shared" si="145"/>
        <v>-0.12861224514594841</v>
      </c>
      <c r="R714">
        <f t="shared" si="134"/>
        <v>3.105690593247961</v>
      </c>
    </row>
    <row r="715" spans="1:18" x14ac:dyDescent="0.25">
      <c r="A715">
        <v>11.883334284</v>
      </c>
      <c r="B715">
        <v>1050</v>
      </c>
      <c r="C715" s="2">
        <v>8.0750998599999999</v>
      </c>
      <c r="D715">
        <v>246.36441200000002</v>
      </c>
      <c r="E715" s="7">
        <f t="shared" si="137"/>
        <v>280.46958139508001</v>
      </c>
      <c r="F715" s="7">
        <f t="shared" si="138"/>
        <v>-0.66855327049890467</v>
      </c>
      <c r="H715" s="11">
        <f t="shared" si="139"/>
        <v>-8.6057037784430288E-2</v>
      </c>
      <c r="I715" s="11">
        <f t="shared" si="140"/>
        <v>-7.2418258821768146E-3</v>
      </c>
      <c r="J715" s="13">
        <f t="shared" si="141"/>
        <v>2.658250680877372E-2</v>
      </c>
      <c r="K715" s="11">
        <f t="shared" si="135"/>
        <v>-1.3803548860622616</v>
      </c>
      <c r="L715" s="2">
        <f t="shared" si="136"/>
        <v>49664.80293621189</v>
      </c>
      <c r="M715" s="2">
        <v>0</v>
      </c>
      <c r="N715">
        <f t="shared" si="142"/>
        <v>0</v>
      </c>
      <c r="O715" s="5">
        <f t="shared" si="143"/>
        <v>0.22711505687293185</v>
      </c>
      <c r="P715" s="5">
        <f t="shared" si="144"/>
        <v>0.90184736679507937</v>
      </c>
      <c r="Q715" s="6">
        <f t="shared" si="145"/>
        <v>-0.12896242366801122</v>
      </c>
      <c r="R715">
        <f t="shared" si="134"/>
        <v>3.1047382329788684</v>
      </c>
    </row>
    <row r="716" spans="1:18" x14ac:dyDescent="0.25">
      <c r="A716">
        <v>11.900000952000001</v>
      </c>
      <c r="B716">
        <v>1050</v>
      </c>
      <c r="C716" s="2">
        <v>7.9382248799999999</v>
      </c>
      <c r="D716">
        <v>246.36414600000001</v>
      </c>
      <c r="E716" s="7">
        <f t="shared" si="137"/>
        <v>280.51714873224</v>
      </c>
      <c r="F716" s="7">
        <f t="shared" si="138"/>
        <v>-0.66763927431994785</v>
      </c>
      <c r="H716" s="11">
        <f t="shared" si="139"/>
        <v>-8.6594346236206654E-2</v>
      </c>
      <c r="I716" s="11">
        <f t="shared" si="140"/>
        <v>-7.2768352360218069E-3</v>
      </c>
      <c r="J716" s="13">
        <f t="shared" si="141"/>
        <v>2.6208863004937633E-2</v>
      </c>
      <c r="K716" s="11">
        <f t="shared" si="135"/>
        <v>-1.3889733136287548</v>
      </c>
      <c r="L716" s="2">
        <f t="shared" si="136"/>
        <v>49688.987047486924</v>
      </c>
      <c r="M716" s="2">
        <v>0</v>
      </c>
      <c r="N716">
        <f t="shared" si="142"/>
        <v>0</v>
      </c>
      <c r="O716" s="5">
        <f t="shared" si="143"/>
        <v>0.22729498128751</v>
      </c>
      <c r="P716" s="5">
        <f t="shared" si="144"/>
        <v>0.90252318421758404</v>
      </c>
      <c r="Q716" s="6">
        <f t="shared" si="145"/>
        <v>-0.12981816550509404</v>
      </c>
      <c r="R716">
        <f t="shared" si="134"/>
        <v>3.1024133772556524</v>
      </c>
    </row>
    <row r="717" spans="1:18" x14ac:dyDescent="0.25">
      <c r="A717">
        <v>11.91666762</v>
      </c>
      <c r="B717">
        <v>1050</v>
      </c>
      <c r="C717" s="2">
        <v>8.1176908900000004</v>
      </c>
      <c r="D717">
        <v>246.36361400000001</v>
      </c>
      <c r="E717" s="7">
        <f t="shared" si="137"/>
        <v>280.56445006940004</v>
      </c>
      <c r="F717" s="7">
        <f t="shared" si="138"/>
        <v>-0.66675015645019409</v>
      </c>
      <c r="H717" s="11">
        <f t="shared" si="139"/>
        <v>-8.6272386281068716E-2</v>
      </c>
      <c r="I717" s="11">
        <f t="shared" si="140"/>
        <v>-7.2396402276317506E-3</v>
      </c>
      <c r="J717" s="13">
        <f t="shared" si="141"/>
        <v>2.6701425111705257E-2</v>
      </c>
      <c r="K717" s="11">
        <f t="shared" si="135"/>
        <v>-1.3838090759483421</v>
      </c>
      <c r="L717" s="2">
        <f t="shared" si="136"/>
        <v>49657.282431083455</v>
      </c>
      <c r="M717" s="2">
        <v>0</v>
      </c>
      <c r="N717">
        <f t="shared" si="142"/>
        <v>0</v>
      </c>
      <c r="O717" s="5">
        <f t="shared" si="143"/>
        <v>0.22717981350199598</v>
      </c>
      <c r="P717" s="5">
        <f t="shared" si="144"/>
        <v>0.90209060036761501</v>
      </c>
      <c r="Q717" s="6">
        <f t="shared" si="145"/>
        <v>-0.129270413869611</v>
      </c>
      <c r="R717">
        <f t="shared" si="134"/>
        <v>3.103901092483349</v>
      </c>
    </row>
    <row r="718" spans="1:18" x14ac:dyDescent="0.25">
      <c r="A718">
        <v>11.933334287999999</v>
      </c>
      <c r="B718">
        <v>1050</v>
      </c>
      <c r="C718" s="2">
        <v>7.9348774300000002</v>
      </c>
      <c r="D718">
        <v>246.36055400000001</v>
      </c>
      <c r="E718" s="7">
        <f t="shared" si="137"/>
        <v>280.60922340655998</v>
      </c>
      <c r="F718" s="7">
        <f t="shared" si="138"/>
        <v>-0.66607536570838144</v>
      </c>
      <c r="H718" s="11">
        <f t="shared" si="139"/>
        <v>-8.692564090373836E-2</v>
      </c>
      <c r="I718" s="11">
        <f t="shared" si="140"/>
        <v>-7.2842710013704733E-3</v>
      </c>
      <c r="J718" s="13">
        <f t="shared" si="141"/>
        <v>2.6210827839559969E-2</v>
      </c>
      <c r="K718" s="11">
        <f t="shared" si="135"/>
        <v>-1.3942872800959631</v>
      </c>
      <c r="L718" s="2">
        <f t="shared" si="136"/>
        <v>49689.578795435838</v>
      </c>
      <c r="M718" s="2">
        <v>0</v>
      </c>
      <c r="N718">
        <f t="shared" si="142"/>
        <v>0</v>
      </c>
      <c r="O718" s="5">
        <f t="shared" si="143"/>
        <v>0.22739980391743347</v>
      </c>
      <c r="P718" s="5">
        <f t="shared" si="144"/>
        <v>0.90291691043723665</v>
      </c>
      <c r="Q718" s="6">
        <f t="shared" si="145"/>
        <v>-0.13031671435467013</v>
      </c>
      <c r="R718">
        <f t="shared" si="134"/>
        <v>3.1010605379448513</v>
      </c>
    </row>
    <row r="719" spans="1:18" x14ac:dyDescent="0.25">
      <c r="A719">
        <v>11.950000956</v>
      </c>
      <c r="B719">
        <v>1050</v>
      </c>
      <c r="C719" s="2">
        <v>8.0261722800000008</v>
      </c>
      <c r="D719">
        <v>246.35657999999998</v>
      </c>
      <c r="E719" s="7">
        <f t="shared" si="137"/>
        <v>280.65308274372001</v>
      </c>
      <c r="F719" s="7">
        <f t="shared" si="138"/>
        <v>-0.66547894257758378</v>
      </c>
      <c r="H719" s="11">
        <f t="shared" si="139"/>
        <v>-8.6832192461555768E-2</v>
      </c>
      <c r="I719" s="11">
        <f t="shared" si="140"/>
        <v>-7.2662916748938017E-3</v>
      </c>
      <c r="J719" s="13">
        <f t="shared" si="141"/>
        <v>2.6472945206667098E-2</v>
      </c>
      <c r="K719" s="11">
        <f t="shared" si="135"/>
        <v>-1.3927883670833545</v>
      </c>
      <c r="L719" s="2">
        <f t="shared" si="136"/>
        <v>49673.445128753105</v>
      </c>
      <c r="M719" s="2">
        <v>0</v>
      </c>
      <c r="N719">
        <f t="shared" si="142"/>
        <v>0</v>
      </c>
      <c r="O719" s="5">
        <f t="shared" si="143"/>
        <v>0.22736340981381206</v>
      </c>
      <c r="P719" s="5">
        <f t="shared" si="144"/>
        <v>0.90278020987127139</v>
      </c>
      <c r="Q719" s="6">
        <f t="shared" si="145"/>
        <v>-0.13014361968508345</v>
      </c>
      <c r="R719">
        <f t="shared" si="134"/>
        <v>3.1015301059814502</v>
      </c>
    </row>
    <row r="720" spans="1:18" x14ac:dyDescent="0.25">
      <c r="A720">
        <v>11.966667623999999</v>
      </c>
      <c r="B720">
        <v>1050</v>
      </c>
      <c r="C720" s="2">
        <v>8.1664131599999994</v>
      </c>
      <c r="D720">
        <v>246.35155800000001</v>
      </c>
      <c r="E720" s="7">
        <f t="shared" si="137"/>
        <v>280.69589408088001</v>
      </c>
      <c r="F720" s="7">
        <f t="shared" si="138"/>
        <v>-0.66497175738721459</v>
      </c>
      <c r="H720" s="11">
        <f t="shared" si="139"/>
        <v>-8.6602968065161046E-2</v>
      </c>
      <c r="I720" s="11">
        <f t="shared" si="140"/>
        <v>-7.2370162509964482E-3</v>
      </c>
      <c r="J720" s="13">
        <f t="shared" si="141"/>
        <v>2.6871909584292974E-2</v>
      </c>
      <c r="K720" s="11">
        <f t="shared" si="135"/>
        <v>-1.3891116077651831</v>
      </c>
      <c r="L720" s="2">
        <f t="shared" si="136"/>
        <v>49648.682095628814</v>
      </c>
      <c r="M720" s="2">
        <v>0</v>
      </c>
      <c r="N720">
        <f t="shared" si="142"/>
        <v>0</v>
      </c>
      <c r="O720" s="5">
        <f t="shared" si="143"/>
        <v>0.22728047627205272</v>
      </c>
      <c r="P720" s="5">
        <f t="shared" si="144"/>
        <v>0.90246870166065751</v>
      </c>
      <c r="Q720" s="6">
        <f t="shared" si="145"/>
        <v>-0.12974917793271024</v>
      </c>
      <c r="R720">
        <f t="shared" si="134"/>
        <v>3.1026006717436774</v>
      </c>
    </row>
    <row r="721" spans="1:18" x14ac:dyDescent="0.25">
      <c r="A721">
        <v>11.983334292</v>
      </c>
      <c r="B721">
        <v>1050</v>
      </c>
      <c r="C721" s="2">
        <v>8.0937041199999999</v>
      </c>
      <c r="D721">
        <v>246.35084300000003</v>
      </c>
      <c r="E721" s="7">
        <f t="shared" si="137"/>
        <v>280.74301241804005</v>
      </c>
      <c r="F721" s="7">
        <f t="shared" si="138"/>
        <v>-0.66410656717745087</v>
      </c>
      <c r="H721" s="11">
        <f t="shared" si="139"/>
        <v>-8.6964563059741956E-2</v>
      </c>
      <c r="I721" s="11">
        <f t="shared" si="140"/>
        <v>-7.2571256831079943E-3</v>
      </c>
      <c r="J721" s="13">
        <f t="shared" si="141"/>
        <v>2.6675387901393899E-2</v>
      </c>
      <c r="K721" s="11">
        <f t="shared" si="135"/>
        <v>-1.3949115914782608</v>
      </c>
      <c r="L721" s="2">
        <f t="shared" si="136"/>
        <v>49661.517611445022</v>
      </c>
      <c r="M721" s="2">
        <v>0</v>
      </c>
      <c r="N721">
        <f t="shared" si="142"/>
        <v>0</v>
      </c>
      <c r="O721" s="5">
        <f t="shared" si="143"/>
        <v>0.22740008956782448</v>
      </c>
      <c r="P721" s="5">
        <f t="shared" si="144"/>
        <v>0.90291798337395512</v>
      </c>
      <c r="Q721" s="6">
        <f t="shared" si="145"/>
        <v>-0.13031807294177961</v>
      </c>
      <c r="R721">
        <f t="shared" si="134"/>
        <v>3.101056852957091</v>
      </c>
    </row>
    <row r="722" spans="1:18" x14ac:dyDescent="0.25">
      <c r="A722">
        <v>12.000000959999999</v>
      </c>
      <c r="B722">
        <v>1050</v>
      </c>
      <c r="C722" s="2">
        <v>8.1869050100000003</v>
      </c>
      <c r="D722">
        <v>246.34994499999999</v>
      </c>
      <c r="E722" s="7">
        <f t="shared" si="137"/>
        <v>280.78994775519999</v>
      </c>
      <c r="F722" s="7">
        <f t="shared" si="138"/>
        <v>-0.66325903027260957</v>
      </c>
      <c r="H722" s="11">
        <f t="shared" si="139"/>
        <v>-8.6875766027128418E-2</v>
      </c>
      <c r="I722" s="11">
        <f t="shared" si="140"/>
        <v>-7.2396465897556416E-3</v>
      </c>
      <c r="J722" s="13">
        <f t="shared" si="141"/>
        <v>2.6932893694643578E-2</v>
      </c>
      <c r="K722" s="11">
        <f t="shared" si="135"/>
        <v>-1.3934872870751398</v>
      </c>
      <c r="L722" s="2">
        <f t="shared" si="136"/>
        <v>49645.065814479487</v>
      </c>
      <c r="M722" s="2">
        <v>0</v>
      </c>
      <c r="N722">
        <f t="shared" si="142"/>
        <v>0</v>
      </c>
      <c r="O722" s="5">
        <f t="shared" si="143"/>
        <v>0.2273650294138401</v>
      </c>
      <c r="P722" s="5">
        <f t="shared" si="144"/>
        <v>0.90278629328090199</v>
      </c>
      <c r="Q722" s="6">
        <f t="shared" si="145"/>
        <v>-0.13015132269474208</v>
      </c>
      <c r="R722">
        <f t="shared" si="134"/>
        <v>3.1015092063751353</v>
      </c>
    </row>
    <row r="723" spans="1:18" x14ac:dyDescent="0.25">
      <c r="A723">
        <v>12.016667628</v>
      </c>
      <c r="B723">
        <v>1050</v>
      </c>
      <c r="C723" s="2">
        <v>8.0368623400000008</v>
      </c>
      <c r="D723">
        <v>246.33883700000001</v>
      </c>
      <c r="E723" s="7">
        <f t="shared" si="137"/>
        <v>280.82667309236001</v>
      </c>
      <c r="F723" s="7">
        <f t="shared" si="138"/>
        <v>-0.66326349756305025</v>
      </c>
      <c r="H723" s="11">
        <f t="shared" si="139"/>
        <v>-8.7414906215689828E-2</v>
      </c>
      <c r="I723" s="11">
        <f t="shared" si="140"/>
        <v>-7.2744715025657046E-3</v>
      </c>
      <c r="J723" s="13">
        <f t="shared" si="141"/>
        <v>2.6557130597911871E-2</v>
      </c>
      <c r="K723" s="11">
        <f t="shared" si="135"/>
        <v>-1.4021350956996648</v>
      </c>
      <c r="L723" s="2">
        <f t="shared" si="136"/>
        <v>49671.556661758543</v>
      </c>
      <c r="M723" s="2">
        <v>0</v>
      </c>
      <c r="N723">
        <f t="shared" si="142"/>
        <v>0</v>
      </c>
      <c r="O723" s="5">
        <f t="shared" si="143"/>
        <v>0.22754652368520684</v>
      </c>
      <c r="P723" s="5">
        <f t="shared" si="144"/>
        <v>0.90346800727153531</v>
      </c>
      <c r="Q723" s="6">
        <f t="shared" si="145"/>
        <v>-0.13101453095674215</v>
      </c>
      <c r="R723">
        <f t="shared" si="134"/>
        <v>3.0991689550313724</v>
      </c>
    </row>
    <row r="724" spans="1:18" x14ac:dyDescent="0.25">
      <c r="A724">
        <v>12.033334296</v>
      </c>
      <c r="B724">
        <v>1050.5999999999999</v>
      </c>
      <c r="C724" s="2">
        <v>7.9876913199999997</v>
      </c>
      <c r="D724">
        <v>246.33715799999999</v>
      </c>
      <c r="E724" s="7">
        <f t="shared" si="137"/>
        <v>280.87282742951999</v>
      </c>
      <c r="F724" s="7">
        <f t="shared" si="138"/>
        <v>-0.66248437913421254</v>
      </c>
      <c r="H724" s="11">
        <f t="shared" si="139"/>
        <v>-8.8145798592337968E-2</v>
      </c>
      <c r="I724" s="11">
        <f t="shared" si="140"/>
        <v>-7.3251350310809954E-3</v>
      </c>
      <c r="J724" s="13">
        <f t="shared" si="141"/>
        <v>2.5988302389079787E-2</v>
      </c>
      <c r="K724" s="11">
        <f t="shared" si="135"/>
        <v>-1.413858609421101</v>
      </c>
      <c r="L724" s="2">
        <f t="shared" si="136"/>
        <v>49708.632934680085</v>
      </c>
      <c r="M724" s="2">
        <v>0</v>
      </c>
      <c r="N724">
        <f t="shared" si="142"/>
        <v>0</v>
      </c>
      <c r="O724" s="5">
        <f t="shared" si="143"/>
        <v>0.22779309608737291</v>
      </c>
      <c r="P724" s="5">
        <f t="shared" si="144"/>
        <v>0.90439416243332038</v>
      </c>
      <c r="Q724" s="6">
        <f t="shared" si="145"/>
        <v>-0.1321872585206933</v>
      </c>
      <c r="R724">
        <f t="shared" si="134"/>
        <v>3.0959952156993715</v>
      </c>
    </row>
    <row r="725" spans="1:18" x14ac:dyDescent="0.25">
      <c r="A725">
        <v>12.050000964000001</v>
      </c>
      <c r="B725">
        <v>1050</v>
      </c>
      <c r="C725" s="2">
        <v>8.1633534599999997</v>
      </c>
      <c r="D725">
        <v>246.33474699999999</v>
      </c>
      <c r="E725" s="7">
        <f t="shared" si="137"/>
        <v>280.91824976667999</v>
      </c>
      <c r="F725" s="7">
        <f t="shared" si="138"/>
        <v>-0.66176816282618034</v>
      </c>
      <c r="H725" s="11">
        <f t="shared" si="139"/>
        <v>-8.7392557892870079E-2</v>
      </c>
      <c r="I725" s="11">
        <f t="shared" si="140"/>
        <v>-7.2524938507440668E-3</v>
      </c>
      <c r="J725" s="13">
        <f t="shared" si="141"/>
        <v>2.6915584238567436E-2</v>
      </c>
      <c r="K725" s="11">
        <f t="shared" si="135"/>
        <v>-1.401776628601636</v>
      </c>
      <c r="L725" s="2">
        <f t="shared" si="136"/>
        <v>49649.222098692087</v>
      </c>
      <c r="M725" s="2">
        <v>0</v>
      </c>
      <c r="N725">
        <f t="shared" si="142"/>
        <v>0</v>
      </c>
      <c r="O725" s="5">
        <f t="shared" si="143"/>
        <v>0.22752991391757549</v>
      </c>
      <c r="P725" s="5">
        <f t="shared" si="144"/>
        <v>0.90340561901602634</v>
      </c>
      <c r="Q725" s="6">
        <f t="shared" si="145"/>
        <v>-0.13093553293360183</v>
      </c>
      <c r="R725">
        <f t="shared" si="134"/>
        <v>3.0993829804265678</v>
      </c>
    </row>
    <row r="726" spans="1:18" x14ac:dyDescent="0.25">
      <c r="A726">
        <v>12.066667632</v>
      </c>
      <c r="B726">
        <v>1050</v>
      </c>
      <c r="C726" s="2">
        <v>8.1952203099999998</v>
      </c>
      <c r="D726">
        <v>246.32806199999999</v>
      </c>
      <c r="E726" s="7">
        <f t="shared" si="137"/>
        <v>280.95939810383999</v>
      </c>
      <c r="F726" s="7">
        <f t="shared" si="138"/>
        <v>-0.66140812388292913</v>
      </c>
      <c r="H726" s="11">
        <f t="shared" si="139"/>
        <v>-8.745216673480366E-2</v>
      </c>
      <c r="I726" s="11">
        <f t="shared" si="140"/>
        <v>-7.2474165529252113E-3</v>
      </c>
      <c r="J726" s="13">
        <f t="shared" si="141"/>
        <v>2.7023339387062917E-2</v>
      </c>
      <c r="K726" s="11">
        <f t="shared" si="135"/>
        <v>-1.4027327544262507</v>
      </c>
      <c r="L726" s="2">
        <f t="shared" si="136"/>
        <v>49643.598529500137</v>
      </c>
      <c r="M726" s="2">
        <v>0</v>
      </c>
      <c r="N726">
        <f t="shared" si="142"/>
        <v>0</v>
      </c>
      <c r="O726" s="5">
        <f t="shared" si="143"/>
        <v>0.22754632124365792</v>
      </c>
      <c r="P726" s="5">
        <f t="shared" si="144"/>
        <v>0.9034672468770879</v>
      </c>
      <c r="Q726" s="6">
        <f t="shared" si="145"/>
        <v>-0.13101356812074583</v>
      </c>
      <c r="R726">
        <f t="shared" si="134"/>
        <v>3.0991715634168706</v>
      </c>
    </row>
    <row r="727" spans="1:18" x14ac:dyDescent="0.25">
      <c r="A727">
        <v>12.083334300000001</v>
      </c>
      <c r="B727">
        <v>1050</v>
      </c>
      <c r="C727" s="2">
        <v>7.8877761599999996</v>
      </c>
      <c r="D727">
        <v>246.32230899999999</v>
      </c>
      <c r="E727" s="7">
        <f t="shared" si="137"/>
        <v>281.00147844100002</v>
      </c>
      <c r="F727" s="7">
        <f t="shared" si="138"/>
        <v>-0.66097194712224294</v>
      </c>
      <c r="H727" s="11">
        <f t="shared" si="139"/>
        <v>-8.8435052753936455E-2</v>
      </c>
      <c r="I727" s="11">
        <f t="shared" si="140"/>
        <v>-7.3187624010316796E-3</v>
      </c>
      <c r="J727" s="13">
        <f t="shared" si="141"/>
        <v>2.6200378066024377E-2</v>
      </c>
      <c r="K727" s="11">
        <f t="shared" si="135"/>
        <v>-1.4184982461731406</v>
      </c>
      <c r="L727" s="2">
        <f t="shared" si="136"/>
        <v>49697.906651921927</v>
      </c>
      <c r="M727" s="2">
        <v>0</v>
      </c>
      <c r="N727">
        <f t="shared" si="142"/>
        <v>0</v>
      </c>
      <c r="O727" s="5">
        <f t="shared" si="143"/>
        <v>0.22787980272243136</v>
      </c>
      <c r="P727" s="5">
        <f t="shared" si="144"/>
        <v>0.90471984282948326</v>
      </c>
      <c r="Q727" s="6">
        <f t="shared" si="145"/>
        <v>-0.13259964555191461</v>
      </c>
      <c r="R727">
        <f t="shared" si="134"/>
        <v>3.094880721575739</v>
      </c>
    </row>
    <row r="728" spans="1:18" x14ac:dyDescent="0.25">
      <c r="A728">
        <v>12.100000968</v>
      </c>
      <c r="B728">
        <v>1050</v>
      </c>
      <c r="C728" s="2">
        <v>7.9785136799999998</v>
      </c>
      <c r="D728">
        <v>246.31356200000002</v>
      </c>
      <c r="E728" s="7">
        <f t="shared" si="137"/>
        <v>281.04056477816005</v>
      </c>
      <c r="F728" s="7">
        <f t="shared" si="138"/>
        <v>-0.66078440994716092</v>
      </c>
      <c r="H728" s="11">
        <f t="shared" si="139"/>
        <v>-8.8328285956023586E-2</v>
      </c>
      <c r="I728" s="11">
        <f t="shared" si="140"/>
        <v>-7.2998577594844032E-3</v>
      </c>
      <c r="J728" s="13">
        <f t="shared" si="141"/>
        <v>2.6475801699332169E-2</v>
      </c>
      <c r="K728" s="11">
        <f t="shared" si="135"/>
        <v>-1.4167857067346183</v>
      </c>
      <c r="L728" s="2">
        <f t="shared" si="136"/>
        <v>49681.866070553086</v>
      </c>
      <c r="M728" s="2">
        <v>0</v>
      </c>
      <c r="N728">
        <f t="shared" si="142"/>
        <v>0</v>
      </c>
      <c r="O728" s="5">
        <f t="shared" si="143"/>
        <v>0.22783922963017533</v>
      </c>
      <c r="P728" s="5">
        <f t="shared" si="144"/>
        <v>0.90456744548698931</v>
      </c>
      <c r="Q728" s="6">
        <f t="shared" si="145"/>
        <v>-0.13240667511716464</v>
      </c>
      <c r="R728">
        <f t="shared" si="134"/>
        <v>3.0954021327758179</v>
      </c>
    </row>
    <row r="729" spans="1:18" x14ac:dyDescent="0.25">
      <c r="A729">
        <v>12.116667636000001</v>
      </c>
      <c r="B729">
        <v>1050</v>
      </c>
      <c r="C729" s="2">
        <v>7.9789777400000004</v>
      </c>
      <c r="D729">
        <v>246.30443299999999</v>
      </c>
      <c r="E729" s="7">
        <f t="shared" si="137"/>
        <v>281.07926911532002</v>
      </c>
      <c r="F729" s="7">
        <f t="shared" si="138"/>
        <v>-0.66062891551282177</v>
      </c>
      <c r="H729" s="11">
        <f t="shared" si="139"/>
        <v>-8.8465416373280772E-2</v>
      </c>
      <c r="I729" s="11">
        <f t="shared" si="140"/>
        <v>-7.3011341922460541E-3</v>
      </c>
      <c r="J729" s="13">
        <f t="shared" si="141"/>
        <v>2.6505347116806188E-2</v>
      </c>
      <c r="K729" s="11">
        <f t="shared" si="135"/>
        <v>-1.4189852786274235</v>
      </c>
      <c r="L729" s="2">
        <f t="shared" si="136"/>
        <v>49681.784060626698</v>
      </c>
      <c r="M729" s="2">
        <v>0</v>
      </c>
      <c r="N729">
        <f t="shared" si="142"/>
        <v>0</v>
      </c>
      <c r="O729" s="5">
        <f t="shared" si="143"/>
        <v>0.22788247764191832</v>
      </c>
      <c r="P729" s="5">
        <f t="shared" si="144"/>
        <v>0.9047298901440588</v>
      </c>
      <c r="Q729" s="6">
        <f t="shared" si="145"/>
        <v>-0.13261236778597713</v>
      </c>
      <c r="R729">
        <f t="shared" si="134"/>
        <v>3.0948463519362233</v>
      </c>
    </row>
    <row r="730" spans="1:18" x14ac:dyDescent="0.25">
      <c r="A730">
        <v>12.133334304</v>
      </c>
      <c r="B730">
        <v>1050</v>
      </c>
      <c r="C730" s="2">
        <v>8.1180120099999993</v>
      </c>
      <c r="D730">
        <v>246.30258699999999</v>
      </c>
      <c r="E730" s="7">
        <f t="shared" si="137"/>
        <v>281.12525645248002</v>
      </c>
      <c r="F730" s="7">
        <f t="shared" si="138"/>
        <v>-0.65987360105626469</v>
      </c>
      <c r="H730" s="11">
        <f t="shared" si="139"/>
        <v>-8.8249246101315584E-2</v>
      </c>
      <c r="I730" s="11">
        <f t="shared" si="140"/>
        <v>-7.2732889319815763E-3</v>
      </c>
      <c r="J730" s="13">
        <f t="shared" si="141"/>
        <v>2.6891232318356439E-2</v>
      </c>
      <c r="K730" s="11">
        <f t="shared" si="135"/>
        <v>-1.4155179074651019</v>
      </c>
      <c r="L730" s="2">
        <f t="shared" si="136"/>
        <v>49657.225738015455</v>
      </c>
      <c r="M730" s="2">
        <v>0</v>
      </c>
      <c r="N730">
        <f t="shared" si="142"/>
        <v>0</v>
      </c>
      <c r="O730" s="5">
        <f t="shared" si="143"/>
        <v>0.2278037264652257</v>
      </c>
      <c r="P730" s="5">
        <f t="shared" si="144"/>
        <v>0.90443409139225295</v>
      </c>
      <c r="Q730" s="6">
        <f t="shared" si="145"/>
        <v>-0.13223781785747865</v>
      </c>
      <c r="R730">
        <f t="shared" si="134"/>
        <v>3.0958585336934634</v>
      </c>
    </row>
    <row r="731" spans="1:18" x14ac:dyDescent="0.25">
      <c r="A731">
        <v>12.150000972000001</v>
      </c>
      <c r="B731">
        <v>1050</v>
      </c>
      <c r="C731" s="2">
        <v>8.1642381700000008</v>
      </c>
      <c r="D731">
        <v>246.30202200000002</v>
      </c>
      <c r="E731" s="7">
        <f t="shared" si="137"/>
        <v>281.17252478964002</v>
      </c>
      <c r="F731" s="7">
        <f t="shared" si="138"/>
        <v>-0.65901492670267026</v>
      </c>
      <c r="H731" s="11">
        <f t="shared" si="139"/>
        <v>-8.82888617789747E-2</v>
      </c>
      <c r="I731" s="11">
        <f t="shared" si="140"/>
        <v>-7.266572404598051E-3</v>
      </c>
      <c r="J731" s="13">
        <f t="shared" si="141"/>
        <v>2.7019296141765681E-2</v>
      </c>
      <c r="K731" s="11">
        <f t="shared" si="135"/>
        <v>-1.4161533429347541</v>
      </c>
      <c r="L731" s="2">
        <f t="shared" si="136"/>
        <v>49649.065955997117</v>
      </c>
      <c r="M731" s="2">
        <v>0</v>
      </c>
      <c r="N731">
        <f t="shared" si="142"/>
        <v>0</v>
      </c>
      <c r="O731" s="5">
        <f t="shared" si="143"/>
        <v>0.22781273451644321</v>
      </c>
      <c r="P731" s="5">
        <f t="shared" si="144"/>
        <v>0.90446792670009535</v>
      </c>
      <c r="Q731" s="6">
        <f t="shared" si="145"/>
        <v>-0.13228066121653856</v>
      </c>
      <c r="R731">
        <f t="shared" si="134"/>
        <v>3.0957427204916552</v>
      </c>
    </row>
    <row r="732" spans="1:18" x14ac:dyDescent="0.25">
      <c r="A732">
        <v>12.16666764</v>
      </c>
      <c r="B732">
        <v>1050</v>
      </c>
      <c r="C732" s="2">
        <v>7.9619616999999998</v>
      </c>
      <c r="D732">
        <v>246.29966100000001</v>
      </c>
      <c r="E732" s="7">
        <f t="shared" si="137"/>
        <v>281.21799712680001</v>
      </c>
      <c r="F732" s="7">
        <f t="shared" si="138"/>
        <v>-0.65830622130810179</v>
      </c>
      <c r="H732" s="11">
        <f t="shared" si="139"/>
        <v>-8.899681493859618E-2</v>
      </c>
      <c r="I732" s="11">
        <f t="shared" si="140"/>
        <v>-7.3148061220973878E-3</v>
      </c>
      <c r="J732" s="13">
        <f t="shared" si="141"/>
        <v>2.6473574755769946E-2</v>
      </c>
      <c r="K732" s="11">
        <f t="shared" si="135"/>
        <v>-1.4275089116150828</v>
      </c>
      <c r="L732" s="2">
        <f t="shared" si="136"/>
        <v>49684.791357860631</v>
      </c>
      <c r="M732" s="2">
        <v>0</v>
      </c>
      <c r="N732">
        <f t="shared" si="142"/>
        <v>0</v>
      </c>
      <c r="O732" s="5">
        <f t="shared" si="143"/>
        <v>0.22805149525346677</v>
      </c>
      <c r="P732" s="5">
        <f t="shared" si="144"/>
        <v>0.90536474032190906</v>
      </c>
      <c r="Q732" s="6">
        <f t="shared" si="145"/>
        <v>-0.13341623557537582</v>
      </c>
      <c r="R732">
        <f t="shared" si="134"/>
        <v>3.0926762168851858</v>
      </c>
    </row>
    <row r="733" spans="1:18" x14ac:dyDescent="0.25">
      <c r="A733">
        <v>12.183334308000001</v>
      </c>
      <c r="B733">
        <v>1050</v>
      </c>
      <c r="C733" s="2">
        <v>8.0307112000000007</v>
      </c>
      <c r="D733">
        <v>246.294622</v>
      </c>
      <c r="E733" s="7">
        <f t="shared" si="137"/>
        <v>281.26079146396</v>
      </c>
      <c r="F733" s="7">
        <f t="shared" si="138"/>
        <v>-0.65781926337992846</v>
      </c>
      <c r="H733" s="11">
        <f t="shared" si="139"/>
        <v>-8.8961331977789854E-2</v>
      </c>
      <c r="I733" s="11">
        <f t="shared" si="140"/>
        <v>-7.3018871294843113E-3</v>
      </c>
      <c r="J733" s="13">
        <f t="shared" si="141"/>
        <v>2.6677231787460842E-2</v>
      </c>
      <c r="K733" s="11">
        <f t="shared" si="135"/>
        <v>-1.4269397649237492</v>
      </c>
      <c r="L733" s="2">
        <f t="shared" si="136"/>
        <v>49672.643282166253</v>
      </c>
      <c r="M733" s="2">
        <v>0</v>
      </c>
      <c r="N733">
        <f t="shared" si="142"/>
        <v>0</v>
      </c>
      <c r="O733" s="5">
        <f t="shared" si="143"/>
        <v>0.2280350862234603</v>
      </c>
      <c r="P733" s="5">
        <f t="shared" si="144"/>
        <v>0.90530310606070674</v>
      </c>
      <c r="Q733" s="6">
        <f t="shared" si="145"/>
        <v>-0.13333819228416705</v>
      </c>
      <c r="R733">
        <f t="shared" si="134"/>
        <v>3.0928867704693825</v>
      </c>
    </row>
    <row r="734" spans="1:18" x14ac:dyDescent="0.25">
      <c r="A734">
        <v>12.200000976</v>
      </c>
      <c r="B734">
        <v>1050</v>
      </c>
      <c r="C734" s="2">
        <v>7.9743305800000002</v>
      </c>
      <c r="D734">
        <v>246.29167900000002</v>
      </c>
      <c r="E734" s="7">
        <f t="shared" si="137"/>
        <v>281.30568180112004</v>
      </c>
      <c r="F734" s="7">
        <f t="shared" si="138"/>
        <v>-0.65716183267295158</v>
      </c>
      <c r="H734" s="11">
        <f t="shared" si="139"/>
        <v>-8.9271855488433721E-2</v>
      </c>
      <c r="I734" s="11">
        <f t="shared" si="140"/>
        <v>-7.3173646185808079E-3</v>
      </c>
      <c r="J734" s="13">
        <f t="shared" si="141"/>
        <v>2.6532138023823482E-2</v>
      </c>
      <c r="K734" s="11">
        <f t="shared" si="135"/>
        <v>-1.4319205620344768</v>
      </c>
      <c r="L734" s="2">
        <f t="shared" si="136"/>
        <v>49682.605331411549</v>
      </c>
      <c r="M734" s="2">
        <v>0</v>
      </c>
      <c r="N734">
        <f t="shared" si="142"/>
        <v>0</v>
      </c>
      <c r="O734" s="5">
        <f t="shared" si="143"/>
        <v>0.22813737032058201</v>
      </c>
      <c r="P734" s="5">
        <f t="shared" si="144"/>
        <v>0.90568729725033548</v>
      </c>
      <c r="Q734" s="6">
        <f t="shared" si="145"/>
        <v>-0.13382466757091749</v>
      </c>
      <c r="R734">
        <f t="shared" si="134"/>
        <v>3.091574772552065</v>
      </c>
    </row>
    <row r="735" spans="1:18" x14ac:dyDescent="0.25">
      <c r="A735">
        <v>12.216667643999999</v>
      </c>
      <c r="B735">
        <v>1050</v>
      </c>
      <c r="C735" s="2">
        <v>8.03547923</v>
      </c>
      <c r="D735">
        <v>246.27860900000002</v>
      </c>
      <c r="E735" s="7">
        <f t="shared" si="137"/>
        <v>281.34044513828002</v>
      </c>
      <c r="F735" s="7">
        <f t="shared" si="138"/>
        <v>-0.65733514523037462</v>
      </c>
      <c r="H735" s="11">
        <f t="shared" si="139"/>
        <v>-8.9232141536391016E-2</v>
      </c>
      <c r="I735" s="11">
        <f t="shared" si="140"/>
        <v>-7.3041310557560926E-3</v>
      </c>
      <c r="J735" s="13">
        <f t="shared" si="141"/>
        <v>2.6739858345815382E-2</v>
      </c>
      <c r="K735" s="11">
        <f t="shared" si="135"/>
        <v>-1.4312835502437118</v>
      </c>
      <c r="L735" s="2">
        <f t="shared" si="136"/>
        <v>49671.800988837327</v>
      </c>
      <c r="M735" s="2">
        <v>0</v>
      </c>
      <c r="N735">
        <f t="shared" si="142"/>
        <v>0</v>
      </c>
      <c r="O735" s="5">
        <f t="shared" si="143"/>
        <v>0.22812020039172881</v>
      </c>
      <c r="P735" s="5">
        <f t="shared" si="144"/>
        <v>0.90562280496289715</v>
      </c>
      <c r="Q735" s="6">
        <f t="shared" si="145"/>
        <v>-0.13374300535462597</v>
      </c>
      <c r="R735">
        <f t="shared" si="134"/>
        <v>3.0917949334488264</v>
      </c>
    </row>
    <row r="736" spans="1:18" x14ac:dyDescent="0.25">
      <c r="A736">
        <v>12.233334312</v>
      </c>
      <c r="B736">
        <v>1050</v>
      </c>
      <c r="C736" s="2">
        <v>8.1242650800000007</v>
      </c>
      <c r="D736">
        <v>246.27031199999999</v>
      </c>
      <c r="E736" s="7">
        <f t="shared" si="137"/>
        <v>281.37998147543999</v>
      </c>
      <c r="F736" s="7">
        <f t="shared" si="138"/>
        <v>-0.65711782208997349</v>
      </c>
      <c r="H736" s="11">
        <f t="shared" si="139"/>
        <v>-8.9132374608229661E-2</v>
      </c>
      <c r="I736" s="11">
        <f t="shared" si="140"/>
        <v>-7.2860245894528827E-3</v>
      </c>
      <c r="J736" s="13">
        <f t="shared" si="141"/>
        <v>2.7008237302160842E-2</v>
      </c>
      <c r="K736" s="11">
        <f t="shared" si="135"/>
        <v>-1.4296832887160036</v>
      </c>
      <c r="L736" s="2">
        <f t="shared" si="136"/>
        <v>49656.12179731737</v>
      </c>
      <c r="M736" s="2">
        <v>0</v>
      </c>
      <c r="N736">
        <f t="shared" si="142"/>
        <v>0</v>
      </c>
      <c r="O736" s="5">
        <f t="shared" si="143"/>
        <v>0.22808198632902685</v>
      </c>
      <c r="P736" s="5">
        <f t="shared" si="144"/>
        <v>0.90547926841495707</v>
      </c>
      <c r="Q736" s="6">
        <f t="shared" si="145"/>
        <v>-0.13356125474398392</v>
      </c>
      <c r="R736">
        <f t="shared" si="134"/>
        <v>3.0922850446939605</v>
      </c>
    </row>
    <row r="737" spans="1:18" x14ac:dyDescent="0.25">
      <c r="A737">
        <v>12.250000979999999</v>
      </c>
      <c r="B737">
        <v>1050</v>
      </c>
      <c r="C737" s="2">
        <v>8.1209244199999997</v>
      </c>
      <c r="D737">
        <v>246.25300200000001</v>
      </c>
      <c r="E737" s="7">
        <f t="shared" si="137"/>
        <v>281.41050481260004</v>
      </c>
      <c r="F737" s="7">
        <f t="shared" si="138"/>
        <v>-0.6576368453482333</v>
      </c>
      <c r="H737" s="11">
        <f t="shared" si="139"/>
        <v>-8.9254506343277598E-2</v>
      </c>
      <c r="I737" s="11">
        <f t="shared" si="140"/>
        <v>-7.2860815675851159E-3</v>
      </c>
      <c r="J737" s="13">
        <f t="shared" si="141"/>
        <v>2.7052697095471645E-2</v>
      </c>
      <c r="K737" s="11">
        <f t="shared" si="135"/>
        <v>-1.4316422817461727</v>
      </c>
      <c r="L737" s="2">
        <f t="shared" si="136"/>
        <v>49656.711563999386</v>
      </c>
      <c r="M737" s="2">
        <v>0</v>
      </c>
      <c r="N737">
        <f t="shared" si="142"/>
        <v>0</v>
      </c>
      <c r="O737" s="5">
        <f t="shared" si="143"/>
        <v>0.22812078649312925</v>
      </c>
      <c r="P737" s="5">
        <f t="shared" si="144"/>
        <v>0.90562500642921095</v>
      </c>
      <c r="Q737" s="6">
        <f t="shared" si="145"/>
        <v>-0.13374579292234021</v>
      </c>
      <c r="R737">
        <f t="shared" si="134"/>
        <v>3.0917874176643165</v>
      </c>
    </row>
    <row r="738" spans="1:18" x14ac:dyDescent="0.25">
      <c r="A738">
        <v>12.266667648</v>
      </c>
      <c r="B738">
        <v>1050</v>
      </c>
      <c r="C738" s="2">
        <v>8.1393957300000004</v>
      </c>
      <c r="D738">
        <v>246.21982800000001</v>
      </c>
      <c r="E738" s="7">
        <f t="shared" si="137"/>
        <v>281.42516414976001</v>
      </c>
      <c r="F738" s="7">
        <f t="shared" si="138"/>
        <v>-0.65944771898331034</v>
      </c>
      <c r="H738" s="11">
        <f t="shared" si="139"/>
        <v>-8.9268413222988216E-2</v>
      </c>
      <c r="I738" s="11">
        <f t="shared" si="140"/>
        <v>-7.2773157131670431E-3</v>
      </c>
      <c r="J738" s="13">
        <f t="shared" si="141"/>
        <v>2.7205857938173095E-2</v>
      </c>
      <c r="K738" s="11">
        <f t="shared" si="135"/>
        <v>-1.4318653480967309</v>
      </c>
      <c r="L738" s="2">
        <f t="shared" si="136"/>
        <v>49653.450778037302</v>
      </c>
      <c r="M738" s="2">
        <v>0</v>
      </c>
      <c r="N738">
        <f t="shared" si="142"/>
        <v>0</v>
      </c>
      <c r="O738" s="5">
        <f t="shared" si="143"/>
        <v>0.22812377703164893</v>
      </c>
      <c r="P738" s="5">
        <f t="shared" si="144"/>
        <v>0.90563623924627479</v>
      </c>
      <c r="Q738" s="6">
        <f t="shared" si="145"/>
        <v>-0.13376001627792372</v>
      </c>
      <c r="R738">
        <f t="shared" si="134"/>
        <v>3.0917490695053562</v>
      </c>
    </row>
    <row r="739" spans="1:18" x14ac:dyDescent="0.25">
      <c r="A739">
        <v>12.283334315999999</v>
      </c>
      <c r="B739">
        <v>1050.5999999999999</v>
      </c>
      <c r="C739" s="2">
        <v>8.0740101000000006</v>
      </c>
      <c r="D739">
        <v>246.219728</v>
      </c>
      <c r="E739" s="7">
        <f t="shared" si="137"/>
        <v>281.47289748692003</v>
      </c>
      <c r="F739" s="7">
        <f t="shared" si="138"/>
        <v>-0.65856108707087735</v>
      </c>
      <c r="H739" s="11">
        <f t="shared" si="139"/>
        <v>-9.0047648680463388E-2</v>
      </c>
      <c r="I739" s="11">
        <f t="shared" si="140"/>
        <v>-7.3308799031195715E-3</v>
      </c>
      <c r="J739" s="13">
        <f t="shared" si="141"/>
        <v>2.6588333247654861E-2</v>
      </c>
      <c r="K739" s="11">
        <f t="shared" si="135"/>
        <v>-1.4443642848346328</v>
      </c>
      <c r="L739" s="2">
        <f t="shared" si="136"/>
        <v>49693.375387684493</v>
      </c>
      <c r="M739" s="2">
        <v>0</v>
      </c>
      <c r="N739">
        <f t="shared" si="142"/>
        <v>0</v>
      </c>
      <c r="O739" s="5">
        <f t="shared" si="143"/>
        <v>0.22838686361478094</v>
      </c>
      <c r="P739" s="5">
        <f t="shared" si="144"/>
        <v>0.90662442362872597</v>
      </c>
      <c r="Q739" s="6">
        <f t="shared" si="145"/>
        <v>-0.13501128724350692</v>
      </c>
      <c r="R739">
        <f t="shared" si="134"/>
        <v>3.0883791866020092</v>
      </c>
    </row>
    <row r="740" spans="1:18" x14ac:dyDescent="0.25">
      <c r="A740">
        <v>12.300000984</v>
      </c>
      <c r="B740">
        <v>1050</v>
      </c>
      <c r="C740" s="2">
        <v>8.1116606600000001</v>
      </c>
      <c r="D740">
        <v>246.21898000000002</v>
      </c>
      <c r="E740" s="7">
        <f t="shared" si="137"/>
        <v>281.51998282407999</v>
      </c>
      <c r="F740" s="7">
        <f t="shared" si="138"/>
        <v>-0.6577295408775683</v>
      </c>
      <c r="H740" s="11">
        <f t="shared" si="139"/>
        <v>-8.9674283788130887E-2</v>
      </c>
      <c r="I740" s="11">
        <f t="shared" si="140"/>
        <v>-7.2905915946494919E-3</v>
      </c>
      <c r="J740" s="13">
        <f t="shared" si="141"/>
        <v>2.7132712852553698E-2</v>
      </c>
      <c r="K740" s="11">
        <f t="shared" si="135"/>
        <v>-1.4383755119616193</v>
      </c>
      <c r="L740" s="2">
        <f t="shared" si="136"/>
        <v>49658.347079686944</v>
      </c>
      <c r="M740" s="2">
        <v>0</v>
      </c>
      <c r="N740">
        <f t="shared" si="142"/>
        <v>0</v>
      </c>
      <c r="O740" s="5">
        <f t="shared" si="143"/>
        <v>0.22825397864127769</v>
      </c>
      <c r="P740" s="5">
        <f t="shared" si="144"/>
        <v>0.90612529192115232</v>
      </c>
      <c r="Q740" s="6">
        <f t="shared" si="145"/>
        <v>-0.13437927056243001</v>
      </c>
      <c r="R740">
        <f t="shared" si="134"/>
        <v>3.0900803950229498</v>
      </c>
    </row>
    <row r="741" spans="1:18" x14ac:dyDescent="0.25">
      <c r="A741">
        <v>12.316667652</v>
      </c>
      <c r="B741">
        <v>1050</v>
      </c>
      <c r="C741" s="2">
        <v>8.16667247</v>
      </c>
      <c r="D741">
        <v>246.218581</v>
      </c>
      <c r="E741" s="7">
        <f t="shared" si="137"/>
        <v>281.56741716123997</v>
      </c>
      <c r="F741" s="7">
        <f t="shared" si="138"/>
        <v>-0.65687190956120589</v>
      </c>
      <c r="H741" s="11">
        <f t="shared" si="139"/>
        <v>-8.9690647201271054E-2</v>
      </c>
      <c r="I741" s="11">
        <f t="shared" si="140"/>
        <v>-7.282054670583479E-3</v>
      </c>
      <c r="J741" s="13">
        <f t="shared" si="141"/>
        <v>2.7284221484503046E-2</v>
      </c>
      <c r="K741" s="11">
        <f t="shared" si="135"/>
        <v>-1.4386379811083876</v>
      </c>
      <c r="L741" s="2">
        <f t="shared" si="136"/>
        <v>49648.636330834146</v>
      </c>
      <c r="M741" s="2">
        <v>0</v>
      </c>
      <c r="N741">
        <f t="shared" si="142"/>
        <v>0</v>
      </c>
      <c r="O741" s="5">
        <f t="shared" si="143"/>
        <v>0.22825497533301675</v>
      </c>
      <c r="P741" s="5">
        <f t="shared" si="144"/>
        <v>0.90612903561343427</v>
      </c>
      <c r="Q741" s="6">
        <f t="shared" si="145"/>
        <v>-0.13438401094645103</v>
      </c>
      <c r="R741">
        <f t="shared" si="134"/>
        <v>3.0900676282870099</v>
      </c>
    </row>
    <row r="742" spans="1:18" x14ac:dyDescent="0.25">
      <c r="A742">
        <v>12.333334320000001</v>
      </c>
      <c r="B742">
        <v>1050</v>
      </c>
      <c r="C742" s="2">
        <v>7.9933987599999998</v>
      </c>
      <c r="D742">
        <v>246.174216</v>
      </c>
      <c r="E742" s="7">
        <f t="shared" si="137"/>
        <v>281.5708854984</v>
      </c>
      <c r="F742" s="7">
        <f t="shared" si="138"/>
        <v>-0.65958140669294474</v>
      </c>
      <c r="H742" s="11">
        <f t="shared" si="139"/>
        <v>-9.0189626422770966E-2</v>
      </c>
      <c r="I742" s="11">
        <f t="shared" si="140"/>
        <v>-7.312671827643359E-3</v>
      </c>
      <c r="J742" s="13">
        <f t="shared" si="141"/>
        <v>2.6948105618096685E-2</v>
      </c>
      <c r="K742" s="11">
        <f t="shared" si="135"/>
        <v>-1.4466416078212463</v>
      </c>
      <c r="L742" s="2">
        <f t="shared" si="136"/>
        <v>49679.235674270371</v>
      </c>
      <c r="M742" s="2">
        <v>0</v>
      </c>
      <c r="N742">
        <f t="shared" si="142"/>
        <v>0</v>
      </c>
      <c r="O742" s="5">
        <f t="shared" si="143"/>
        <v>0.22842560388973704</v>
      </c>
      <c r="P742" s="5">
        <f t="shared" si="144"/>
        <v>0.90676993669225003</v>
      </c>
      <c r="Q742" s="6">
        <f t="shared" si="145"/>
        <v>-0.13519554058198707</v>
      </c>
      <c r="R742">
        <f t="shared" si="134"/>
        <v>3.0878835818200447</v>
      </c>
    </row>
    <row r="743" spans="1:18" x14ac:dyDescent="0.25">
      <c r="A743">
        <v>12.350000988</v>
      </c>
      <c r="B743">
        <v>1050</v>
      </c>
      <c r="C743" s="2">
        <v>8.0982139600000007</v>
      </c>
      <c r="D743">
        <v>246.17227099999999</v>
      </c>
      <c r="E743" s="7">
        <f t="shared" si="137"/>
        <v>281.61677383556002</v>
      </c>
      <c r="F743" s="7">
        <f t="shared" si="138"/>
        <v>-0.6588487732030277</v>
      </c>
      <c r="H743" s="11">
        <f t="shared" si="139"/>
        <v>-9.0066111215326053E-2</v>
      </c>
      <c r="I743" s="11">
        <f t="shared" si="140"/>
        <v>-7.2928019441326104E-3</v>
      </c>
      <c r="J743" s="13">
        <f t="shared" si="141"/>
        <v>2.7240585508120918E-2</v>
      </c>
      <c r="K743" s="11">
        <f t="shared" si="135"/>
        <v>-1.4446604238938299</v>
      </c>
      <c r="L743" s="2">
        <f t="shared" si="136"/>
        <v>49660.721284615305</v>
      </c>
      <c r="M743" s="2">
        <v>0</v>
      </c>
      <c r="N743">
        <f t="shared" si="142"/>
        <v>0</v>
      </c>
      <c r="O743" s="5">
        <f t="shared" si="143"/>
        <v>0.22837866719387506</v>
      </c>
      <c r="P743" s="5">
        <f t="shared" si="144"/>
        <v>0.90659363690051409</v>
      </c>
      <c r="Q743" s="6">
        <f t="shared" si="145"/>
        <v>-0.13497230409438915</v>
      </c>
      <c r="R743">
        <f t="shared" si="134"/>
        <v>3.0884840638995805</v>
      </c>
    </row>
    <row r="744" spans="1:18" x14ac:dyDescent="0.25">
      <c r="A744">
        <v>12.366667656000001</v>
      </c>
      <c r="B744">
        <v>1050</v>
      </c>
      <c r="C744" s="2">
        <v>8.1142281900000004</v>
      </c>
      <c r="D744">
        <v>246.170109</v>
      </c>
      <c r="E744" s="7">
        <f t="shared" si="137"/>
        <v>281.66244517272003</v>
      </c>
      <c r="F744" s="7">
        <f t="shared" si="138"/>
        <v>-0.65813566163485959</v>
      </c>
      <c r="H744" s="11">
        <f t="shared" si="139"/>
        <v>-9.0182687896195921E-2</v>
      </c>
      <c r="I744" s="11">
        <f t="shared" si="140"/>
        <v>-7.2924000551144036E-3</v>
      </c>
      <c r="J744" s="13">
        <f t="shared" si="141"/>
        <v>2.7291026248277728E-2</v>
      </c>
      <c r="K744" s="11">
        <f t="shared" si="135"/>
        <v>-1.4465303138549825</v>
      </c>
      <c r="L744" s="2">
        <f t="shared" si="136"/>
        <v>49657.893771789604</v>
      </c>
      <c r="M744" s="2">
        <v>0</v>
      </c>
      <c r="N744">
        <f t="shared" si="142"/>
        <v>0</v>
      </c>
      <c r="O744" s="5">
        <f t="shared" si="143"/>
        <v>0.22841424696065285</v>
      </c>
      <c r="P744" s="5">
        <f t="shared" si="144"/>
        <v>0.90672727872079406</v>
      </c>
      <c r="Q744" s="6">
        <f t="shared" si="145"/>
        <v>-0.13514152568144691</v>
      </c>
      <c r="R744">
        <f t="shared" si="134"/>
        <v>3.0880288546631411</v>
      </c>
    </row>
    <row r="745" spans="1:18" x14ac:dyDescent="0.25">
      <c r="A745">
        <v>12.383334324</v>
      </c>
      <c r="B745">
        <v>1050</v>
      </c>
      <c r="C745" s="2">
        <v>8.0874714700000006</v>
      </c>
      <c r="D745">
        <v>246.144701</v>
      </c>
      <c r="E745" s="7">
        <f t="shared" si="137"/>
        <v>281.68487050988</v>
      </c>
      <c r="F745" s="7">
        <f t="shared" si="138"/>
        <v>-0.65930167000149043</v>
      </c>
      <c r="H745" s="11">
        <f t="shared" si="139"/>
        <v>-9.0343193626361062E-2</v>
      </c>
      <c r="I745" s="11">
        <f t="shared" si="140"/>
        <v>-7.2955466809345483E-3</v>
      </c>
      <c r="J745" s="13">
        <f t="shared" si="141"/>
        <v>2.7296597896480201E-2</v>
      </c>
      <c r="K745" s="11">
        <f t="shared" si="135"/>
        <v>-1.4491048257668313</v>
      </c>
      <c r="L745" s="2">
        <f t="shared" si="136"/>
        <v>49662.618186187501</v>
      </c>
      <c r="M745" s="2">
        <v>0</v>
      </c>
      <c r="N745">
        <f t="shared" si="142"/>
        <v>0</v>
      </c>
      <c r="O745" s="5">
        <f t="shared" si="143"/>
        <v>0.22846693554311476</v>
      </c>
      <c r="P745" s="5">
        <f t="shared" si="144"/>
        <v>0.90692518328020766</v>
      </c>
      <c r="Q745" s="6">
        <f t="shared" si="145"/>
        <v>-0.13539211882332242</v>
      </c>
      <c r="R745">
        <f t="shared" ref="R745:R808" si="146">($P$2*$R$2)/P745</f>
        <v>3.087355000853361</v>
      </c>
    </row>
    <row r="746" spans="1:18" x14ac:dyDescent="0.25">
      <c r="A746">
        <v>12.400000992000001</v>
      </c>
      <c r="B746">
        <v>1050</v>
      </c>
      <c r="C746" s="2">
        <v>8.0439790200000001</v>
      </c>
      <c r="D746">
        <v>246.14426800000001</v>
      </c>
      <c r="E746" s="7">
        <f t="shared" si="137"/>
        <v>281.73227084704001</v>
      </c>
      <c r="F746" s="7">
        <f t="shared" si="138"/>
        <v>-0.6584504311949303</v>
      </c>
      <c r="H746" s="11">
        <f t="shared" si="139"/>
        <v>-9.0626399024966692E-2</v>
      </c>
      <c r="I746" s="11">
        <f t="shared" si="140"/>
        <v>-7.3085799818431727E-3</v>
      </c>
      <c r="J746" s="13">
        <f t="shared" si="141"/>
        <v>2.7179105630620426E-2</v>
      </c>
      <c r="K746" s="11">
        <f t="shared" si="135"/>
        <v>-1.4536474403604656</v>
      </c>
      <c r="L746" s="2">
        <f t="shared" si="136"/>
        <v>49670.299534649726</v>
      </c>
      <c r="M746" s="2">
        <v>0</v>
      </c>
      <c r="N746">
        <f t="shared" si="142"/>
        <v>0</v>
      </c>
      <c r="O746" s="5">
        <f t="shared" si="143"/>
        <v>0.22855962316983619</v>
      </c>
      <c r="P746" s="5">
        <f t="shared" si="144"/>
        <v>0.90727332898981505</v>
      </c>
      <c r="Q746" s="6">
        <f t="shared" si="145"/>
        <v>-0.13583295215965124</v>
      </c>
      <c r="R746">
        <f t="shared" si="146"/>
        <v>3.0861702978942445</v>
      </c>
    </row>
    <row r="747" spans="1:18" x14ac:dyDescent="0.25">
      <c r="A747">
        <v>12.41666766</v>
      </c>
      <c r="B747">
        <v>1050</v>
      </c>
      <c r="C747" s="2">
        <v>8.0441014299999996</v>
      </c>
      <c r="D747">
        <v>246.14147499999999</v>
      </c>
      <c r="E747" s="7">
        <f t="shared" si="137"/>
        <v>281.77731118420002</v>
      </c>
      <c r="F747" s="7">
        <f t="shared" si="138"/>
        <v>-0.65779154469211176</v>
      </c>
      <c r="H747" s="11">
        <f t="shared" si="139"/>
        <v>-9.0784084634261436E-2</v>
      </c>
      <c r="I747" s="11">
        <f t="shared" si="140"/>
        <v>-7.3114693185129054E-3</v>
      </c>
      <c r="J747" s="13">
        <f t="shared" si="141"/>
        <v>2.7188089071766841E-2</v>
      </c>
      <c r="K747" s="11">
        <f t="shared" si="135"/>
        <v>-1.4561767175335534</v>
      </c>
      <c r="L747" s="2">
        <f t="shared" si="136"/>
        <v>49670.277912071811</v>
      </c>
      <c r="M747" s="2">
        <v>0</v>
      </c>
      <c r="N747">
        <f t="shared" si="142"/>
        <v>0</v>
      </c>
      <c r="O747" s="5">
        <f t="shared" si="143"/>
        <v>0.22860938388480942</v>
      </c>
      <c r="P747" s="5">
        <f t="shared" si="144"/>
        <v>0.90746023613198357</v>
      </c>
      <c r="Q747" s="6">
        <f t="shared" si="145"/>
        <v>-0.13606962001679299</v>
      </c>
      <c r="R747">
        <f t="shared" si="146"/>
        <v>3.085534647705225</v>
      </c>
    </row>
    <row r="748" spans="1:18" x14ac:dyDescent="0.25">
      <c r="A748">
        <v>12.433334328000001</v>
      </c>
      <c r="B748">
        <v>1050</v>
      </c>
      <c r="C748" s="2">
        <v>8.1216265599999993</v>
      </c>
      <c r="D748">
        <v>246.14140800000001</v>
      </c>
      <c r="E748" s="7">
        <f t="shared" si="137"/>
        <v>281.82507752136001</v>
      </c>
      <c r="F748" s="7">
        <f t="shared" si="138"/>
        <v>-0.65691517532882038</v>
      </c>
      <c r="H748" s="11">
        <f t="shared" si="139"/>
        <v>-9.0740452273227579E-2</v>
      </c>
      <c r="I748" s="11">
        <f t="shared" si="140"/>
        <v>-7.298159116406861E-3</v>
      </c>
      <c r="J748" s="13">
        <f t="shared" si="141"/>
        <v>2.7400087506018411E-2</v>
      </c>
      <c r="K748" s="11">
        <f t="shared" si="135"/>
        <v>-1.4554768544625702</v>
      </c>
      <c r="L748" s="2">
        <f t="shared" si="136"/>
        <v>49656.587605661014</v>
      </c>
      <c r="M748" s="2">
        <v>0</v>
      </c>
      <c r="N748">
        <f t="shared" si="142"/>
        <v>0</v>
      </c>
      <c r="O748" s="5">
        <f t="shared" si="143"/>
        <v>0.22858972752725445</v>
      </c>
      <c r="P748" s="5">
        <f t="shared" si="144"/>
        <v>0.90738640452369512</v>
      </c>
      <c r="Q748" s="6">
        <f t="shared" si="145"/>
        <v>-0.13597613205094958</v>
      </c>
      <c r="R748">
        <f t="shared" si="146"/>
        <v>3.0857857094186629</v>
      </c>
    </row>
    <row r="749" spans="1:18" x14ac:dyDescent="0.25">
      <c r="A749">
        <v>12.450000996</v>
      </c>
      <c r="B749">
        <v>1050</v>
      </c>
      <c r="C749" s="2">
        <v>8.0801993400000001</v>
      </c>
      <c r="D749">
        <v>246.12261799999999</v>
      </c>
      <c r="E749" s="7">
        <f t="shared" si="137"/>
        <v>281.85412085851999</v>
      </c>
      <c r="F749" s="7">
        <f t="shared" si="138"/>
        <v>-0.65754500763736212</v>
      </c>
      <c r="H749" s="11">
        <f t="shared" si="139"/>
        <v>-9.0961190860047961E-2</v>
      </c>
      <c r="I749" s="11">
        <f t="shared" si="140"/>
        <v>-7.3061191633054835E-3</v>
      </c>
      <c r="J749" s="13">
        <f t="shared" si="141"/>
        <v>2.7345105494915534E-2</v>
      </c>
      <c r="K749" s="11">
        <f t="shared" si="135"/>
        <v>-1.4590175013951692</v>
      </c>
      <c r="L749" s="2">
        <f t="shared" si="136"/>
        <v>49663.902376208483</v>
      </c>
      <c r="M749" s="2">
        <v>0</v>
      </c>
      <c r="N749">
        <f t="shared" si="142"/>
        <v>0</v>
      </c>
      <c r="O749" s="5">
        <f t="shared" si="143"/>
        <v>0.22866254219720702</v>
      </c>
      <c r="P749" s="5">
        <f t="shared" si="144"/>
        <v>0.90765990505269944</v>
      </c>
      <c r="Q749" s="6">
        <f t="shared" si="145"/>
        <v>-0.13632244724990647</v>
      </c>
      <c r="R749">
        <f t="shared" si="146"/>
        <v>3.0848558853521575</v>
      </c>
    </row>
    <row r="750" spans="1:18" x14ac:dyDescent="0.25">
      <c r="A750">
        <v>12.466667664000001</v>
      </c>
      <c r="B750">
        <v>1050</v>
      </c>
      <c r="C750" s="2">
        <v>8.0258957199999994</v>
      </c>
      <c r="D750">
        <v>246.10169999999999</v>
      </c>
      <c r="E750" s="7">
        <f t="shared" si="137"/>
        <v>281.88103619568</v>
      </c>
      <c r="F750" s="7">
        <f t="shared" si="138"/>
        <v>-0.65834385107580584</v>
      </c>
      <c r="H750" s="11">
        <f t="shared" si="139"/>
        <v>-9.1210257050804031E-2</v>
      </c>
      <c r="I750" s="11">
        <f t="shared" si="140"/>
        <v>-7.3163301941698428E-3</v>
      </c>
      <c r="J750" s="13">
        <f t="shared" si="141"/>
        <v>2.7261513012135752E-2</v>
      </c>
      <c r="K750" s="11">
        <f t="shared" si="135"/>
        <v>-1.4630125230948965</v>
      </c>
      <c r="L750" s="2">
        <f t="shared" si="136"/>
        <v>49673.493986739144</v>
      </c>
      <c r="M750" s="2">
        <v>0</v>
      </c>
      <c r="N750">
        <f t="shared" si="142"/>
        <v>0</v>
      </c>
      <c r="O750" s="5">
        <f t="shared" si="143"/>
        <v>0.22874527923782495</v>
      </c>
      <c r="P750" s="5">
        <f t="shared" si="144"/>
        <v>0.90797067518174013</v>
      </c>
      <c r="Q750" s="6">
        <f t="shared" si="145"/>
        <v>-0.13671595441956508</v>
      </c>
      <c r="R750">
        <f t="shared" si="146"/>
        <v>3.0838000351052637</v>
      </c>
    </row>
    <row r="751" spans="1:18" x14ac:dyDescent="0.25">
      <c r="A751">
        <v>12.483334332</v>
      </c>
      <c r="B751">
        <v>1050</v>
      </c>
      <c r="C751" s="2">
        <v>8.0432594000000002</v>
      </c>
      <c r="D751">
        <v>246.09825699999999</v>
      </c>
      <c r="E751" s="7">
        <f t="shared" si="137"/>
        <v>281.92542653283999</v>
      </c>
      <c r="F751" s="7">
        <f t="shared" si="138"/>
        <v>-0.65774069504429467</v>
      </c>
      <c r="H751" s="11">
        <f t="shared" si="139"/>
        <v>-9.1319197764265489E-2</v>
      </c>
      <c r="I751" s="11">
        <f t="shared" si="140"/>
        <v>-7.3152889553054941E-3</v>
      </c>
      <c r="J751" s="13">
        <f t="shared" si="141"/>
        <v>2.7319619346128143E-2</v>
      </c>
      <c r="K751" s="11">
        <f t="shared" si="135"/>
        <v>-1.4647599321388183</v>
      </c>
      <c r="L751" s="2">
        <f t="shared" si="136"/>
        <v>49670.426649151072</v>
      </c>
      <c r="M751" s="2">
        <v>0</v>
      </c>
      <c r="N751">
        <f t="shared" si="142"/>
        <v>0</v>
      </c>
      <c r="O751" s="5">
        <f t="shared" si="143"/>
        <v>0.22877834460884261</v>
      </c>
      <c r="P751" s="5">
        <f t="shared" si="144"/>
        <v>0.90809487263358524</v>
      </c>
      <c r="Q751" s="6">
        <f t="shared" si="145"/>
        <v>-0.13687321724242785</v>
      </c>
      <c r="R751">
        <f t="shared" si="146"/>
        <v>3.0833782728886696</v>
      </c>
    </row>
    <row r="752" spans="1:18" x14ac:dyDescent="0.25">
      <c r="A752">
        <v>12.500001000000001</v>
      </c>
      <c r="B752">
        <v>1050</v>
      </c>
      <c r="C752" s="2">
        <v>8.1117349700000005</v>
      </c>
      <c r="D752">
        <v>246.09599600000001</v>
      </c>
      <c r="E752" s="7">
        <f t="shared" si="137"/>
        <v>281.97099887000002</v>
      </c>
      <c r="F752" s="7">
        <f t="shared" si="138"/>
        <v>-0.65704458743642979</v>
      </c>
      <c r="H752" s="11">
        <f t="shared" si="139"/>
        <v>-9.129332237722329E-2</v>
      </c>
      <c r="I752" s="11">
        <f t="shared" si="140"/>
        <v>-7.3034652059006458E-3</v>
      </c>
      <c r="J752" s="13">
        <f t="shared" si="141"/>
        <v>2.7513662246385517E-2</v>
      </c>
      <c r="K752" s="11">
        <f t="shared" si="135"/>
        <v>-1.4643448909306616</v>
      </c>
      <c r="L752" s="2">
        <f t="shared" si="136"/>
        <v>49658.333959836949</v>
      </c>
      <c r="M752" s="2">
        <v>0</v>
      </c>
      <c r="N752">
        <f t="shared" si="142"/>
        <v>0</v>
      </c>
      <c r="O752" s="5">
        <f t="shared" si="143"/>
        <v>0.22876497559575487</v>
      </c>
      <c r="P752" s="5">
        <f t="shared" si="144"/>
        <v>0.90804465703617698</v>
      </c>
      <c r="Q752" s="6">
        <f t="shared" si="145"/>
        <v>-0.13680963263193185</v>
      </c>
      <c r="R752">
        <f t="shared" si="146"/>
        <v>3.0835487861787469</v>
      </c>
    </row>
    <row r="753" spans="1:18" x14ac:dyDescent="0.25">
      <c r="A753">
        <v>12.516667668</v>
      </c>
      <c r="B753">
        <v>1050</v>
      </c>
      <c r="C753" s="2">
        <v>8.0903839200000007</v>
      </c>
      <c r="D753">
        <v>246.09449899999998</v>
      </c>
      <c r="E753" s="7">
        <f t="shared" si="137"/>
        <v>282.01733520715999</v>
      </c>
      <c r="F753" s="7">
        <f t="shared" si="138"/>
        <v>-0.65628929503347344</v>
      </c>
      <c r="H753" s="11">
        <f t="shared" si="139"/>
        <v>-9.1513196731779906E-2</v>
      </c>
      <c r="I753" s="11">
        <f t="shared" si="140"/>
        <v>-7.3113067438661588E-3</v>
      </c>
      <c r="J753" s="13">
        <f t="shared" si="141"/>
        <v>2.7459986435190098E-2</v>
      </c>
      <c r="K753" s="11">
        <f t="shared" si="135"/>
        <v>-1.4678716755777497</v>
      </c>
      <c r="L753" s="2">
        <f t="shared" si="136"/>
        <v>49662.103893430816</v>
      </c>
      <c r="M753" s="2">
        <v>0</v>
      </c>
      <c r="N753">
        <f t="shared" si="142"/>
        <v>0</v>
      </c>
      <c r="O753" s="5">
        <f t="shared" si="143"/>
        <v>0.2288359947703274</v>
      </c>
      <c r="P753" s="5">
        <f t="shared" si="144"/>
        <v>0.90831141347176447</v>
      </c>
      <c r="Q753" s="6">
        <f t="shared" si="145"/>
        <v>-0.13714740824209187</v>
      </c>
      <c r="R753">
        <f t="shared" si="146"/>
        <v>3.0826431975546682</v>
      </c>
    </row>
    <row r="754" spans="1:18" x14ac:dyDescent="0.25">
      <c r="A754">
        <v>12.533334335999999</v>
      </c>
      <c r="B754">
        <v>1050</v>
      </c>
      <c r="C754" s="2">
        <v>7.9086878299999999</v>
      </c>
      <c r="D754">
        <v>246.07632500000003</v>
      </c>
      <c r="E754" s="7">
        <f t="shared" si="137"/>
        <v>282.04699454432</v>
      </c>
      <c r="F754" s="7">
        <f t="shared" si="138"/>
        <v>-0.65686662298258103</v>
      </c>
      <c r="H754" s="11">
        <f t="shared" si="139"/>
        <v>-9.211614665640952E-2</v>
      </c>
      <c r="I754" s="11">
        <f t="shared" si="140"/>
        <v>-7.3496919643977433E-3</v>
      </c>
      <c r="J754" s="13">
        <f t="shared" si="141"/>
        <v>2.7019715888703E-2</v>
      </c>
      <c r="K754" s="11">
        <f t="shared" si="135"/>
        <v>-1.4775429923688086</v>
      </c>
      <c r="L754" s="2">
        <f t="shared" si="136"/>
        <v>49694.208967884406</v>
      </c>
      <c r="M754" s="2">
        <v>0</v>
      </c>
      <c r="N754">
        <f t="shared" si="142"/>
        <v>0</v>
      </c>
      <c r="O754" s="5">
        <f t="shared" si="143"/>
        <v>0.22904012707934676</v>
      </c>
      <c r="P754" s="5">
        <f t="shared" si="144"/>
        <v>0.90907815861446672</v>
      </c>
      <c r="Q754" s="6">
        <f t="shared" si="145"/>
        <v>-0.13811828569381349</v>
      </c>
      <c r="R754">
        <f t="shared" si="146"/>
        <v>3.0800431992200785</v>
      </c>
    </row>
    <row r="755" spans="1:18" x14ac:dyDescent="0.25">
      <c r="A755">
        <v>12.550001004</v>
      </c>
      <c r="B755">
        <v>1050</v>
      </c>
      <c r="C755" s="2">
        <v>8.0997236899999994</v>
      </c>
      <c r="D755">
        <v>246.05306099999999</v>
      </c>
      <c r="E755" s="7">
        <f t="shared" si="137"/>
        <v>282.07156388147996</v>
      </c>
      <c r="F755" s="7">
        <f t="shared" si="138"/>
        <v>-0.65784799518092452</v>
      </c>
      <c r="H755" s="11">
        <f t="shared" si="139"/>
        <v>-9.1692928416948538E-2</v>
      </c>
      <c r="I755" s="11">
        <f t="shared" si="140"/>
        <v>-7.3062088511167212E-3</v>
      </c>
      <c r="J755" s="13">
        <f t="shared" si="141"/>
        <v>2.7613788174361775E-2</v>
      </c>
      <c r="K755" s="11">
        <f t="shared" si="135"/>
        <v>-1.4707545718078545</v>
      </c>
      <c r="L755" s="2">
        <f t="shared" si="136"/>
        <v>49660.454709132973</v>
      </c>
      <c r="M755" s="2">
        <v>0</v>
      </c>
      <c r="N755">
        <f t="shared" si="142"/>
        <v>0</v>
      </c>
      <c r="O755" s="5">
        <f t="shared" si="143"/>
        <v>0.22889201244141355</v>
      </c>
      <c r="P755" s="5">
        <f t="shared" si="144"/>
        <v>0.90852182248255298</v>
      </c>
      <c r="Q755" s="6">
        <f t="shared" si="145"/>
        <v>-0.13741383492396653</v>
      </c>
      <c r="R755">
        <f t="shared" si="146"/>
        <v>3.0819292731449726</v>
      </c>
    </row>
    <row r="756" spans="1:18" x14ac:dyDescent="0.25">
      <c r="A756">
        <v>12.566667671999999</v>
      </c>
      <c r="B756">
        <v>1050.5999999999999</v>
      </c>
      <c r="C756" s="2">
        <v>8.0532910799999993</v>
      </c>
      <c r="D756">
        <v>246.050534</v>
      </c>
      <c r="E756" s="7">
        <f t="shared" si="137"/>
        <v>282.11687021863997</v>
      </c>
      <c r="F756" s="7">
        <f t="shared" si="138"/>
        <v>-0.65717660525080335</v>
      </c>
      <c r="H756" s="11">
        <f t="shared" si="139"/>
        <v>-9.2412952778539365E-2</v>
      </c>
      <c r="I756" s="11">
        <f t="shared" si="140"/>
        <v>-7.3538152826660803E-3</v>
      </c>
      <c r="J756" s="13">
        <f t="shared" si="141"/>
        <v>2.705588920655233E-2</v>
      </c>
      <c r="K756" s="11">
        <f t="shared" si="135"/>
        <v>-1.4823037625677713</v>
      </c>
      <c r="L756" s="2">
        <f t="shared" si="136"/>
        <v>49697.036788781792</v>
      </c>
      <c r="M756" s="2">
        <v>0</v>
      </c>
      <c r="N756">
        <f t="shared" si="142"/>
        <v>0</v>
      </c>
      <c r="O756" s="5">
        <f t="shared" si="143"/>
        <v>0.22913503013487388</v>
      </c>
      <c r="P756" s="5">
        <f t="shared" si="144"/>
        <v>0.90943462573720013</v>
      </c>
      <c r="Q756" s="6">
        <f t="shared" si="145"/>
        <v>-0.13856965587207401</v>
      </c>
      <c r="R756">
        <f t="shared" si="146"/>
        <v>3.0788359281243354</v>
      </c>
    </row>
    <row r="757" spans="1:18" x14ac:dyDescent="0.25">
      <c r="A757">
        <v>12.58333434</v>
      </c>
      <c r="B757">
        <v>1050</v>
      </c>
      <c r="C757" s="2">
        <v>8.1355095300000002</v>
      </c>
      <c r="D757">
        <v>246.03591799999998</v>
      </c>
      <c r="E757" s="7">
        <f t="shared" si="137"/>
        <v>282.15008755579998</v>
      </c>
      <c r="F757" s="7">
        <f t="shared" si="138"/>
        <v>-0.6574677089919867</v>
      </c>
      <c r="H757" s="11">
        <f t="shared" si="139"/>
        <v>-9.1876271148105426E-2</v>
      </c>
      <c r="I757" s="11">
        <f t="shared" si="140"/>
        <v>-7.3014249375897471E-3</v>
      </c>
      <c r="J757" s="13">
        <f t="shared" si="141"/>
        <v>2.7764561135023458E-2</v>
      </c>
      <c r="K757" s="11">
        <f t="shared" si="135"/>
        <v>-1.4736953892156111</v>
      </c>
      <c r="L757" s="2">
        <f t="shared" si="136"/>
        <v>49654.136782946465</v>
      </c>
      <c r="M757" s="2">
        <v>0</v>
      </c>
      <c r="N757">
        <f t="shared" si="142"/>
        <v>0</v>
      </c>
      <c r="O757" s="5">
        <f t="shared" si="143"/>
        <v>0.2289471595413767</v>
      </c>
      <c r="P757" s="5">
        <f t="shared" si="144"/>
        <v>0.90872896152504001</v>
      </c>
      <c r="Q757" s="6">
        <f t="shared" si="145"/>
        <v>-0.13767612106641672</v>
      </c>
      <c r="R757">
        <f t="shared" si="146"/>
        <v>3.0812267667809401</v>
      </c>
    </row>
    <row r="758" spans="1:18" x14ac:dyDescent="0.25">
      <c r="A758">
        <v>12.600001008</v>
      </c>
      <c r="B758">
        <v>1050</v>
      </c>
      <c r="C758" s="2">
        <v>7.9262291500000002</v>
      </c>
      <c r="D758">
        <v>246.03442100000001</v>
      </c>
      <c r="E758" s="7">
        <f t="shared" si="137"/>
        <v>282.19642389296001</v>
      </c>
      <c r="F758" s="7">
        <f t="shared" si="138"/>
        <v>-0.65671685222455389</v>
      </c>
      <c r="H758" s="11">
        <f t="shared" si="139"/>
        <v>-9.2605412378790442E-2</v>
      </c>
      <c r="I758" s="11">
        <f t="shared" si="140"/>
        <v>-7.3496353151077812E-3</v>
      </c>
      <c r="J758" s="13">
        <f t="shared" si="141"/>
        <v>2.7197497149426986E-2</v>
      </c>
      <c r="K758" s="11">
        <f t="shared" si="135"/>
        <v>-1.4853908145557986</v>
      </c>
      <c r="L758" s="2">
        <f t="shared" si="136"/>
        <v>49691.107666773714</v>
      </c>
      <c r="M758" s="2">
        <v>0</v>
      </c>
      <c r="N758">
        <f t="shared" si="142"/>
        <v>0</v>
      </c>
      <c r="O758" s="5">
        <f t="shared" si="143"/>
        <v>0.22919322336650408</v>
      </c>
      <c r="P758" s="5">
        <f t="shared" si="144"/>
        <v>0.90965320641119995</v>
      </c>
      <c r="Q758" s="6">
        <f t="shared" si="145"/>
        <v>-0.13884642977770403</v>
      </c>
      <c r="R758">
        <f t="shared" si="146"/>
        <v>3.0780961142836749</v>
      </c>
    </row>
    <row r="759" spans="1:18" x14ac:dyDescent="0.25">
      <c r="A759">
        <v>12.616667676</v>
      </c>
      <c r="B759">
        <v>1050</v>
      </c>
      <c r="C759" s="2">
        <v>8.1028900099999994</v>
      </c>
      <c r="D759">
        <v>246.034122</v>
      </c>
      <c r="E759" s="7">
        <f t="shared" si="137"/>
        <v>282.24395823012003</v>
      </c>
      <c r="F759" s="7">
        <f t="shared" si="138"/>
        <v>-0.65587302546939008</v>
      </c>
      <c r="H759" s="11">
        <f t="shared" si="139"/>
        <v>-9.2292381426988895E-2</v>
      </c>
      <c r="I759" s="11">
        <f t="shared" si="140"/>
        <v>-7.3151155120421904E-3</v>
      </c>
      <c r="J759" s="13">
        <f t="shared" si="141"/>
        <v>2.7681069157022731E-2</v>
      </c>
      <c r="K759" s="11">
        <f t="shared" si="135"/>
        <v>-1.4803697980889019</v>
      </c>
      <c r="L759" s="2">
        <f t="shared" si="136"/>
        <v>49659.895636154397</v>
      </c>
      <c r="M759" s="2">
        <v>0</v>
      </c>
      <c r="N759">
        <f t="shared" si="142"/>
        <v>0</v>
      </c>
      <c r="O759" s="5">
        <f t="shared" si="143"/>
        <v>0.22908097232830471</v>
      </c>
      <c r="P759" s="5">
        <f t="shared" si="144"/>
        <v>0.90923157820978429</v>
      </c>
      <c r="Q759" s="6">
        <f t="shared" si="145"/>
        <v>-0.138312550538089</v>
      </c>
      <c r="R759">
        <f t="shared" si="146"/>
        <v>3.0795234867590184</v>
      </c>
    </row>
    <row r="760" spans="1:18" x14ac:dyDescent="0.25">
      <c r="A760">
        <v>12.633334344</v>
      </c>
      <c r="B760">
        <v>1050.5999999999999</v>
      </c>
      <c r="C760" s="2">
        <v>8.0011496199999996</v>
      </c>
      <c r="D760">
        <v>246.030314</v>
      </c>
      <c r="E760" s="7">
        <f t="shared" si="137"/>
        <v>282.28798356727998</v>
      </c>
      <c r="F760" s="7">
        <f t="shared" si="138"/>
        <v>-0.65530918240375913</v>
      </c>
      <c r="H760" s="11">
        <f t="shared" si="139"/>
        <v>-9.3158344494622652E-2</v>
      </c>
      <c r="I760" s="11">
        <f t="shared" si="140"/>
        <v>-7.374010847648208E-3</v>
      </c>
      <c r="J760" s="13">
        <f t="shared" si="141"/>
        <v>2.6976017856417123E-2</v>
      </c>
      <c r="K760" s="11">
        <f t="shared" si="135"/>
        <v>-1.4942598456937473</v>
      </c>
      <c r="L760" s="2">
        <f t="shared" si="136"/>
        <v>49706.253454121215</v>
      </c>
      <c r="M760" s="2">
        <v>0</v>
      </c>
      <c r="N760">
        <f t="shared" si="142"/>
        <v>0</v>
      </c>
      <c r="O760" s="5">
        <f t="shared" si="143"/>
        <v>0.22937428410761695</v>
      </c>
      <c r="P760" s="5">
        <f t="shared" si="144"/>
        <v>0.91033329201082569</v>
      </c>
      <c r="Q760" s="6">
        <f t="shared" si="145"/>
        <v>-0.13970757611844264</v>
      </c>
      <c r="R760">
        <f t="shared" si="146"/>
        <v>3.0757965511896304</v>
      </c>
    </row>
    <row r="761" spans="1:18" x14ac:dyDescent="0.25">
      <c r="A761">
        <v>12.650001012000001</v>
      </c>
      <c r="B761">
        <v>1050</v>
      </c>
      <c r="C761" s="2">
        <v>7.9458945999999999</v>
      </c>
      <c r="D761">
        <v>246.02896699999999</v>
      </c>
      <c r="E761" s="7">
        <f t="shared" si="137"/>
        <v>282.33446990443997</v>
      </c>
      <c r="F761" s="7">
        <f t="shared" si="138"/>
        <v>-0.65455227965162632</v>
      </c>
      <c r="H761" s="11">
        <f t="shared" si="139"/>
        <v>-9.3035191327522138E-2</v>
      </c>
      <c r="I761" s="11">
        <f t="shared" si="140"/>
        <v>-7.3545599908859619E-3</v>
      </c>
      <c r="J761" s="13">
        <f t="shared" si="141"/>
        <v>2.7268149158638844E-2</v>
      </c>
      <c r="K761" s="11">
        <f t="shared" si="135"/>
        <v>-1.4922844688934551</v>
      </c>
      <c r="L761" s="2">
        <f t="shared" si="136"/>
        <v>49687.631280202317</v>
      </c>
      <c r="M761" s="2">
        <v>0</v>
      </c>
      <c r="N761">
        <f t="shared" si="142"/>
        <v>0</v>
      </c>
      <c r="O761" s="5">
        <f t="shared" si="143"/>
        <v>0.22932737978943479</v>
      </c>
      <c r="P761" s="5">
        <f t="shared" si="144"/>
        <v>0.91015711383349185</v>
      </c>
      <c r="Q761" s="6">
        <f t="shared" si="145"/>
        <v>-0.13948449362292664</v>
      </c>
      <c r="R761">
        <f t="shared" si="146"/>
        <v>3.0763919299676479</v>
      </c>
    </row>
    <row r="762" spans="1:18" x14ac:dyDescent="0.25">
      <c r="A762">
        <v>12.66666768</v>
      </c>
      <c r="B762">
        <v>1050</v>
      </c>
      <c r="C762" s="2">
        <v>8.1124478300000007</v>
      </c>
      <c r="D762">
        <v>245.98621500000002</v>
      </c>
      <c r="E762" s="7">
        <f t="shared" si="137"/>
        <v>282.33955124160002</v>
      </c>
      <c r="F762" s="7">
        <f t="shared" si="138"/>
        <v>-0.6570661842768073</v>
      </c>
      <c r="H762" s="11">
        <f t="shared" si="139"/>
        <v>-9.2618175461143371E-2</v>
      </c>
      <c r="I762" s="11">
        <f t="shared" si="140"/>
        <v>-7.3119606356597307E-3</v>
      </c>
      <c r="J762" s="13">
        <f t="shared" si="141"/>
        <v>2.7855479262062222E-2</v>
      </c>
      <c r="K762" s="11">
        <f t="shared" si="135"/>
        <v>-1.4855955343967395</v>
      </c>
      <c r="L762" s="2">
        <f t="shared" si="136"/>
        <v>49658.208100731979</v>
      </c>
      <c r="M762" s="2">
        <v>0</v>
      </c>
      <c r="N762">
        <f t="shared" si="142"/>
        <v>0</v>
      </c>
      <c r="O762" s="5">
        <f t="shared" si="143"/>
        <v>0.22918307281718989</v>
      </c>
      <c r="P762" s="5">
        <f t="shared" si="144"/>
        <v>0.90961507974511846</v>
      </c>
      <c r="Q762" s="6">
        <f t="shared" si="145"/>
        <v>-0.13879815256230835</v>
      </c>
      <c r="R762">
        <f t="shared" si="146"/>
        <v>3.0782251331899455</v>
      </c>
    </row>
    <row r="763" spans="1:18" x14ac:dyDescent="0.25">
      <c r="A763">
        <v>12.683334348000001</v>
      </c>
      <c r="B763">
        <v>1050</v>
      </c>
      <c r="C763" s="2">
        <v>8.0325975700000001</v>
      </c>
      <c r="D763">
        <v>245.97419300000001</v>
      </c>
      <c r="E763" s="7">
        <f t="shared" si="137"/>
        <v>282.37536257876002</v>
      </c>
      <c r="F763" s="7">
        <f t="shared" si="138"/>
        <v>-0.65715061759877536</v>
      </c>
      <c r="H763" s="11">
        <f t="shared" si="139"/>
        <v>-9.2963883469991543E-2</v>
      </c>
      <c r="I763" s="11">
        <f t="shared" si="140"/>
        <v>-7.3296091484532028E-3</v>
      </c>
      <c r="J763" s="13">
        <f t="shared" si="141"/>
        <v>2.7674686080525812E-2</v>
      </c>
      <c r="K763" s="11">
        <f t="shared" si="135"/>
        <v>-1.4911406908586642</v>
      </c>
      <c r="L763" s="2">
        <f t="shared" si="136"/>
        <v>49672.31004324992</v>
      </c>
      <c r="M763" s="2">
        <v>0</v>
      </c>
      <c r="N763">
        <f t="shared" si="142"/>
        <v>0</v>
      </c>
      <c r="O763" s="5">
        <f t="shared" si="143"/>
        <v>0.22929826585105875</v>
      </c>
      <c r="P763" s="5">
        <f t="shared" si="144"/>
        <v>0.91004775843090047</v>
      </c>
      <c r="Q763" s="6">
        <f t="shared" si="145"/>
        <v>-0.13934602428195922</v>
      </c>
      <c r="R763">
        <f t="shared" si="146"/>
        <v>3.0767616029599871</v>
      </c>
    </row>
    <row r="764" spans="1:18" x14ac:dyDescent="0.25">
      <c r="A764">
        <v>12.700001016</v>
      </c>
      <c r="B764">
        <v>1050</v>
      </c>
      <c r="C764" s="2">
        <v>8.1454640999999999</v>
      </c>
      <c r="D764">
        <v>245.97178199999999</v>
      </c>
      <c r="E764" s="7">
        <f t="shared" si="137"/>
        <v>282.42078491591997</v>
      </c>
      <c r="F764" s="7">
        <f t="shared" si="138"/>
        <v>-0.65647805771797463</v>
      </c>
      <c r="H764" s="11">
        <f t="shared" si="139"/>
        <v>-9.281744169386047E-2</v>
      </c>
      <c r="I764" s="11">
        <f t="shared" si="140"/>
        <v>-7.3084593912177741E-3</v>
      </c>
      <c r="J764" s="13">
        <f t="shared" si="141"/>
        <v>2.7990268272099383E-2</v>
      </c>
      <c r="K764" s="11">
        <f t="shared" si="135"/>
        <v>-1.4887917647695219</v>
      </c>
      <c r="L764" s="2">
        <f t="shared" si="136"/>
        <v>49652.379607152747</v>
      </c>
      <c r="M764" s="2">
        <v>0</v>
      </c>
      <c r="N764">
        <f t="shared" si="142"/>
        <v>0</v>
      </c>
      <c r="O764" s="5">
        <f t="shared" si="143"/>
        <v>0.22924345293329981</v>
      </c>
      <c r="P764" s="5">
        <f t="shared" si="144"/>
        <v>0.909841874616374</v>
      </c>
      <c r="Q764" s="6">
        <f t="shared" si="145"/>
        <v>-0.13908532754967382</v>
      </c>
      <c r="R764">
        <f t="shared" si="146"/>
        <v>3.0774578287909566</v>
      </c>
    </row>
    <row r="765" spans="1:18" x14ac:dyDescent="0.25">
      <c r="A765">
        <v>12.716667684000001</v>
      </c>
      <c r="B765">
        <v>1050</v>
      </c>
      <c r="C765" s="2">
        <v>8.1666167499999993</v>
      </c>
      <c r="D765">
        <v>245.96240299999999</v>
      </c>
      <c r="E765" s="7">
        <f t="shared" si="137"/>
        <v>282.45923925308</v>
      </c>
      <c r="F765" s="7">
        <f t="shared" si="138"/>
        <v>-0.65635520306170014</v>
      </c>
      <c r="H765" s="11">
        <f t="shared" si="139"/>
        <v>-9.2897822567923533E-2</v>
      </c>
      <c r="I765" s="11">
        <f t="shared" si="140"/>
        <v>-7.305201714503144E-3</v>
      </c>
      <c r="J765" s="13">
        <f t="shared" si="141"/>
        <v>2.8077016465315685E-2</v>
      </c>
      <c r="K765" s="11">
        <f t="shared" si="135"/>
        <v>-1.4900810739894934</v>
      </c>
      <c r="L765" s="2">
        <f t="shared" si="136"/>
        <v>49648.646164672071</v>
      </c>
      <c r="M765" s="2">
        <v>0</v>
      </c>
      <c r="N765">
        <f t="shared" si="142"/>
        <v>0</v>
      </c>
      <c r="O765" s="5">
        <f t="shared" si="143"/>
        <v>0.22926721302442107</v>
      </c>
      <c r="P765" s="5">
        <f t="shared" si="144"/>
        <v>0.90993112033423629</v>
      </c>
      <c r="Q765" s="6">
        <f t="shared" si="145"/>
        <v>-0.13919833335865736</v>
      </c>
      <c r="R765">
        <f t="shared" si="146"/>
        <v>3.077155992831087</v>
      </c>
    </row>
    <row r="766" spans="1:18" x14ac:dyDescent="0.25">
      <c r="A766">
        <v>12.733334352</v>
      </c>
      <c r="B766">
        <v>1050</v>
      </c>
      <c r="C766" s="2">
        <v>8.0837777200000005</v>
      </c>
      <c r="D766">
        <v>245.95794700000002</v>
      </c>
      <c r="E766" s="7">
        <f t="shared" si="137"/>
        <v>282.50261659024</v>
      </c>
      <c r="F766" s="7">
        <f t="shared" si="138"/>
        <v>-0.6558460470087526</v>
      </c>
      <c r="H766" s="11">
        <f t="shared" si="139"/>
        <v>-9.3274953379958808E-2</v>
      </c>
      <c r="I766" s="11">
        <f t="shared" si="140"/>
        <v>-7.3252575328243297E-3</v>
      </c>
      <c r="J766" s="13">
        <f t="shared" si="141"/>
        <v>2.7864736488805053E-2</v>
      </c>
      <c r="K766" s="11">
        <f t="shared" si="135"/>
        <v>-1.4961302522145392</v>
      </c>
      <c r="L766" s="2">
        <f t="shared" si="136"/>
        <v>49663.270459528962</v>
      </c>
      <c r="M766" s="2">
        <v>0</v>
      </c>
      <c r="N766">
        <f t="shared" si="142"/>
        <v>0</v>
      </c>
      <c r="O766" s="5">
        <f t="shared" si="143"/>
        <v>0.22939254931507139</v>
      </c>
      <c r="P766" s="5">
        <f t="shared" si="144"/>
        <v>0.91040189829448248</v>
      </c>
      <c r="Q766" s="6">
        <f t="shared" si="145"/>
        <v>-0.13979444760955387</v>
      </c>
      <c r="R766">
        <f t="shared" si="146"/>
        <v>3.0755647645786217</v>
      </c>
    </row>
    <row r="767" spans="1:18" x14ac:dyDescent="0.25">
      <c r="A767">
        <v>12.750001020000001</v>
      </c>
      <c r="B767">
        <v>1050</v>
      </c>
      <c r="C767" s="2">
        <v>8.0585040600000006</v>
      </c>
      <c r="D767">
        <v>245.89557400000001</v>
      </c>
      <c r="E767" s="7">
        <f t="shared" si="137"/>
        <v>282.48807692740002</v>
      </c>
      <c r="F767" s="7">
        <f t="shared" si="138"/>
        <v>-0.6598807315232641</v>
      </c>
      <c r="H767" s="11">
        <f t="shared" si="139"/>
        <v>-9.3316921603172953E-2</v>
      </c>
      <c r="I767" s="11">
        <f t="shared" si="140"/>
        <v>-7.3189736578682212E-3</v>
      </c>
      <c r="J767" s="13">
        <f t="shared" si="141"/>
        <v>2.7988873879612464E-2</v>
      </c>
      <c r="K767" s="11">
        <f t="shared" si="135"/>
        <v>-1.4968034225148941</v>
      </c>
      <c r="L767" s="2">
        <f t="shared" si="136"/>
        <v>49667.733954032003</v>
      </c>
      <c r="M767" s="2">
        <v>0</v>
      </c>
      <c r="N767">
        <f t="shared" si="142"/>
        <v>0</v>
      </c>
      <c r="O767" s="5">
        <f t="shared" si="143"/>
        <v>0.22940772095783302</v>
      </c>
      <c r="P767" s="5">
        <f t="shared" si="144"/>
        <v>0.91045888478256098</v>
      </c>
      <c r="Q767" s="6">
        <f t="shared" si="145"/>
        <v>-0.139866605740394</v>
      </c>
      <c r="R767">
        <f t="shared" si="146"/>
        <v>3.0753722620530044</v>
      </c>
    </row>
    <row r="768" spans="1:18" x14ac:dyDescent="0.25">
      <c r="A768">
        <v>12.766667688</v>
      </c>
      <c r="B768">
        <v>1050</v>
      </c>
      <c r="C768" s="2">
        <v>8.0478087800000004</v>
      </c>
      <c r="D768">
        <v>245.89194900000001</v>
      </c>
      <c r="E768" s="7">
        <f t="shared" si="137"/>
        <v>282.53228526456002</v>
      </c>
      <c r="F768" s="7">
        <f t="shared" si="138"/>
        <v>-0.65930321096331213</v>
      </c>
      <c r="H768" s="11">
        <f t="shared" si="139"/>
        <v>-9.3501323847138829E-2</v>
      </c>
      <c r="I768" s="11">
        <f t="shared" si="140"/>
        <v>-7.3238629008120252E-3</v>
      </c>
      <c r="J768" s="13">
        <f t="shared" si="141"/>
        <v>2.7970903410622139E-2</v>
      </c>
      <c r="K768" s="11">
        <f t="shared" si="135"/>
        <v>-1.4997612345081068</v>
      </c>
      <c r="L768" s="2">
        <f t="shared" si="136"/>
        <v>49669.623052399838</v>
      </c>
      <c r="M768" s="2">
        <v>0</v>
      </c>
      <c r="N768">
        <f t="shared" si="142"/>
        <v>0</v>
      </c>
      <c r="O768" s="5">
        <f t="shared" si="143"/>
        <v>0.22946673834581441</v>
      </c>
      <c r="P768" s="5">
        <f t="shared" si="144"/>
        <v>0.91068056108547968</v>
      </c>
      <c r="Q768" s="6">
        <f t="shared" si="145"/>
        <v>-0.14014729943129409</v>
      </c>
      <c r="R768">
        <f t="shared" si="146"/>
        <v>3.0746236602026058</v>
      </c>
    </row>
    <row r="769" spans="1:18" x14ac:dyDescent="0.25">
      <c r="A769">
        <v>12.783334356000001</v>
      </c>
      <c r="B769">
        <v>1050</v>
      </c>
      <c r="C769" s="2">
        <v>8.0180476299999999</v>
      </c>
      <c r="D769">
        <v>245.89173299999999</v>
      </c>
      <c r="E769" s="7">
        <f t="shared" si="137"/>
        <v>282.57990260171999</v>
      </c>
      <c r="F769" s="7">
        <f t="shared" si="138"/>
        <v>-0.65846052098678176</v>
      </c>
      <c r="H769" s="11">
        <f t="shared" si="139"/>
        <v>-9.3747920568387016E-2</v>
      </c>
      <c r="I769" s="11">
        <f t="shared" si="140"/>
        <v>-7.3336046728986149E-3</v>
      </c>
      <c r="J769" s="13">
        <f t="shared" si="141"/>
        <v>2.7890320726867146E-2</v>
      </c>
      <c r="K769" s="11">
        <f t="shared" si="135"/>
        <v>-1.5037166459169278</v>
      </c>
      <c r="L769" s="2">
        <f t="shared" si="136"/>
        <v>49674.880495820478</v>
      </c>
      <c r="M769" s="2">
        <v>0</v>
      </c>
      <c r="N769">
        <f t="shared" si="142"/>
        <v>0</v>
      </c>
      <c r="O769" s="5">
        <f t="shared" si="143"/>
        <v>0.22954684046692245</v>
      </c>
      <c r="P769" s="5">
        <f t="shared" si="144"/>
        <v>0.91098143414459909</v>
      </c>
      <c r="Q769" s="6">
        <f t="shared" si="145"/>
        <v>-0.14052827461152154</v>
      </c>
      <c r="R769">
        <f t="shared" si="146"/>
        <v>3.0736081933757164</v>
      </c>
    </row>
    <row r="770" spans="1:18" x14ac:dyDescent="0.25">
      <c r="A770">
        <v>12.800001024</v>
      </c>
      <c r="B770">
        <v>1050</v>
      </c>
      <c r="C770" s="2">
        <v>7.9869099700000001</v>
      </c>
      <c r="D770">
        <v>245.86008900000002</v>
      </c>
      <c r="E770" s="7">
        <f t="shared" si="137"/>
        <v>282.59609193888002</v>
      </c>
      <c r="F770" s="7">
        <f t="shared" si="138"/>
        <v>-0.66007533781896977</v>
      </c>
      <c r="H770" s="11">
        <f t="shared" si="139"/>
        <v>-9.3900918539825018E-2</v>
      </c>
      <c r="I770" s="11">
        <f t="shared" si="140"/>
        <v>-7.3360086740431353E-3</v>
      </c>
      <c r="J770" s="13">
        <f t="shared" si="141"/>
        <v>2.7903302930630591E-2</v>
      </c>
      <c r="K770" s="11">
        <f t="shared" ref="K770:K833" si="147">H770*16.04</f>
        <v>-1.5061707333787933</v>
      </c>
      <c r="L770" s="2">
        <f t="shared" ref="L770:L833" si="148">(B770*6894.76*$U$3)/($U$8*(C770+273.15))</f>
        <v>49680.382297556804</v>
      </c>
      <c r="M770" s="2">
        <v>0</v>
      </c>
      <c r="N770">
        <f t="shared" si="142"/>
        <v>0</v>
      </c>
      <c r="O770" s="5">
        <f t="shared" si="143"/>
        <v>0.22959750673130247</v>
      </c>
      <c r="P770" s="5">
        <f t="shared" si="144"/>
        <v>0.911171742637649</v>
      </c>
      <c r="Q770" s="6">
        <f t="shared" si="145"/>
        <v>-0.14076924936895147</v>
      </c>
      <c r="R770">
        <f t="shared" si="146"/>
        <v>3.0729662356457563</v>
      </c>
    </row>
    <row r="771" spans="1:18" x14ac:dyDescent="0.25">
      <c r="A771">
        <v>12.816667691999999</v>
      </c>
      <c r="B771">
        <v>1050</v>
      </c>
      <c r="C771" s="2">
        <v>8.1130332700000007</v>
      </c>
      <c r="D771">
        <v>245.85973899999999</v>
      </c>
      <c r="E771" s="7">
        <f t="shared" ref="E771:E834" si="149">D771+(2.87*A771)</f>
        <v>282.64357527604</v>
      </c>
      <c r="F771" s="7">
        <f t="shared" ref="F771:F834" si="150">($D$2-D771)/($A$2-A771)</f>
        <v>-0.65924429056344647</v>
      </c>
      <c r="H771" s="11">
        <f t="shared" ref="H771:H834" si="151">(($B$2*6895*$U$17*10^-6)/($U$8*($C$2+273.15))+($B$2*6895*$D$2*10^-6)/($U$8*($C$2+273.15)))-((B771*6895*U786*10^-6)/($U$8*(C771+273.15))+(B771*6895*D771*10^-6)/($U$8*(C771+273.15)))-(0.01*A771)</f>
        <v>-9.3725020744477805E-2</v>
      </c>
      <c r="I771" s="11">
        <f t="shared" ref="I771:I834" si="152">($H$2-H771)/($A$2-A771)</f>
        <v>-7.3127448566821908E-3</v>
      </c>
      <c r="J771" s="13">
        <f t="shared" ref="J771:J833" si="153">((($D$2+$U$17)*10^-6*$B$2*6894.75)/(($C$2+273.15)*$U$8))-(((D771+$U$17)*10^-6*B771*6894.75)/((C771+273.15)*$U$8))</f>
        <v>2.8248632731665113E-2</v>
      </c>
      <c r="K771" s="11">
        <f t="shared" si="147"/>
        <v>-1.503349332741424</v>
      </c>
      <c r="L771" s="2">
        <f t="shared" si="148"/>
        <v>49658.104738761467</v>
      </c>
      <c r="M771" s="2">
        <v>0</v>
      </c>
      <c r="N771">
        <f t="shared" ref="N771:N833" si="154">M771*$U$7*10^-6</f>
        <v>0</v>
      </c>
      <c r="O771" s="5">
        <f t="shared" ref="O771:O833" si="155">($U$2*($U$4*$U$5*$U$6*K771-$U$3*$U$6*N771-$U$2*$U$7*K771)+($U$2*$U$3*$U$15*$U$6*$U$7)*(1-$P$2)+($L$2*$U$15*$U$2)*($U$4*$U$5*$U$6*$O$2-$U$2*$U$7*$O$2)+($U$6*$U$3*$U$15)*($U$7*$U$2*$Q$2-2*$U$6*$U$4*$U$5*$Q$2))/($U$2*$U$15*($U$3*$U$6*$U$7-$U$2*$U$7*L771+$U$4*$U$5*$U$6*L771))</f>
        <v>0.22953237174232932</v>
      </c>
      <c r="P771" s="5">
        <f t="shared" ref="P771:P833" si="156">1+(L771*$U$2*O771)/($U$6*$U$3)-O771-$Q$2-($U$2*K771)/($U$15*$U$6*$U$3)-($L$2*$U$2*$O$2)/($U$6*$U$3)</f>
        <v>0.91092708790045895</v>
      </c>
      <c r="Q771" s="6">
        <f t="shared" si="145"/>
        <v>-0.14045945964278828</v>
      </c>
      <c r="R771">
        <f t="shared" si="146"/>
        <v>3.073791565967757</v>
      </c>
    </row>
    <row r="772" spans="1:18" x14ac:dyDescent="0.25">
      <c r="A772">
        <v>12.83333436</v>
      </c>
      <c r="B772">
        <v>1050</v>
      </c>
      <c r="C772" s="2">
        <v>8.0194586000000001</v>
      </c>
      <c r="D772">
        <v>245.85947300000001</v>
      </c>
      <c r="E772" s="7">
        <f t="shared" si="149"/>
        <v>282.69114261319999</v>
      </c>
      <c r="F772" s="7">
        <f t="shared" si="150"/>
        <v>-0.65840885641819791</v>
      </c>
      <c r="H772" s="11">
        <f t="shared" si="151"/>
        <v>-9.4144188858222705E-2</v>
      </c>
      <c r="I772" s="11">
        <f t="shared" si="152"/>
        <v>-7.3359102332484312E-3</v>
      </c>
      <c r="J772" s="13">
        <f t="shared" si="153"/>
        <v>2.7994079798088989E-2</v>
      </c>
      <c r="K772" s="11">
        <f t="shared" si="147"/>
        <v>-1.5100727892858921</v>
      </c>
      <c r="L772" s="2">
        <f t="shared" si="148"/>
        <v>49674.6312163771</v>
      </c>
      <c r="M772" s="2">
        <v>0</v>
      </c>
      <c r="N772">
        <f t="shared" si="154"/>
        <v>0</v>
      </c>
      <c r="O772" s="5">
        <f t="shared" si="155"/>
        <v>0.22967180729355982</v>
      </c>
      <c r="P772" s="5">
        <f t="shared" si="156"/>
        <v>0.91145082435423053</v>
      </c>
      <c r="Q772" s="6">
        <f t="shared" ref="Q772:Q833" si="157">1-P772-O772</f>
        <v>-0.14112263164779035</v>
      </c>
      <c r="R772">
        <f t="shared" si="146"/>
        <v>3.0720253086433056</v>
      </c>
    </row>
    <row r="773" spans="1:18" x14ac:dyDescent="0.25">
      <c r="A773">
        <v>12.850001027999999</v>
      </c>
      <c r="B773">
        <v>1050</v>
      </c>
      <c r="C773" s="2">
        <v>8.0025459399999992</v>
      </c>
      <c r="D773">
        <v>245.85618100000002</v>
      </c>
      <c r="E773" s="7">
        <f t="shared" si="149"/>
        <v>282.73568395036</v>
      </c>
      <c r="F773" s="7">
        <f t="shared" si="150"/>
        <v>-0.65781107577977971</v>
      </c>
      <c r="H773" s="11">
        <f t="shared" si="151"/>
        <v>-9.4346463380287932E-2</v>
      </c>
      <c r="I773" s="11">
        <f t="shared" si="152"/>
        <v>-7.3421366406670402E-3</v>
      </c>
      <c r="J773" s="13">
        <f t="shared" si="153"/>
        <v>2.7958100658508678E-2</v>
      </c>
      <c r="K773" s="11">
        <f t="shared" si="147"/>
        <v>-1.5133172726198183</v>
      </c>
      <c r="L773" s="2">
        <f t="shared" si="148"/>
        <v>49677.619381202639</v>
      </c>
      <c r="M773" s="2">
        <v>0</v>
      </c>
      <c r="N773">
        <f t="shared" si="154"/>
        <v>0</v>
      </c>
      <c r="O773" s="5">
        <f t="shared" si="155"/>
        <v>0.22973694225310212</v>
      </c>
      <c r="P773" s="5">
        <f t="shared" si="156"/>
        <v>0.91169547898087477</v>
      </c>
      <c r="Q773" s="6">
        <f t="shared" si="157"/>
        <v>-0.1414324212339769</v>
      </c>
      <c r="R773">
        <f t="shared" si="146"/>
        <v>3.0712009267940417</v>
      </c>
    </row>
    <row r="774" spans="1:18" x14ac:dyDescent="0.25">
      <c r="A774">
        <v>12.866667696</v>
      </c>
      <c r="B774">
        <v>1050</v>
      </c>
      <c r="C774" s="2">
        <v>8.08825225</v>
      </c>
      <c r="D774">
        <v>245.84532300000001</v>
      </c>
      <c r="E774" s="7">
        <f t="shared" si="149"/>
        <v>282.77265928752001</v>
      </c>
      <c r="F774" s="7">
        <f t="shared" si="150"/>
        <v>-0.65780287483690736</v>
      </c>
      <c r="H774" s="11">
        <f t="shared" si="151"/>
        <v>-9.4247455661723212E-2</v>
      </c>
      <c r="I774" s="11">
        <f t="shared" si="152"/>
        <v>-7.3249312011860641E-3</v>
      </c>
      <c r="J774" s="13">
        <f t="shared" si="153"/>
        <v>2.8225653085997338E-2</v>
      </c>
      <c r="K774" s="11">
        <f t="shared" si="147"/>
        <v>-1.5117291888140403</v>
      </c>
      <c r="L774" s="2">
        <f t="shared" si="148"/>
        <v>49662.480311703082</v>
      </c>
      <c r="M774" s="2">
        <v>0</v>
      </c>
      <c r="N774">
        <f t="shared" si="154"/>
        <v>0</v>
      </c>
      <c r="O774" s="5">
        <f t="shared" si="155"/>
        <v>0.22969915302341321</v>
      </c>
      <c r="P774" s="5">
        <f t="shared" si="156"/>
        <v>0.91155353815607543</v>
      </c>
      <c r="Q774" s="6">
        <f t="shared" si="157"/>
        <v>-0.14125269117948863</v>
      </c>
      <c r="R774">
        <f t="shared" si="146"/>
        <v>3.0716791530028451</v>
      </c>
    </row>
    <row r="775" spans="1:18" x14ac:dyDescent="0.25">
      <c r="A775">
        <v>12.883334364</v>
      </c>
      <c r="B775">
        <v>1050</v>
      </c>
      <c r="C775" s="2">
        <v>8.0308020599999992</v>
      </c>
      <c r="D775">
        <v>245.83127199999998</v>
      </c>
      <c r="E775" s="7">
        <f t="shared" si="149"/>
        <v>282.80644162467996</v>
      </c>
      <c r="F775" s="7">
        <f t="shared" si="150"/>
        <v>-0.65804253467871809</v>
      </c>
      <c r="H775" s="11">
        <f t="shared" si="151"/>
        <v>-9.4526135130126199E-2</v>
      </c>
      <c r="I775" s="11">
        <f t="shared" si="152"/>
        <v>-7.3370862277906341E-3</v>
      </c>
      <c r="J775" s="13">
        <f t="shared" si="153"/>
        <v>2.81123791588892E-2</v>
      </c>
      <c r="K775" s="11">
        <f t="shared" si="147"/>
        <v>-1.5161992074872241</v>
      </c>
      <c r="L775" s="2">
        <f t="shared" si="148"/>
        <v>49672.627231083345</v>
      </c>
      <c r="M775" s="2">
        <v>0</v>
      </c>
      <c r="N775">
        <f t="shared" si="154"/>
        <v>0</v>
      </c>
      <c r="O775" s="5">
        <f t="shared" si="155"/>
        <v>0.22979149530791987</v>
      </c>
      <c r="P775" s="5">
        <f t="shared" si="156"/>
        <v>0.9119003867194001</v>
      </c>
      <c r="Q775" s="6">
        <f t="shared" si="157"/>
        <v>-0.14169188202731997</v>
      </c>
      <c r="R775">
        <f t="shared" si="146"/>
        <v>3.0705108154116676</v>
      </c>
    </row>
    <row r="776" spans="1:18" x14ac:dyDescent="0.25">
      <c r="A776">
        <v>12.900001032</v>
      </c>
      <c r="B776">
        <v>1050</v>
      </c>
      <c r="C776" s="2">
        <v>8.0527615000000008</v>
      </c>
      <c r="D776">
        <v>245.829725</v>
      </c>
      <c r="E776" s="7">
        <f t="shared" si="149"/>
        <v>282.85272796184</v>
      </c>
      <c r="F776" s="7">
        <f t="shared" si="150"/>
        <v>-0.65731227299641182</v>
      </c>
      <c r="H776" s="11">
        <f t="shared" si="151"/>
        <v>-9.4628559241730331E-2</v>
      </c>
      <c r="I776" s="11">
        <f t="shared" si="152"/>
        <v>-7.3355466411973791E-3</v>
      </c>
      <c r="J776" s="13">
        <f t="shared" si="153"/>
        <v>2.8177103062021924E-2</v>
      </c>
      <c r="K776" s="11">
        <f t="shared" si="147"/>
        <v>-1.5178420902373544</v>
      </c>
      <c r="L776" s="2">
        <f t="shared" si="148"/>
        <v>49668.748239740926</v>
      </c>
      <c r="M776" s="2">
        <v>0</v>
      </c>
      <c r="N776">
        <f t="shared" si="154"/>
        <v>0</v>
      </c>
      <c r="O776" s="5">
        <f t="shared" si="155"/>
        <v>0.22982214700197623</v>
      </c>
      <c r="P776" s="5">
        <f t="shared" si="156"/>
        <v>0.91201551811455339</v>
      </c>
      <c r="Q776" s="6">
        <f t="shared" si="157"/>
        <v>-0.14183766511652962</v>
      </c>
      <c r="R776">
        <f t="shared" si="146"/>
        <v>3.0701231989873961</v>
      </c>
    </row>
    <row r="777" spans="1:18" x14ac:dyDescent="0.25">
      <c r="A777">
        <v>12.9166677</v>
      </c>
      <c r="B777">
        <v>1050</v>
      </c>
      <c r="C777" s="2">
        <v>8.0268572299999992</v>
      </c>
      <c r="D777">
        <v>245.808358</v>
      </c>
      <c r="E777" s="7">
        <f t="shared" si="149"/>
        <v>282.87919429900001</v>
      </c>
      <c r="F777" s="7">
        <f t="shared" si="150"/>
        <v>-0.65811834735053043</v>
      </c>
      <c r="H777" s="11">
        <f t="shared" si="151"/>
        <v>-9.4799186057937967E-2</v>
      </c>
      <c r="I777" s="11">
        <f t="shared" si="152"/>
        <v>-7.3392912366970599E-3</v>
      </c>
      <c r="J777" s="13">
        <f t="shared" si="153"/>
        <v>2.8172572511134475E-2</v>
      </c>
      <c r="K777" s="11">
        <f t="shared" si="147"/>
        <v>-1.5205789443693249</v>
      </c>
      <c r="L777" s="2">
        <f t="shared" si="148"/>
        <v>49673.324123679726</v>
      </c>
      <c r="M777" s="2">
        <v>0</v>
      </c>
      <c r="N777">
        <f t="shared" si="154"/>
        <v>0</v>
      </c>
      <c r="O777" s="5">
        <f t="shared" si="155"/>
        <v>0.22987797948016311</v>
      </c>
      <c r="P777" s="5">
        <f t="shared" si="156"/>
        <v>0.91222523151886736</v>
      </c>
      <c r="Q777" s="6">
        <f t="shared" si="157"/>
        <v>-0.14210321099903048</v>
      </c>
      <c r="R777">
        <f t="shared" si="146"/>
        <v>3.069417401816394</v>
      </c>
    </row>
    <row r="778" spans="1:18" x14ac:dyDescent="0.25">
      <c r="A778">
        <v>12.933334368000001</v>
      </c>
      <c r="B778">
        <v>1050</v>
      </c>
      <c r="C778" s="2">
        <v>8.0297323499999997</v>
      </c>
      <c r="D778">
        <v>245.807377</v>
      </c>
      <c r="E778" s="7">
        <f t="shared" si="149"/>
        <v>282.92604663615998</v>
      </c>
      <c r="F778" s="7">
        <f t="shared" si="150"/>
        <v>-0.65734610720612374</v>
      </c>
      <c r="H778" s="11">
        <f t="shared" si="151"/>
        <v>-9.4955030666907775E-2</v>
      </c>
      <c r="I778" s="11">
        <f t="shared" si="152"/>
        <v>-7.3418832271009739E-3</v>
      </c>
      <c r="J778" s="13">
        <f t="shared" si="153"/>
        <v>2.8183457521336996E-2</v>
      </c>
      <c r="K778" s="11">
        <f t="shared" si="147"/>
        <v>-1.5230786918972006</v>
      </c>
      <c r="L778" s="2">
        <f t="shared" si="148"/>
        <v>49672.816203829098</v>
      </c>
      <c r="M778" s="2">
        <v>0</v>
      </c>
      <c r="N778">
        <f t="shared" si="154"/>
        <v>0</v>
      </c>
      <c r="O778" s="5">
        <f t="shared" si="155"/>
        <v>0.22992694909161546</v>
      </c>
      <c r="P778" s="5">
        <f t="shared" si="156"/>
        <v>0.91240916718246434</v>
      </c>
      <c r="Q778" s="6">
        <f t="shared" si="157"/>
        <v>-0.1423361162740798</v>
      </c>
      <c r="R778">
        <f t="shared" si="146"/>
        <v>3.0687986275351111</v>
      </c>
    </row>
    <row r="779" spans="1:18" x14ac:dyDescent="0.25">
      <c r="A779">
        <v>12.950001036</v>
      </c>
      <c r="B779">
        <v>1050</v>
      </c>
      <c r="C779" s="2">
        <v>8.0760235399999996</v>
      </c>
      <c r="D779">
        <v>245.80694399999999</v>
      </c>
      <c r="E779" s="7">
        <f t="shared" si="149"/>
        <v>282.97344697331999</v>
      </c>
      <c r="F779" s="7">
        <f t="shared" si="150"/>
        <v>-0.65653353821090676</v>
      </c>
      <c r="H779" s="11">
        <f t="shared" si="151"/>
        <v>-9.4995051923786072E-2</v>
      </c>
      <c r="I779" s="11">
        <f t="shared" si="152"/>
        <v>-7.335524658238033E-3</v>
      </c>
      <c r="J779" s="13">
        <f t="shared" si="153"/>
        <v>2.831111785110596E-2</v>
      </c>
      <c r="K779" s="11">
        <f t="shared" si="147"/>
        <v>-1.5237206328575286</v>
      </c>
      <c r="L779" s="2">
        <f t="shared" si="148"/>
        <v>49664.639813380658</v>
      </c>
      <c r="M779" s="2">
        <v>0</v>
      </c>
      <c r="N779">
        <f t="shared" si="154"/>
        <v>0</v>
      </c>
      <c r="O779" s="5">
        <f t="shared" si="155"/>
        <v>0.22993604565839018</v>
      </c>
      <c r="P779" s="5">
        <f t="shared" si="156"/>
        <v>0.91244333496522889</v>
      </c>
      <c r="Q779" s="6">
        <f t="shared" si="157"/>
        <v>-0.14237938062361907</v>
      </c>
      <c r="R779">
        <f t="shared" si="146"/>
        <v>3.068683711856695</v>
      </c>
    </row>
    <row r="780" spans="1:18" x14ac:dyDescent="0.25">
      <c r="A780">
        <v>12.966667704000001</v>
      </c>
      <c r="B780">
        <v>1050.5999999999999</v>
      </c>
      <c r="C780" s="2">
        <v>8.0630364599999993</v>
      </c>
      <c r="D780">
        <v>245.80671100000001</v>
      </c>
      <c r="E780" s="7">
        <f t="shared" si="149"/>
        <v>283.02104731048001</v>
      </c>
      <c r="F780" s="7">
        <f t="shared" si="150"/>
        <v>-0.65570763391870812</v>
      </c>
      <c r="H780" s="11">
        <f t="shared" si="151"/>
        <v>-9.5631091787747202E-2</v>
      </c>
      <c r="I780" s="11">
        <f t="shared" si="152"/>
        <v>-7.3751478769095479E-3</v>
      </c>
      <c r="J780" s="13">
        <f t="shared" si="153"/>
        <v>2.7837936911399019E-2</v>
      </c>
      <c r="K780" s="11">
        <f t="shared" si="147"/>
        <v>-1.5339227122754651</v>
      </c>
      <c r="L780" s="2">
        <f t="shared" si="148"/>
        <v>49695.314548182723</v>
      </c>
      <c r="M780" s="2">
        <v>0</v>
      </c>
      <c r="N780">
        <f t="shared" si="154"/>
        <v>0</v>
      </c>
      <c r="O780" s="5">
        <f t="shared" si="155"/>
        <v>0.23015007093320888</v>
      </c>
      <c r="P780" s="5">
        <f t="shared" si="156"/>
        <v>0.91324723925980689</v>
      </c>
      <c r="Q780" s="6">
        <f t="shared" si="157"/>
        <v>-0.14339731019301577</v>
      </c>
      <c r="R780">
        <f t="shared" si="146"/>
        <v>3.0659824411507879</v>
      </c>
    </row>
    <row r="781" spans="1:18" x14ac:dyDescent="0.25">
      <c r="A781">
        <v>12.983334372</v>
      </c>
      <c r="B781">
        <v>1050</v>
      </c>
      <c r="C781" s="2">
        <v>8.0229317600000005</v>
      </c>
      <c r="D781">
        <v>245.801357</v>
      </c>
      <c r="E781" s="7">
        <f t="shared" si="149"/>
        <v>283.06352664764</v>
      </c>
      <c r="F781" s="7">
        <f t="shared" si="150"/>
        <v>-0.6552782787715743</v>
      </c>
      <c r="H781" s="11">
        <f t="shared" si="151"/>
        <v>-9.5454798671332997E-2</v>
      </c>
      <c r="I781" s="11">
        <f t="shared" si="152"/>
        <v>-7.3521020052592844E-3</v>
      </c>
      <c r="J781" s="13">
        <f t="shared" si="153"/>
        <v>2.8183539746754804E-2</v>
      </c>
      <c r="K781" s="11">
        <f t="shared" si="147"/>
        <v>-1.5310949706881811</v>
      </c>
      <c r="L781" s="2">
        <f t="shared" si="148"/>
        <v>49674.017615554738</v>
      </c>
      <c r="M781" s="2">
        <v>0</v>
      </c>
      <c r="N781">
        <f t="shared" si="154"/>
        <v>0</v>
      </c>
      <c r="O781" s="5">
        <f t="shared" si="155"/>
        <v>0.23008521047295724</v>
      </c>
      <c r="P781" s="5">
        <f t="shared" si="156"/>
        <v>0.91300361568502708</v>
      </c>
      <c r="Q781" s="6">
        <f t="shared" si="157"/>
        <v>-0.14308882615798432</v>
      </c>
      <c r="R781">
        <f t="shared" si="146"/>
        <v>3.0668005601480108</v>
      </c>
    </row>
    <row r="782" spans="1:18" x14ac:dyDescent="0.25">
      <c r="A782">
        <v>13.000001040000001</v>
      </c>
      <c r="B782">
        <v>1050</v>
      </c>
      <c r="C782" s="2">
        <v>8.0705239300000002</v>
      </c>
      <c r="D782">
        <v>245.79395700000001</v>
      </c>
      <c r="E782" s="7">
        <f t="shared" si="149"/>
        <v>283.10395998479999</v>
      </c>
      <c r="F782" s="7">
        <f t="shared" si="150"/>
        <v>-0.65500740913786637</v>
      </c>
      <c r="H782" s="11">
        <f t="shared" si="151"/>
        <v>-9.5469722736070378E-2</v>
      </c>
      <c r="I782" s="11">
        <f t="shared" si="152"/>
        <v>-7.3438242383456276E-3</v>
      </c>
      <c r="J782" s="13">
        <f t="shared" si="153"/>
        <v>2.8336325056797507E-2</v>
      </c>
      <c r="K782" s="11">
        <f t="shared" si="147"/>
        <v>-1.5313343526865688</v>
      </c>
      <c r="L782" s="2">
        <f t="shared" si="148"/>
        <v>49665.611065926336</v>
      </c>
      <c r="M782" s="2">
        <v>0</v>
      </c>
      <c r="N782">
        <f t="shared" si="154"/>
        <v>0</v>
      </c>
      <c r="O782" s="5">
        <f t="shared" si="155"/>
        <v>0.23008628373371889</v>
      </c>
      <c r="P782" s="5">
        <f t="shared" si="156"/>
        <v>0.91300764697963088</v>
      </c>
      <c r="Q782" s="6">
        <f t="shared" si="157"/>
        <v>-0.14309393071334978</v>
      </c>
      <c r="R782">
        <f t="shared" si="146"/>
        <v>3.06678701899467</v>
      </c>
    </row>
    <row r="783" spans="1:18" x14ac:dyDescent="0.25">
      <c r="A783">
        <v>13.016667708</v>
      </c>
      <c r="B783">
        <v>1050</v>
      </c>
      <c r="C783" s="2">
        <v>8.0578351399999999</v>
      </c>
      <c r="D783">
        <v>245.77535</v>
      </c>
      <c r="E783" s="7">
        <f t="shared" si="149"/>
        <v>283.13318632196001</v>
      </c>
      <c r="F783" s="7">
        <f t="shared" si="150"/>
        <v>-0.65559820619490705</v>
      </c>
      <c r="H783" s="11">
        <f t="shared" si="151"/>
        <v>-9.5613113235313463E-2</v>
      </c>
      <c r="I783" s="11">
        <f t="shared" si="152"/>
        <v>-7.345437048880795E-3</v>
      </c>
      <c r="J783" s="13">
        <f t="shared" si="153"/>
        <v>2.8359320963250778E-2</v>
      </c>
      <c r="K783" s="11">
        <f t="shared" si="147"/>
        <v>-1.5336343362944278</v>
      </c>
      <c r="L783" s="2">
        <f t="shared" si="148"/>
        <v>49667.852100599936</v>
      </c>
      <c r="M783" s="2">
        <v>0</v>
      </c>
      <c r="N783">
        <f t="shared" si="154"/>
        <v>0</v>
      </c>
      <c r="O783" s="5">
        <f t="shared" si="155"/>
        <v>0.23013251120492928</v>
      </c>
      <c r="P783" s="5">
        <f t="shared" si="156"/>
        <v>0.91318128283953126</v>
      </c>
      <c r="Q783" s="6">
        <f t="shared" si="157"/>
        <v>-0.14331379404446054</v>
      </c>
      <c r="R783">
        <f t="shared" si="146"/>
        <v>3.0662038881189271</v>
      </c>
    </row>
    <row r="784" spans="1:18" x14ac:dyDescent="0.25">
      <c r="A784">
        <v>13.033334376000001</v>
      </c>
      <c r="B784">
        <v>1050</v>
      </c>
      <c r="C784" s="2">
        <v>8.0832476799999995</v>
      </c>
      <c r="D784">
        <v>245.756327</v>
      </c>
      <c r="E784" s="7">
        <f t="shared" si="149"/>
        <v>283.16199665912001</v>
      </c>
      <c r="F784" s="7">
        <f t="shared" si="150"/>
        <v>-0.65621941041804632</v>
      </c>
      <c r="H784" s="11">
        <f t="shared" si="151"/>
        <v>-9.565210739383273E-2</v>
      </c>
      <c r="I784" s="11">
        <f t="shared" si="152"/>
        <v>-7.3390357858054795E-3</v>
      </c>
      <c r="J784" s="13">
        <f t="shared" si="153"/>
        <v>2.8487548460829126E-2</v>
      </c>
      <c r="K784" s="11">
        <f t="shared" si="147"/>
        <v>-1.5342598025970768</v>
      </c>
      <c r="L784" s="2">
        <f t="shared" si="148"/>
        <v>49663.364059841486</v>
      </c>
      <c r="M784" s="2">
        <v>0</v>
      </c>
      <c r="N784">
        <f t="shared" si="154"/>
        <v>0</v>
      </c>
      <c r="O784" s="5">
        <f t="shared" si="155"/>
        <v>0.23014287652387472</v>
      </c>
      <c r="P784" s="5">
        <f t="shared" si="156"/>
        <v>0.91322021620579807</v>
      </c>
      <c r="Q784" s="6">
        <f t="shared" si="157"/>
        <v>-0.14336309272967279</v>
      </c>
      <c r="R784">
        <f t="shared" si="146"/>
        <v>3.0660731664847511</v>
      </c>
    </row>
    <row r="785" spans="1:18" x14ac:dyDescent="0.25">
      <c r="A785">
        <v>13.050001044</v>
      </c>
      <c r="B785">
        <v>1050</v>
      </c>
      <c r="C785" s="2">
        <v>8.0642126899999997</v>
      </c>
      <c r="D785">
        <v>245.73309700000001</v>
      </c>
      <c r="E785" s="7">
        <f t="shared" si="149"/>
        <v>283.18659999627999</v>
      </c>
      <c r="F785" s="7">
        <f t="shared" si="150"/>
        <v>-0.65716140336578199</v>
      </c>
      <c r="H785" s="11">
        <f t="shared" si="151"/>
        <v>-9.5798348603891442E-2</v>
      </c>
      <c r="I785" s="11">
        <f t="shared" si="152"/>
        <v>-7.3408690375497444E-3</v>
      </c>
      <c r="J785" s="13">
        <f t="shared" si="153"/>
        <v>2.8507554033374349E-2</v>
      </c>
      <c r="K785" s="11">
        <f t="shared" si="147"/>
        <v>-1.5366055116064186</v>
      </c>
      <c r="L785" s="2">
        <f t="shared" si="148"/>
        <v>49666.725702303302</v>
      </c>
      <c r="M785" s="2">
        <v>0</v>
      </c>
      <c r="N785">
        <f t="shared" si="154"/>
        <v>0</v>
      </c>
      <c r="O785" s="5">
        <f t="shared" si="155"/>
        <v>0.23019048885532886</v>
      </c>
      <c r="P785" s="5">
        <f t="shared" si="156"/>
        <v>0.91339905376488217</v>
      </c>
      <c r="Q785" s="6">
        <f t="shared" si="157"/>
        <v>-0.14358954262021104</v>
      </c>
      <c r="R785">
        <f t="shared" si="146"/>
        <v>3.0654728494176298</v>
      </c>
    </row>
    <row r="786" spans="1:18" x14ac:dyDescent="0.25">
      <c r="A786">
        <v>13.066667712000001</v>
      </c>
      <c r="B786">
        <v>1050</v>
      </c>
      <c r="C786" s="2">
        <v>8.1387115800000007</v>
      </c>
      <c r="D786">
        <v>245.730221</v>
      </c>
      <c r="E786" s="7">
        <f t="shared" si="149"/>
        <v>283.23155733343998</v>
      </c>
      <c r="F786" s="7">
        <f t="shared" si="150"/>
        <v>-0.65654328931326955</v>
      </c>
      <c r="H786" s="11">
        <f t="shared" si="151"/>
        <v>-9.575458305505713E-2</v>
      </c>
      <c r="I786" s="11">
        <f t="shared" si="152"/>
        <v>-7.3281562802059511E-3</v>
      </c>
      <c r="J786" s="13">
        <f t="shared" si="153"/>
        <v>2.8719618799173618E-2</v>
      </c>
      <c r="K786" s="11">
        <f t="shared" si="147"/>
        <v>-1.5359035122031164</v>
      </c>
      <c r="L786" s="2">
        <f t="shared" si="148"/>
        <v>49653.571545088918</v>
      </c>
      <c r="M786" s="2">
        <v>0</v>
      </c>
      <c r="N786">
        <f t="shared" si="154"/>
        <v>0</v>
      </c>
      <c r="O786" s="5">
        <f t="shared" si="155"/>
        <v>0.23017098194000998</v>
      </c>
      <c r="P786" s="5">
        <f t="shared" si="156"/>
        <v>0.9133257834793419</v>
      </c>
      <c r="Q786" s="6">
        <f t="shared" si="157"/>
        <v>-0.14349676541935188</v>
      </c>
      <c r="R786">
        <f t="shared" si="146"/>
        <v>3.0657187726961088</v>
      </c>
    </row>
    <row r="787" spans="1:18" x14ac:dyDescent="0.25">
      <c r="A787">
        <v>13.08333438</v>
      </c>
      <c r="B787">
        <v>1050</v>
      </c>
      <c r="C787" s="2">
        <v>8.0413293499999998</v>
      </c>
      <c r="D787">
        <v>245.68901500000001</v>
      </c>
      <c r="E787" s="7">
        <f t="shared" si="149"/>
        <v>283.23818467059999</v>
      </c>
      <c r="F787" s="7">
        <f t="shared" si="150"/>
        <v>-0.65885643136791572</v>
      </c>
      <c r="H787" s="11">
        <f t="shared" si="151"/>
        <v>-9.6057093083662837E-2</v>
      </c>
      <c r="I787" s="11">
        <f t="shared" si="152"/>
        <v>-7.3419428330519241E-3</v>
      </c>
      <c r="J787" s="13">
        <f t="shared" si="153"/>
        <v>2.8581636235276986E-2</v>
      </c>
      <c r="K787" s="11">
        <f t="shared" si="147"/>
        <v>-1.5407557730619519</v>
      </c>
      <c r="L787" s="2">
        <f t="shared" si="148"/>
        <v>49670.76757860709</v>
      </c>
      <c r="M787" s="2">
        <v>0</v>
      </c>
      <c r="N787">
        <f t="shared" si="154"/>
        <v>0</v>
      </c>
      <c r="O787" s="5">
        <f t="shared" si="155"/>
        <v>0.23027390552023622</v>
      </c>
      <c r="P787" s="5">
        <f t="shared" si="156"/>
        <v>0.91371237664329075</v>
      </c>
      <c r="Q787" s="6">
        <f t="shared" si="157"/>
        <v>-0.14398628216352696</v>
      </c>
      <c r="R787">
        <f t="shared" si="146"/>
        <v>3.0644216621934932</v>
      </c>
    </row>
    <row r="788" spans="1:18" x14ac:dyDescent="0.25">
      <c r="A788">
        <v>13.100001047999999</v>
      </c>
      <c r="B788">
        <v>1050</v>
      </c>
      <c r="C788" s="2">
        <v>8.0090169400000004</v>
      </c>
      <c r="D788">
        <v>245.68848300000002</v>
      </c>
      <c r="E788" s="7">
        <f t="shared" si="149"/>
        <v>283.28548600776003</v>
      </c>
      <c r="F788" s="7">
        <f t="shared" si="150"/>
        <v>-0.65805880231712455</v>
      </c>
      <c r="H788" s="11">
        <f t="shared" si="151"/>
        <v>-9.6309552998510517E-2</v>
      </c>
      <c r="I788" s="11">
        <f t="shared" si="152"/>
        <v>-7.3518736865455644E-3</v>
      </c>
      <c r="J788" s="13">
        <f t="shared" si="153"/>
        <v>2.8495134335351002E-2</v>
      </c>
      <c r="K788" s="11">
        <f t="shared" si="147"/>
        <v>-1.5448052300961086</v>
      </c>
      <c r="L788" s="2">
        <f t="shared" si="148"/>
        <v>49676.47602866673</v>
      </c>
      <c r="M788" s="2">
        <v>0</v>
      </c>
      <c r="N788">
        <f t="shared" si="154"/>
        <v>0</v>
      </c>
      <c r="O788" s="5">
        <f t="shared" si="155"/>
        <v>0.23035606176701376</v>
      </c>
      <c r="P788" s="5">
        <f t="shared" si="156"/>
        <v>0.9140209652418424</v>
      </c>
      <c r="Q788" s="6">
        <f t="shared" si="157"/>
        <v>-0.14437702700885616</v>
      </c>
      <c r="R788">
        <f t="shared" si="146"/>
        <v>3.0633870627454844</v>
      </c>
    </row>
    <row r="789" spans="1:18" x14ac:dyDescent="0.25">
      <c r="A789">
        <v>13.116667716</v>
      </c>
      <c r="B789">
        <v>1050</v>
      </c>
      <c r="C789" s="2">
        <v>7.8889408400000001</v>
      </c>
      <c r="D789">
        <v>245.687735</v>
      </c>
      <c r="E789" s="7">
        <f t="shared" si="149"/>
        <v>283.33257134491998</v>
      </c>
      <c r="F789" s="7">
        <f t="shared" si="150"/>
        <v>-0.65727966787505765</v>
      </c>
      <c r="H789" s="11">
        <f t="shared" si="151"/>
        <v>-9.6799016574052127E-2</v>
      </c>
      <c r="I789" s="11">
        <f t="shared" si="152"/>
        <v>-7.3798481954356863E-3</v>
      </c>
      <c r="J789" s="13">
        <f t="shared" si="153"/>
        <v>2.8169702680652331E-2</v>
      </c>
      <c r="K789" s="11">
        <f t="shared" si="147"/>
        <v>-1.5526562258477961</v>
      </c>
      <c r="L789" s="2">
        <f t="shared" si="148"/>
        <v>49697.700694136343</v>
      </c>
      <c r="M789" s="2">
        <v>0</v>
      </c>
      <c r="N789">
        <f t="shared" si="154"/>
        <v>0</v>
      </c>
      <c r="O789" s="5">
        <f t="shared" si="155"/>
        <v>0.2305197525524722</v>
      </c>
      <c r="P789" s="5">
        <f t="shared" si="156"/>
        <v>0.91463580722966042</v>
      </c>
      <c r="Q789" s="6">
        <f t="shared" si="157"/>
        <v>-0.14515555978213263</v>
      </c>
      <c r="R789">
        <f t="shared" si="146"/>
        <v>3.0613277742546705</v>
      </c>
    </row>
    <row r="790" spans="1:18" x14ac:dyDescent="0.25">
      <c r="A790">
        <v>13.133334383999999</v>
      </c>
      <c r="B790">
        <v>1050</v>
      </c>
      <c r="C790" s="2">
        <v>7.8950696999999996</v>
      </c>
      <c r="D790">
        <v>245.684493</v>
      </c>
      <c r="E790" s="7">
        <f t="shared" si="149"/>
        <v>283.37716268207998</v>
      </c>
      <c r="F790" s="7">
        <f t="shared" si="150"/>
        <v>-0.65669240939353912</v>
      </c>
      <c r="H790" s="11">
        <f t="shared" si="151"/>
        <v>-9.6939037238824188E-2</v>
      </c>
      <c r="I790" s="11">
        <f t="shared" si="152"/>
        <v>-7.3811443769316119E-3</v>
      </c>
      <c r="J790" s="13">
        <f t="shared" si="153"/>
        <v>2.8196482863868E-2</v>
      </c>
      <c r="K790" s="11">
        <f t="shared" si="147"/>
        <v>-1.55490215731074</v>
      </c>
      <c r="L790" s="2">
        <f t="shared" si="148"/>
        <v>49696.616916896623</v>
      </c>
      <c r="M790" s="2">
        <v>0</v>
      </c>
      <c r="N790">
        <f t="shared" si="154"/>
        <v>0</v>
      </c>
      <c r="O790" s="5">
        <f t="shared" si="155"/>
        <v>0.23056347938019917</v>
      </c>
      <c r="P790" s="5">
        <f t="shared" si="156"/>
        <v>0.91480005037630641</v>
      </c>
      <c r="Q790" s="6">
        <f t="shared" si="157"/>
        <v>-0.14536352975650557</v>
      </c>
      <c r="R790">
        <f t="shared" si="146"/>
        <v>3.0607781436481227</v>
      </c>
    </row>
    <row r="791" spans="1:18" x14ac:dyDescent="0.25">
      <c r="A791">
        <v>13.150001052</v>
      </c>
      <c r="B791">
        <v>1050</v>
      </c>
      <c r="C791" s="2">
        <v>8.0039067100000008</v>
      </c>
      <c r="D791">
        <v>245.68414300000001</v>
      </c>
      <c r="E791" s="7">
        <f t="shared" si="149"/>
        <v>283.42464601924001</v>
      </c>
      <c r="F791" s="7">
        <f t="shared" si="150"/>
        <v>-0.65588671558989686</v>
      </c>
      <c r="H791" s="11">
        <f t="shared" si="151"/>
        <v>-9.6809941837141283E-2</v>
      </c>
      <c r="I791" s="11">
        <f t="shared" si="152"/>
        <v>-7.3619721743229316E-3</v>
      </c>
      <c r="J791" s="13">
        <f t="shared" si="153"/>
        <v>2.8494632968001365E-2</v>
      </c>
      <c r="K791" s="11">
        <f t="shared" si="147"/>
        <v>-1.5528314670677461</v>
      </c>
      <c r="L791" s="2">
        <f t="shared" si="148"/>
        <v>49677.378944159034</v>
      </c>
      <c r="M791" s="2">
        <v>0</v>
      </c>
      <c r="N791">
        <f t="shared" si="154"/>
        <v>0</v>
      </c>
      <c r="O791" s="5">
        <f t="shared" si="155"/>
        <v>0.23051439177213545</v>
      </c>
      <c r="P791" s="5">
        <f t="shared" si="156"/>
        <v>0.91461567150345402</v>
      </c>
      <c r="Q791" s="6">
        <f t="shared" si="157"/>
        <v>-0.14513006327558947</v>
      </c>
      <c r="R791">
        <f t="shared" si="146"/>
        <v>3.0613951709326535</v>
      </c>
    </row>
    <row r="792" spans="1:18" x14ac:dyDescent="0.25">
      <c r="A792">
        <v>13.16666772</v>
      </c>
      <c r="B792">
        <v>1050</v>
      </c>
      <c r="C792" s="2">
        <v>8.0366176800000009</v>
      </c>
      <c r="D792">
        <v>245.68179900000001</v>
      </c>
      <c r="E792" s="7">
        <f t="shared" si="149"/>
        <v>283.47013535640002</v>
      </c>
      <c r="F792" s="7">
        <f t="shared" si="150"/>
        <v>-0.65523450454326215</v>
      </c>
      <c r="H792" s="11">
        <f t="shared" si="151"/>
        <v>-9.68808287222028E-2</v>
      </c>
      <c r="I792" s="11">
        <f t="shared" si="152"/>
        <v>-7.358037035828136E-3</v>
      </c>
      <c r="J792" s="13">
        <f t="shared" si="153"/>
        <v>2.8591129870550125E-2</v>
      </c>
      <c r="K792" s="11">
        <f t="shared" si="147"/>
        <v>-1.5539684927041328</v>
      </c>
      <c r="L792" s="2">
        <f t="shared" si="148"/>
        <v>49671.599880895905</v>
      </c>
      <c r="M792" s="2">
        <v>0</v>
      </c>
      <c r="N792">
        <f t="shared" si="154"/>
        <v>0</v>
      </c>
      <c r="O792" s="5">
        <f t="shared" si="155"/>
        <v>0.23053426067616553</v>
      </c>
      <c r="P792" s="5">
        <f t="shared" si="156"/>
        <v>0.91469030146148989</v>
      </c>
      <c r="Q792" s="6">
        <f t="shared" si="157"/>
        <v>-0.14522456213765542</v>
      </c>
      <c r="R792">
        <f t="shared" si="146"/>
        <v>3.0611453904410784</v>
      </c>
    </row>
    <row r="793" spans="1:18" x14ac:dyDescent="0.25">
      <c r="A793">
        <v>13.183334388</v>
      </c>
      <c r="B793">
        <v>1050</v>
      </c>
      <c r="C793" s="2">
        <v>8.0231774700000003</v>
      </c>
      <c r="D793">
        <v>245.67237</v>
      </c>
      <c r="E793" s="7">
        <f t="shared" si="149"/>
        <v>283.50853969356001</v>
      </c>
      <c r="F793" s="7">
        <f t="shared" si="150"/>
        <v>-0.65512136351949246</v>
      </c>
      <c r="H793" s="11">
        <f t="shared" si="151"/>
        <v>-9.7054662281003345E-2</v>
      </c>
      <c r="I793" s="11">
        <f t="shared" si="152"/>
        <v>-7.3619206965838922E-3</v>
      </c>
      <c r="J793" s="13">
        <f t="shared" si="153"/>
        <v>2.8583667201436458E-2</v>
      </c>
      <c r="K793" s="11">
        <f t="shared" si="147"/>
        <v>-1.5567567829872935</v>
      </c>
      <c r="L793" s="2">
        <f t="shared" si="148"/>
        <v>49673.974206709769</v>
      </c>
      <c r="M793" s="2">
        <v>0</v>
      </c>
      <c r="N793">
        <f t="shared" si="154"/>
        <v>0</v>
      </c>
      <c r="O793" s="5">
        <f t="shared" si="155"/>
        <v>0.23059015710182695</v>
      </c>
      <c r="P793" s="5">
        <f t="shared" si="156"/>
        <v>0.91490025506009565</v>
      </c>
      <c r="Q793" s="6">
        <f t="shared" si="157"/>
        <v>-0.1454904121619226</v>
      </c>
      <c r="R793">
        <f t="shared" si="146"/>
        <v>3.0604429111412599</v>
      </c>
    </row>
    <row r="794" spans="1:18" x14ac:dyDescent="0.25">
      <c r="A794">
        <v>13.200001056</v>
      </c>
      <c r="B794">
        <v>1050</v>
      </c>
      <c r="C794" s="2">
        <v>8.1519499900000003</v>
      </c>
      <c r="D794">
        <v>245.655742</v>
      </c>
      <c r="E794" s="7">
        <f t="shared" si="149"/>
        <v>283.53974503071998</v>
      </c>
      <c r="F794" s="7">
        <f t="shared" si="150"/>
        <v>-0.65555388694962624</v>
      </c>
      <c r="H794" s="11">
        <f t="shared" si="151"/>
        <v>-9.682156145309162E-2</v>
      </c>
      <c r="I794" s="11">
        <f t="shared" si="152"/>
        <v>-7.3349661899520698E-3</v>
      </c>
      <c r="J794" s="13">
        <f t="shared" si="153"/>
        <v>2.8986255549399043E-2</v>
      </c>
      <c r="K794" s="11">
        <f t="shared" si="147"/>
        <v>-1.5530178457075896</v>
      </c>
      <c r="L794" s="2">
        <f t="shared" si="148"/>
        <v>49651.234787956222</v>
      </c>
      <c r="M794" s="2">
        <v>0</v>
      </c>
      <c r="N794">
        <f t="shared" si="154"/>
        <v>0</v>
      </c>
      <c r="O794" s="5">
        <f t="shared" si="155"/>
        <v>0.23050672687447937</v>
      </c>
      <c r="P794" s="5">
        <f t="shared" si="156"/>
        <v>0.91458688123955423</v>
      </c>
      <c r="Q794" s="6">
        <f t="shared" si="157"/>
        <v>-0.1450936081140336</v>
      </c>
      <c r="R794">
        <f t="shared" si="146"/>
        <v>3.0614915405358927</v>
      </c>
    </row>
    <row r="795" spans="1:18" x14ac:dyDescent="0.25">
      <c r="A795">
        <v>13.216667724000001</v>
      </c>
      <c r="B795">
        <v>1050</v>
      </c>
      <c r="C795" s="2">
        <v>7.8847303599999998</v>
      </c>
      <c r="D795">
        <v>245.654462</v>
      </c>
      <c r="E795" s="7">
        <f t="shared" si="149"/>
        <v>283.58629836787998</v>
      </c>
      <c r="F795" s="7">
        <f t="shared" si="150"/>
        <v>-0.65482405858506998</v>
      </c>
      <c r="H795" s="11">
        <f t="shared" si="151"/>
        <v>-9.7707324955541491E-2</v>
      </c>
      <c r="I795" s="11">
        <f t="shared" si="152"/>
        <v>-7.3927352185843218E-3</v>
      </c>
      <c r="J795" s="13">
        <f t="shared" si="153"/>
        <v>2.8261298215065178E-2</v>
      </c>
      <c r="K795" s="11">
        <f t="shared" si="147"/>
        <v>-1.5672254922868853</v>
      </c>
      <c r="L795" s="2">
        <f t="shared" si="148"/>
        <v>49698.445268212825</v>
      </c>
      <c r="M795" s="2">
        <v>0</v>
      </c>
      <c r="N795">
        <f t="shared" si="154"/>
        <v>0</v>
      </c>
      <c r="O795" s="5">
        <f t="shared" si="155"/>
        <v>0.23080677815418452</v>
      </c>
      <c r="P795" s="5">
        <f t="shared" si="156"/>
        <v>0.91571390940271402</v>
      </c>
      <c r="Q795" s="6">
        <f t="shared" si="157"/>
        <v>-0.14652068755689854</v>
      </c>
      <c r="R795">
        <f t="shared" si="146"/>
        <v>3.0577235654598014</v>
      </c>
    </row>
    <row r="796" spans="1:18" x14ac:dyDescent="0.25">
      <c r="A796">
        <v>13.233334392</v>
      </c>
      <c r="B796">
        <v>1050</v>
      </c>
      <c r="C796" s="2">
        <v>8.1047976100000003</v>
      </c>
      <c r="D796">
        <v>245.653547</v>
      </c>
      <c r="E796" s="7">
        <f t="shared" si="149"/>
        <v>283.63321670504001</v>
      </c>
      <c r="F796" s="7">
        <f t="shared" si="150"/>
        <v>-0.65406848671734008</v>
      </c>
      <c r="H796" s="11">
        <f t="shared" si="151"/>
        <v>-9.7275587510791406E-2</v>
      </c>
      <c r="I796" s="11">
        <f t="shared" si="152"/>
        <v>-7.3507994757238057E-3</v>
      </c>
      <c r="J796" s="13">
        <f t="shared" si="153"/>
        <v>2.8864529320092758E-2</v>
      </c>
      <c r="K796" s="11">
        <f t="shared" si="147"/>
        <v>-1.560300423673094</v>
      </c>
      <c r="L796" s="2">
        <f t="shared" si="148"/>
        <v>49659.558819795275</v>
      </c>
      <c r="M796" s="2">
        <v>0</v>
      </c>
      <c r="N796">
        <f t="shared" si="154"/>
        <v>0</v>
      </c>
      <c r="O796" s="5">
        <f t="shared" si="155"/>
        <v>0.23065363537177916</v>
      </c>
      <c r="P796" s="5">
        <f t="shared" si="156"/>
        <v>0.91513868696431921</v>
      </c>
      <c r="Q796" s="6">
        <f t="shared" si="157"/>
        <v>-0.14579232233609837</v>
      </c>
      <c r="R796">
        <f t="shared" si="146"/>
        <v>3.059645537757897</v>
      </c>
    </row>
    <row r="797" spans="1:18" x14ac:dyDescent="0.25">
      <c r="A797">
        <v>13.250001060000001</v>
      </c>
      <c r="B797">
        <v>1050</v>
      </c>
      <c r="C797" s="2">
        <v>8.0269875899999992</v>
      </c>
      <c r="D797">
        <v>245.64418499999999</v>
      </c>
      <c r="E797" s="7">
        <f t="shared" si="149"/>
        <v>283.6716880422</v>
      </c>
      <c r="F797" s="7">
        <f t="shared" si="150"/>
        <v>-0.65395232504230316</v>
      </c>
      <c r="H797" s="11">
        <f t="shared" si="151"/>
        <v>-9.7623731639713662E-2</v>
      </c>
      <c r="I797" s="11">
        <f t="shared" si="152"/>
        <v>-7.3678282135710002E-3</v>
      </c>
      <c r="J797" s="13">
        <f t="shared" si="153"/>
        <v>2.8681344953168875E-2</v>
      </c>
      <c r="K797" s="11">
        <f t="shared" si="147"/>
        <v>-1.5658846555010071</v>
      </c>
      <c r="L797" s="2">
        <f t="shared" si="148"/>
        <v>49673.301094005124</v>
      </c>
      <c r="M797" s="2">
        <v>0</v>
      </c>
      <c r="N797">
        <f t="shared" si="154"/>
        <v>0</v>
      </c>
      <c r="O797" s="5">
        <f t="shared" si="155"/>
        <v>0.23076948052926946</v>
      </c>
      <c r="P797" s="5">
        <f t="shared" si="156"/>
        <v>0.91557381510370095</v>
      </c>
      <c r="Q797" s="6">
        <f t="shared" si="157"/>
        <v>-0.14634329563297041</v>
      </c>
      <c r="R797">
        <f t="shared" si="146"/>
        <v>3.0581914355893445</v>
      </c>
    </row>
    <row r="798" spans="1:18" x14ac:dyDescent="0.25">
      <c r="A798">
        <v>13.266667728</v>
      </c>
      <c r="B798">
        <v>1050</v>
      </c>
      <c r="C798" s="2">
        <v>8.0019610599999993</v>
      </c>
      <c r="D798">
        <v>245.64265499999999</v>
      </c>
      <c r="E798" s="7">
        <f t="shared" si="149"/>
        <v>283.71799137936</v>
      </c>
      <c r="F798" s="7">
        <f t="shared" si="150"/>
        <v>-0.65324610351920498</v>
      </c>
      <c r="H798" s="11">
        <f t="shared" si="151"/>
        <v>-9.7853376892413108E-2</v>
      </c>
      <c r="I798" s="11">
        <f t="shared" si="152"/>
        <v>-7.3758820902620793E-3</v>
      </c>
      <c r="J798" s="13">
        <f t="shared" si="153"/>
        <v>2.861781733913582E-2</v>
      </c>
      <c r="K798" s="11">
        <f t="shared" si="147"/>
        <v>-1.5695681653543061</v>
      </c>
      <c r="L798" s="2">
        <f t="shared" si="148"/>
        <v>49677.722725479223</v>
      </c>
      <c r="M798" s="2">
        <v>0</v>
      </c>
      <c r="N798">
        <f t="shared" si="154"/>
        <v>0</v>
      </c>
      <c r="O798" s="5">
        <f t="shared" si="155"/>
        <v>0.23084388281982268</v>
      </c>
      <c r="P798" s="5">
        <f t="shared" si="156"/>
        <v>0.91585327892381663</v>
      </c>
      <c r="Q798" s="6">
        <f t="shared" si="157"/>
        <v>-0.14669716174363931</v>
      </c>
      <c r="R798">
        <f t="shared" si="146"/>
        <v>3.0572582578840257</v>
      </c>
    </row>
    <row r="799" spans="1:18" x14ac:dyDescent="0.25">
      <c r="A799">
        <v>13.283334396000001</v>
      </c>
      <c r="B799">
        <v>1050</v>
      </c>
      <c r="C799" s="2">
        <v>8.1162959099999998</v>
      </c>
      <c r="D799">
        <v>245.64169100000001</v>
      </c>
      <c r="E799" s="7">
        <f t="shared" si="149"/>
        <v>283.76486071651999</v>
      </c>
      <c r="F799" s="7">
        <f t="shared" si="150"/>
        <v>-0.65249904441236994</v>
      </c>
      <c r="H799" s="11">
        <f t="shared" si="151"/>
        <v>-9.7707789524030919E-2</v>
      </c>
      <c r="I799" s="11">
        <f t="shared" si="152"/>
        <v>-7.3556673807333786E-3</v>
      </c>
      <c r="J799" s="13">
        <f t="shared" si="153"/>
        <v>2.8932578018727395E-2</v>
      </c>
      <c r="K799" s="11">
        <f t="shared" si="147"/>
        <v>-1.5672329439654558</v>
      </c>
      <c r="L799" s="2">
        <f t="shared" si="148"/>
        <v>49657.528713403284</v>
      </c>
      <c r="M799" s="2">
        <v>0</v>
      </c>
      <c r="N799">
        <f t="shared" si="154"/>
        <v>0</v>
      </c>
      <c r="O799" s="5">
        <f t="shared" si="155"/>
        <v>0.23078916670257671</v>
      </c>
      <c r="P799" s="5">
        <f t="shared" si="156"/>
        <v>0.91564775870348791</v>
      </c>
      <c r="Q799" s="6">
        <f t="shared" si="157"/>
        <v>-0.14643692540606462</v>
      </c>
      <c r="R799">
        <f t="shared" si="146"/>
        <v>3.0579444697867904</v>
      </c>
    </row>
    <row r="800" spans="1:18" x14ac:dyDescent="0.25">
      <c r="A800">
        <v>13.300001064</v>
      </c>
      <c r="B800">
        <v>1050</v>
      </c>
      <c r="C800" s="2">
        <v>8.1314162700000008</v>
      </c>
      <c r="D800">
        <v>245.587233</v>
      </c>
      <c r="E800" s="7">
        <f t="shared" si="149"/>
        <v>283.75823605367998</v>
      </c>
      <c r="F800" s="7">
        <f t="shared" si="150"/>
        <v>-0.65577596257551529</v>
      </c>
      <c r="H800" s="11">
        <f t="shared" si="151"/>
        <v>-9.7664984511658282E-2</v>
      </c>
      <c r="I800" s="11">
        <f t="shared" si="152"/>
        <v>-7.3432313307112895E-3</v>
      </c>
      <c r="J800" s="13">
        <f t="shared" si="153"/>
        <v>2.9142374952733086E-2</v>
      </c>
      <c r="K800" s="11">
        <f t="shared" si="147"/>
        <v>-1.5665463515669988</v>
      </c>
      <c r="L800" s="2">
        <f t="shared" si="148"/>
        <v>49654.859359271002</v>
      </c>
      <c r="M800" s="2">
        <v>0</v>
      </c>
      <c r="N800">
        <f t="shared" si="154"/>
        <v>0</v>
      </c>
      <c r="O800" s="5">
        <f t="shared" si="155"/>
        <v>0.2307744982051782</v>
      </c>
      <c r="P800" s="5">
        <f t="shared" si="156"/>
        <v>0.91559266208901724</v>
      </c>
      <c r="Q800" s="6">
        <f t="shared" si="157"/>
        <v>-0.14636716029419544</v>
      </c>
      <c r="R800">
        <f t="shared" si="146"/>
        <v>3.0581284843540764</v>
      </c>
    </row>
    <row r="801" spans="1:18" x14ac:dyDescent="0.25">
      <c r="A801">
        <v>13.316667732000001</v>
      </c>
      <c r="B801">
        <v>1050</v>
      </c>
      <c r="C801" s="2">
        <v>8.0971597600000003</v>
      </c>
      <c r="D801">
        <v>245.58640200000002</v>
      </c>
      <c r="E801" s="7">
        <f t="shared" si="149"/>
        <v>283.80523839084003</v>
      </c>
      <c r="F801" s="7">
        <f t="shared" si="150"/>
        <v>-0.65501761968869954</v>
      </c>
      <c r="H801" s="11">
        <f t="shared" si="151"/>
        <v>-9.7921683021223865E-2</v>
      </c>
      <c r="I801" s="11">
        <f t="shared" si="152"/>
        <v>-7.3533172856688244E-3</v>
      </c>
      <c r="J801" s="13">
        <f t="shared" si="153"/>
        <v>2.9051592265351589E-2</v>
      </c>
      <c r="K801" s="11">
        <f t="shared" si="147"/>
        <v>-1.5706637956604308</v>
      </c>
      <c r="L801" s="2">
        <f t="shared" si="148"/>
        <v>49660.907428121332</v>
      </c>
      <c r="M801" s="2">
        <v>0</v>
      </c>
      <c r="N801">
        <f t="shared" si="154"/>
        <v>0</v>
      </c>
      <c r="O801" s="5">
        <f t="shared" si="155"/>
        <v>0.2308581425935827</v>
      </c>
      <c r="P801" s="5">
        <f t="shared" si="156"/>
        <v>0.91590684032386693</v>
      </c>
      <c r="Q801" s="6">
        <f t="shared" si="157"/>
        <v>-0.14676498291744963</v>
      </c>
      <c r="R801">
        <f t="shared" si="146"/>
        <v>3.0570794721981915</v>
      </c>
    </row>
    <row r="802" spans="1:18" x14ac:dyDescent="0.25">
      <c r="A802">
        <v>13.3333344</v>
      </c>
      <c r="B802">
        <v>1050</v>
      </c>
      <c r="C802" s="2">
        <v>8.0196968200000001</v>
      </c>
      <c r="D802">
        <v>245.58600200000001</v>
      </c>
      <c r="E802" s="7">
        <f t="shared" si="149"/>
        <v>283.85267172800002</v>
      </c>
      <c r="F802" s="7">
        <f t="shared" si="150"/>
        <v>-0.65422884766168976</v>
      </c>
      <c r="H802" s="11">
        <f t="shared" si="151"/>
        <v>-9.8296596976974931E-2</v>
      </c>
      <c r="I802" s="11">
        <f t="shared" si="152"/>
        <v>-7.3722441834935849E-3</v>
      </c>
      <c r="J802" s="13">
        <f t="shared" si="153"/>
        <v>2.88416465949064E-2</v>
      </c>
      <c r="K802" s="11">
        <f t="shared" si="147"/>
        <v>-1.5766774155106777</v>
      </c>
      <c r="L802" s="2">
        <f t="shared" si="148"/>
        <v>49674.589129727014</v>
      </c>
      <c r="M802" s="2">
        <v>0</v>
      </c>
      <c r="N802">
        <f t="shared" si="154"/>
        <v>0</v>
      </c>
      <c r="O802" s="5">
        <f t="shared" si="155"/>
        <v>0.23098241639872846</v>
      </c>
      <c r="P802" s="5">
        <f t="shared" si="156"/>
        <v>0.91637362746265139</v>
      </c>
      <c r="Q802" s="6">
        <f t="shared" si="157"/>
        <v>-0.14735604386137985</v>
      </c>
      <c r="R802">
        <f t="shared" si="146"/>
        <v>3.0555222412422816</v>
      </c>
    </row>
    <row r="803" spans="1:18" x14ac:dyDescent="0.25">
      <c r="A803">
        <v>13.350001068000001</v>
      </c>
      <c r="B803">
        <v>1050</v>
      </c>
      <c r="C803" s="2">
        <v>8.1341085300000007</v>
      </c>
      <c r="D803">
        <v>245.585071</v>
      </c>
      <c r="E803" s="7">
        <f t="shared" si="149"/>
        <v>283.89957406515998</v>
      </c>
      <c r="F803" s="7">
        <f t="shared" si="150"/>
        <v>-0.65348182038062852</v>
      </c>
      <c r="H803" s="11">
        <f t="shared" si="151"/>
        <v>-9.815101454024372E-2</v>
      </c>
      <c r="I803" s="11">
        <f t="shared" si="152"/>
        <v>-7.3521353324466797E-3</v>
      </c>
      <c r="J803" s="13">
        <f t="shared" si="153"/>
        <v>2.915640371719963E-2</v>
      </c>
      <c r="K803" s="11">
        <f t="shared" si="147"/>
        <v>-1.5743422732255092</v>
      </c>
      <c r="L803" s="2">
        <f t="shared" si="148"/>
        <v>49654.384096760237</v>
      </c>
      <c r="M803" s="2">
        <v>0</v>
      </c>
      <c r="N803">
        <f t="shared" si="154"/>
        <v>0</v>
      </c>
      <c r="O803" s="5">
        <f t="shared" si="155"/>
        <v>0.23092769211432992</v>
      </c>
      <c r="P803" s="5">
        <f t="shared" si="156"/>
        <v>0.91616807656552979</v>
      </c>
      <c r="Q803" s="6">
        <f t="shared" si="157"/>
        <v>-0.14709576867985971</v>
      </c>
      <c r="R803">
        <f t="shared" si="146"/>
        <v>3.0562077763028537</v>
      </c>
    </row>
    <row r="804" spans="1:18" x14ac:dyDescent="0.25">
      <c r="A804">
        <v>13.366667736</v>
      </c>
      <c r="B804">
        <v>1050</v>
      </c>
      <c r="C804" s="2">
        <v>7.9343236599999996</v>
      </c>
      <c r="D804">
        <v>245.584157</v>
      </c>
      <c r="E804" s="7">
        <f t="shared" si="149"/>
        <v>283.94649340232002</v>
      </c>
      <c r="F804" s="7">
        <f t="shared" si="150"/>
        <v>-0.65273538419014454</v>
      </c>
      <c r="H804" s="11">
        <f t="shared" si="151"/>
        <v>-9.8855225967573207E-2</v>
      </c>
      <c r="I804" s="11">
        <f t="shared" si="152"/>
        <v>-7.3956522238769898E-3</v>
      </c>
      <c r="J804" s="13">
        <f t="shared" si="153"/>
        <v>2.8614477893924684E-2</v>
      </c>
      <c r="K804" s="11">
        <f t="shared" si="147"/>
        <v>-1.5856378245198741</v>
      </c>
      <c r="L804" s="2">
        <f t="shared" si="148"/>
        <v>49689.676689895728</v>
      </c>
      <c r="M804" s="2">
        <v>0</v>
      </c>
      <c r="N804">
        <f t="shared" si="154"/>
        <v>0</v>
      </c>
      <c r="O804" s="5">
        <f t="shared" si="155"/>
        <v>0.23116529532255464</v>
      </c>
      <c r="P804" s="5">
        <f t="shared" si="156"/>
        <v>0.9170605423720064</v>
      </c>
      <c r="Q804" s="6">
        <f t="shared" si="157"/>
        <v>-0.14822583769456105</v>
      </c>
      <c r="R804">
        <f t="shared" si="146"/>
        <v>3.0532335332602041</v>
      </c>
    </row>
    <row r="805" spans="1:18" x14ac:dyDescent="0.25">
      <c r="A805">
        <v>13.383334403999999</v>
      </c>
      <c r="B805">
        <v>1050</v>
      </c>
      <c r="C805" s="2">
        <v>8.0148491699999997</v>
      </c>
      <c r="D805">
        <v>245.58196199999998</v>
      </c>
      <c r="E805" s="7">
        <f t="shared" si="149"/>
        <v>283.99213173947999</v>
      </c>
      <c r="F805" s="7">
        <f t="shared" si="150"/>
        <v>-0.65208652317554383</v>
      </c>
      <c r="H805" s="11">
        <f t="shared" si="151"/>
        <v>-9.8797198318619966E-2</v>
      </c>
      <c r="I805" s="11">
        <f t="shared" si="152"/>
        <v>-7.3821063821801801E-3</v>
      </c>
      <c r="J805" s="13">
        <f t="shared" si="153"/>
        <v>2.8840938525326432E-2</v>
      </c>
      <c r="K805" s="11">
        <f t="shared" si="147"/>
        <v>-1.5847070610306642</v>
      </c>
      <c r="L805" s="2">
        <f t="shared" si="148"/>
        <v>49675.445584659778</v>
      </c>
      <c r="M805" s="2">
        <v>0</v>
      </c>
      <c r="N805">
        <f t="shared" si="154"/>
        <v>0</v>
      </c>
      <c r="O805" s="5">
        <f t="shared" si="155"/>
        <v>0.23114079378404051</v>
      </c>
      <c r="P805" s="5">
        <f t="shared" si="156"/>
        <v>0.91696851168987326</v>
      </c>
      <c r="Q805" s="6">
        <f t="shared" si="157"/>
        <v>-0.14810930547391377</v>
      </c>
      <c r="R805">
        <f t="shared" si="146"/>
        <v>3.0535399681717585</v>
      </c>
    </row>
    <row r="806" spans="1:18" x14ac:dyDescent="0.25">
      <c r="A806">
        <v>13.400001072</v>
      </c>
      <c r="B806">
        <v>1050</v>
      </c>
      <c r="C806" s="2">
        <v>8.1311507600000006</v>
      </c>
      <c r="D806">
        <v>245.57467799999998</v>
      </c>
      <c r="E806" s="7">
        <f t="shared" si="149"/>
        <v>284.03268107663996</v>
      </c>
      <c r="F806" s="7">
        <f t="shared" si="150"/>
        <v>-0.65181905233208759</v>
      </c>
      <c r="H806" s="11">
        <f t="shared" si="151"/>
        <v>-9.8626834480249559E-2</v>
      </c>
      <c r="I806" s="11">
        <f t="shared" si="152"/>
        <v>-7.3602109395599575E-3</v>
      </c>
      <c r="J806" s="13">
        <f t="shared" si="153"/>
        <v>2.9180517836662978E-2</v>
      </c>
      <c r="K806" s="11">
        <f t="shared" si="147"/>
        <v>-1.5819744250632028</v>
      </c>
      <c r="L806" s="2">
        <f t="shared" si="148"/>
        <v>49654.906230032408</v>
      </c>
      <c r="M806" s="2">
        <v>0</v>
      </c>
      <c r="N806">
        <f t="shared" si="154"/>
        <v>0</v>
      </c>
      <c r="O806" s="5">
        <f t="shared" si="155"/>
        <v>0.23107809664091999</v>
      </c>
      <c r="P806" s="5">
        <f t="shared" si="156"/>
        <v>0.91673301379059446</v>
      </c>
      <c r="Q806" s="6">
        <f t="shared" si="157"/>
        <v>-0.14781111043151446</v>
      </c>
      <c r="R806">
        <f t="shared" si="146"/>
        <v>3.0543243865760821</v>
      </c>
    </row>
    <row r="807" spans="1:18" x14ac:dyDescent="0.25">
      <c r="A807">
        <v>13.416667739999999</v>
      </c>
      <c r="B807">
        <v>1050</v>
      </c>
      <c r="C807" s="2">
        <v>8.0340721599999991</v>
      </c>
      <c r="D807">
        <v>245.56536700000001</v>
      </c>
      <c r="E807" s="7">
        <f t="shared" si="149"/>
        <v>284.07120341379999</v>
      </c>
      <c r="F807" s="7">
        <f t="shared" si="150"/>
        <v>-0.65170332674571896</v>
      </c>
      <c r="H807" s="11">
        <f t="shared" si="151"/>
        <v>-9.9027142026919424E-2</v>
      </c>
      <c r="I807" s="11">
        <f t="shared" si="152"/>
        <v>-7.3809044053228844E-3</v>
      </c>
      <c r="J807" s="13">
        <f t="shared" si="153"/>
        <v>2.8944747873296928E-2</v>
      </c>
      <c r="K807" s="11">
        <f t="shared" si="147"/>
        <v>-1.5883953581117876</v>
      </c>
      <c r="L807" s="2">
        <f t="shared" si="148"/>
        <v>49672.049550928627</v>
      </c>
      <c r="M807" s="2">
        <v>0</v>
      </c>
      <c r="N807">
        <f t="shared" si="154"/>
        <v>0</v>
      </c>
      <c r="O807" s="5">
        <f t="shared" si="155"/>
        <v>0.23121189464367509</v>
      </c>
      <c r="P807" s="5">
        <f t="shared" si="156"/>
        <v>0.91723557494423336</v>
      </c>
      <c r="Q807" s="6">
        <f t="shared" si="157"/>
        <v>-0.14844746958790844</v>
      </c>
      <c r="R807">
        <f t="shared" si="146"/>
        <v>3.0526508963307886</v>
      </c>
    </row>
    <row r="808" spans="1:18" x14ac:dyDescent="0.25">
      <c r="A808">
        <v>13.433334408</v>
      </c>
      <c r="B808">
        <v>1050</v>
      </c>
      <c r="C808" s="2">
        <v>8.1184739799999992</v>
      </c>
      <c r="D808">
        <v>245.56518399999999</v>
      </c>
      <c r="E808" s="7">
        <f t="shared" si="149"/>
        <v>284.11885375096</v>
      </c>
      <c r="F808" s="7">
        <f t="shared" si="150"/>
        <v>-0.65090838465189405</v>
      </c>
      <c r="H808" s="11">
        <f t="shared" si="151"/>
        <v>-9.8965039488806333E-2</v>
      </c>
      <c r="I808" s="11">
        <f t="shared" si="152"/>
        <v>-7.3671239383327897E-3</v>
      </c>
      <c r="J808" s="13">
        <f t="shared" si="153"/>
        <v>2.9175367319216772E-2</v>
      </c>
      <c r="K808" s="11">
        <f t="shared" si="147"/>
        <v>-1.5873992334004534</v>
      </c>
      <c r="L808" s="2">
        <f t="shared" si="148"/>
        <v>49657.144178400005</v>
      </c>
      <c r="M808" s="2">
        <v>0</v>
      </c>
      <c r="N808">
        <f t="shared" si="154"/>
        <v>0</v>
      </c>
      <c r="O808" s="5">
        <f t="shared" si="155"/>
        <v>0.23118581343333774</v>
      </c>
      <c r="P808" s="5">
        <f t="shared" si="156"/>
        <v>0.91713761082753853</v>
      </c>
      <c r="Q808" s="6">
        <f t="shared" si="157"/>
        <v>-0.14832342426087627</v>
      </c>
      <c r="R808">
        <f t="shared" si="146"/>
        <v>3.0529769654452883</v>
      </c>
    </row>
    <row r="809" spans="1:18" x14ac:dyDescent="0.25">
      <c r="A809">
        <v>13.450001076</v>
      </c>
      <c r="B809">
        <v>1050</v>
      </c>
      <c r="C809" s="2">
        <v>8.1362092199999996</v>
      </c>
      <c r="D809">
        <v>245.561509</v>
      </c>
      <c r="E809" s="7">
        <f t="shared" si="149"/>
        <v>284.16301208812001</v>
      </c>
      <c r="F809" s="7">
        <f t="shared" si="150"/>
        <v>-0.65037504090679776</v>
      </c>
      <c r="H809" s="11">
        <f t="shared" si="151"/>
        <v>-9.9072394839424149E-2</v>
      </c>
      <c r="I809" s="11">
        <f t="shared" si="152"/>
        <v>-7.3659767222032119E-3</v>
      </c>
      <c r="J809" s="13">
        <f t="shared" si="153"/>
        <v>2.923506688510058E-2</v>
      </c>
      <c r="K809" s="11">
        <f t="shared" si="147"/>
        <v>-1.5891212132243633</v>
      </c>
      <c r="L809" s="2">
        <f t="shared" si="148"/>
        <v>49654.013269948577</v>
      </c>
      <c r="M809" s="2">
        <v>0</v>
      </c>
      <c r="N809">
        <f t="shared" si="154"/>
        <v>0</v>
      </c>
      <c r="O809" s="5">
        <f t="shared" si="155"/>
        <v>0.2312183357023484</v>
      </c>
      <c r="P809" s="5">
        <f t="shared" si="156"/>
        <v>0.91725976832388645</v>
      </c>
      <c r="Q809" s="6">
        <f t="shared" si="157"/>
        <v>-0.14847810402623485</v>
      </c>
      <c r="R809">
        <f t="shared" ref="R809:R833" si="158">($P$2*$R$2)/P809</f>
        <v>3.0525703804893296</v>
      </c>
    </row>
    <row r="810" spans="1:18" x14ac:dyDescent="0.25">
      <c r="A810">
        <v>13.466667744</v>
      </c>
      <c r="B810">
        <v>1050</v>
      </c>
      <c r="C810" s="2">
        <v>8.0304254200000003</v>
      </c>
      <c r="D810">
        <v>245.55949699999999</v>
      </c>
      <c r="E810" s="7">
        <f t="shared" si="149"/>
        <v>284.20883342527998</v>
      </c>
      <c r="F810" s="7">
        <f t="shared" si="150"/>
        <v>-0.6497195272303572</v>
      </c>
      <c r="H810" s="11">
        <f t="shared" si="151"/>
        <v>-9.9518826224580054E-2</v>
      </c>
      <c r="I810" s="11">
        <f t="shared" si="152"/>
        <v>-7.3900112571590043E-3</v>
      </c>
      <c r="J810" s="13">
        <f t="shared" si="153"/>
        <v>2.895298308799743E-2</v>
      </c>
      <c r="K810" s="11">
        <f t="shared" si="147"/>
        <v>-1.5962819726422639</v>
      </c>
      <c r="L810" s="2">
        <f t="shared" si="148"/>
        <v>49672.69376735908</v>
      </c>
      <c r="M810" s="2">
        <v>0</v>
      </c>
      <c r="N810">
        <f t="shared" si="154"/>
        <v>0</v>
      </c>
      <c r="O810" s="5">
        <f t="shared" si="155"/>
        <v>0.23136736478773523</v>
      </c>
      <c r="P810" s="5">
        <f t="shared" si="156"/>
        <v>0.91781953922879955</v>
      </c>
      <c r="Q810" s="6">
        <f t="shared" si="157"/>
        <v>-0.14918690401653478</v>
      </c>
      <c r="R810">
        <f t="shared" si="158"/>
        <v>3.0507086418673417</v>
      </c>
    </row>
    <row r="811" spans="1:18" x14ac:dyDescent="0.25">
      <c r="A811">
        <v>13.483334412</v>
      </c>
      <c r="B811">
        <v>1050</v>
      </c>
      <c r="C811" s="2">
        <v>8.0311567299999993</v>
      </c>
      <c r="D811">
        <v>245.554092</v>
      </c>
      <c r="E811" s="7">
        <f t="shared" si="149"/>
        <v>284.25126176243998</v>
      </c>
      <c r="F811" s="7">
        <f t="shared" si="150"/>
        <v>-0.64931727809169892</v>
      </c>
      <c r="H811" s="11">
        <f t="shared" si="151"/>
        <v>-9.966677627158535E-2</v>
      </c>
      <c r="I811" s="11">
        <f t="shared" si="152"/>
        <v>-7.3918493175459E-3</v>
      </c>
      <c r="J811" s="13">
        <f t="shared" si="153"/>
        <v>2.8971715150969302E-2</v>
      </c>
      <c r="K811" s="11">
        <f t="shared" si="147"/>
        <v>-1.598655091396229</v>
      </c>
      <c r="L811" s="2">
        <f t="shared" si="148"/>
        <v>49672.564576135519</v>
      </c>
      <c r="M811" s="2">
        <v>0</v>
      </c>
      <c r="N811">
        <f t="shared" si="154"/>
        <v>0</v>
      </c>
      <c r="O811" s="5">
        <f t="shared" si="155"/>
        <v>0.23141400597206011</v>
      </c>
      <c r="P811" s="5">
        <f t="shared" si="156"/>
        <v>0.91799472904418367</v>
      </c>
      <c r="Q811" s="6">
        <f t="shared" si="157"/>
        <v>-0.14940873501624377</v>
      </c>
      <c r="R811">
        <f t="shared" si="158"/>
        <v>3.0501264456227988</v>
      </c>
    </row>
    <row r="812" spans="1:18" x14ac:dyDescent="0.25">
      <c r="A812">
        <v>13.500001080000001</v>
      </c>
      <c r="B812">
        <v>1050</v>
      </c>
      <c r="C812" s="2">
        <v>8.0975780999999998</v>
      </c>
      <c r="D812">
        <v>245.54498000000001</v>
      </c>
      <c r="E812" s="7">
        <f t="shared" si="149"/>
        <v>284.28998309960002</v>
      </c>
      <c r="F812" s="7">
        <f t="shared" si="150"/>
        <v>-0.64919061473141493</v>
      </c>
      <c r="H812" s="11">
        <f t="shared" si="151"/>
        <v>-9.9625635939251E-2</v>
      </c>
      <c r="I812" s="11">
        <f t="shared" si="152"/>
        <v>-7.3796761458667232E-3</v>
      </c>
      <c r="J812" s="13">
        <f t="shared" si="153"/>
        <v>2.9180977346661141E-2</v>
      </c>
      <c r="K812" s="11">
        <f t="shared" si="147"/>
        <v>-1.597995200465586</v>
      </c>
      <c r="L812" s="2">
        <f t="shared" si="148"/>
        <v>49660.833560306528</v>
      </c>
      <c r="M812" s="2">
        <v>0</v>
      </c>
      <c r="N812">
        <f t="shared" si="154"/>
        <v>0</v>
      </c>
      <c r="O812" s="5">
        <f t="shared" si="155"/>
        <v>0.23139591638630108</v>
      </c>
      <c r="P812" s="5">
        <f t="shared" si="156"/>
        <v>0.91792678241642611</v>
      </c>
      <c r="Q812" s="6">
        <f t="shared" si="157"/>
        <v>-0.14932269880272719</v>
      </c>
      <c r="R812">
        <f t="shared" si="158"/>
        <v>3.0503522215890135</v>
      </c>
    </row>
    <row r="813" spans="1:18" x14ac:dyDescent="0.25">
      <c r="A813">
        <v>13.516667748</v>
      </c>
      <c r="B813">
        <v>1050</v>
      </c>
      <c r="C813" s="2">
        <v>7.9539202900000001</v>
      </c>
      <c r="D813">
        <v>245.53759700000001</v>
      </c>
      <c r="E813" s="7">
        <f t="shared" si="149"/>
        <v>284.33043343676002</v>
      </c>
      <c r="F813" s="7">
        <f t="shared" si="150"/>
        <v>-0.64893634759187169</v>
      </c>
      <c r="H813" s="11">
        <f t="shared" si="151"/>
        <v>-0.10015795618963974</v>
      </c>
      <c r="I813" s="11">
        <f t="shared" si="152"/>
        <v>-7.409959174624209E-3</v>
      </c>
      <c r="J813" s="13">
        <f t="shared" si="153"/>
        <v>2.8812172561551219E-2</v>
      </c>
      <c r="K813" s="11">
        <f t="shared" si="147"/>
        <v>-1.6065336172818214</v>
      </c>
      <c r="L813" s="2">
        <f t="shared" si="148"/>
        <v>49686.212667736581</v>
      </c>
      <c r="M813" s="2">
        <v>0</v>
      </c>
      <c r="N813">
        <f t="shared" si="154"/>
        <v>0</v>
      </c>
      <c r="O813" s="5">
        <f t="shared" si="155"/>
        <v>0.23157498007248856</v>
      </c>
      <c r="P813" s="5">
        <f t="shared" si="156"/>
        <v>0.91859936684109733</v>
      </c>
      <c r="Q813" s="6">
        <f t="shared" si="157"/>
        <v>-0.15017434691358589</v>
      </c>
      <c r="R813">
        <f t="shared" si="158"/>
        <v>3.0481188002869093</v>
      </c>
    </row>
    <row r="814" spans="1:18" x14ac:dyDescent="0.25">
      <c r="A814">
        <v>13.533334416000001</v>
      </c>
      <c r="B814">
        <v>1050</v>
      </c>
      <c r="C814" s="2">
        <v>8.0904790999999996</v>
      </c>
      <c r="D814">
        <v>245.534222</v>
      </c>
      <c r="E814" s="7">
        <f t="shared" si="149"/>
        <v>284.37489177392001</v>
      </c>
      <c r="F814" s="7">
        <f t="shared" si="150"/>
        <v>-0.64838654911429583</v>
      </c>
      <c r="H814" s="11">
        <f t="shared" si="151"/>
        <v>-9.9944849873107061E-2</v>
      </c>
      <c r="I814" s="11">
        <f t="shared" si="152"/>
        <v>-7.385086838240372E-3</v>
      </c>
      <c r="J814" s="13">
        <f t="shared" si="153"/>
        <v>2.9194939961085242E-2</v>
      </c>
      <c r="K814" s="11">
        <f t="shared" si="147"/>
        <v>-1.6031153919646373</v>
      </c>
      <c r="L814" s="2">
        <f t="shared" si="148"/>
        <v>49662.087086323023</v>
      </c>
      <c r="M814" s="2">
        <v>0</v>
      </c>
      <c r="N814">
        <f t="shared" si="154"/>
        <v>0</v>
      </c>
      <c r="O814" s="5">
        <f t="shared" si="155"/>
        <v>0.23149721315240282</v>
      </c>
      <c r="P814" s="5">
        <f t="shared" si="156"/>
        <v>0.91830726507374316</v>
      </c>
      <c r="Q814" s="6">
        <f t="shared" si="157"/>
        <v>-0.14980447822614598</v>
      </c>
      <c r="R814">
        <f t="shared" si="158"/>
        <v>3.0490883677971889</v>
      </c>
    </row>
    <row r="815" spans="1:18" x14ac:dyDescent="0.25">
      <c r="A815">
        <v>13.550001084</v>
      </c>
      <c r="B815">
        <v>1050</v>
      </c>
      <c r="C815" s="2">
        <v>8.0143729300000004</v>
      </c>
      <c r="D815">
        <v>245.53131200000001</v>
      </c>
      <c r="E815" s="7">
        <f t="shared" si="149"/>
        <v>284.41981511108003</v>
      </c>
      <c r="F815" s="7">
        <f t="shared" si="150"/>
        <v>-0.64780378581407061</v>
      </c>
      <c r="H815" s="11">
        <f t="shared" si="151"/>
        <v>-0.10030828600724831</v>
      </c>
      <c r="I815" s="11">
        <f t="shared" si="152"/>
        <v>-7.4028249433642857E-3</v>
      </c>
      <c r="J815" s="13">
        <f t="shared" si="153"/>
        <v>2.8996501504312433E-2</v>
      </c>
      <c r="K815" s="11">
        <f t="shared" si="147"/>
        <v>-1.6089449075562627</v>
      </c>
      <c r="L815" s="2">
        <f t="shared" si="148"/>
        <v>49675.529725598266</v>
      </c>
      <c r="M815" s="2">
        <v>0</v>
      </c>
      <c r="N815">
        <f t="shared" si="154"/>
        <v>0</v>
      </c>
      <c r="O815" s="5">
        <f t="shared" si="155"/>
        <v>0.23161777679186676</v>
      </c>
      <c r="P815" s="5">
        <f t="shared" si="156"/>
        <v>0.91876011639056598</v>
      </c>
      <c r="Q815" s="6">
        <f t="shared" si="157"/>
        <v>-0.15037789318243275</v>
      </c>
      <c r="R815">
        <f t="shared" si="158"/>
        <v>3.0475854905413819</v>
      </c>
    </row>
    <row r="816" spans="1:18" x14ac:dyDescent="0.25">
      <c r="A816">
        <v>13.566667752000001</v>
      </c>
      <c r="B816">
        <v>1050</v>
      </c>
      <c r="C816" s="2">
        <v>8.1125123000000006</v>
      </c>
      <c r="D816">
        <v>245.50813199999999</v>
      </c>
      <c r="E816" s="7">
        <f t="shared" si="149"/>
        <v>284.44446844824</v>
      </c>
      <c r="F816" s="7">
        <f t="shared" si="150"/>
        <v>-0.64871655743928369</v>
      </c>
      <c r="H816" s="11">
        <f t="shared" si="151"/>
        <v>-0.10013785410604897</v>
      </c>
      <c r="I816" s="11">
        <f t="shared" si="152"/>
        <v>-7.3811680168320353E-3</v>
      </c>
      <c r="J816" s="13">
        <f t="shared" si="153"/>
        <v>2.9335749082664453E-2</v>
      </c>
      <c r="K816" s="11">
        <f t="shared" si="147"/>
        <v>-1.6062111798610255</v>
      </c>
      <c r="L816" s="2">
        <f t="shared" si="148"/>
        <v>49658.196718252846</v>
      </c>
      <c r="M816" s="2">
        <v>0</v>
      </c>
      <c r="N816">
        <f t="shared" si="154"/>
        <v>0</v>
      </c>
      <c r="O816" s="5">
        <f t="shared" si="155"/>
        <v>0.23155643582587337</v>
      </c>
      <c r="P816" s="5">
        <f t="shared" si="156"/>
        <v>0.91852971245328607</v>
      </c>
      <c r="Q816" s="6">
        <f t="shared" si="157"/>
        <v>-0.15008614827915945</v>
      </c>
      <c r="R816">
        <f t="shared" si="158"/>
        <v>3.0483499467007178</v>
      </c>
    </row>
    <row r="817" spans="1:18" x14ac:dyDescent="0.25">
      <c r="A817">
        <v>13.58333442</v>
      </c>
      <c r="B817">
        <v>1050</v>
      </c>
      <c r="C817" s="2">
        <v>8.0806787500000006</v>
      </c>
      <c r="D817">
        <v>245.507417</v>
      </c>
      <c r="E817" s="7">
        <f t="shared" si="149"/>
        <v>284.49158678539999</v>
      </c>
      <c r="F817" s="7">
        <f t="shared" si="150"/>
        <v>-0.64797322423575954</v>
      </c>
      <c r="H817" s="11">
        <f t="shared" si="151"/>
        <v>-0.10038834482253309</v>
      </c>
      <c r="I817" s="11">
        <f t="shared" si="152"/>
        <v>-7.3905524018257288E-3</v>
      </c>
      <c r="J817" s="13">
        <f t="shared" si="153"/>
        <v>2.9251227214108444E-2</v>
      </c>
      <c r="K817" s="11">
        <f t="shared" si="147"/>
        <v>-1.6102290509534307</v>
      </c>
      <c r="L817" s="2">
        <f t="shared" si="148"/>
        <v>49663.817714849538</v>
      </c>
      <c r="M817" s="2">
        <v>0</v>
      </c>
      <c r="N817">
        <f t="shared" si="154"/>
        <v>0</v>
      </c>
      <c r="O817" s="5">
        <f t="shared" si="155"/>
        <v>0.23163794427816228</v>
      </c>
      <c r="P817" s="5">
        <f t="shared" si="156"/>
        <v>0.91883586785897309</v>
      </c>
      <c r="Q817" s="6">
        <f t="shared" si="157"/>
        <v>-0.15047381213713537</v>
      </c>
      <c r="R817">
        <f t="shared" si="158"/>
        <v>3.0473342388390048</v>
      </c>
    </row>
    <row r="818" spans="1:18" x14ac:dyDescent="0.25">
      <c r="A818">
        <v>13.600001088000001</v>
      </c>
      <c r="B818">
        <v>1050</v>
      </c>
      <c r="C818" s="2">
        <v>8.13751581</v>
      </c>
      <c r="D818">
        <v>245.50144700000001</v>
      </c>
      <c r="E818" s="7">
        <f t="shared" si="149"/>
        <v>284.53345012256</v>
      </c>
      <c r="F818" s="7">
        <f t="shared" si="150"/>
        <v>-0.64761810995525426</v>
      </c>
      <c r="H818" s="11">
        <f t="shared" si="151"/>
        <v>-0.10038292808270477</v>
      </c>
      <c r="I818" s="11">
        <f t="shared" si="152"/>
        <v>-7.381097062652291E-3</v>
      </c>
      <c r="J818" s="13">
        <f t="shared" si="153"/>
        <v>2.9424555650732542E-2</v>
      </c>
      <c r="K818" s="11">
        <f t="shared" si="147"/>
        <v>-1.6101421664465845</v>
      </c>
      <c r="L818" s="2">
        <f t="shared" si="148"/>
        <v>49653.782625381886</v>
      </c>
      <c r="M818" s="2">
        <v>0</v>
      </c>
      <c r="N818">
        <f t="shared" si="154"/>
        <v>0</v>
      </c>
      <c r="O818" s="5">
        <f t="shared" si="155"/>
        <v>0.23163186370171918</v>
      </c>
      <c r="P818" s="5">
        <f t="shared" si="156"/>
        <v>0.9188130284932946</v>
      </c>
      <c r="Q818" s="6">
        <f t="shared" si="157"/>
        <v>-0.15044489219501378</v>
      </c>
      <c r="R818">
        <f t="shared" si="158"/>
        <v>3.0474099878530776</v>
      </c>
    </row>
    <row r="819" spans="1:18" x14ac:dyDescent="0.25">
      <c r="A819">
        <v>13.616667756</v>
      </c>
      <c r="B819">
        <v>1050</v>
      </c>
      <c r="C819" s="2">
        <v>7.9747585699999997</v>
      </c>
      <c r="D819">
        <v>245.487762</v>
      </c>
      <c r="E819" s="7">
        <f t="shared" si="149"/>
        <v>284.56759845971999</v>
      </c>
      <c r="F819" s="7">
        <f t="shared" si="150"/>
        <v>-0.6478304500095472</v>
      </c>
      <c r="H819" s="11">
        <f t="shared" si="151"/>
        <v>-0.10094721093631165</v>
      </c>
      <c r="I819" s="11">
        <f t="shared" si="152"/>
        <v>-7.4135032700515611E-3</v>
      </c>
      <c r="J819" s="13">
        <f t="shared" si="153"/>
        <v>2.9023369476681937E-2</v>
      </c>
      <c r="K819" s="11">
        <f t="shared" si="147"/>
        <v>-1.6191932634184387</v>
      </c>
      <c r="L819" s="2">
        <f t="shared" si="148"/>
        <v>49682.52969361157</v>
      </c>
      <c r="M819" s="2">
        <v>0</v>
      </c>
      <c r="N819">
        <f t="shared" si="154"/>
        <v>0</v>
      </c>
      <c r="O819" s="5">
        <f t="shared" si="155"/>
        <v>0.23182249294975812</v>
      </c>
      <c r="P819" s="5">
        <f t="shared" si="156"/>
        <v>0.91952905453881872</v>
      </c>
      <c r="Q819" s="6">
        <f t="shared" si="157"/>
        <v>-0.15135154748857685</v>
      </c>
      <c r="R819">
        <f t="shared" si="158"/>
        <v>3.0450370069103627</v>
      </c>
    </row>
    <row r="820" spans="1:18" x14ac:dyDescent="0.25">
      <c r="A820">
        <v>13.633334424000001</v>
      </c>
      <c r="B820">
        <v>1050</v>
      </c>
      <c r="C820" s="2">
        <v>8.1434183699999991</v>
      </c>
      <c r="D820">
        <v>245.46827299999998</v>
      </c>
      <c r="E820" s="7">
        <f t="shared" si="149"/>
        <v>284.59594279687997</v>
      </c>
      <c r="F820" s="7">
        <f t="shared" si="150"/>
        <v>-0.64846799213233997</v>
      </c>
      <c r="H820" s="11">
        <f t="shared" si="151"/>
        <v>-0.10059761814943904</v>
      </c>
      <c r="I820" s="11">
        <f t="shared" si="152"/>
        <v>-7.3787978069655424E-3</v>
      </c>
      <c r="J820" s="13">
        <f t="shared" si="153"/>
        <v>2.9543324556876693E-2</v>
      </c>
      <c r="K820" s="11">
        <f t="shared" si="147"/>
        <v>-1.6135857951170023</v>
      </c>
      <c r="L820" s="2">
        <f t="shared" si="148"/>
        <v>49652.740708251826</v>
      </c>
      <c r="M820" s="2">
        <v>0</v>
      </c>
      <c r="N820">
        <f t="shared" si="154"/>
        <v>0</v>
      </c>
      <c r="O820" s="5">
        <f t="shared" si="155"/>
        <v>0.2316991698715874</v>
      </c>
      <c r="P820" s="5">
        <f t="shared" si="156"/>
        <v>0.91906583844321521</v>
      </c>
      <c r="Q820" s="6">
        <f t="shared" si="157"/>
        <v>-0.15076500831480261</v>
      </c>
      <c r="R820">
        <f t="shared" si="158"/>
        <v>3.0465717284660006</v>
      </c>
    </row>
    <row r="821" spans="1:18" x14ac:dyDescent="0.25">
      <c r="A821">
        <v>13.650001092</v>
      </c>
      <c r="B821">
        <v>1050</v>
      </c>
      <c r="C821" s="2">
        <v>7.97656733</v>
      </c>
      <c r="D821">
        <v>245.465114</v>
      </c>
      <c r="E821" s="7">
        <f t="shared" si="149"/>
        <v>284.64061713403999</v>
      </c>
      <c r="F821" s="7">
        <f t="shared" si="150"/>
        <v>-0.64790764047507921</v>
      </c>
      <c r="H821" s="11">
        <f t="shared" si="151"/>
        <v>-0.10120549964488559</v>
      </c>
      <c r="I821" s="11">
        <f t="shared" si="152"/>
        <v>-7.414321725160899E-3</v>
      </c>
      <c r="J821" s="13">
        <f t="shared" si="153"/>
        <v>2.9098451264416458E-2</v>
      </c>
      <c r="K821" s="11">
        <f t="shared" si="147"/>
        <v>-1.6233362143039649</v>
      </c>
      <c r="L821" s="2">
        <f t="shared" si="148"/>
        <v>49682.210037688397</v>
      </c>
      <c r="M821" s="2">
        <v>0</v>
      </c>
      <c r="N821">
        <f t="shared" si="154"/>
        <v>0</v>
      </c>
      <c r="O821" s="5">
        <f t="shared" si="155"/>
        <v>0.23190387860160061</v>
      </c>
      <c r="P821" s="5">
        <f t="shared" si="156"/>
        <v>0.91983474869147741</v>
      </c>
      <c r="Q821" s="6">
        <f t="shared" si="157"/>
        <v>-0.15173862729307802</v>
      </c>
      <c r="R821">
        <f t="shared" si="158"/>
        <v>3.0440250316518003</v>
      </c>
    </row>
    <row r="822" spans="1:18" x14ac:dyDescent="0.25">
      <c r="A822">
        <v>13.666667759999999</v>
      </c>
      <c r="B822">
        <v>1050.5999999999999</v>
      </c>
      <c r="C822" s="2">
        <v>7.9796621099999996</v>
      </c>
      <c r="D822">
        <v>245.46486400000001</v>
      </c>
      <c r="E822" s="7">
        <f t="shared" si="149"/>
        <v>284.68820047119999</v>
      </c>
      <c r="F822" s="7">
        <f t="shared" si="150"/>
        <v>-0.64713580188767017</v>
      </c>
      <c r="H822" s="11">
        <f t="shared" si="151"/>
        <v>-0.10179749034654512</v>
      </c>
      <c r="I822" s="11">
        <f t="shared" si="152"/>
        <v>-7.4485962587375523E-3</v>
      </c>
      <c r="J822" s="13">
        <f t="shared" si="153"/>
        <v>2.866967102318374E-2</v>
      </c>
      <c r="K822" s="11">
        <f t="shared" si="147"/>
        <v>-1.6328317451585836</v>
      </c>
      <c r="L822" s="2">
        <f t="shared" si="148"/>
        <v>49710.052639202368</v>
      </c>
      <c r="M822" s="2">
        <v>0</v>
      </c>
      <c r="N822">
        <f t="shared" si="154"/>
        <v>0</v>
      </c>
      <c r="O822" s="5">
        <f t="shared" si="155"/>
        <v>0.23210288400133353</v>
      </c>
      <c r="P822" s="5">
        <f t="shared" si="156"/>
        <v>0.92058223655535232</v>
      </c>
      <c r="Q822" s="6">
        <f t="shared" si="157"/>
        <v>-0.15268512055668584</v>
      </c>
      <c r="R822">
        <f t="shared" si="158"/>
        <v>3.0415533657015588</v>
      </c>
    </row>
    <row r="823" spans="1:18" x14ac:dyDescent="0.25">
      <c r="A823">
        <v>13.683334428</v>
      </c>
      <c r="B823">
        <v>1050</v>
      </c>
      <c r="C823" s="2">
        <v>8.1247592300000004</v>
      </c>
      <c r="D823">
        <v>245.463168</v>
      </c>
      <c r="E823" s="7">
        <f t="shared" si="149"/>
        <v>284.73433780836001</v>
      </c>
      <c r="F823" s="7">
        <f t="shared" si="150"/>
        <v>-0.64647151953684445</v>
      </c>
      <c r="H823" s="11">
        <f t="shared" si="151"/>
        <v>-0.10113222301715116</v>
      </c>
      <c r="I823" s="11">
        <f t="shared" si="152"/>
        <v>-7.3909048667410941E-3</v>
      </c>
      <c r="J823" s="13">
        <f t="shared" si="153"/>
        <v>2.9508310279724115E-2</v>
      </c>
      <c r="K823" s="11">
        <f t="shared" si="147"/>
        <v>-1.6221608571951045</v>
      </c>
      <c r="L823" s="2">
        <f t="shared" si="148"/>
        <v>49656.034560294553</v>
      </c>
      <c r="M823" s="2">
        <v>0</v>
      </c>
      <c r="N823">
        <f t="shared" si="154"/>
        <v>0</v>
      </c>
      <c r="O823" s="5">
        <f t="shared" si="155"/>
        <v>0.23186933674599275</v>
      </c>
      <c r="P823" s="5">
        <f t="shared" si="156"/>
        <v>0.91970500538854527</v>
      </c>
      <c r="Q823" s="6">
        <f t="shared" si="157"/>
        <v>-0.15157434213453802</v>
      </c>
      <c r="R823">
        <f t="shared" si="158"/>
        <v>3.0444544539768943</v>
      </c>
    </row>
    <row r="824" spans="1:18" x14ac:dyDescent="0.25">
      <c r="A824">
        <v>13.700001095999999</v>
      </c>
      <c r="B824">
        <v>1050</v>
      </c>
      <c r="C824" s="2">
        <v>8.0615311100000007</v>
      </c>
      <c r="D824">
        <v>245.44592500000002</v>
      </c>
      <c r="E824" s="7">
        <f t="shared" si="149"/>
        <v>284.76492814552</v>
      </c>
      <c r="F824" s="7">
        <f t="shared" si="150"/>
        <v>-0.64694367087224047</v>
      </c>
      <c r="H824" s="11">
        <f t="shared" si="151"/>
        <v>-0.10141635790664125</v>
      </c>
      <c r="I824" s="11">
        <f t="shared" si="152"/>
        <v>-7.4026532695863701E-3</v>
      </c>
      <c r="J824" s="13">
        <f t="shared" si="153"/>
        <v>2.9389454217404576E-2</v>
      </c>
      <c r="K824" s="11">
        <f t="shared" si="147"/>
        <v>-1.6267183808225256</v>
      </c>
      <c r="L824" s="2">
        <f t="shared" si="148"/>
        <v>49667.199314810532</v>
      </c>
      <c r="M824" s="2">
        <v>0</v>
      </c>
      <c r="N824">
        <f t="shared" si="154"/>
        <v>0</v>
      </c>
      <c r="O824" s="5">
        <f t="shared" si="155"/>
        <v>0.23196388515992536</v>
      </c>
      <c r="P824" s="5">
        <f t="shared" si="156"/>
        <v>0.92006014043542417</v>
      </c>
      <c r="Q824" s="6">
        <f t="shared" si="157"/>
        <v>-0.15202402559534953</v>
      </c>
      <c r="R824">
        <f t="shared" si="158"/>
        <v>3.0432793215831335</v>
      </c>
    </row>
    <row r="825" spans="1:18" x14ac:dyDescent="0.25">
      <c r="A825">
        <v>13.716667764</v>
      </c>
      <c r="B825">
        <v>1050</v>
      </c>
      <c r="C825" s="2">
        <v>8.1166298700000006</v>
      </c>
      <c r="D825">
        <v>245.441585</v>
      </c>
      <c r="E825" s="7">
        <f t="shared" si="149"/>
        <v>284.80842148267999</v>
      </c>
      <c r="F825" s="7">
        <f t="shared" si="150"/>
        <v>-0.64647399445461784</v>
      </c>
      <c r="H825" s="11">
        <f t="shared" si="151"/>
        <v>-0.10142070006196635</v>
      </c>
      <c r="I825" s="11">
        <f t="shared" si="152"/>
        <v>-7.3939751116630127E-3</v>
      </c>
      <c r="J825" s="13">
        <f t="shared" si="153"/>
        <v>2.9552986017067462E-2</v>
      </c>
      <c r="K825" s="11">
        <f t="shared" si="147"/>
        <v>-1.6267880289939403</v>
      </c>
      <c r="L825" s="2">
        <f t="shared" si="148"/>
        <v>49657.469752877842</v>
      </c>
      <c r="M825" s="2">
        <v>0</v>
      </c>
      <c r="N825">
        <f t="shared" si="154"/>
        <v>0</v>
      </c>
      <c r="O825" s="5">
        <f t="shared" si="155"/>
        <v>0.23196101176404066</v>
      </c>
      <c r="P825" s="5">
        <f t="shared" si="156"/>
        <v>0.92004934761997925</v>
      </c>
      <c r="Q825" s="6">
        <f t="shared" si="157"/>
        <v>-0.15201035938401991</v>
      </c>
      <c r="R825">
        <f t="shared" si="158"/>
        <v>3.0433150213552711</v>
      </c>
    </row>
    <row r="826" spans="1:18" x14ac:dyDescent="0.25">
      <c r="A826">
        <v>13.733334431999999</v>
      </c>
      <c r="B826">
        <v>1050</v>
      </c>
      <c r="C826" s="2">
        <v>8.0312693999999993</v>
      </c>
      <c r="D826">
        <v>245.44038700000002</v>
      </c>
      <c r="E826" s="7">
        <f t="shared" si="149"/>
        <v>284.85505681984</v>
      </c>
      <c r="F826" s="7">
        <f t="shared" si="150"/>
        <v>-0.64577667163883423</v>
      </c>
      <c r="H826" s="11">
        <f t="shared" si="151"/>
        <v>-0.10181433875639156</v>
      </c>
      <c r="I826" s="11">
        <f t="shared" si="152"/>
        <v>-7.4136648503333822E-3</v>
      </c>
      <c r="J826" s="13">
        <f t="shared" si="153"/>
        <v>2.9324142569201905E-2</v>
      </c>
      <c r="K826" s="11">
        <f t="shared" si="147"/>
        <v>-1.6331019936525206</v>
      </c>
      <c r="L826" s="2">
        <f t="shared" si="148"/>
        <v>49672.544672221367</v>
      </c>
      <c r="M826" s="2">
        <v>0</v>
      </c>
      <c r="N826">
        <f t="shared" si="154"/>
        <v>0</v>
      </c>
      <c r="O826" s="5">
        <f t="shared" si="155"/>
        <v>0.23209183125197427</v>
      </c>
      <c r="P826" s="5">
        <f t="shared" si="156"/>
        <v>0.92054072111898921</v>
      </c>
      <c r="Q826" s="6">
        <f t="shared" si="157"/>
        <v>-0.15263255237096349</v>
      </c>
      <c r="R826">
        <f t="shared" si="158"/>
        <v>3.0416905366189355</v>
      </c>
    </row>
    <row r="827" spans="1:18" x14ac:dyDescent="0.25">
      <c r="A827">
        <v>13.7500011</v>
      </c>
      <c r="B827">
        <v>1050</v>
      </c>
      <c r="C827" s="2">
        <v>8.0689676000000006</v>
      </c>
      <c r="D827">
        <v>245.434518</v>
      </c>
      <c r="E827" s="7">
        <f t="shared" si="149"/>
        <v>284.89702115699998</v>
      </c>
      <c r="F827" s="7">
        <f t="shared" si="150"/>
        <v>-0.64542074836633845</v>
      </c>
      <c r="H827" s="11">
        <f t="shared" si="151"/>
        <v>-0.10186093803098598</v>
      </c>
      <c r="I827" s="11">
        <f t="shared" si="152"/>
        <v>-7.4080676277899328E-3</v>
      </c>
      <c r="J827" s="13">
        <f t="shared" si="153"/>
        <v>2.9445035887494142E-2</v>
      </c>
      <c r="K827" s="11">
        <f t="shared" si="147"/>
        <v>-1.633849446017015</v>
      </c>
      <c r="L827" s="2">
        <f t="shared" si="148"/>
        <v>49665.885926762116</v>
      </c>
      <c r="M827" s="2">
        <v>0</v>
      </c>
      <c r="N827">
        <f t="shared" si="154"/>
        <v>0</v>
      </c>
      <c r="O827" s="5">
        <f t="shared" si="155"/>
        <v>0.23210363309140106</v>
      </c>
      <c r="P827" s="5">
        <f t="shared" si="156"/>
        <v>0.92058505022641446</v>
      </c>
      <c r="Q827" s="6">
        <f t="shared" si="157"/>
        <v>-0.15268868331781552</v>
      </c>
      <c r="R827">
        <f t="shared" si="158"/>
        <v>3.0415440695146536</v>
      </c>
    </row>
    <row r="828" spans="1:18" x14ac:dyDescent="0.25">
      <c r="A828">
        <v>13.766667768</v>
      </c>
      <c r="B828">
        <v>1050</v>
      </c>
      <c r="C828" s="2">
        <v>8.1158225999999996</v>
      </c>
      <c r="D828">
        <v>245.43351999999999</v>
      </c>
      <c r="E828" s="7">
        <f t="shared" si="149"/>
        <v>284.94385649416</v>
      </c>
      <c r="F828" s="7">
        <f t="shared" si="150"/>
        <v>-0.64471186125598001</v>
      </c>
      <c r="H828" s="11">
        <f t="shared" si="151"/>
        <v>-0.10189791206109325</v>
      </c>
      <c r="I828" s="11">
        <f t="shared" si="152"/>
        <v>-7.4017847875976466E-3</v>
      </c>
      <c r="J828" s="13">
        <f t="shared" si="153"/>
        <v>2.9575755460705566E-2</v>
      </c>
      <c r="K828" s="11">
        <f t="shared" si="147"/>
        <v>-1.6344425094599355</v>
      </c>
      <c r="L828" s="2">
        <f t="shared" si="148"/>
        <v>49657.612276364111</v>
      </c>
      <c r="M828" s="2">
        <v>0</v>
      </c>
      <c r="N828">
        <f t="shared" si="154"/>
        <v>0</v>
      </c>
      <c r="O828" s="5">
        <f t="shared" si="155"/>
        <v>0.23211169185567251</v>
      </c>
      <c r="P828" s="5">
        <f t="shared" si="156"/>
        <v>0.92061531989999523</v>
      </c>
      <c r="Q828" s="6">
        <f t="shared" si="157"/>
        <v>-0.15272701175566775</v>
      </c>
      <c r="R828">
        <f t="shared" si="158"/>
        <v>3.0414440640681053</v>
      </c>
    </row>
    <row r="829" spans="1:18" x14ac:dyDescent="0.25">
      <c r="A829">
        <v>13.783334436000001</v>
      </c>
      <c r="B829">
        <v>1050</v>
      </c>
      <c r="C829" s="2">
        <v>7.9290930700000004</v>
      </c>
      <c r="D829">
        <v>245.40950799999999</v>
      </c>
      <c r="E829" s="7">
        <f t="shared" si="149"/>
        <v>284.96767783131997</v>
      </c>
      <c r="F829" s="7">
        <f t="shared" si="150"/>
        <v>-0.64567438607277117</v>
      </c>
      <c r="H829" s="11">
        <f t="shared" si="151"/>
        <v>-0.10249498380840943</v>
      </c>
      <c r="I829" s="11">
        <f t="shared" si="152"/>
        <v>-7.4361530066852271E-3</v>
      </c>
      <c r="J829" s="13">
        <f t="shared" si="153"/>
        <v>2.9141252652580496E-2</v>
      </c>
      <c r="K829" s="11">
        <f t="shared" si="147"/>
        <v>-1.6440195402868873</v>
      </c>
      <c r="L829" s="2">
        <f t="shared" si="148"/>
        <v>49690.60136317242</v>
      </c>
      <c r="M829" s="2">
        <v>0</v>
      </c>
      <c r="N829">
        <f t="shared" si="154"/>
        <v>0</v>
      </c>
      <c r="O829" s="5">
        <f t="shared" si="155"/>
        <v>0.23231455101841425</v>
      </c>
      <c r="P829" s="5">
        <f t="shared" si="156"/>
        <v>0.92137728295440902</v>
      </c>
      <c r="Q829" s="6">
        <f t="shared" si="157"/>
        <v>-0.15369183397282327</v>
      </c>
      <c r="R829">
        <f t="shared" si="158"/>
        <v>3.0389288425060377</v>
      </c>
    </row>
    <row r="830" spans="1:18" x14ac:dyDescent="0.25">
      <c r="A830">
        <v>13.800001104</v>
      </c>
      <c r="B830">
        <v>1050</v>
      </c>
      <c r="C830" s="2">
        <v>8.0281062700000003</v>
      </c>
      <c r="D830">
        <v>245.40839400000002</v>
      </c>
      <c r="E830" s="7">
        <f t="shared" si="149"/>
        <v>285.01439716848</v>
      </c>
      <c r="F830" s="7">
        <f t="shared" si="150"/>
        <v>-0.64497531072081282</v>
      </c>
      <c r="H830" s="11">
        <f t="shared" si="151"/>
        <v>-0.10239047608361826</v>
      </c>
      <c r="I830" s="11">
        <f t="shared" si="152"/>
        <v>-7.4195991226362924E-3</v>
      </c>
      <c r="J830" s="13">
        <f t="shared" si="153"/>
        <v>2.9414599004550679E-2</v>
      </c>
      <c r="K830" s="11">
        <f t="shared" si="147"/>
        <v>-1.6423432363812367</v>
      </c>
      <c r="L830" s="2">
        <f t="shared" si="148"/>
        <v>49673.103466497036</v>
      </c>
      <c r="M830" s="2">
        <v>0</v>
      </c>
      <c r="N830">
        <f t="shared" si="154"/>
        <v>0</v>
      </c>
      <c r="O830" s="5">
        <f t="shared" si="155"/>
        <v>0.23227392122232215</v>
      </c>
      <c r="P830" s="5">
        <f t="shared" si="156"/>
        <v>0.92122467262558716</v>
      </c>
      <c r="Q830" s="6">
        <f t="shared" si="157"/>
        <v>-0.15349859384790931</v>
      </c>
      <c r="R830">
        <f t="shared" si="158"/>
        <v>3.0394322722813163</v>
      </c>
    </row>
    <row r="831" spans="1:18" x14ac:dyDescent="0.25">
      <c r="A831">
        <v>13.816667772000001</v>
      </c>
      <c r="B831">
        <v>1050</v>
      </c>
      <c r="C831" s="2">
        <v>8.10642627</v>
      </c>
      <c r="D831">
        <v>245.40515199999999</v>
      </c>
      <c r="E831" s="7">
        <f t="shared" si="149"/>
        <v>285.05898850564</v>
      </c>
      <c r="F831" s="7">
        <f t="shared" si="150"/>
        <v>-0.64443193879526306</v>
      </c>
      <c r="H831" s="11">
        <f t="shared" si="151"/>
        <v>-0.10233546825379791</v>
      </c>
      <c r="I831" s="11">
        <f t="shared" si="152"/>
        <v>-7.4066677973675102E-3</v>
      </c>
      <c r="J831" s="13">
        <f t="shared" si="153"/>
        <v>2.9637990188607466E-2</v>
      </c>
      <c r="K831" s="11">
        <f t="shared" si="147"/>
        <v>-1.6414609107909184</v>
      </c>
      <c r="L831" s="2">
        <f t="shared" si="148"/>
        <v>49659.271258233966</v>
      </c>
      <c r="M831" s="2">
        <v>0</v>
      </c>
      <c r="N831">
        <f t="shared" si="154"/>
        <v>0</v>
      </c>
      <c r="O831" s="5">
        <f t="shared" si="155"/>
        <v>0.23225051810724637</v>
      </c>
      <c r="P831" s="5">
        <f t="shared" si="156"/>
        <v>0.92113676775205355</v>
      </c>
      <c r="Q831" s="6">
        <f t="shared" si="157"/>
        <v>-0.15338728585929992</v>
      </c>
      <c r="R831">
        <f t="shared" si="158"/>
        <v>3.0397223279156833</v>
      </c>
    </row>
    <row r="832" spans="1:18" x14ac:dyDescent="0.25">
      <c r="A832">
        <v>13.83333444</v>
      </c>
      <c r="B832">
        <v>1050</v>
      </c>
      <c r="C832" s="2">
        <v>8.0826281600000005</v>
      </c>
      <c r="D832">
        <v>245.39853400000001</v>
      </c>
      <c r="E832" s="7">
        <f t="shared" si="149"/>
        <v>285.1002038428</v>
      </c>
      <c r="F832" s="7">
        <f t="shared" si="150"/>
        <v>-0.64413392437289785</v>
      </c>
      <c r="H832" s="11">
        <f t="shared" si="151"/>
        <v>-0.10254593755438757</v>
      </c>
      <c r="I832" s="11">
        <f t="shared" si="152"/>
        <v>-7.4129587482443292E-3</v>
      </c>
      <c r="J832" s="13">
        <f t="shared" si="153"/>
        <v>2.9593665191427254E-2</v>
      </c>
      <c r="K832" s="11">
        <f t="shared" si="147"/>
        <v>-1.6448368383723766</v>
      </c>
      <c r="L832" s="2">
        <f t="shared" si="148"/>
        <v>49663.473461967063</v>
      </c>
      <c r="M832" s="2">
        <v>0</v>
      </c>
      <c r="N832">
        <f t="shared" si="154"/>
        <v>0</v>
      </c>
      <c r="O832" s="5">
        <f t="shared" si="155"/>
        <v>0.23231878249655674</v>
      </c>
      <c r="P832" s="5">
        <f t="shared" si="156"/>
        <v>0.92139317688774958</v>
      </c>
      <c r="Q832" s="6">
        <f t="shared" si="157"/>
        <v>-0.15371195938430632</v>
      </c>
      <c r="R832">
        <f t="shared" si="158"/>
        <v>3.038876421309896</v>
      </c>
    </row>
    <row r="833" spans="1:18" x14ac:dyDescent="0.25">
      <c r="A833">
        <v>13.850001108000001</v>
      </c>
      <c r="B833">
        <v>1050</v>
      </c>
      <c r="C833" s="2">
        <v>8.1324433599999999</v>
      </c>
      <c r="D833">
        <v>245.39622199999999</v>
      </c>
      <c r="E833" s="7">
        <f t="shared" si="149"/>
        <v>285.14572517995998</v>
      </c>
      <c r="F833" s="7">
        <f t="shared" si="150"/>
        <v>-0.64352572469122582</v>
      </c>
      <c r="H833" s="11">
        <f t="shared" si="151"/>
        <v>-0.10257087962551983</v>
      </c>
      <c r="I833" s="11">
        <f t="shared" si="152"/>
        <v>-7.4058390916859288E-3</v>
      </c>
      <c r="J833" s="13">
        <f t="shared" si="153"/>
        <v>2.9736481345211785E-2</v>
      </c>
      <c r="K833" s="11">
        <f t="shared" si="147"/>
        <v>-1.6452369091933381</v>
      </c>
      <c r="L833" s="2">
        <f t="shared" si="148"/>
        <v>49654.678046819034</v>
      </c>
      <c r="M833" s="2">
        <v>0</v>
      </c>
      <c r="N833">
        <f t="shared" si="154"/>
        <v>0</v>
      </c>
      <c r="O833" s="5">
        <f t="shared" si="155"/>
        <v>0.23232281242438904</v>
      </c>
      <c r="P833" s="5">
        <f t="shared" si="156"/>
        <v>0.92140831377424137</v>
      </c>
      <c r="Q833" s="6">
        <f t="shared" si="157"/>
        <v>-0.15373112619863041</v>
      </c>
      <c r="R833">
        <f t="shared" si="158"/>
        <v>3.0388264986786755</v>
      </c>
    </row>
    <row r="834" spans="1:18" x14ac:dyDescent="0.25">
      <c r="A834">
        <v>13.866667776</v>
      </c>
      <c r="B834">
        <v>1050</v>
      </c>
      <c r="C834">
        <v>7.9607956</v>
      </c>
      <c r="D834">
        <v>245.38082399999999</v>
      </c>
      <c r="E834" s="7">
        <f t="shared" si="149"/>
        <v>285.17816051711998</v>
      </c>
      <c r="F834" s="7">
        <f t="shared" si="150"/>
        <v>-0.64386268887559917</v>
      </c>
      <c r="H834" s="11">
        <f t="shared" si="151"/>
        <v>-0.1031537216251385</v>
      </c>
      <c r="I834" s="11">
        <f t="shared" si="152"/>
        <v>-7.438969714387603E-3</v>
      </c>
    </row>
    <row r="835" spans="1:18" x14ac:dyDescent="0.25">
      <c r="A835">
        <v>13.883334444000001</v>
      </c>
      <c r="B835">
        <v>1050</v>
      </c>
      <c r="C835" s="2">
        <v>8.1387471199999997</v>
      </c>
      <c r="D835">
        <v>245.38050799999999</v>
      </c>
      <c r="E835" s="7">
        <f t="shared" ref="E835:E898" si="159">D835+(2.87*A835)</f>
        <v>285.22567785427998</v>
      </c>
      <c r="F835" s="7">
        <f t="shared" ref="F835:F898" si="160">($D$2-D835)/($A$2-A835)</f>
        <v>-0.64311250557380739</v>
      </c>
      <c r="H835" s="11">
        <f t="shared" ref="H835:H898" si="161">(($B$2*6895*$U$17*10^-6)/($U$8*($C$2+273.15))+($B$2*6895*$D$2*10^-6)/($U$8*($C$2+273.15)))-((B835*6895*U850*10^-6)/($U$8*(C835+273.15))+(B835*6895*D835*10^-6)/($U$8*(C835+273.15)))-(0.01*A835)</f>
        <v>-0.1028385419351811</v>
      </c>
      <c r="I835" s="11">
        <f t="shared" ref="I835:I898" si="162">($H$2-H835)/($A$2-A835)</f>
        <v>-7.4073373619278557E-3</v>
      </c>
      <c r="M835" s="2">
        <v>0</v>
      </c>
      <c r="N835">
        <v>2</v>
      </c>
    </row>
    <row r="836" spans="1:18" x14ac:dyDescent="0.25">
      <c r="A836">
        <v>13.900001112</v>
      </c>
      <c r="B836">
        <v>1050</v>
      </c>
      <c r="C836" s="2">
        <v>8.0607274499999999</v>
      </c>
      <c r="D836">
        <v>245.35845900000001</v>
      </c>
      <c r="E836" s="7">
        <f t="shared" si="159"/>
        <v>285.25146219144</v>
      </c>
      <c r="F836" s="7">
        <f t="shared" si="160"/>
        <v>-0.64392764632751232</v>
      </c>
      <c r="H836" s="11">
        <f t="shared" si="161"/>
        <v>-0.10314768508333191</v>
      </c>
      <c r="I836" s="11">
        <f t="shared" si="162"/>
        <v>-7.4206961749293358E-3</v>
      </c>
      <c r="N836">
        <v>4</v>
      </c>
    </row>
    <row r="837" spans="1:18" x14ac:dyDescent="0.25">
      <c r="A837">
        <v>13.916667780000001</v>
      </c>
      <c r="B837">
        <v>1050</v>
      </c>
      <c r="C837" s="2">
        <v>7.8850693600000001</v>
      </c>
      <c r="D837">
        <v>245.34485699999999</v>
      </c>
      <c r="E837" s="7">
        <f t="shared" si="159"/>
        <v>285.28569352860001</v>
      </c>
      <c r="F837" s="7">
        <f t="shared" si="160"/>
        <v>-0.64413386463695432</v>
      </c>
      <c r="H837" s="11">
        <f t="shared" si="161"/>
        <v>-0.10374709288198367</v>
      </c>
      <c r="I837" s="11">
        <f t="shared" si="162"/>
        <v>-7.4548803292610938E-3</v>
      </c>
      <c r="N837">
        <v>6</v>
      </c>
    </row>
    <row r="838" spans="1:18" x14ac:dyDescent="0.25">
      <c r="A838">
        <v>13.933334448</v>
      </c>
      <c r="B838">
        <v>1050</v>
      </c>
      <c r="C838" s="2">
        <v>7.9998693300000001</v>
      </c>
      <c r="D838">
        <v>245.344358</v>
      </c>
      <c r="E838" s="7">
        <f t="shared" si="159"/>
        <v>285.33302786576002</v>
      </c>
      <c r="F838" s="7">
        <f t="shared" si="160"/>
        <v>-0.64339918297782439</v>
      </c>
      <c r="H838" s="11">
        <f t="shared" si="161"/>
        <v>-0.10360180534046648</v>
      </c>
      <c r="I838" s="11">
        <f t="shared" si="162"/>
        <v>-7.4355356736116778E-3</v>
      </c>
      <c r="N838">
        <v>8</v>
      </c>
    </row>
    <row r="839" spans="1:18" x14ac:dyDescent="0.25">
      <c r="A839">
        <v>13.950001116000001</v>
      </c>
      <c r="B839">
        <v>1050</v>
      </c>
      <c r="C839" s="2">
        <v>8.1517936399999993</v>
      </c>
      <c r="D839">
        <v>245.34357700000001</v>
      </c>
      <c r="E839" s="7">
        <f t="shared" si="159"/>
        <v>285.38008020292</v>
      </c>
      <c r="F839" s="7">
        <f t="shared" si="160"/>
        <v>-0.64268647188257066</v>
      </c>
      <c r="H839" s="11">
        <f t="shared" si="161"/>
        <v>-0.10335565517378667</v>
      </c>
      <c r="I839" s="11">
        <f t="shared" si="162"/>
        <v>-7.4090069466189899E-3</v>
      </c>
      <c r="N839">
        <v>10</v>
      </c>
    </row>
    <row r="840" spans="1:18" x14ac:dyDescent="0.25">
      <c r="A840">
        <v>13.966667784</v>
      </c>
      <c r="B840">
        <v>1050</v>
      </c>
      <c r="C840" s="2">
        <v>8.0678066400000006</v>
      </c>
      <c r="D840">
        <v>245.343211</v>
      </c>
      <c r="E840" s="7">
        <f t="shared" si="159"/>
        <v>285.42754754008001</v>
      </c>
      <c r="F840" s="7">
        <f t="shared" si="160"/>
        <v>-0.64194574816701166</v>
      </c>
      <c r="H840" s="11">
        <f t="shared" si="161"/>
        <v>-0.10374801044031737</v>
      </c>
      <c r="I840" s="11">
        <f t="shared" si="162"/>
        <v>-7.4282579098193698E-3</v>
      </c>
      <c r="N840">
        <v>12</v>
      </c>
    </row>
    <row r="841" spans="1:18" x14ac:dyDescent="0.25">
      <c r="A841">
        <v>13.983334451999999</v>
      </c>
      <c r="B841">
        <v>1050</v>
      </c>
      <c r="C841" s="2">
        <v>8.0103588800000001</v>
      </c>
      <c r="D841">
        <v>245.34221300000002</v>
      </c>
      <c r="E841" s="7">
        <f t="shared" si="159"/>
        <v>285.47438287724003</v>
      </c>
      <c r="F841" s="7">
        <f t="shared" si="160"/>
        <v>-0.64125198684048179</v>
      </c>
      <c r="H841" s="11">
        <f t="shared" si="161"/>
        <v>-0.1040668119419709</v>
      </c>
      <c r="I841" s="11">
        <f t="shared" si="162"/>
        <v>-7.4422028808076241E-3</v>
      </c>
      <c r="N841">
        <v>14</v>
      </c>
    </row>
    <row r="842" spans="1:18" x14ac:dyDescent="0.25">
      <c r="A842">
        <v>14.00000112</v>
      </c>
      <c r="B842">
        <v>1050</v>
      </c>
      <c r="C842" s="2">
        <v>8.0536193300000001</v>
      </c>
      <c r="D842">
        <v>245.341498</v>
      </c>
      <c r="E842" s="7">
        <f t="shared" si="159"/>
        <v>285.52150121440002</v>
      </c>
      <c r="F842" s="7">
        <f t="shared" si="160"/>
        <v>-0.64053966304253929</v>
      </c>
      <c r="H842" s="11">
        <f t="shared" si="161"/>
        <v>-0.10411436791842182</v>
      </c>
      <c r="I842" s="11">
        <f t="shared" si="162"/>
        <v>-7.4367399706623608E-3</v>
      </c>
      <c r="N842">
        <v>16</v>
      </c>
    </row>
    <row r="843" spans="1:18" x14ac:dyDescent="0.25">
      <c r="A843">
        <v>14.016667787999999</v>
      </c>
      <c r="B843">
        <v>1050</v>
      </c>
      <c r="C843" s="2">
        <v>8.0485720100000009</v>
      </c>
      <c r="D843">
        <v>245.34096599999998</v>
      </c>
      <c r="E843" s="7">
        <f t="shared" si="159"/>
        <v>285.56880255156</v>
      </c>
      <c r="F843" s="7">
        <f t="shared" si="160"/>
        <v>-0.63981597735217688</v>
      </c>
      <c r="H843" s="11">
        <f t="shared" si="161"/>
        <v>-0.10429302391496728</v>
      </c>
      <c r="I843" s="11">
        <f t="shared" si="162"/>
        <v>-7.4406432036760554E-3</v>
      </c>
      <c r="N843">
        <v>18</v>
      </c>
    </row>
    <row r="844" spans="1:18" x14ac:dyDescent="0.25">
      <c r="A844">
        <v>14.033334456</v>
      </c>
      <c r="B844">
        <v>1050</v>
      </c>
      <c r="C844" s="2">
        <v>8.0480724400000003</v>
      </c>
      <c r="D844">
        <v>245.34091599999999</v>
      </c>
      <c r="E844" s="7">
        <f t="shared" si="159"/>
        <v>285.61658588872001</v>
      </c>
      <c r="F844" s="7">
        <f t="shared" si="160"/>
        <v>-0.63905966383959611</v>
      </c>
      <c r="H844" s="11">
        <f t="shared" si="161"/>
        <v>-0.104460885512908</v>
      </c>
      <c r="I844" s="11">
        <f t="shared" si="162"/>
        <v>-7.4437679683637403E-3</v>
      </c>
      <c r="N844">
        <v>20</v>
      </c>
    </row>
    <row r="845" spans="1:18" x14ac:dyDescent="0.25">
      <c r="A845">
        <v>14.050001124</v>
      </c>
      <c r="B845">
        <v>1050</v>
      </c>
      <c r="C845" s="2">
        <v>8.0747037499999994</v>
      </c>
      <c r="D845">
        <v>245.33986899999999</v>
      </c>
      <c r="E845" s="7">
        <f t="shared" si="159"/>
        <v>285.66337222587998</v>
      </c>
      <c r="F845" s="7">
        <f t="shared" si="160"/>
        <v>-0.63837610551354018</v>
      </c>
      <c r="H845" s="11">
        <f t="shared" si="161"/>
        <v>-0.10455236364296605</v>
      </c>
      <c r="I845" s="11">
        <f t="shared" si="162"/>
        <v>-7.4414487742902229E-3</v>
      </c>
      <c r="N845">
        <v>22</v>
      </c>
    </row>
    <row r="846" spans="1:18" x14ac:dyDescent="0.25">
      <c r="A846">
        <v>14.066667792000001</v>
      </c>
      <c r="B846">
        <v>1050</v>
      </c>
      <c r="C846" s="2">
        <v>8.0331432199999995</v>
      </c>
      <c r="D846">
        <v>245.33486299999998</v>
      </c>
      <c r="E846" s="7">
        <f t="shared" si="159"/>
        <v>285.70619956304</v>
      </c>
      <c r="F846" s="7">
        <f t="shared" si="160"/>
        <v>-0.63797561246905932</v>
      </c>
      <c r="H846" s="11">
        <f t="shared" si="161"/>
        <v>-0.10481581189650271</v>
      </c>
      <c r="I846" s="11">
        <f t="shared" si="162"/>
        <v>-7.4513604391875663E-3</v>
      </c>
      <c r="N846">
        <v>24</v>
      </c>
    </row>
    <row r="847" spans="1:18" x14ac:dyDescent="0.25">
      <c r="A847">
        <v>14.08333446</v>
      </c>
      <c r="B847">
        <v>1050.5999999999999</v>
      </c>
      <c r="C847" s="2">
        <v>8.0123406300000006</v>
      </c>
      <c r="D847">
        <v>245.26966300000001</v>
      </c>
      <c r="E847" s="7">
        <f t="shared" si="159"/>
        <v>285.6888329002</v>
      </c>
      <c r="F847" s="7">
        <f t="shared" si="160"/>
        <v>-0.64185019717269187</v>
      </c>
      <c r="H847" s="11">
        <f t="shared" si="161"/>
        <v>-0.1052708334344932</v>
      </c>
      <c r="I847" s="11">
        <f t="shared" si="162"/>
        <v>-7.4748514802007483E-3</v>
      </c>
      <c r="N847">
        <v>26</v>
      </c>
    </row>
    <row r="848" spans="1:18" x14ac:dyDescent="0.25">
      <c r="A848">
        <v>14.100001128000001</v>
      </c>
      <c r="B848">
        <v>1050</v>
      </c>
      <c r="C848" s="2">
        <v>8.1043874200000001</v>
      </c>
      <c r="D848">
        <v>245.26961399999999</v>
      </c>
      <c r="E848" s="7">
        <f t="shared" si="159"/>
        <v>285.73661723736001</v>
      </c>
      <c r="F848" s="7">
        <f t="shared" si="160"/>
        <v>-0.64109498417339306</v>
      </c>
      <c r="H848" s="11">
        <f t="shared" si="161"/>
        <v>-0.1047546711557818</v>
      </c>
      <c r="I848" s="11">
        <f t="shared" si="162"/>
        <v>-7.4294087074757995E-3</v>
      </c>
      <c r="N848">
        <v>28</v>
      </c>
    </row>
    <row r="849" spans="1:14" x14ac:dyDescent="0.25">
      <c r="A849">
        <v>14.116667796</v>
      </c>
      <c r="B849">
        <v>1050.5999999999999</v>
      </c>
      <c r="C849" s="2">
        <v>8.0417925199999996</v>
      </c>
      <c r="D849">
        <v>245.26953</v>
      </c>
      <c r="E849" s="7">
        <f t="shared" si="159"/>
        <v>285.78436657451999</v>
      </c>
      <c r="F849" s="7">
        <f t="shared" si="160"/>
        <v>-0.64034403377837845</v>
      </c>
      <c r="H849" s="11">
        <f t="shared" si="161"/>
        <v>-0.1055241462932521</v>
      </c>
      <c r="I849" s="11">
        <f t="shared" si="162"/>
        <v>-7.4751455384643025E-3</v>
      </c>
      <c r="N849">
        <v>30</v>
      </c>
    </row>
    <row r="850" spans="1:14" x14ac:dyDescent="0.25">
      <c r="A850">
        <v>14.133334464000001</v>
      </c>
      <c r="B850">
        <v>1050</v>
      </c>
      <c r="C850" s="2">
        <v>8.0535290100000001</v>
      </c>
      <c r="D850">
        <v>245.26953</v>
      </c>
      <c r="E850" s="7">
        <f t="shared" si="159"/>
        <v>285.83219991167999</v>
      </c>
      <c r="F850" s="7">
        <f t="shared" si="160"/>
        <v>-0.63958891109703597</v>
      </c>
      <c r="H850" s="11">
        <f t="shared" si="161"/>
        <v>-0.10522508533284122</v>
      </c>
      <c r="I850" s="11">
        <f t="shared" si="162"/>
        <v>-7.4451705364270097E-3</v>
      </c>
      <c r="N850">
        <v>30.5</v>
      </c>
    </row>
    <row r="851" spans="1:14" x14ac:dyDescent="0.25">
      <c r="A851">
        <v>14.150001132</v>
      </c>
      <c r="B851">
        <v>1050.5999999999999</v>
      </c>
      <c r="C851" s="2">
        <v>8.0278886699999994</v>
      </c>
      <c r="D851">
        <v>245.26953</v>
      </c>
      <c r="E851" s="7">
        <f t="shared" si="159"/>
        <v>285.88003324883999</v>
      </c>
      <c r="F851" s="7">
        <f t="shared" si="160"/>
        <v>-0.63883556726771096</v>
      </c>
      <c r="H851" s="11">
        <f t="shared" si="161"/>
        <v>-0.105895059630572</v>
      </c>
      <c r="I851" s="11">
        <f t="shared" si="162"/>
        <v>-7.4837491985136331E-3</v>
      </c>
      <c r="N851">
        <v>30.5</v>
      </c>
    </row>
    <row r="852" spans="1:14" x14ac:dyDescent="0.25">
      <c r="A852">
        <v>14.166667800000001</v>
      </c>
      <c r="B852">
        <v>1050</v>
      </c>
      <c r="C852" s="2">
        <v>8.00129117</v>
      </c>
      <c r="D852">
        <v>245.26951399999999</v>
      </c>
      <c r="E852" s="7">
        <f t="shared" si="159"/>
        <v>285.92785058599998</v>
      </c>
      <c r="F852" s="7">
        <f t="shared" si="160"/>
        <v>-0.63808512542377738</v>
      </c>
      <c r="H852" s="11">
        <f t="shared" si="161"/>
        <v>-0.1056994868438699</v>
      </c>
      <c r="I852" s="11">
        <f t="shared" si="162"/>
        <v>-7.4611396509114084E-3</v>
      </c>
      <c r="N852">
        <v>30.5</v>
      </c>
    </row>
    <row r="853" spans="1:14" x14ac:dyDescent="0.25">
      <c r="A853">
        <v>14.183334468</v>
      </c>
      <c r="B853">
        <v>1050</v>
      </c>
      <c r="C853" s="2">
        <v>7.9217856600000003</v>
      </c>
      <c r="D853">
        <v>245.26951399999999</v>
      </c>
      <c r="E853" s="7">
        <f t="shared" si="159"/>
        <v>285.97568392315998</v>
      </c>
      <c r="F853" s="7">
        <f t="shared" si="160"/>
        <v>-0.63733531916593511</v>
      </c>
      <c r="H853" s="11">
        <f t="shared" si="161"/>
        <v>-0.10608103402720906</v>
      </c>
      <c r="I853" s="11">
        <f t="shared" si="162"/>
        <v>-7.4792732461147135E-3</v>
      </c>
      <c r="N853">
        <v>30.5</v>
      </c>
    </row>
    <row r="854" spans="1:14" x14ac:dyDescent="0.25">
      <c r="A854">
        <v>14.200001136000001</v>
      </c>
      <c r="B854">
        <v>1050</v>
      </c>
      <c r="C854" s="2">
        <v>8.1467731600000004</v>
      </c>
      <c r="D854">
        <v>245.269497</v>
      </c>
      <c r="E854" s="7">
        <f t="shared" si="159"/>
        <v>286.02350026032002</v>
      </c>
      <c r="F854" s="7">
        <f t="shared" si="160"/>
        <v>-0.63658847019968101</v>
      </c>
      <c r="H854" s="11">
        <f t="shared" si="161"/>
        <v>-0.10563988613147063</v>
      </c>
      <c r="I854" s="11">
        <f t="shared" si="162"/>
        <v>-7.4394280056535502E-3</v>
      </c>
      <c r="N854">
        <v>30.5</v>
      </c>
    </row>
    <row r="855" spans="1:14" x14ac:dyDescent="0.25">
      <c r="A855">
        <v>14.216667804</v>
      </c>
      <c r="B855">
        <v>1050.5999999999999</v>
      </c>
      <c r="C855" s="2">
        <v>8.0888030499999992</v>
      </c>
      <c r="D855">
        <v>245.269497</v>
      </c>
      <c r="E855" s="7">
        <f t="shared" si="159"/>
        <v>286.07133359748002</v>
      </c>
      <c r="F855" s="7">
        <f t="shared" si="160"/>
        <v>-0.63584217656521491</v>
      </c>
      <c r="H855" s="11">
        <f t="shared" si="161"/>
        <v>-0.1063970093954692</v>
      </c>
      <c r="I855" s="11">
        <f t="shared" si="162"/>
        <v>-7.4839625475059176E-3</v>
      </c>
      <c r="N855">
        <v>30.5</v>
      </c>
    </row>
    <row r="856" spans="1:14" x14ac:dyDescent="0.25">
      <c r="A856">
        <v>14.233334472000001</v>
      </c>
      <c r="B856">
        <v>1050.5999999999999</v>
      </c>
      <c r="C856" s="2">
        <v>7.9170957700000004</v>
      </c>
      <c r="D856">
        <v>245.269497</v>
      </c>
      <c r="E856" s="7">
        <f t="shared" si="159"/>
        <v>286.11916693464002</v>
      </c>
      <c r="F856" s="7">
        <f t="shared" si="160"/>
        <v>-0.63509763069101666</v>
      </c>
      <c r="H856" s="11">
        <f t="shared" si="161"/>
        <v>-0.10702787983003956</v>
      </c>
      <c r="I856" s="11">
        <f t="shared" si="162"/>
        <v>-7.5195225715088887E-3</v>
      </c>
      <c r="N856">
        <v>30.5</v>
      </c>
    </row>
    <row r="857" spans="1:14" x14ac:dyDescent="0.25">
      <c r="A857">
        <v>14.25000114</v>
      </c>
      <c r="B857">
        <v>1050</v>
      </c>
      <c r="C857" s="2">
        <v>7.9375802999999996</v>
      </c>
      <c r="D857">
        <v>245.269497</v>
      </c>
      <c r="E857" s="7">
        <f t="shared" si="159"/>
        <v>286.16700027180002</v>
      </c>
      <c r="F857" s="7">
        <f t="shared" si="160"/>
        <v>-0.63435482644459451</v>
      </c>
      <c r="H857" s="11">
        <f t="shared" si="161"/>
        <v>-0.10670495004215297</v>
      </c>
      <c r="I857" s="11">
        <f t="shared" si="162"/>
        <v>-7.4880660705794839E-3</v>
      </c>
      <c r="N857">
        <v>30.5</v>
      </c>
    </row>
    <row r="858" spans="1:14" x14ac:dyDescent="0.25">
      <c r="A858">
        <v>14.266667807999999</v>
      </c>
      <c r="B858">
        <v>1050</v>
      </c>
      <c r="C858" s="2">
        <v>7.9442643899999998</v>
      </c>
      <c r="D858">
        <v>245.26948000000002</v>
      </c>
      <c r="E858" s="7">
        <f t="shared" si="159"/>
        <v>286.21481660896001</v>
      </c>
      <c r="F858" s="7">
        <f t="shared" si="160"/>
        <v>-0.6336149493108012</v>
      </c>
      <c r="H858" s="11">
        <f t="shared" si="161"/>
        <v>-0.10685349623928997</v>
      </c>
      <c r="I858" s="11">
        <f t="shared" si="162"/>
        <v>-7.4897304456316089E-3</v>
      </c>
      <c r="N858">
        <v>30.5</v>
      </c>
    </row>
    <row r="859" spans="1:14" x14ac:dyDescent="0.25">
      <c r="A859">
        <v>14.283334476</v>
      </c>
      <c r="B859">
        <v>1050</v>
      </c>
      <c r="C859" s="2">
        <v>7.9730115100000001</v>
      </c>
      <c r="D859">
        <v>245.26913099999999</v>
      </c>
      <c r="E859" s="7">
        <f t="shared" si="159"/>
        <v>286.26230094611998</v>
      </c>
      <c r="F859" s="7">
        <f t="shared" si="160"/>
        <v>-0.63290004271688716</v>
      </c>
      <c r="H859" s="11">
        <f t="shared" si="161"/>
        <v>-0.10694138509719744</v>
      </c>
      <c r="I859" s="11">
        <f t="shared" si="162"/>
        <v>-7.4871442153013291E-3</v>
      </c>
      <c r="N859">
        <v>30.5</v>
      </c>
    </row>
    <row r="860" spans="1:14" x14ac:dyDescent="0.25">
      <c r="A860">
        <v>14.300001143999999</v>
      </c>
      <c r="B860">
        <v>1050</v>
      </c>
      <c r="C860" s="2">
        <v>8.0286666899999997</v>
      </c>
      <c r="D860">
        <v>245.26835</v>
      </c>
      <c r="E860" s="7">
        <f t="shared" si="159"/>
        <v>286.30935328328002</v>
      </c>
      <c r="F860" s="7">
        <f t="shared" si="160"/>
        <v>-0.63221701235970029</v>
      </c>
      <c r="H860" s="11">
        <f t="shared" si="161"/>
        <v>-0.10695525543432663</v>
      </c>
      <c r="I860" s="11">
        <f t="shared" si="162"/>
        <v>-7.4793878935599219E-3</v>
      </c>
      <c r="N860">
        <v>30.5</v>
      </c>
    </row>
    <row r="861" spans="1:14" x14ac:dyDescent="0.25">
      <c r="A861">
        <v>14.316667812</v>
      </c>
      <c r="B861">
        <v>1050.5999999999999</v>
      </c>
      <c r="C861" s="2">
        <v>8.0816982900000003</v>
      </c>
      <c r="D861">
        <v>245.267751</v>
      </c>
      <c r="E861" s="7">
        <f t="shared" si="159"/>
        <v>286.35658762044</v>
      </c>
      <c r="F861" s="7">
        <f t="shared" si="160"/>
        <v>-0.63152285983905387</v>
      </c>
      <c r="H861" s="11">
        <f t="shared" si="161"/>
        <v>-0.10741079636080125</v>
      </c>
      <c r="I861" s="11">
        <f t="shared" si="162"/>
        <v>-7.5024997276790378E-3</v>
      </c>
      <c r="N861">
        <v>30.5</v>
      </c>
    </row>
    <row r="862" spans="1:14" x14ac:dyDescent="0.25">
      <c r="A862">
        <v>14.33333448</v>
      </c>
      <c r="B862">
        <v>1050</v>
      </c>
      <c r="C862" s="2">
        <v>8.03288607</v>
      </c>
      <c r="D862">
        <v>245.26731900000001</v>
      </c>
      <c r="E862" s="7">
        <f t="shared" si="159"/>
        <v>286.40398895760001</v>
      </c>
      <c r="F862" s="7">
        <f t="shared" si="160"/>
        <v>-0.63081867046473616</v>
      </c>
      <c r="H862" s="11">
        <f t="shared" si="161"/>
        <v>-0.10727399780933797</v>
      </c>
      <c r="I862" s="11">
        <f t="shared" si="162"/>
        <v>-7.4842318065641046E-3</v>
      </c>
      <c r="N862">
        <v>30.5</v>
      </c>
    </row>
    <row r="863" spans="1:14" x14ac:dyDescent="0.25">
      <c r="A863">
        <v>14.350001148</v>
      </c>
      <c r="B863">
        <v>1050</v>
      </c>
      <c r="C863" s="2">
        <v>8.0353264400000004</v>
      </c>
      <c r="D863">
        <v>245.26708600000001</v>
      </c>
      <c r="E863" s="7">
        <f t="shared" si="159"/>
        <v>286.45158929476003</v>
      </c>
      <c r="F863" s="7">
        <f t="shared" si="160"/>
        <v>-0.63010224924338576</v>
      </c>
      <c r="H863" s="11">
        <f t="shared" si="161"/>
        <v>-0.10743335076764668</v>
      </c>
      <c r="I863" s="11">
        <f t="shared" si="162"/>
        <v>-7.4866440538661535E-3</v>
      </c>
      <c r="N863">
        <v>30.5</v>
      </c>
    </row>
    <row r="864" spans="1:14" x14ac:dyDescent="0.25">
      <c r="A864">
        <v>14.366667816</v>
      </c>
      <c r="B864">
        <v>1050</v>
      </c>
      <c r="C864" s="2">
        <v>8.0536229899999991</v>
      </c>
      <c r="D864">
        <v>245.266437</v>
      </c>
      <c r="E864" s="7">
        <f t="shared" si="159"/>
        <v>286.49877363192002</v>
      </c>
      <c r="F864" s="7">
        <f t="shared" si="160"/>
        <v>-0.62941644616640446</v>
      </c>
      <c r="H864" s="11">
        <f t="shared" si="161"/>
        <v>-0.10754858706836279</v>
      </c>
      <c r="I864" s="11">
        <f t="shared" si="162"/>
        <v>-7.4859799395227272E-3</v>
      </c>
      <c r="N864">
        <v>30.5</v>
      </c>
    </row>
    <row r="865" spans="1:14" x14ac:dyDescent="0.25">
      <c r="A865">
        <v>14.383334484000001</v>
      </c>
      <c r="B865">
        <v>1050</v>
      </c>
      <c r="C865" s="2">
        <v>7.99992372</v>
      </c>
      <c r="D865">
        <v>245.26563900000002</v>
      </c>
      <c r="E865" s="7">
        <f t="shared" si="159"/>
        <v>286.54580896908004</v>
      </c>
      <c r="F865" s="7">
        <f t="shared" si="160"/>
        <v>-0.62874259164728696</v>
      </c>
      <c r="H865" s="11">
        <f t="shared" si="161"/>
        <v>-0.10785784665547007</v>
      </c>
      <c r="I865" s="11">
        <f t="shared" si="162"/>
        <v>-7.4988068153077425E-3</v>
      </c>
      <c r="N865">
        <v>30.5</v>
      </c>
    </row>
    <row r="866" spans="1:14" x14ac:dyDescent="0.25">
      <c r="A866">
        <v>14.400001152</v>
      </c>
      <c r="B866">
        <v>1050</v>
      </c>
      <c r="C866" s="2">
        <v>8.1301696299999993</v>
      </c>
      <c r="D866">
        <v>245.264376</v>
      </c>
      <c r="E866" s="7">
        <f t="shared" si="159"/>
        <v>286.59237930623999</v>
      </c>
      <c r="F866" s="7">
        <f t="shared" si="160"/>
        <v>-0.62810258864068014</v>
      </c>
      <c r="H866" s="11">
        <f t="shared" si="161"/>
        <v>-0.10766885076562263</v>
      </c>
      <c r="I866" s="11">
        <f t="shared" si="162"/>
        <v>-7.4770029272302266E-3</v>
      </c>
      <c r="N866">
        <v>30.5</v>
      </c>
    </row>
    <row r="867" spans="1:14" x14ac:dyDescent="0.25">
      <c r="A867">
        <v>14.416667820000001</v>
      </c>
      <c r="B867">
        <v>1050</v>
      </c>
      <c r="C867" s="2">
        <v>8.0443580299999997</v>
      </c>
      <c r="D867">
        <v>245.261166</v>
      </c>
      <c r="E867" s="7">
        <f t="shared" si="159"/>
        <v>286.63700264340002</v>
      </c>
      <c r="F867" s="7">
        <f t="shared" si="160"/>
        <v>-0.62759911742212648</v>
      </c>
      <c r="H867" s="11">
        <f t="shared" si="161"/>
        <v>-0.10805728874137693</v>
      </c>
      <c r="I867" s="11">
        <f t="shared" si="162"/>
        <v>-7.4953026656736079E-3</v>
      </c>
      <c r="N867">
        <v>30.5</v>
      </c>
    </row>
    <row r="868" spans="1:14" x14ac:dyDescent="0.25">
      <c r="A868">
        <v>14.433334488</v>
      </c>
      <c r="B868">
        <v>1050</v>
      </c>
      <c r="C868" s="2">
        <v>8.0314360800000006</v>
      </c>
      <c r="D868">
        <v>245.26035099999999</v>
      </c>
      <c r="E868" s="7">
        <f t="shared" si="159"/>
        <v>286.68402098055998</v>
      </c>
      <c r="F868" s="7">
        <f t="shared" si="160"/>
        <v>-0.62693087363305822</v>
      </c>
      <c r="H868" s="11">
        <f t="shared" si="161"/>
        <v>-0.1082563356059692</v>
      </c>
      <c r="I868" s="11">
        <f t="shared" si="162"/>
        <v>-7.5004383564985944E-3</v>
      </c>
      <c r="N868">
        <v>30.5</v>
      </c>
    </row>
    <row r="869" spans="1:14" x14ac:dyDescent="0.25">
      <c r="A869">
        <v>14.450001156000001</v>
      </c>
      <c r="B869">
        <v>1050</v>
      </c>
      <c r="C869" s="2">
        <v>7.99831805</v>
      </c>
      <c r="D869">
        <v>245.25867200000002</v>
      </c>
      <c r="E869" s="7">
        <f t="shared" si="159"/>
        <v>286.73017531772001</v>
      </c>
      <c r="F869" s="7">
        <f t="shared" si="160"/>
        <v>-0.62632396373491028</v>
      </c>
      <c r="H869" s="11">
        <f t="shared" si="161"/>
        <v>-0.10850727318034856</v>
      </c>
      <c r="I869" s="11">
        <f t="shared" si="162"/>
        <v>-7.5091532525790585E-3</v>
      </c>
      <c r="N869">
        <v>30.5</v>
      </c>
    </row>
    <row r="870" spans="1:14" x14ac:dyDescent="0.25">
      <c r="A870">
        <v>14.466667824</v>
      </c>
      <c r="B870">
        <v>1050.5999999999999</v>
      </c>
      <c r="C870" s="2">
        <v>8.0078081700000006</v>
      </c>
      <c r="D870">
        <v>245.25809000000001</v>
      </c>
      <c r="E870" s="7">
        <f t="shared" si="159"/>
        <v>286.77742665488</v>
      </c>
      <c r="F870" s="7">
        <f t="shared" si="160"/>
        <v>-0.62564262275964766</v>
      </c>
      <c r="H870" s="11">
        <f t="shared" si="161"/>
        <v>-0.10908055588998788</v>
      </c>
      <c r="I870" s="11">
        <f t="shared" si="162"/>
        <v>-7.5401299882634177E-3</v>
      </c>
      <c r="N870">
        <v>30.5</v>
      </c>
    </row>
    <row r="871" spans="1:14" x14ac:dyDescent="0.25">
      <c r="A871">
        <v>14.483334492000001</v>
      </c>
      <c r="B871">
        <v>1050</v>
      </c>
      <c r="C871" s="2">
        <v>8.0061809200000003</v>
      </c>
      <c r="D871">
        <v>245.25800699999999</v>
      </c>
      <c r="E871" s="7">
        <f t="shared" si="159"/>
        <v>286.82517699203999</v>
      </c>
      <c r="F871" s="7">
        <f t="shared" si="160"/>
        <v>-0.62492839649594567</v>
      </c>
      <c r="H871" s="11">
        <f t="shared" si="161"/>
        <v>-0.10881730293777717</v>
      </c>
      <c r="I871" s="11">
        <f t="shared" si="162"/>
        <v>-7.5132769320409862E-3</v>
      </c>
      <c r="N871">
        <v>30.5</v>
      </c>
    </row>
    <row r="872" spans="1:14" x14ac:dyDescent="0.25">
      <c r="A872">
        <v>14.50000116</v>
      </c>
      <c r="B872">
        <v>1050.5999999999999</v>
      </c>
      <c r="C872" s="2">
        <v>8.0204894200000005</v>
      </c>
      <c r="D872">
        <v>245.25739199999998</v>
      </c>
      <c r="E872" s="7">
        <f t="shared" si="159"/>
        <v>286.8723953292</v>
      </c>
      <c r="F872" s="7">
        <f t="shared" si="160"/>
        <v>-0.62425250178393732</v>
      </c>
      <c r="H872" s="11">
        <f t="shared" si="161"/>
        <v>-0.10937744737285185</v>
      </c>
      <c r="I872" s="11">
        <f t="shared" si="162"/>
        <v>-7.5432716291487416E-3</v>
      </c>
      <c r="N872">
        <v>30.5</v>
      </c>
    </row>
    <row r="873" spans="1:14" x14ac:dyDescent="0.25">
      <c r="A873">
        <v>14.516667828000001</v>
      </c>
      <c r="B873">
        <v>1050</v>
      </c>
      <c r="C873" s="2">
        <v>8.2328752900000008</v>
      </c>
      <c r="D873">
        <v>245.25710900000001</v>
      </c>
      <c r="E873" s="7">
        <f t="shared" si="159"/>
        <v>286.91994566636004</v>
      </c>
      <c r="F873" s="7">
        <f t="shared" si="160"/>
        <v>-0.62355528880673372</v>
      </c>
      <c r="H873" s="11">
        <f t="shared" si="161"/>
        <v>-0.10853588438919309</v>
      </c>
      <c r="I873" s="11">
        <f t="shared" si="162"/>
        <v>-7.4766389694367183E-3</v>
      </c>
      <c r="N873">
        <v>30.5</v>
      </c>
    </row>
    <row r="874" spans="1:14" x14ac:dyDescent="0.25">
      <c r="A874">
        <v>14.533334496</v>
      </c>
      <c r="B874">
        <v>1050</v>
      </c>
      <c r="C874" s="2">
        <v>7.9955932900000004</v>
      </c>
      <c r="D874">
        <v>245.25681</v>
      </c>
      <c r="E874" s="7">
        <f t="shared" si="159"/>
        <v>286.96748000352</v>
      </c>
      <c r="F874" s="7">
        <f t="shared" si="160"/>
        <v>-0.62286077585920951</v>
      </c>
      <c r="H874" s="11">
        <f t="shared" si="161"/>
        <v>-0.10934220148199253</v>
      </c>
      <c r="I874" s="11">
        <f t="shared" si="162"/>
        <v>-7.5235453716479663E-3</v>
      </c>
      <c r="N874">
        <v>30.5</v>
      </c>
    </row>
    <row r="875" spans="1:14" x14ac:dyDescent="0.25">
      <c r="A875">
        <v>14.550001163999999</v>
      </c>
      <c r="B875">
        <v>1050</v>
      </c>
      <c r="C875" s="2">
        <v>8.0878503199999994</v>
      </c>
      <c r="D875">
        <v>245.25589500000001</v>
      </c>
      <c r="E875" s="7">
        <f t="shared" si="159"/>
        <v>287.01439834068003</v>
      </c>
      <c r="F875" s="7">
        <f t="shared" si="160"/>
        <v>-0.62221019077301054</v>
      </c>
      <c r="H875" s="11">
        <f t="shared" si="161"/>
        <v>-0.10925684596753324</v>
      </c>
      <c r="I875" s="11">
        <f t="shared" si="162"/>
        <v>-7.5090609777997436E-3</v>
      </c>
      <c r="N875">
        <v>30.5</v>
      </c>
    </row>
    <row r="876" spans="1:14" x14ac:dyDescent="0.25">
      <c r="A876">
        <v>14.566667832</v>
      </c>
      <c r="B876">
        <v>1050</v>
      </c>
      <c r="C876" s="2">
        <v>8.0358556700000001</v>
      </c>
      <c r="D876">
        <v>245.255413</v>
      </c>
      <c r="E876" s="7">
        <f t="shared" si="159"/>
        <v>287.06174967784</v>
      </c>
      <c r="F876" s="7">
        <f t="shared" si="160"/>
        <v>-0.62153136904179052</v>
      </c>
      <c r="H876" s="11">
        <f t="shared" si="161"/>
        <v>-0.10956243849638034</v>
      </c>
      <c r="I876" s="11">
        <f t="shared" si="162"/>
        <v>-7.5214482653125367E-3</v>
      </c>
      <c r="N876">
        <v>30.5</v>
      </c>
    </row>
    <row r="877" spans="1:14" x14ac:dyDescent="0.25">
      <c r="A877">
        <v>14.583334499999999</v>
      </c>
      <c r="B877">
        <v>1050</v>
      </c>
      <c r="C877" s="2">
        <v>8.1201407299999993</v>
      </c>
      <c r="D877">
        <v>245.250258</v>
      </c>
      <c r="E877" s="7">
        <f t="shared" si="159"/>
        <v>287.104428015</v>
      </c>
      <c r="F877" s="7">
        <f t="shared" si="160"/>
        <v>-0.62117453316317839</v>
      </c>
      <c r="H877" s="11">
        <f t="shared" si="161"/>
        <v>-0.10948554916479236</v>
      </c>
      <c r="I877" s="11">
        <f t="shared" si="162"/>
        <v>-7.5075799135507978E-3</v>
      </c>
      <c r="N877">
        <v>30.5</v>
      </c>
    </row>
    <row r="878" spans="1:14" x14ac:dyDescent="0.25">
      <c r="A878">
        <v>14.600001168</v>
      </c>
      <c r="B878">
        <v>1050</v>
      </c>
      <c r="C878" s="2">
        <v>7.9505939799999998</v>
      </c>
      <c r="D878">
        <v>245.22200599999999</v>
      </c>
      <c r="E878" s="7">
        <f t="shared" si="159"/>
        <v>287.12400935215999</v>
      </c>
      <c r="F878" s="7">
        <f t="shared" si="160"/>
        <v>-0.62240049815316434</v>
      </c>
      <c r="H878" s="11">
        <f t="shared" si="161"/>
        <v>-0.11002265664618707</v>
      </c>
      <c r="I878" s="11">
        <f t="shared" si="162"/>
        <v>-7.5357977975599481E-3</v>
      </c>
      <c r="N878">
        <v>30.5</v>
      </c>
    </row>
    <row r="879" spans="1:14" x14ac:dyDescent="0.25">
      <c r="A879">
        <v>14.616667836</v>
      </c>
      <c r="B879">
        <v>1050</v>
      </c>
      <c r="C879" s="2">
        <v>8.1002187299999999</v>
      </c>
      <c r="D879">
        <v>245.21904699999999</v>
      </c>
      <c r="E879" s="7">
        <f t="shared" si="159"/>
        <v>287.16888368932001</v>
      </c>
      <c r="F879" s="7">
        <f t="shared" si="160"/>
        <v>-0.62189324557351089</v>
      </c>
      <c r="H879" s="11">
        <f t="shared" si="161"/>
        <v>-0.10977603119003312</v>
      </c>
      <c r="I879" s="11">
        <f t="shared" si="162"/>
        <v>-7.510332205789145E-3</v>
      </c>
      <c r="N879">
        <v>30.5</v>
      </c>
    </row>
    <row r="880" spans="1:14" x14ac:dyDescent="0.25">
      <c r="A880">
        <v>14.633334504</v>
      </c>
      <c r="B880">
        <v>1050</v>
      </c>
      <c r="C880" s="2">
        <v>7.9599403400000002</v>
      </c>
      <c r="D880">
        <v>245.21814899999998</v>
      </c>
      <c r="E880" s="7">
        <f t="shared" si="159"/>
        <v>287.21581902648001</v>
      </c>
      <c r="F880" s="7">
        <f t="shared" si="160"/>
        <v>-0.62124630565337013</v>
      </c>
      <c r="H880" s="11">
        <f t="shared" si="161"/>
        <v>-0.11031878547887358</v>
      </c>
      <c r="I880" s="11">
        <f t="shared" si="162"/>
        <v>-7.5388685640117165E-3</v>
      </c>
      <c r="N880">
        <v>30.5</v>
      </c>
    </row>
    <row r="881" spans="1:14" x14ac:dyDescent="0.25">
      <c r="A881">
        <v>14.650001172</v>
      </c>
      <c r="B881">
        <v>1050</v>
      </c>
      <c r="C881" s="2">
        <v>8.0828026800000004</v>
      </c>
      <c r="D881">
        <v>245.216037</v>
      </c>
      <c r="E881" s="7">
        <f t="shared" si="159"/>
        <v>287.26154036363999</v>
      </c>
      <c r="F881" s="7">
        <f t="shared" si="160"/>
        <v>-0.62068370461151356</v>
      </c>
      <c r="H881" s="11">
        <f t="shared" si="161"/>
        <v>-0.11014706198515339</v>
      </c>
      <c r="I881" s="11">
        <f t="shared" si="162"/>
        <v>-7.5185701824839008E-3</v>
      </c>
      <c r="N881">
        <v>30.5</v>
      </c>
    </row>
    <row r="882" spans="1:14" x14ac:dyDescent="0.25">
      <c r="A882">
        <v>14.666667840000001</v>
      </c>
      <c r="B882">
        <v>1050</v>
      </c>
      <c r="C882" s="2">
        <v>8.0413675100000006</v>
      </c>
      <c r="D882">
        <v>245.215205</v>
      </c>
      <c r="E882" s="7">
        <f t="shared" si="159"/>
        <v>287.30854170079999</v>
      </c>
      <c r="F882" s="7">
        <f t="shared" si="160"/>
        <v>-0.62003510948809881</v>
      </c>
      <c r="H882" s="11">
        <f t="shared" si="161"/>
        <v>-0.11042303500359282</v>
      </c>
      <c r="I882" s="11">
        <f t="shared" si="162"/>
        <v>-7.5288426933920946E-3</v>
      </c>
      <c r="N882">
        <v>30.5</v>
      </c>
    </row>
    <row r="883" spans="1:14" x14ac:dyDescent="0.25">
      <c r="A883">
        <v>14.683334508</v>
      </c>
      <c r="B883">
        <v>1050</v>
      </c>
      <c r="C883" s="2">
        <v>8.1159691499999997</v>
      </c>
      <c r="D883">
        <v>245.21320999999998</v>
      </c>
      <c r="E883" s="7">
        <f t="shared" si="159"/>
        <v>287.35438003795997</v>
      </c>
      <c r="F883" s="7">
        <f t="shared" si="160"/>
        <v>-0.61946719221333968</v>
      </c>
      <c r="H883" s="11">
        <f t="shared" si="161"/>
        <v>-0.11038211100047446</v>
      </c>
      <c r="I883" s="11">
        <f t="shared" si="162"/>
        <v>-7.5175097959073525E-3</v>
      </c>
      <c r="N883">
        <v>30.5</v>
      </c>
    </row>
    <row r="884" spans="1:14" x14ac:dyDescent="0.25">
      <c r="A884">
        <v>14.700001176000001</v>
      </c>
      <c r="B884">
        <v>1050</v>
      </c>
      <c r="C884" s="2">
        <v>7.9272853599999999</v>
      </c>
      <c r="D884">
        <v>245.20870400000001</v>
      </c>
      <c r="E884" s="7">
        <f t="shared" si="159"/>
        <v>287.39770737512004</v>
      </c>
      <c r="F884" s="7">
        <f t="shared" si="160"/>
        <v>-0.61907137904571574</v>
      </c>
      <c r="H884" s="11">
        <f t="shared" si="161"/>
        <v>-0.1110444409379451</v>
      </c>
      <c r="I884" s="11">
        <f t="shared" si="162"/>
        <v>-7.5540429968973151E-3</v>
      </c>
      <c r="N884">
        <v>30.5</v>
      </c>
    </row>
    <row r="885" spans="1:14" x14ac:dyDescent="0.25">
      <c r="A885">
        <v>14.716667844</v>
      </c>
      <c r="B885">
        <v>1050</v>
      </c>
      <c r="C885" s="2">
        <v>8.1007813500000001</v>
      </c>
      <c r="D885">
        <v>245.15373</v>
      </c>
      <c r="E885" s="7">
        <f t="shared" si="159"/>
        <v>287.39056671228002</v>
      </c>
      <c r="F885" s="7">
        <f t="shared" si="160"/>
        <v>-0.62210577129608957</v>
      </c>
      <c r="H885" s="11">
        <f t="shared" si="161"/>
        <v>-0.11057228227109986</v>
      </c>
      <c r="I885" s="11">
        <f t="shared" si="162"/>
        <v>-7.5134047627622644E-3</v>
      </c>
      <c r="N885">
        <v>30.5</v>
      </c>
    </row>
    <row r="886" spans="1:14" x14ac:dyDescent="0.25">
      <c r="A886">
        <v>14.733334512000001</v>
      </c>
      <c r="B886">
        <v>1050</v>
      </c>
      <c r="C886" s="2">
        <v>7.9044934400000004</v>
      </c>
      <c r="D886">
        <v>245.15171799999999</v>
      </c>
      <c r="E886" s="7">
        <f t="shared" si="159"/>
        <v>287.43638804943998</v>
      </c>
      <c r="F886" s="7">
        <f t="shared" si="160"/>
        <v>-0.62153859281084833</v>
      </c>
      <c r="H886" s="11">
        <f t="shared" si="161"/>
        <v>-0.11126281948753908</v>
      </c>
      <c r="I886" s="11">
        <f t="shared" si="162"/>
        <v>-7.551774474197798E-3</v>
      </c>
      <c r="N886">
        <v>30.5</v>
      </c>
    </row>
    <row r="887" spans="1:14" x14ac:dyDescent="0.25">
      <c r="A887">
        <v>14.75000118</v>
      </c>
      <c r="B887">
        <v>1050</v>
      </c>
      <c r="C887" s="2">
        <v>8.0127274400000008</v>
      </c>
      <c r="D887">
        <v>245.15168500000001</v>
      </c>
      <c r="E887" s="7">
        <f t="shared" si="159"/>
        <v>287.48418838660001</v>
      </c>
      <c r="F887" s="7">
        <f t="shared" si="160"/>
        <v>-0.62083852660410166</v>
      </c>
      <c r="H887" s="11">
        <f t="shared" si="161"/>
        <v>-0.1111369930181893</v>
      </c>
      <c r="I887" s="11">
        <f t="shared" si="162"/>
        <v>-7.5347107882868187E-3</v>
      </c>
      <c r="N887">
        <v>30.5</v>
      </c>
    </row>
    <row r="888" spans="1:14" x14ac:dyDescent="0.25">
      <c r="A888">
        <v>14.766667848000001</v>
      </c>
      <c r="B888">
        <v>1050.5999999999999</v>
      </c>
      <c r="C888" s="2">
        <v>8.0414035300000002</v>
      </c>
      <c r="D888">
        <v>245.151668</v>
      </c>
      <c r="E888" s="7">
        <f t="shared" si="159"/>
        <v>287.53200472376</v>
      </c>
      <c r="F888" s="7">
        <f t="shared" si="160"/>
        <v>-0.62013895716089062</v>
      </c>
      <c r="H888" s="11">
        <f t="shared" si="161"/>
        <v>-0.1116599959190607</v>
      </c>
      <c r="I888" s="11">
        <f t="shared" si="162"/>
        <v>-7.5616244008755128E-3</v>
      </c>
      <c r="N888">
        <v>30.5</v>
      </c>
    </row>
    <row r="889" spans="1:14" x14ac:dyDescent="0.25">
      <c r="A889">
        <v>14.783334516</v>
      </c>
      <c r="B889">
        <v>1050</v>
      </c>
      <c r="C889" s="2">
        <v>8.1026857499999991</v>
      </c>
      <c r="D889">
        <v>245.15151900000001</v>
      </c>
      <c r="E889" s="7">
        <f t="shared" si="159"/>
        <v>287.57968906092003</v>
      </c>
      <c r="F889" s="7">
        <f t="shared" si="160"/>
        <v>-0.61944989407422046</v>
      </c>
      <c r="H889" s="11">
        <f t="shared" si="161"/>
        <v>-0.1112269639967117</v>
      </c>
      <c r="I889" s="11">
        <f t="shared" si="162"/>
        <v>-7.5238075602179454E-3</v>
      </c>
      <c r="N889">
        <v>30.5</v>
      </c>
    </row>
    <row r="890" spans="1:14" x14ac:dyDescent="0.25">
      <c r="A890">
        <v>14.800001184000001</v>
      </c>
      <c r="B890">
        <v>1050</v>
      </c>
      <c r="C890" s="2">
        <v>8.03018404</v>
      </c>
      <c r="D890">
        <v>245.14255600000001</v>
      </c>
      <c r="E890" s="7">
        <f t="shared" si="159"/>
        <v>287.61855939808004</v>
      </c>
      <c r="F890" s="7">
        <f t="shared" si="160"/>
        <v>-0.61935792342433649</v>
      </c>
      <c r="H890" s="11">
        <f t="shared" si="161"/>
        <v>-0.11156158394915261</v>
      </c>
      <c r="I890" s="11">
        <f t="shared" si="162"/>
        <v>-7.5379442583936888E-3</v>
      </c>
      <c r="N890">
        <v>30.5</v>
      </c>
    </row>
    <row r="891" spans="1:14" x14ac:dyDescent="0.25">
      <c r="A891">
        <v>14.816667852</v>
      </c>
      <c r="B891">
        <v>1050</v>
      </c>
      <c r="C891" s="2">
        <v>7.8923800000000002</v>
      </c>
      <c r="D891">
        <v>245.12353300000001</v>
      </c>
      <c r="E891" s="7">
        <f t="shared" si="159"/>
        <v>287.64736973524003</v>
      </c>
      <c r="F891" s="7">
        <f t="shared" si="160"/>
        <v>-0.61994512475759356</v>
      </c>
      <c r="H891" s="11">
        <f t="shared" si="161"/>
        <v>-0.11204156174116545</v>
      </c>
      <c r="I891" s="11">
        <f t="shared" si="162"/>
        <v>-7.5618595800567758E-3</v>
      </c>
      <c r="N891">
        <v>30.5</v>
      </c>
    </row>
    <row r="892" spans="1:14" x14ac:dyDescent="0.25">
      <c r="A892">
        <v>14.833334519999999</v>
      </c>
      <c r="B892">
        <v>1050.5999999999999</v>
      </c>
      <c r="C892" s="2">
        <v>8.1114244099999997</v>
      </c>
      <c r="D892">
        <v>245.12331700000001</v>
      </c>
      <c r="E892" s="7">
        <f t="shared" si="159"/>
        <v>287.69498707240001</v>
      </c>
      <c r="F892" s="7">
        <f t="shared" si="160"/>
        <v>-0.61926311899827369</v>
      </c>
      <c r="H892" s="11">
        <f t="shared" si="161"/>
        <v>-0.11204972844606678</v>
      </c>
      <c r="I892" s="11">
        <f t="shared" si="162"/>
        <v>-7.5539136729498354E-3</v>
      </c>
      <c r="N892">
        <v>30.5</v>
      </c>
    </row>
    <row r="893" spans="1:14" x14ac:dyDescent="0.25">
      <c r="A893">
        <v>14.850001188</v>
      </c>
      <c r="B893">
        <v>1050</v>
      </c>
      <c r="C893" s="2">
        <v>7.9543158199999997</v>
      </c>
      <c r="D893">
        <v>245.12271799999999</v>
      </c>
      <c r="E893" s="7">
        <f t="shared" si="159"/>
        <v>287.74222140955999</v>
      </c>
      <c r="F893" s="7">
        <f t="shared" si="160"/>
        <v>-0.61860843535980892</v>
      </c>
      <c r="H893" s="11">
        <f t="shared" si="161"/>
        <v>-0.11220502991430964</v>
      </c>
      <c r="I893" s="11">
        <f t="shared" si="162"/>
        <v>-7.5558936658523881E-3</v>
      </c>
      <c r="N893">
        <v>30.5</v>
      </c>
    </row>
    <row r="894" spans="1:14" x14ac:dyDescent="0.25">
      <c r="A894">
        <v>14.866667855999999</v>
      </c>
      <c r="B894">
        <v>1050</v>
      </c>
      <c r="C894" s="2">
        <v>7.99437628</v>
      </c>
      <c r="D894">
        <v>245.119991</v>
      </c>
      <c r="E894" s="7">
        <f t="shared" si="159"/>
        <v>287.78732774672</v>
      </c>
      <c r="F894" s="7">
        <f t="shared" si="160"/>
        <v>-0.61809835862387863</v>
      </c>
      <c r="H894" s="11">
        <f t="shared" si="161"/>
        <v>-0.11225505301309086</v>
      </c>
      <c r="I894" s="11">
        <f t="shared" si="162"/>
        <v>-7.5507877152031838E-3</v>
      </c>
      <c r="N894">
        <v>30.5</v>
      </c>
    </row>
    <row r="895" spans="1:14" x14ac:dyDescent="0.25">
      <c r="A895">
        <v>14.883334524</v>
      </c>
      <c r="B895">
        <v>1050</v>
      </c>
      <c r="C895" s="2">
        <v>8.1133352500000004</v>
      </c>
      <c r="D895">
        <v>245.11891</v>
      </c>
      <c r="E895" s="7">
        <f t="shared" si="159"/>
        <v>287.83408008388</v>
      </c>
      <c r="F895" s="7">
        <f t="shared" si="160"/>
        <v>-0.61747883078086319</v>
      </c>
      <c r="H895" s="11">
        <f t="shared" si="161"/>
        <v>-0.11209726800587513</v>
      </c>
      <c r="I895" s="11">
        <f t="shared" si="162"/>
        <v>-7.5317307304430736E-3</v>
      </c>
      <c r="N895">
        <v>30.5</v>
      </c>
    </row>
    <row r="896" spans="1:14" x14ac:dyDescent="0.25">
      <c r="A896">
        <v>14.900001192</v>
      </c>
      <c r="B896">
        <v>1050</v>
      </c>
      <c r="C896" s="2">
        <v>8.0431209300000006</v>
      </c>
      <c r="D896">
        <v>245.11742999999998</v>
      </c>
      <c r="E896" s="7">
        <f t="shared" si="159"/>
        <v>287.88043342103998</v>
      </c>
      <c r="F896" s="7">
        <f t="shared" si="160"/>
        <v>-0.61688746742752543</v>
      </c>
      <c r="H896" s="11">
        <f t="shared" si="161"/>
        <v>-0.11244884668143085</v>
      </c>
      <c r="I896" s="11">
        <f t="shared" si="162"/>
        <v>-7.5469018580888482E-3</v>
      </c>
      <c r="N896">
        <v>30.5</v>
      </c>
    </row>
    <row r="897" spans="1:9" x14ac:dyDescent="0.25">
      <c r="A897">
        <v>14.91666786</v>
      </c>
      <c r="B897">
        <v>1050</v>
      </c>
      <c r="C897">
        <v>8.1133310499999993</v>
      </c>
      <c r="D897">
        <v>245.09195600000001</v>
      </c>
      <c r="E897" s="7">
        <f t="shared" si="159"/>
        <v>287.90279275820001</v>
      </c>
      <c r="F897" s="7">
        <f t="shared" si="160"/>
        <v>-0.617905961740705</v>
      </c>
      <c r="H897" s="11">
        <f t="shared" si="161"/>
        <v>-0.1123471632136798</v>
      </c>
      <c r="I897" s="11">
        <f t="shared" si="162"/>
        <v>-7.5316527972675391E-3</v>
      </c>
    </row>
    <row r="898" spans="1:9" x14ac:dyDescent="0.25">
      <c r="A898">
        <v>14.933334528</v>
      </c>
      <c r="B898">
        <v>1050</v>
      </c>
      <c r="C898">
        <v>7.9111701600000002</v>
      </c>
      <c r="D898">
        <v>245.09034299999999</v>
      </c>
      <c r="E898" s="7">
        <f t="shared" si="159"/>
        <v>287.94901309535999</v>
      </c>
      <c r="F898" s="7">
        <f t="shared" si="160"/>
        <v>-0.61732434793547974</v>
      </c>
      <c r="H898" s="11">
        <f t="shared" si="161"/>
        <v>-0.11305462272096659</v>
      </c>
      <c r="I898" s="11">
        <f t="shared" si="162"/>
        <v>-7.570621451557868E-3</v>
      </c>
    </row>
    <row r="899" spans="1:9" x14ac:dyDescent="0.25">
      <c r="A899">
        <v>14.950001196000001</v>
      </c>
      <c r="B899">
        <v>1050</v>
      </c>
      <c r="C899">
        <v>8.1009811799999998</v>
      </c>
      <c r="D899">
        <v>245.08959400000001</v>
      </c>
      <c r="E899" s="7">
        <f t="shared" ref="E899:E962" si="163">D899+(2.87*A899)</f>
        <v>287.99609743252</v>
      </c>
      <c r="F899" s="7">
        <f t="shared" ref="F899:F962" si="164">($D$2-D899)/($A$2-A899)</f>
        <v>-0.61668623829051694</v>
      </c>
      <c r="H899" s="11">
        <f t="shared" ref="H899:H962" si="165">(($B$2*6895*$U$17*10^-6)/($U$8*($C$2+273.15))+($B$2*6895*$D$2*10^-6)/($U$8*($C$2+273.15)))-((B899*6895*U914*10^-6)/($U$8*(C899+273.15))+(B899*6895*D899*10^-6)/($U$8*(C899+273.15)))-(0.01*A899)</f>
        <v>-0.11270650295985735</v>
      </c>
      <c r="I899" s="11">
        <f t="shared" ref="I899:I962" si="166">($H$2-H899)/($A$2-A899)</f>
        <v>-7.5388959159423292E-3</v>
      </c>
    </row>
    <row r="900" spans="1:9" x14ac:dyDescent="0.25">
      <c r="A900">
        <v>14.966667864</v>
      </c>
      <c r="B900">
        <v>1050</v>
      </c>
      <c r="C900">
        <v>8.1166186200000006</v>
      </c>
      <c r="D900">
        <v>245.085421</v>
      </c>
      <c r="E900" s="7">
        <f t="shared" si="163"/>
        <v>288.03975776968002</v>
      </c>
      <c r="F900" s="7">
        <f t="shared" si="164"/>
        <v>-0.6162783248625433</v>
      </c>
      <c r="H900" s="11">
        <f t="shared" si="165"/>
        <v>-0.11281806191634175</v>
      </c>
      <c r="I900" s="11">
        <f t="shared" si="166"/>
        <v>-7.5379545361401465E-3</v>
      </c>
    </row>
    <row r="901" spans="1:9" x14ac:dyDescent="0.25">
      <c r="A901">
        <v>14.983334532000001</v>
      </c>
      <c r="B901">
        <v>1050</v>
      </c>
      <c r="C901">
        <v>7.8953891499999997</v>
      </c>
      <c r="D901">
        <v>245.073049</v>
      </c>
      <c r="E901" s="7">
        <f t="shared" si="163"/>
        <v>288.07521910684</v>
      </c>
      <c r="F901" s="7">
        <f t="shared" si="164"/>
        <v>-0.61641852688228937</v>
      </c>
      <c r="H901" s="11">
        <f t="shared" si="165"/>
        <v>-0.1135436771202942</v>
      </c>
      <c r="I901" s="11">
        <f t="shared" si="166"/>
        <v>-7.5779978667497722E-3</v>
      </c>
    </row>
    <row r="902" spans="1:9" x14ac:dyDescent="0.25">
      <c r="A902">
        <v>15.0000012</v>
      </c>
      <c r="B902">
        <v>1050</v>
      </c>
      <c r="C902">
        <v>8.0768257999999999</v>
      </c>
      <c r="D902">
        <v>245.05770099999998</v>
      </c>
      <c r="E902" s="7">
        <f t="shared" si="163"/>
        <v>288.10770444399998</v>
      </c>
      <c r="F902" s="7">
        <f t="shared" si="164"/>
        <v>-0.61675681732612098</v>
      </c>
      <c r="H902" s="11">
        <f t="shared" si="165"/>
        <v>-0.11317292764373363</v>
      </c>
      <c r="I902" s="11">
        <f t="shared" si="166"/>
        <v>-7.5448612393266765E-3</v>
      </c>
    </row>
    <row r="903" spans="1:9" x14ac:dyDescent="0.25">
      <c r="A903">
        <v>15.016667868000001</v>
      </c>
      <c r="B903">
        <v>1050</v>
      </c>
      <c r="C903">
        <v>8.0314595299999993</v>
      </c>
      <c r="D903">
        <v>245.04744099999999</v>
      </c>
      <c r="E903" s="7">
        <f t="shared" si="163"/>
        <v>288.14527778116002</v>
      </c>
      <c r="F903" s="7">
        <f t="shared" si="164"/>
        <v>-0.61675553334546074</v>
      </c>
      <c r="H903" s="11">
        <f t="shared" si="165"/>
        <v>-0.11343024555828285</v>
      </c>
      <c r="I903" s="11">
        <f t="shared" si="166"/>
        <v>-7.5536228513116933E-3</v>
      </c>
    </row>
    <row r="904" spans="1:9" x14ac:dyDescent="0.25">
      <c r="A904">
        <v>15.033334536</v>
      </c>
      <c r="B904">
        <v>1050</v>
      </c>
      <c r="C904">
        <v>8.0221414400000004</v>
      </c>
      <c r="D904">
        <v>245.03114500000001</v>
      </c>
      <c r="E904" s="7">
        <f t="shared" si="163"/>
        <v>288.17681511832001</v>
      </c>
      <c r="F904" s="7">
        <f t="shared" si="164"/>
        <v>-0.61715575994017546</v>
      </c>
      <c r="H904" s="11">
        <f t="shared" si="165"/>
        <v>-0.1135715931528585</v>
      </c>
      <c r="I904" s="11">
        <f t="shared" si="166"/>
        <v>-7.5546508248646414E-3</v>
      </c>
    </row>
    <row r="905" spans="1:9" x14ac:dyDescent="0.25">
      <c r="A905">
        <v>15.050001204000001</v>
      </c>
      <c r="B905">
        <v>1050</v>
      </c>
      <c r="C905">
        <v>8.0478750199999993</v>
      </c>
      <c r="D905">
        <v>245.00635200000002</v>
      </c>
      <c r="E905" s="7">
        <f t="shared" si="163"/>
        <v>288.19985545548002</v>
      </c>
      <c r="F905" s="7">
        <f t="shared" si="164"/>
        <v>-0.61811968476969126</v>
      </c>
      <c r="H905" s="11">
        <f t="shared" si="165"/>
        <v>-0.11359203637104592</v>
      </c>
      <c r="I905" s="11">
        <f t="shared" si="166"/>
        <v>-7.54764300888264E-3</v>
      </c>
    </row>
    <row r="906" spans="1:9" x14ac:dyDescent="0.25">
      <c r="A906">
        <v>15.066667872</v>
      </c>
      <c r="B906">
        <v>1050</v>
      </c>
      <c r="C906">
        <v>8.1405260899999998</v>
      </c>
      <c r="D906">
        <v>245.00568699999999</v>
      </c>
      <c r="E906" s="7">
        <f t="shared" si="163"/>
        <v>288.24702379263999</v>
      </c>
      <c r="F906" s="7">
        <f t="shared" si="164"/>
        <v>-0.6174800612210628</v>
      </c>
      <c r="H906" s="11">
        <f t="shared" si="165"/>
        <v>-0.1135067398455904</v>
      </c>
      <c r="I906" s="11">
        <f t="shared" si="166"/>
        <v>-7.5336325729016777E-3</v>
      </c>
    </row>
    <row r="907" spans="1:9" x14ac:dyDescent="0.25">
      <c r="A907">
        <v>15.083334540000001</v>
      </c>
      <c r="B907">
        <v>1050</v>
      </c>
      <c r="C907">
        <v>8.0450334699999999</v>
      </c>
      <c r="D907">
        <v>245.005022</v>
      </c>
      <c r="E907" s="7">
        <f t="shared" si="163"/>
        <v>288.29419212980002</v>
      </c>
      <c r="F907" s="7">
        <f t="shared" si="164"/>
        <v>-0.61684185120513657</v>
      </c>
      <c r="H907" s="11">
        <f t="shared" si="165"/>
        <v>-0.11392891807442204</v>
      </c>
      <c r="I907" s="11">
        <f t="shared" si="166"/>
        <v>-7.5532978316094571E-3</v>
      </c>
    </row>
    <row r="908" spans="1:9" x14ac:dyDescent="0.25">
      <c r="A908">
        <v>15.100001208</v>
      </c>
      <c r="B908">
        <v>1050</v>
      </c>
      <c r="C908">
        <v>7.9789098100000002</v>
      </c>
      <c r="D908">
        <v>245.00492200000002</v>
      </c>
      <c r="E908" s="7">
        <f t="shared" si="163"/>
        <v>288.34192546695999</v>
      </c>
      <c r="F908" s="7">
        <f t="shared" si="164"/>
        <v>-0.61616763282579157</v>
      </c>
      <c r="H908" s="11">
        <f t="shared" si="165"/>
        <v>-0.11427373146345718</v>
      </c>
      <c r="I908" s="11">
        <f t="shared" si="166"/>
        <v>-7.5677961802357212E-3</v>
      </c>
    </row>
    <row r="909" spans="1:9" x14ac:dyDescent="0.25">
      <c r="A909">
        <v>15.116667876000001</v>
      </c>
      <c r="B909">
        <v>1050</v>
      </c>
      <c r="C909">
        <v>7.9286570000000003</v>
      </c>
      <c r="D909">
        <v>245.00485599999999</v>
      </c>
      <c r="E909" s="7">
        <f t="shared" si="163"/>
        <v>288.38969280411999</v>
      </c>
      <c r="F909" s="7">
        <f t="shared" si="164"/>
        <v>-0.61549265197337621</v>
      </c>
      <c r="H909" s="11">
        <f t="shared" si="165"/>
        <v>-0.11457587351622411</v>
      </c>
      <c r="I909" s="11">
        <f t="shared" si="166"/>
        <v>-7.5794397585549032E-3</v>
      </c>
    </row>
    <row r="910" spans="1:9" x14ac:dyDescent="0.25">
      <c r="A910">
        <v>15.133334544</v>
      </c>
      <c r="B910">
        <v>1050</v>
      </c>
      <c r="C910">
        <v>8.0637722000000007</v>
      </c>
      <c r="D910">
        <v>245.00465599999998</v>
      </c>
      <c r="E910" s="7">
        <f t="shared" si="163"/>
        <v>288.43732614127998</v>
      </c>
      <c r="F910" s="7">
        <f t="shared" si="164"/>
        <v>-0.61482801248776731</v>
      </c>
      <c r="H910" s="11">
        <f t="shared" si="165"/>
        <v>-0.1143772274119669</v>
      </c>
      <c r="I910" s="11">
        <f t="shared" si="166"/>
        <v>-7.5579659644354254E-3</v>
      </c>
    </row>
    <row r="911" spans="1:9" x14ac:dyDescent="0.25">
      <c r="A911">
        <v>15.150001211999999</v>
      </c>
      <c r="B911">
        <v>1050</v>
      </c>
      <c r="C911">
        <v>7.9110970299999996</v>
      </c>
      <c r="D911">
        <v>245.00415699999999</v>
      </c>
      <c r="E911" s="7">
        <f t="shared" si="163"/>
        <v>288.48466047843999</v>
      </c>
      <c r="F911" s="7">
        <f t="shared" si="164"/>
        <v>-0.61418457132727933</v>
      </c>
      <c r="H911" s="11">
        <f t="shared" si="165"/>
        <v>-0.11495446360399877</v>
      </c>
      <c r="I911" s="11">
        <f t="shared" si="166"/>
        <v>-7.5877527661810185E-3</v>
      </c>
    </row>
    <row r="912" spans="1:9" x14ac:dyDescent="0.25">
      <c r="A912">
        <v>15.16666788</v>
      </c>
      <c r="B912">
        <v>1050</v>
      </c>
      <c r="C912">
        <v>8.0191181599999997</v>
      </c>
      <c r="D912">
        <v>245.00227799999999</v>
      </c>
      <c r="E912" s="7">
        <f t="shared" si="163"/>
        <v>288.53061481559996</v>
      </c>
      <c r="F912" s="7">
        <f t="shared" si="164"/>
        <v>-0.61363353332689874</v>
      </c>
      <c r="H912" s="11">
        <f t="shared" si="165"/>
        <v>-0.11482368420443673</v>
      </c>
      <c r="I912" s="11">
        <f t="shared" si="166"/>
        <v>-7.5707917594643554E-3</v>
      </c>
    </row>
    <row r="913" spans="1:9" x14ac:dyDescent="0.25">
      <c r="A913">
        <v>15.183334547999999</v>
      </c>
      <c r="B913">
        <v>1050</v>
      </c>
      <c r="C913">
        <v>7.9898971100000002</v>
      </c>
      <c r="D913">
        <v>245.00176300000001</v>
      </c>
      <c r="E913" s="7">
        <f t="shared" si="163"/>
        <v>288.57793315276001</v>
      </c>
      <c r="F913" s="7">
        <f t="shared" si="164"/>
        <v>-0.61299386973106984</v>
      </c>
      <c r="H913" s="11">
        <f t="shared" si="165"/>
        <v>-0.11506762166901879</v>
      </c>
      <c r="I913" s="11">
        <f t="shared" si="166"/>
        <v>-7.5785474729051462E-3</v>
      </c>
    </row>
    <row r="914" spans="1:9" x14ac:dyDescent="0.25">
      <c r="A914">
        <v>15.200001216</v>
      </c>
      <c r="B914">
        <v>1050</v>
      </c>
      <c r="C914">
        <v>8.0664799400000007</v>
      </c>
      <c r="D914">
        <v>244.99775600000001</v>
      </c>
      <c r="E914" s="7">
        <f t="shared" si="163"/>
        <v>288.62175948992001</v>
      </c>
      <c r="F914" s="7">
        <f t="shared" si="164"/>
        <v>-0.61258534573001211</v>
      </c>
      <c r="H914" s="11">
        <f t="shared" si="165"/>
        <v>-0.11501522324432431</v>
      </c>
      <c r="I914" s="11">
        <f t="shared" si="166"/>
        <v>-7.5667903975728413E-3</v>
      </c>
    </row>
    <row r="915" spans="1:9" x14ac:dyDescent="0.25">
      <c r="A915">
        <v>15.216667884</v>
      </c>
      <c r="B915">
        <v>1050</v>
      </c>
      <c r="C915">
        <v>8.1729071999999992</v>
      </c>
      <c r="D915">
        <v>244.997174</v>
      </c>
      <c r="E915" s="7">
        <f t="shared" si="163"/>
        <v>288.66901082708</v>
      </c>
      <c r="F915" s="7">
        <f t="shared" si="164"/>
        <v>-0.61195263450490478</v>
      </c>
      <c r="H915" s="11">
        <f t="shared" si="165"/>
        <v>-0.11489308792327066</v>
      </c>
      <c r="I915" s="11">
        <f t="shared" si="166"/>
        <v>-7.550476148860309E-3</v>
      </c>
    </row>
    <row r="916" spans="1:9" x14ac:dyDescent="0.25">
      <c r="A916">
        <v>15.233334552000001</v>
      </c>
      <c r="B916">
        <v>1050</v>
      </c>
      <c r="C916">
        <v>8.0047170699999999</v>
      </c>
      <c r="D916">
        <v>244.99108799999999</v>
      </c>
      <c r="E916" s="7">
        <f t="shared" si="163"/>
        <v>288.71075816424002</v>
      </c>
      <c r="F916" s="7">
        <f t="shared" si="164"/>
        <v>-0.61168262064963441</v>
      </c>
      <c r="H916" s="11">
        <f t="shared" si="165"/>
        <v>-0.11549455900191619</v>
      </c>
      <c r="I916" s="11">
        <f t="shared" si="166"/>
        <v>-7.5816991091259651E-3</v>
      </c>
    </row>
    <row r="917" spans="1:9" x14ac:dyDescent="0.25">
      <c r="A917">
        <v>15.25000122</v>
      </c>
      <c r="B917">
        <v>1050</v>
      </c>
      <c r="C917">
        <v>8.0901120399999993</v>
      </c>
      <c r="D917">
        <v>244.98862699999998</v>
      </c>
      <c r="E917" s="7">
        <f t="shared" si="163"/>
        <v>288.75613050139998</v>
      </c>
      <c r="F917" s="7">
        <f t="shared" si="164"/>
        <v>-0.6111754920895669</v>
      </c>
      <c r="H917" s="11">
        <f t="shared" si="165"/>
        <v>-0.11542321057271368</v>
      </c>
      <c r="I917" s="11">
        <f t="shared" si="166"/>
        <v>-7.5687345140234476E-3</v>
      </c>
    </row>
    <row r="918" spans="1:9" x14ac:dyDescent="0.25">
      <c r="A918">
        <v>15.266667888000001</v>
      </c>
      <c r="B918">
        <v>1050.5999999999999</v>
      </c>
      <c r="C918">
        <v>8.0527344000000003</v>
      </c>
      <c r="D918">
        <v>244.97617199999999</v>
      </c>
      <c r="E918" s="7">
        <f t="shared" si="163"/>
        <v>288.79150883855999</v>
      </c>
      <c r="F918" s="7">
        <f t="shared" si="164"/>
        <v>-0.61132409956568667</v>
      </c>
      <c r="H918" s="11">
        <f t="shared" si="165"/>
        <v>-0.11608562549664675</v>
      </c>
      <c r="I918" s="11">
        <f t="shared" si="166"/>
        <v>-7.6038613237858592E-3</v>
      </c>
    </row>
    <row r="919" spans="1:9" x14ac:dyDescent="0.25">
      <c r="A919">
        <v>15.283334556</v>
      </c>
      <c r="B919">
        <v>1050</v>
      </c>
      <c r="C919">
        <v>8.0755072499999994</v>
      </c>
      <c r="D919">
        <v>244.97562300000001</v>
      </c>
      <c r="E919" s="7">
        <f t="shared" si="163"/>
        <v>288.83879317572001</v>
      </c>
      <c r="F919" s="7">
        <f t="shared" si="164"/>
        <v>-0.61069336444878131</v>
      </c>
      <c r="H919" s="11">
        <f t="shared" si="165"/>
        <v>-0.11575567152321636</v>
      </c>
      <c r="I919" s="11">
        <f t="shared" si="166"/>
        <v>-7.5739800826235583E-3</v>
      </c>
    </row>
    <row r="920" spans="1:9" x14ac:dyDescent="0.25">
      <c r="A920">
        <v>15.300001224000001</v>
      </c>
      <c r="B920">
        <v>1050</v>
      </c>
      <c r="C920">
        <v>7.9304713299999996</v>
      </c>
      <c r="D920">
        <v>244.949749</v>
      </c>
      <c r="E920" s="7">
        <f t="shared" si="163"/>
        <v>288.86075251288003</v>
      </c>
      <c r="F920" s="7">
        <f t="shared" si="164"/>
        <v>-0.61171923210821155</v>
      </c>
      <c r="H920" s="11">
        <f t="shared" si="165"/>
        <v>-0.11623358550039084</v>
      </c>
      <c r="I920" s="11">
        <f t="shared" si="166"/>
        <v>-7.596965764817303E-3</v>
      </c>
    </row>
    <row r="921" spans="1:9" x14ac:dyDescent="0.25">
      <c r="A921">
        <v>15.316667892</v>
      </c>
      <c r="B921">
        <v>1050</v>
      </c>
      <c r="C921">
        <v>8.0846125200000003</v>
      </c>
      <c r="D921">
        <v>244.94906799999998</v>
      </c>
      <c r="E921" s="7">
        <f t="shared" si="163"/>
        <v>288.90790485003998</v>
      </c>
      <c r="F921" s="7">
        <f t="shared" si="164"/>
        <v>-0.61109805774980452</v>
      </c>
      <c r="H921" s="11">
        <f t="shared" si="165"/>
        <v>-0.11598222358358531</v>
      </c>
      <c r="I921" s="11">
        <f t="shared" si="166"/>
        <v>-7.5722882027208817E-3</v>
      </c>
    </row>
    <row r="922" spans="1:9" x14ac:dyDescent="0.25">
      <c r="A922">
        <v>15.333334560000001</v>
      </c>
      <c r="B922">
        <v>1050</v>
      </c>
      <c r="C922">
        <v>7.9684011200000002</v>
      </c>
      <c r="D922">
        <v>244.947754</v>
      </c>
      <c r="E922" s="7">
        <f t="shared" si="163"/>
        <v>288.9544241872</v>
      </c>
      <c r="F922" s="7">
        <f t="shared" si="164"/>
        <v>-0.61051951637582813</v>
      </c>
      <c r="H922" s="11">
        <f t="shared" si="165"/>
        <v>-0.11645835069681099</v>
      </c>
      <c r="I922" s="11">
        <f t="shared" si="166"/>
        <v>-7.5951092204441526E-3</v>
      </c>
    </row>
    <row r="923" spans="1:9" x14ac:dyDescent="0.25">
      <c r="A923">
        <v>15.350001228</v>
      </c>
      <c r="B923">
        <v>1050</v>
      </c>
      <c r="C923">
        <v>8.0090922100000004</v>
      </c>
      <c r="D923">
        <v>244.94225</v>
      </c>
      <c r="E923" s="7">
        <f t="shared" si="163"/>
        <v>288.99675352435997</v>
      </c>
      <c r="F923" s="7">
        <f t="shared" si="164"/>
        <v>-0.61021519548245695</v>
      </c>
      <c r="H923" s="11">
        <f t="shared" si="165"/>
        <v>-0.1164981599277122</v>
      </c>
      <c r="I923" s="11">
        <f t="shared" si="166"/>
        <v>-7.5894560656586422E-3</v>
      </c>
    </row>
    <row r="924" spans="1:9" x14ac:dyDescent="0.25">
      <c r="A924">
        <v>15.366667896000001</v>
      </c>
      <c r="B924">
        <v>1050</v>
      </c>
      <c r="C924">
        <v>8.0744270999999994</v>
      </c>
      <c r="D924">
        <v>244.919353</v>
      </c>
      <c r="E924" s="7">
        <f t="shared" si="163"/>
        <v>289.02168986152003</v>
      </c>
      <c r="F924" s="7">
        <f t="shared" si="164"/>
        <v>-0.61104340014038738</v>
      </c>
      <c r="H924" s="11">
        <f t="shared" si="165"/>
        <v>-0.11641768259583757</v>
      </c>
      <c r="I924" s="11">
        <f t="shared" si="166"/>
        <v>-7.5759874153421064E-3</v>
      </c>
    </row>
    <row r="925" spans="1:9" x14ac:dyDescent="0.25">
      <c r="A925">
        <v>15.383334564</v>
      </c>
      <c r="B925">
        <v>1050</v>
      </c>
      <c r="C925">
        <v>8.1051463300000002</v>
      </c>
      <c r="D925">
        <v>244.919037</v>
      </c>
      <c r="E925" s="7">
        <f t="shared" si="163"/>
        <v>289.06920719868003</v>
      </c>
      <c r="F925" s="7">
        <f t="shared" si="164"/>
        <v>-0.61040192299883023</v>
      </c>
      <c r="H925" s="11">
        <f t="shared" si="165"/>
        <v>-0.11650053980659708</v>
      </c>
      <c r="I925" s="11">
        <f t="shared" si="166"/>
        <v>-7.5731655787576145E-3</v>
      </c>
    </row>
    <row r="926" spans="1:9" x14ac:dyDescent="0.25">
      <c r="A926">
        <v>15.400001232000001</v>
      </c>
      <c r="B926">
        <v>1050</v>
      </c>
      <c r="C926">
        <v>8.0258583699999999</v>
      </c>
      <c r="D926">
        <v>244.91885399999998</v>
      </c>
      <c r="E926" s="7">
        <f t="shared" si="163"/>
        <v>289.11685753583998</v>
      </c>
      <c r="F926" s="7">
        <f t="shared" si="164"/>
        <v>-0.60975319797299044</v>
      </c>
      <c r="H926" s="11">
        <f t="shared" si="165"/>
        <v>-0.11688046786871706</v>
      </c>
      <c r="I926" s="11">
        <f t="shared" si="166"/>
        <v>-7.5896401635246989E-3</v>
      </c>
    </row>
    <row r="927" spans="1:9" x14ac:dyDescent="0.25">
      <c r="A927">
        <v>15.4166679</v>
      </c>
      <c r="B927">
        <v>1050</v>
      </c>
      <c r="C927">
        <v>8.0240132299999996</v>
      </c>
      <c r="D927">
        <v>244.918072</v>
      </c>
      <c r="E927" s="7">
        <f t="shared" si="163"/>
        <v>289.16390887299997</v>
      </c>
      <c r="F927" s="7">
        <f t="shared" si="164"/>
        <v>-0.60914472964679867</v>
      </c>
      <c r="H927" s="11">
        <f t="shared" si="165"/>
        <v>-0.11704969021756625</v>
      </c>
      <c r="I927" s="11">
        <f t="shared" si="166"/>
        <v>-7.5924117310437918E-3</v>
      </c>
    </row>
    <row r="928" spans="1:9" x14ac:dyDescent="0.25">
      <c r="A928">
        <v>15.433334567999999</v>
      </c>
      <c r="B928">
        <v>1050</v>
      </c>
      <c r="C928">
        <v>8.0712796900000008</v>
      </c>
      <c r="D928">
        <v>244.91694100000001</v>
      </c>
      <c r="E928" s="7">
        <f t="shared" si="163"/>
        <v>289.21061121015998</v>
      </c>
      <c r="F928" s="7">
        <f t="shared" si="164"/>
        <v>-0.60856018889617625</v>
      </c>
      <c r="H928" s="11">
        <f t="shared" si="165"/>
        <v>-0.11708536833132974</v>
      </c>
      <c r="I928" s="11">
        <f t="shared" si="166"/>
        <v>-7.5865243389525499E-3</v>
      </c>
    </row>
    <row r="929" spans="1:9" x14ac:dyDescent="0.25">
      <c r="A929">
        <v>15.450001236</v>
      </c>
      <c r="B929">
        <v>1050</v>
      </c>
      <c r="C929">
        <v>7.8981248099999997</v>
      </c>
      <c r="D929">
        <v>244.91547799999998</v>
      </c>
      <c r="E929" s="7">
        <f t="shared" si="163"/>
        <v>289.25698154731998</v>
      </c>
      <c r="F929" s="7">
        <f t="shared" si="164"/>
        <v>-0.60799839796206967</v>
      </c>
      <c r="H929" s="11">
        <f t="shared" si="165"/>
        <v>-0.11771474018994366</v>
      </c>
      <c r="I929" s="11">
        <f t="shared" si="166"/>
        <v>-7.6190764254216951E-3</v>
      </c>
    </row>
    <row r="930" spans="1:9" x14ac:dyDescent="0.25">
      <c r="A930">
        <v>15.466667903999999</v>
      </c>
      <c r="B930">
        <v>1050</v>
      </c>
      <c r="C930">
        <v>7.9773860299999999</v>
      </c>
      <c r="D930">
        <v>244.884433</v>
      </c>
      <c r="E930" s="7">
        <f t="shared" si="163"/>
        <v>289.27376988447998</v>
      </c>
      <c r="F930" s="7">
        <f t="shared" si="164"/>
        <v>-0.60935044694161777</v>
      </c>
      <c r="H930" s="11">
        <f t="shared" si="165"/>
        <v>-0.11757129794633117</v>
      </c>
      <c r="I930" s="11">
        <f t="shared" si="166"/>
        <v>-7.601591931506127E-3</v>
      </c>
    </row>
    <row r="931" spans="1:9" x14ac:dyDescent="0.25">
      <c r="A931">
        <v>15.483334572</v>
      </c>
      <c r="B931">
        <v>1050</v>
      </c>
      <c r="C931">
        <v>8.0364927999999995</v>
      </c>
      <c r="D931">
        <v>244.883951</v>
      </c>
      <c r="E931" s="7">
        <f t="shared" si="163"/>
        <v>289.32112122164</v>
      </c>
      <c r="F931" s="7">
        <f t="shared" si="164"/>
        <v>-0.6087256563611495</v>
      </c>
      <c r="H931" s="11">
        <f t="shared" si="165"/>
        <v>-0.11757702568508061</v>
      </c>
      <c r="I931" s="11">
        <f t="shared" si="166"/>
        <v>-7.5937793075728285E-3</v>
      </c>
    </row>
    <row r="932" spans="1:9" x14ac:dyDescent="0.25">
      <c r="A932">
        <v>15.50000124</v>
      </c>
      <c r="B932">
        <v>1050</v>
      </c>
      <c r="C932">
        <v>8.16921374</v>
      </c>
      <c r="D932">
        <v>244.87834699999999</v>
      </c>
      <c r="E932" s="7">
        <f t="shared" si="163"/>
        <v>289.36335055879999</v>
      </c>
      <c r="F932" s="7">
        <f t="shared" si="164"/>
        <v>-0.60843266100280546</v>
      </c>
      <c r="H932" s="11">
        <f t="shared" si="165"/>
        <v>-0.11736856303704907</v>
      </c>
      <c r="I932" s="11">
        <f t="shared" si="166"/>
        <v>-7.5721647514557918E-3</v>
      </c>
    </row>
    <row r="933" spans="1:9" x14ac:dyDescent="0.25">
      <c r="A933">
        <v>15.516667908000001</v>
      </c>
      <c r="B933">
        <v>1050</v>
      </c>
      <c r="C933">
        <v>8.0212950299999992</v>
      </c>
      <c r="D933">
        <v>244.878297</v>
      </c>
      <c r="E933" s="7">
        <f t="shared" si="163"/>
        <v>289.41113389596001</v>
      </c>
      <c r="F933" s="7">
        <f t="shared" si="164"/>
        <v>-0.60778235739244713</v>
      </c>
      <c r="H933" s="11">
        <f t="shared" si="165"/>
        <v>-0.11793383953243672</v>
      </c>
      <c r="I933" s="11">
        <f t="shared" si="166"/>
        <v>-7.6004616604337469E-3</v>
      </c>
    </row>
    <row r="934" spans="1:9" x14ac:dyDescent="0.25">
      <c r="A934">
        <v>15.533334576</v>
      </c>
      <c r="B934">
        <v>1050</v>
      </c>
      <c r="C934">
        <v>8.0443465599999993</v>
      </c>
      <c r="D934">
        <v>244.87789800000002</v>
      </c>
      <c r="E934" s="7">
        <f t="shared" si="163"/>
        <v>289.45856823311999</v>
      </c>
      <c r="F934" s="7">
        <f t="shared" si="164"/>
        <v>-0.60715591709276007</v>
      </c>
      <c r="H934" s="11">
        <f t="shared" si="165"/>
        <v>-0.11803709986699104</v>
      </c>
      <c r="I934" s="11">
        <f t="shared" si="166"/>
        <v>-7.5989543191431639E-3</v>
      </c>
    </row>
    <row r="935" spans="1:9" x14ac:dyDescent="0.25">
      <c r="A935">
        <v>15.550001244000001</v>
      </c>
      <c r="B935">
        <v>1050</v>
      </c>
      <c r="C935">
        <v>8.0595937299999996</v>
      </c>
      <c r="D935">
        <v>244.87688399999999</v>
      </c>
      <c r="E935" s="7">
        <f t="shared" si="163"/>
        <v>289.50538757027999</v>
      </c>
      <c r="F935" s="7">
        <f t="shared" si="164"/>
        <v>-0.60657036948080034</v>
      </c>
      <c r="H935" s="11">
        <f t="shared" si="165"/>
        <v>-0.11815951015188941</v>
      </c>
      <c r="I935" s="11">
        <f t="shared" si="166"/>
        <v>-7.5986817169858105E-3</v>
      </c>
    </row>
    <row r="936" spans="1:9" x14ac:dyDescent="0.25">
      <c r="A936">
        <v>15.566667912</v>
      </c>
      <c r="B936">
        <v>1050</v>
      </c>
      <c r="C936">
        <v>8.0815663700000009</v>
      </c>
      <c r="D936">
        <v>244.87683399999997</v>
      </c>
      <c r="E936" s="7">
        <f t="shared" si="163"/>
        <v>289.55317090743995</v>
      </c>
      <c r="F936" s="7">
        <f t="shared" si="164"/>
        <v>-0.60592414852820953</v>
      </c>
      <c r="H936" s="11">
        <f t="shared" si="165"/>
        <v>-0.1182667773314158</v>
      </c>
      <c r="I936" s="11">
        <f t="shared" si="166"/>
        <v>-7.597436908141823E-3</v>
      </c>
    </row>
    <row r="937" spans="1:9" x14ac:dyDescent="0.25">
      <c r="A937">
        <v>15.583334580000001</v>
      </c>
      <c r="B937">
        <v>1050</v>
      </c>
      <c r="C937">
        <v>7.8772316399999998</v>
      </c>
      <c r="D937">
        <v>244.87678399999999</v>
      </c>
      <c r="E937" s="7">
        <f t="shared" si="163"/>
        <v>289.60095424459996</v>
      </c>
      <c r="F937" s="7">
        <f t="shared" si="164"/>
        <v>-0.60527930986642453</v>
      </c>
      <c r="H937" s="11">
        <f t="shared" si="165"/>
        <v>-0.11898459285921276</v>
      </c>
      <c r="I937" s="11">
        <f t="shared" si="166"/>
        <v>-7.6353743320072354E-3</v>
      </c>
    </row>
    <row r="938" spans="1:9" x14ac:dyDescent="0.25">
      <c r="A938">
        <v>15.600001248</v>
      </c>
      <c r="B938">
        <v>1050.5999999999999</v>
      </c>
      <c r="C938">
        <v>7.8628243400000004</v>
      </c>
      <c r="D938">
        <v>244.87618499999999</v>
      </c>
      <c r="E938" s="7">
        <f t="shared" si="163"/>
        <v>289.64818858176</v>
      </c>
      <c r="F938" s="7">
        <f t="shared" si="164"/>
        <v>-0.60467104136990535</v>
      </c>
      <c r="H938" s="11">
        <f t="shared" si="165"/>
        <v>-0.11962191176863796</v>
      </c>
      <c r="I938" s="11">
        <f t="shared" si="166"/>
        <v>-7.6680706537747296E-3</v>
      </c>
    </row>
    <row r="939" spans="1:9" x14ac:dyDescent="0.25">
      <c r="A939">
        <v>15.616667916000001</v>
      </c>
      <c r="B939">
        <v>1050</v>
      </c>
      <c r="C939">
        <v>7.92669873</v>
      </c>
      <c r="D939">
        <v>244.87560299999998</v>
      </c>
      <c r="E939" s="7">
        <f t="shared" si="163"/>
        <v>289.69543991891999</v>
      </c>
      <c r="F939" s="7">
        <f t="shared" si="164"/>
        <v>-0.60406298262480074</v>
      </c>
      <c r="H939" s="11">
        <f t="shared" si="165"/>
        <v>-0.11918072960167189</v>
      </c>
      <c r="I939" s="11">
        <f t="shared" si="166"/>
        <v>-7.6316362903232193E-3</v>
      </c>
    </row>
    <row r="940" spans="1:9" x14ac:dyDescent="0.25">
      <c r="A940">
        <v>15.633334584</v>
      </c>
      <c r="B940">
        <v>1050</v>
      </c>
      <c r="C940">
        <v>8.0850143800000005</v>
      </c>
      <c r="D940">
        <v>244.87500500000002</v>
      </c>
      <c r="E940" s="7">
        <f t="shared" si="163"/>
        <v>289.74267525608002</v>
      </c>
      <c r="F940" s="7">
        <f t="shared" si="164"/>
        <v>-0.60345724383429211</v>
      </c>
      <c r="H940" s="11">
        <f t="shared" si="165"/>
        <v>-0.1189184848998199</v>
      </c>
      <c r="I940" s="11">
        <f t="shared" si="166"/>
        <v>-7.6067255044568365E-3</v>
      </c>
    </row>
    <row r="941" spans="1:9" x14ac:dyDescent="0.25">
      <c r="A941">
        <v>15.650001252000001</v>
      </c>
      <c r="B941">
        <v>1050</v>
      </c>
      <c r="C941">
        <v>8.0529189599999995</v>
      </c>
      <c r="D941">
        <v>244.874123</v>
      </c>
      <c r="E941" s="7">
        <f t="shared" si="163"/>
        <v>289.78962659323997</v>
      </c>
      <c r="F941" s="7">
        <f t="shared" si="164"/>
        <v>-0.60287094218565862</v>
      </c>
      <c r="H941" s="11">
        <f t="shared" si="165"/>
        <v>-0.11916895932111082</v>
      </c>
      <c r="I941" s="11">
        <f t="shared" si="166"/>
        <v>-7.6146293793990308E-3</v>
      </c>
    </row>
    <row r="942" spans="1:9" x14ac:dyDescent="0.25">
      <c r="A942">
        <v>15.66666792</v>
      </c>
      <c r="B942">
        <v>1050</v>
      </c>
      <c r="C942">
        <v>8.1366784299999999</v>
      </c>
      <c r="D942">
        <v>244.87262700000002</v>
      </c>
      <c r="E942" s="7">
        <f t="shared" si="163"/>
        <v>289.8359639304</v>
      </c>
      <c r="F942" s="7">
        <f t="shared" si="164"/>
        <v>-0.60232507947356506</v>
      </c>
      <c r="H942" s="11">
        <f t="shared" si="165"/>
        <v>-0.11910519610770365</v>
      </c>
      <c r="I942" s="11">
        <f t="shared" si="166"/>
        <v>-7.6024587178269397E-3</v>
      </c>
    </row>
    <row r="943" spans="1:9" x14ac:dyDescent="0.25">
      <c r="A943">
        <v>15.683334588000001</v>
      </c>
      <c r="B943">
        <v>1050</v>
      </c>
      <c r="C943">
        <v>8.01036912</v>
      </c>
      <c r="D943">
        <v>244.872411</v>
      </c>
      <c r="E943" s="7">
        <f t="shared" si="163"/>
        <v>289.88358126755998</v>
      </c>
      <c r="F943" s="7">
        <f t="shared" si="164"/>
        <v>-0.60169876164093061</v>
      </c>
      <c r="H943" s="11">
        <f t="shared" si="165"/>
        <v>-0.11961174772705344</v>
      </c>
      <c r="I943" s="11">
        <f t="shared" si="166"/>
        <v>-7.6266783097628721E-3</v>
      </c>
    </row>
    <row r="944" spans="1:9" x14ac:dyDescent="0.25">
      <c r="A944">
        <v>15.700001256</v>
      </c>
      <c r="B944">
        <v>1050</v>
      </c>
      <c r="C944">
        <v>8.0511366599999992</v>
      </c>
      <c r="D944">
        <v>244.87216100000001</v>
      </c>
      <c r="E944" s="7">
        <f t="shared" si="163"/>
        <v>289.93116460472004</v>
      </c>
      <c r="F944" s="7">
        <f t="shared" si="164"/>
        <v>-0.60107593917506941</v>
      </c>
      <c r="H944" s="11">
        <f t="shared" si="165"/>
        <v>-0.11966768985643811</v>
      </c>
      <c r="I944" s="11">
        <f t="shared" si="166"/>
        <v>-7.6221452409569223E-3</v>
      </c>
    </row>
    <row r="945" spans="1:9" x14ac:dyDescent="0.25">
      <c r="A945">
        <v>15.716667923999999</v>
      </c>
      <c r="B945">
        <v>1050</v>
      </c>
      <c r="C945">
        <v>7.9482071200000002</v>
      </c>
      <c r="D945">
        <v>244.87107999999998</v>
      </c>
      <c r="E945" s="7">
        <f t="shared" si="163"/>
        <v>289.97791694187998</v>
      </c>
      <c r="F945" s="7">
        <f t="shared" si="164"/>
        <v>-0.60050731145040115</v>
      </c>
      <c r="H945" s="11">
        <f t="shared" si="165"/>
        <v>-0.12010867069364745</v>
      </c>
      <c r="I945" s="11">
        <f t="shared" si="166"/>
        <v>-7.6421205356280737E-3</v>
      </c>
    </row>
    <row r="946" spans="1:9" x14ac:dyDescent="0.25">
      <c r="A946">
        <v>15.733334592</v>
      </c>
      <c r="B946">
        <v>1050</v>
      </c>
      <c r="C946">
        <v>8.0559982300000001</v>
      </c>
      <c r="D946">
        <v>244.82942599999998</v>
      </c>
      <c r="E946" s="7">
        <f t="shared" si="163"/>
        <v>289.98409627903999</v>
      </c>
      <c r="F946" s="7">
        <f t="shared" si="164"/>
        <v>-0.60251868061206426</v>
      </c>
      <c r="H946" s="11">
        <f t="shared" si="165"/>
        <v>-0.11985557928717847</v>
      </c>
      <c r="I946" s="11">
        <f t="shared" si="166"/>
        <v>-7.6179387520381074E-3</v>
      </c>
    </row>
    <row r="947" spans="1:9" x14ac:dyDescent="0.25">
      <c r="A947">
        <v>15.750001259999999</v>
      </c>
      <c r="B947">
        <v>1050</v>
      </c>
      <c r="C947">
        <v>7.9487354799999999</v>
      </c>
      <c r="D947">
        <v>244.77195800000001</v>
      </c>
      <c r="E947" s="7">
        <f t="shared" si="163"/>
        <v>289.97446161620002</v>
      </c>
      <c r="F947" s="7">
        <f t="shared" si="164"/>
        <v>-0.60552985631951395</v>
      </c>
      <c r="H947" s="11">
        <f t="shared" si="165"/>
        <v>-0.12013351719787665</v>
      </c>
      <c r="I947" s="11">
        <f t="shared" si="166"/>
        <v>-7.6275242912505429E-3</v>
      </c>
    </row>
    <row r="948" spans="1:9" x14ac:dyDescent="0.25">
      <c r="A948">
        <v>15.766667928</v>
      </c>
      <c r="B948">
        <v>1050</v>
      </c>
      <c r="C948">
        <v>8.0958034600000008</v>
      </c>
      <c r="D948">
        <v>244.76854900000001</v>
      </c>
      <c r="E948" s="7">
        <f t="shared" si="163"/>
        <v>290.01888595336004</v>
      </c>
      <c r="F948" s="7">
        <f t="shared" si="164"/>
        <v>-0.60510597696149859</v>
      </c>
      <c r="H948" s="11">
        <f t="shared" si="165"/>
        <v>-0.11989312421744724</v>
      </c>
      <c r="I948" s="11">
        <f t="shared" si="166"/>
        <v>-7.6042144583085454E-3</v>
      </c>
    </row>
    <row r="949" spans="1:9" x14ac:dyDescent="0.25">
      <c r="A949">
        <v>15.783334596</v>
      </c>
      <c r="B949">
        <v>1050</v>
      </c>
      <c r="C949">
        <v>8.0444646899999999</v>
      </c>
      <c r="D949">
        <v>244.76845</v>
      </c>
      <c r="E949" s="7">
        <f t="shared" si="163"/>
        <v>290.06662029052001</v>
      </c>
      <c r="F949" s="7">
        <f t="shared" si="164"/>
        <v>-0.60447327793569472</v>
      </c>
      <c r="H949" s="11">
        <f t="shared" si="165"/>
        <v>-0.12019784790305024</v>
      </c>
      <c r="I949" s="11">
        <f t="shared" si="166"/>
        <v>-7.61549133815564E-3</v>
      </c>
    </row>
    <row r="950" spans="1:9" x14ac:dyDescent="0.25">
      <c r="A950">
        <v>15.800001264</v>
      </c>
      <c r="B950">
        <v>1050</v>
      </c>
      <c r="C950">
        <v>7.9614727399999996</v>
      </c>
      <c r="D950">
        <v>244.76424299999999</v>
      </c>
      <c r="E950" s="7">
        <f t="shared" si="163"/>
        <v>290.11024662768</v>
      </c>
      <c r="F950" s="7">
        <f t="shared" si="164"/>
        <v>-0.60410191369716215</v>
      </c>
      <c r="H950" s="11">
        <f t="shared" si="165"/>
        <v>-0.12057526183967232</v>
      </c>
      <c r="I950" s="11">
        <f t="shared" si="166"/>
        <v>-7.6313450755476041E-3</v>
      </c>
    </row>
    <row r="951" spans="1:9" x14ac:dyDescent="0.25">
      <c r="A951">
        <v>15.816667932</v>
      </c>
      <c r="B951">
        <v>1050</v>
      </c>
      <c r="C951">
        <v>8.0658496500000005</v>
      </c>
      <c r="D951">
        <v>244.76406</v>
      </c>
      <c r="E951" s="7">
        <f t="shared" si="163"/>
        <v>290.15789696484001</v>
      </c>
      <c r="F951" s="7">
        <f t="shared" si="164"/>
        <v>-0.60347691694839933</v>
      </c>
      <c r="H951" s="11">
        <f t="shared" si="165"/>
        <v>-0.12045994662927334</v>
      </c>
      <c r="I951" s="11">
        <f t="shared" si="166"/>
        <v>-7.6160128762367786E-3</v>
      </c>
    </row>
    <row r="952" spans="1:9" x14ac:dyDescent="0.25">
      <c r="A952">
        <v>15.833334600000001</v>
      </c>
      <c r="B952">
        <v>1050.5999999999999</v>
      </c>
      <c r="C952">
        <v>7.9851274500000002</v>
      </c>
      <c r="D952">
        <v>244.76372699999999</v>
      </c>
      <c r="E952" s="7">
        <f t="shared" si="163"/>
        <v>290.20539730199999</v>
      </c>
      <c r="F952" s="7">
        <f t="shared" si="164"/>
        <v>-0.6028627096657192</v>
      </c>
      <c r="H952" s="11">
        <f t="shared" si="165"/>
        <v>-0.12127642105904043</v>
      </c>
      <c r="I952" s="11">
        <f t="shared" si="166"/>
        <v>-7.6595628225427908E-3</v>
      </c>
    </row>
    <row r="953" spans="1:9" x14ac:dyDescent="0.25">
      <c r="A953">
        <v>15.850001268</v>
      </c>
      <c r="B953">
        <v>1050.5999999999999</v>
      </c>
      <c r="C953">
        <v>8.0765953100000001</v>
      </c>
      <c r="D953">
        <v>244.76362700000001</v>
      </c>
      <c r="E953" s="7">
        <f t="shared" si="163"/>
        <v>290.25313063916002</v>
      </c>
      <c r="F953" s="7">
        <f t="shared" si="164"/>
        <v>-0.602235093777026</v>
      </c>
      <c r="H953" s="11">
        <f t="shared" si="165"/>
        <v>-0.12119605714727652</v>
      </c>
      <c r="I953" s="11">
        <f t="shared" si="166"/>
        <v>-7.6464383250216235E-3</v>
      </c>
    </row>
    <row r="954" spans="1:9" x14ac:dyDescent="0.25">
      <c r="A954">
        <v>15.866667936000001</v>
      </c>
      <c r="B954">
        <v>1050</v>
      </c>
      <c r="C954">
        <v>8.0408839699999994</v>
      </c>
      <c r="D954">
        <v>244.763361</v>
      </c>
      <c r="E954" s="7">
        <f t="shared" si="163"/>
        <v>290.30069797632001</v>
      </c>
      <c r="F954" s="7">
        <f t="shared" si="164"/>
        <v>-0.60161925859314658</v>
      </c>
      <c r="H954" s="11">
        <f t="shared" si="165"/>
        <v>-0.12102507403039542</v>
      </c>
      <c r="I954" s="11">
        <f t="shared" si="166"/>
        <v>-7.6276301059909832E-3</v>
      </c>
    </row>
    <row r="955" spans="1:9" x14ac:dyDescent="0.25">
      <c r="A955">
        <v>15.883334604</v>
      </c>
      <c r="B955">
        <v>1050.5999999999999</v>
      </c>
      <c r="C955">
        <v>7.9904604700000004</v>
      </c>
      <c r="D955">
        <v>244.76302899999999</v>
      </c>
      <c r="E955" s="7">
        <f t="shared" si="163"/>
        <v>290.34819931347999</v>
      </c>
      <c r="F955" s="7">
        <f t="shared" si="164"/>
        <v>-0.60100887112180779</v>
      </c>
      <c r="H955" s="11">
        <f t="shared" si="165"/>
        <v>-0.12175986848838571</v>
      </c>
      <c r="I955" s="11">
        <f t="shared" si="166"/>
        <v>-7.6658882737206937E-3</v>
      </c>
    </row>
    <row r="956" spans="1:9" x14ac:dyDescent="0.25">
      <c r="A956">
        <v>15.900001272000001</v>
      </c>
      <c r="B956">
        <v>1050</v>
      </c>
      <c r="C956">
        <v>7.9827014099999998</v>
      </c>
      <c r="D956">
        <v>244.76093400000002</v>
      </c>
      <c r="E956" s="7">
        <f t="shared" si="163"/>
        <v>290.39393765064005</v>
      </c>
      <c r="F956" s="7">
        <f t="shared" si="164"/>
        <v>-0.60051064378304497</v>
      </c>
      <c r="H956" s="11">
        <f t="shared" si="165"/>
        <v>-0.12150776001863342</v>
      </c>
      <c r="I956" s="11">
        <f t="shared" si="166"/>
        <v>-7.6419968740888923E-3</v>
      </c>
    </row>
    <row r="957" spans="1:9" x14ac:dyDescent="0.25">
      <c r="A957">
        <v>15.91666794</v>
      </c>
      <c r="B957">
        <v>1050</v>
      </c>
      <c r="C957">
        <v>8.1056180199999996</v>
      </c>
      <c r="D957">
        <v>244.75918799999999</v>
      </c>
      <c r="E957" s="7">
        <f t="shared" si="163"/>
        <v>290.44002498779997</v>
      </c>
      <c r="F957" s="7">
        <f t="shared" si="164"/>
        <v>-0.59999153315250853</v>
      </c>
      <c r="H957" s="11">
        <f t="shared" si="165"/>
        <v>-0.1213376963629646</v>
      </c>
      <c r="I957" s="11">
        <f t="shared" si="166"/>
        <v>-7.623310156394743E-3</v>
      </c>
    </row>
    <row r="958" spans="1:9" x14ac:dyDescent="0.25">
      <c r="A958">
        <v>15.933334608000001</v>
      </c>
      <c r="B958">
        <v>1050</v>
      </c>
      <c r="C958">
        <v>8.0824021800000008</v>
      </c>
      <c r="D958">
        <v>244.758805</v>
      </c>
      <c r="E958" s="7">
        <f t="shared" si="163"/>
        <v>290.48747532495997</v>
      </c>
      <c r="F958" s="7">
        <f t="shared" si="164"/>
        <v>-0.59938796460126276</v>
      </c>
      <c r="H958" s="11">
        <f t="shared" si="165"/>
        <v>-0.12156573335074103</v>
      </c>
      <c r="I958" s="11">
        <f t="shared" si="166"/>
        <v>-7.6296479262855524E-3</v>
      </c>
    </row>
    <row r="959" spans="1:9" x14ac:dyDescent="0.25">
      <c r="A959">
        <v>15.950001276</v>
      </c>
      <c r="B959">
        <v>1050</v>
      </c>
      <c r="C959">
        <v>7.9297729400000003</v>
      </c>
      <c r="D959">
        <v>244.73111900000001</v>
      </c>
      <c r="E959" s="7">
        <f t="shared" si="163"/>
        <v>290.50762266212001</v>
      </c>
      <c r="F959" s="7">
        <f t="shared" si="164"/>
        <v>-0.60049744412321182</v>
      </c>
      <c r="H959" s="11">
        <f t="shared" si="165"/>
        <v>-0.12205815182363508</v>
      </c>
      <c r="I959" s="11">
        <f t="shared" si="166"/>
        <v>-7.6525480914723335E-3</v>
      </c>
    </row>
    <row r="960" spans="1:9" x14ac:dyDescent="0.25">
      <c r="A960">
        <v>15.966667944000001</v>
      </c>
      <c r="B960">
        <v>1050</v>
      </c>
      <c r="C960">
        <v>8.1004472100000005</v>
      </c>
      <c r="D960">
        <v>244.730254</v>
      </c>
      <c r="E960" s="7">
        <f t="shared" si="163"/>
        <v>290.55459099927998</v>
      </c>
      <c r="F960" s="7">
        <f t="shared" si="164"/>
        <v>-0.59992479542981425</v>
      </c>
      <c r="H960" s="11">
        <f t="shared" si="165"/>
        <v>-0.12176204484627118</v>
      </c>
      <c r="I960" s="11">
        <f t="shared" si="166"/>
        <v>-7.6260147247583527E-3</v>
      </c>
    </row>
    <row r="961" spans="1:9" x14ac:dyDescent="0.25">
      <c r="A961">
        <v>15.983334612</v>
      </c>
      <c r="B961">
        <v>1050.5999999999999</v>
      </c>
      <c r="C961">
        <v>7.9780488700000003</v>
      </c>
      <c r="D961">
        <v>244.729872</v>
      </c>
      <c r="E961" s="7">
        <f t="shared" si="163"/>
        <v>290.60204233643998</v>
      </c>
      <c r="F961" s="7">
        <f t="shared" si="164"/>
        <v>-0.59932312202286608</v>
      </c>
      <c r="H961" s="11">
        <f t="shared" si="165"/>
        <v>-0.12269059595918996</v>
      </c>
      <c r="I961" s="11">
        <f t="shared" si="166"/>
        <v>-7.6761576315292849E-3</v>
      </c>
    </row>
    <row r="962" spans="1:9" x14ac:dyDescent="0.25">
      <c r="A962">
        <v>16.000001279999999</v>
      </c>
      <c r="B962">
        <v>1050</v>
      </c>
      <c r="C962">
        <v>8.03970026</v>
      </c>
      <c r="D962">
        <v>244.72927300000001</v>
      </c>
      <c r="E962" s="7">
        <f t="shared" si="163"/>
        <v>290.64927667360001</v>
      </c>
      <c r="F962" s="7">
        <f t="shared" si="164"/>
        <v>-0.59873626460109686</v>
      </c>
      <c r="H962" s="11">
        <f t="shared" si="165"/>
        <v>-0.12225603435029356</v>
      </c>
      <c r="I962" s="11">
        <f t="shared" si="166"/>
        <v>-7.6410015356132245E-3</v>
      </c>
    </row>
    <row r="963" spans="1:9" x14ac:dyDescent="0.25">
      <c r="A963">
        <v>16.016667947999998</v>
      </c>
      <c r="B963">
        <v>1050</v>
      </c>
      <c r="C963">
        <v>8.0475204599999994</v>
      </c>
      <c r="D963">
        <v>244.72870799999998</v>
      </c>
      <c r="E963" s="7">
        <f t="shared" ref="E963:E1026" si="167">D963+(2.87*A963)</f>
        <v>290.69654501075996</v>
      </c>
      <c r="F963" s="7">
        <f t="shared" ref="F963:F1026" si="168">($D$2-D963)/($A$2-A963)</f>
        <v>-0.5981485057381295</v>
      </c>
      <c r="H963" s="11">
        <f t="shared" ref="H963:H1026" si="169">(($B$2*6895*$U$17*10^-6)/($U$8*($C$2+273.15))+($B$2*6895*$D$2*10^-6)/($U$8*($C$2+273.15)))-((B963*6895*U978*10^-6)/($U$8*(C963+273.15))+(B963*6895*D963*10^-6)/($U$8*(C963+273.15)))-(0.01*A963)</f>
        <v>-0.12239987449760262</v>
      </c>
      <c r="I963" s="11">
        <f t="shared" ref="I963:I1026" si="170">($H$2-H963)/($A$2-A963)</f>
        <v>-7.642031095043504E-3</v>
      </c>
    </row>
    <row r="964" spans="1:9" x14ac:dyDescent="0.25">
      <c r="A964">
        <v>16.033334616000001</v>
      </c>
      <c r="B964">
        <v>1050</v>
      </c>
      <c r="C964">
        <v>7.9349900199999999</v>
      </c>
      <c r="D964">
        <v>244.72787600000001</v>
      </c>
      <c r="E964" s="7">
        <f t="shared" si="167"/>
        <v>290.74354634792002</v>
      </c>
      <c r="F964" s="7">
        <f t="shared" si="168"/>
        <v>-0.59757862163237752</v>
      </c>
      <c r="H964" s="11">
        <f t="shared" si="169"/>
        <v>-0.12286736630509806</v>
      </c>
      <c r="I964" s="11">
        <f t="shared" si="170"/>
        <v>-7.6632446866346906E-3</v>
      </c>
    </row>
    <row r="965" spans="1:9" x14ac:dyDescent="0.25">
      <c r="A965">
        <v>16.050001284</v>
      </c>
      <c r="B965">
        <v>1050</v>
      </c>
      <c r="C965">
        <v>8.0143322300000008</v>
      </c>
      <c r="D965">
        <v>244.72604699999999</v>
      </c>
      <c r="E965" s="7">
        <f t="shared" si="167"/>
        <v>290.78955068507997</v>
      </c>
      <c r="F965" s="7">
        <f t="shared" si="168"/>
        <v>-0.59707203946164999</v>
      </c>
      <c r="H965" s="11">
        <f t="shared" si="169"/>
        <v>-0.12281442279282015</v>
      </c>
      <c r="I965" s="11">
        <f t="shared" si="170"/>
        <v>-7.6519883468951473E-3</v>
      </c>
    </row>
    <row r="966" spans="1:9" x14ac:dyDescent="0.25">
      <c r="A966">
        <v>16.066667952</v>
      </c>
      <c r="B966">
        <v>1050</v>
      </c>
      <c r="C966">
        <v>8.0390780799999995</v>
      </c>
      <c r="D966">
        <v>244.72563099999999</v>
      </c>
      <c r="E966" s="7">
        <f t="shared" si="167"/>
        <v>290.83696802224</v>
      </c>
      <c r="F966" s="7">
        <f t="shared" si="168"/>
        <v>-0.59647856224022011</v>
      </c>
      <c r="H966" s="11">
        <f t="shared" si="169"/>
        <v>-0.12291309941475023</v>
      </c>
      <c r="I966" s="11">
        <f t="shared" si="170"/>
        <v>-7.6501922976163735E-3</v>
      </c>
    </row>
    <row r="967" spans="1:9" x14ac:dyDescent="0.25">
      <c r="A967">
        <v>16.083334619999999</v>
      </c>
      <c r="B967">
        <v>1050</v>
      </c>
      <c r="C967">
        <v>8.0572116099999995</v>
      </c>
      <c r="D967">
        <v>244.722622</v>
      </c>
      <c r="E967" s="7">
        <f t="shared" si="167"/>
        <v>290.88179235939998</v>
      </c>
      <c r="F967" s="7">
        <f t="shared" si="168"/>
        <v>-0.59604753780842334</v>
      </c>
      <c r="H967" s="11">
        <f t="shared" si="169"/>
        <v>-0.12302157746894735</v>
      </c>
      <c r="I967" s="11">
        <f t="shared" si="170"/>
        <v>-7.6490093861485151E-3</v>
      </c>
    </row>
    <row r="968" spans="1:9" x14ac:dyDescent="0.25">
      <c r="A968">
        <v>16.100001288000001</v>
      </c>
      <c r="B968">
        <v>1050</v>
      </c>
      <c r="C968">
        <v>8.1194645100000002</v>
      </c>
      <c r="D968">
        <v>244.72125800000001</v>
      </c>
      <c r="E968" s="7">
        <f t="shared" si="167"/>
        <v>290.92826169656001</v>
      </c>
      <c r="F968" s="7">
        <f t="shared" si="168"/>
        <v>-0.59551523186188504</v>
      </c>
      <c r="H968" s="11">
        <f t="shared" si="169"/>
        <v>-0.12301629614255663</v>
      </c>
      <c r="I968" s="11">
        <f t="shared" si="170"/>
        <v>-7.6407631243014728E-3</v>
      </c>
    </row>
    <row r="969" spans="1:9" x14ac:dyDescent="0.25">
      <c r="A969">
        <v>16.116667956000001</v>
      </c>
      <c r="B969">
        <v>1050</v>
      </c>
      <c r="C969">
        <v>8.0746931899999996</v>
      </c>
      <c r="D969">
        <v>244.72100899999998</v>
      </c>
      <c r="E969" s="7">
        <f t="shared" si="167"/>
        <v>290.97584603371996</v>
      </c>
      <c r="F969" s="7">
        <f t="shared" si="168"/>
        <v>-0.59491484382356496</v>
      </c>
      <c r="H969" s="11">
        <f t="shared" si="169"/>
        <v>-0.12330280897586657</v>
      </c>
      <c r="I969" s="11">
        <f t="shared" si="170"/>
        <v>-7.6506390348485605E-3</v>
      </c>
    </row>
    <row r="970" spans="1:9" x14ac:dyDescent="0.25">
      <c r="A970">
        <v>16.133334624</v>
      </c>
      <c r="B970">
        <v>1050</v>
      </c>
      <c r="C970">
        <v>8.09383564</v>
      </c>
      <c r="D970">
        <v>244.72069299999998</v>
      </c>
      <c r="E970" s="7">
        <f t="shared" si="167"/>
        <v>291.02336337087996</v>
      </c>
      <c r="F970" s="7">
        <f t="shared" si="168"/>
        <v>-0.59431984914862646</v>
      </c>
      <c r="H970" s="11">
        <f t="shared" si="169"/>
        <v>-0.12341692146647248</v>
      </c>
      <c r="I970" s="11">
        <f t="shared" si="170"/>
        <v>-7.6498085698214601E-3</v>
      </c>
    </row>
    <row r="971" spans="1:9" x14ac:dyDescent="0.25">
      <c r="A971">
        <v>16.150001291999999</v>
      </c>
      <c r="B971">
        <v>1050</v>
      </c>
      <c r="C971">
        <v>8.0287049100000001</v>
      </c>
      <c r="D971">
        <v>244.71971200000002</v>
      </c>
      <c r="E971" s="7">
        <f t="shared" si="167"/>
        <v>291.07021570804</v>
      </c>
      <c r="F971" s="7">
        <f t="shared" si="168"/>
        <v>-0.5937672590001648</v>
      </c>
      <c r="H971" s="11">
        <f t="shared" si="169"/>
        <v>-0.12375606122564548</v>
      </c>
      <c r="I971" s="11">
        <f t="shared" si="170"/>
        <v>-7.6629133947468345E-3</v>
      </c>
    </row>
    <row r="972" spans="1:9" x14ac:dyDescent="0.25">
      <c r="A972">
        <v>16.166667960000002</v>
      </c>
      <c r="B972">
        <v>1050</v>
      </c>
      <c r="C972">
        <v>8.08994401</v>
      </c>
      <c r="D972">
        <v>244.71952899999999</v>
      </c>
      <c r="E972" s="7">
        <f t="shared" si="167"/>
        <v>291.1178660452</v>
      </c>
      <c r="F972" s="7">
        <f t="shared" si="168"/>
        <v>-0.59316644739204372</v>
      </c>
      <c r="H972" s="11">
        <f t="shared" si="169"/>
        <v>-0.12375713548136136</v>
      </c>
      <c r="I972" s="11">
        <f t="shared" si="170"/>
        <v>-7.6550799328324514E-3</v>
      </c>
    </row>
    <row r="973" spans="1:9" x14ac:dyDescent="0.25">
      <c r="A973">
        <v>16.183334628000001</v>
      </c>
      <c r="B973">
        <v>1050</v>
      </c>
      <c r="C973">
        <v>7.9205582699999999</v>
      </c>
      <c r="D973">
        <v>244.71731699999998</v>
      </c>
      <c r="E973" s="7">
        <f t="shared" si="167"/>
        <v>291.16348738235996</v>
      </c>
      <c r="F973" s="7">
        <f t="shared" si="168"/>
        <v>-0.59269224918606156</v>
      </c>
      <c r="H973" s="11">
        <f t="shared" si="169"/>
        <v>-0.12437358145849697</v>
      </c>
      <c r="I973" s="11">
        <f t="shared" si="170"/>
        <v>-7.6852876318400359E-3</v>
      </c>
    </row>
    <row r="974" spans="1:9" x14ac:dyDescent="0.25">
      <c r="A974">
        <v>16.200001296</v>
      </c>
      <c r="B974">
        <v>1050</v>
      </c>
      <c r="C974">
        <v>8.0773848499999996</v>
      </c>
      <c r="D974">
        <v>244.70494600000001</v>
      </c>
      <c r="E974" s="7">
        <f t="shared" si="167"/>
        <v>291.19894971951999</v>
      </c>
      <c r="F974" s="7">
        <f t="shared" si="168"/>
        <v>-0.59284612541181414</v>
      </c>
      <c r="H974" s="11">
        <f t="shared" si="169"/>
        <v>-0.1240791524270155</v>
      </c>
      <c r="I974" s="11">
        <f t="shared" si="170"/>
        <v>-7.6592063272027224E-3</v>
      </c>
    </row>
    <row r="975" spans="1:9" x14ac:dyDescent="0.25">
      <c r="A975">
        <v>16.216667963999999</v>
      </c>
      <c r="B975">
        <v>1050</v>
      </c>
      <c r="C975">
        <v>7.9437907799999996</v>
      </c>
      <c r="D975">
        <v>244.69922599999998</v>
      </c>
      <c r="E975" s="7">
        <f t="shared" si="167"/>
        <v>291.24106305667999</v>
      </c>
      <c r="F975" s="7">
        <f t="shared" si="168"/>
        <v>-0.5925895517706361</v>
      </c>
      <c r="H975" s="11">
        <f t="shared" si="169"/>
        <v>-0.12458820885898861</v>
      </c>
      <c r="I975" s="11">
        <f t="shared" si="170"/>
        <v>-7.6827255226268884E-3</v>
      </c>
    </row>
    <row r="976" spans="1:9" x14ac:dyDescent="0.25">
      <c r="A976">
        <v>16.233334632000002</v>
      </c>
      <c r="B976">
        <v>1050</v>
      </c>
      <c r="C976">
        <v>7.87397949</v>
      </c>
      <c r="D976">
        <v>244.695933</v>
      </c>
      <c r="E976" s="7">
        <f t="shared" si="167"/>
        <v>291.28560339384001</v>
      </c>
      <c r="F976" s="7">
        <f t="shared" si="168"/>
        <v>-0.59218399779981679</v>
      </c>
      <c r="H976" s="11">
        <f t="shared" si="169"/>
        <v>-0.1249329833845389</v>
      </c>
      <c r="I976" s="11">
        <f t="shared" si="170"/>
        <v>-7.6960763895216229E-3</v>
      </c>
    </row>
    <row r="977" spans="1:9" x14ac:dyDescent="0.25">
      <c r="A977">
        <v>16.250001300000001</v>
      </c>
      <c r="B977">
        <v>1050</v>
      </c>
      <c r="C977">
        <v>7.9453314099999997</v>
      </c>
      <c r="D977">
        <v>244.69541799999999</v>
      </c>
      <c r="E977" s="7">
        <f t="shared" si="167"/>
        <v>291.332921731</v>
      </c>
      <c r="F977" s="7">
        <f t="shared" si="168"/>
        <v>-0.59160832190210255</v>
      </c>
      <c r="H977" s="11">
        <f t="shared" si="169"/>
        <v>-0.12490559091947936</v>
      </c>
      <c r="I977" s="11">
        <f t="shared" si="170"/>
        <v>-7.6864972878174084E-3</v>
      </c>
    </row>
    <row r="978" spans="1:9" x14ac:dyDescent="0.25">
      <c r="A978">
        <v>16.266667968</v>
      </c>
      <c r="B978">
        <v>1050</v>
      </c>
      <c r="C978">
        <v>8.1093939000000006</v>
      </c>
      <c r="D978">
        <v>244.68873299999998</v>
      </c>
      <c r="E978" s="7">
        <f t="shared" si="167"/>
        <v>291.37407006815999</v>
      </c>
      <c r="F978" s="7">
        <f t="shared" si="168"/>
        <v>-0.59141312891645725</v>
      </c>
      <c r="H978" s="11">
        <f t="shared" si="169"/>
        <v>-0.12460939185490014</v>
      </c>
      <c r="I978" s="11">
        <f t="shared" si="170"/>
        <v>-7.6604128208698514E-3</v>
      </c>
    </row>
    <row r="979" spans="1:9" x14ac:dyDescent="0.25">
      <c r="A979">
        <v>16.283334635999999</v>
      </c>
      <c r="B979">
        <v>1050</v>
      </c>
      <c r="C979">
        <v>7.98876952</v>
      </c>
      <c r="D979">
        <v>244.683179</v>
      </c>
      <c r="E979" s="7">
        <f t="shared" si="167"/>
        <v>291.41634940531998</v>
      </c>
      <c r="F979" s="7">
        <f t="shared" si="168"/>
        <v>-0.59114887798956239</v>
      </c>
      <c r="H979" s="11">
        <f t="shared" si="169"/>
        <v>-0.12508389427863206</v>
      </c>
      <c r="I979" s="11">
        <f t="shared" si="170"/>
        <v>-7.6817124424926097E-3</v>
      </c>
    </row>
    <row r="980" spans="1:9" x14ac:dyDescent="0.25">
      <c r="A980">
        <v>16.300001303999998</v>
      </c>
      <c r="B980">
        <v>1050</v>
      </c>
      <c r="C980">
        <v>8.0083100799999993</v>
      </c>
      <c r="D980">
        <v>244.66625099999999</v>
      </c>
      <c r="E980" s="7">
        <f t="shared" si="167"/>
        <v>291.44725474247997</v>
      </c>
      <c r="F980" s="7">
        <f t="shared" si="168"/>
        <v>-0.59158295880833189</v>
      </c>
      <c r="H980" s="11">
        <f t="shared" si="169"/>
        <v>-0.12514545996922075</v>
      </c>
      <c r="I980" s="11">
        <f t="shared" si="170"/>
        <v>-7.6776349667229916E-3</v>
      </c>
    </row>
    <row r="981" spans="1:9" x14ac:dyDescent="0.25">
      <c r="A981">
        <v>16.316667972000001</v>
      </c>
      <c r="B981">
        <v>1050</v>
      </c>
      <c r="C981">
        <v>8.0244767600000007</v>
      </c>
      <c r="D981">
        <v>244.65540999999999</v>
      </c>
      <c r="E981" s="7">
        <f t="shared" si="167"/>
        <v>291.48424707964</v>
      </c>
      <c r="F981" s="7">
        <f t="shared" si="168"/>
        <v>-0.59164309873596688</v>
      </c>
      <c r="H981" s="11">
        <f t="shared" si="169"/>
        <v>-0.1252349829408004</v>
      </c>
      <c r="I981" s="11">
        <f t="shared" si="170"/>
        <v>-7.6752792393464291E-3</v>
      </c>
    </row>
    <row r="982" spans="1:9" x14ac:dyDescent="0.25">
      <c r="A982">
        <v>16.33333464</v>
      </c>
      <c r="B982">
        <v>1050</v>
      </c>
      <c r="C982">
        <v>7.9761631900000003</v>
      </c>
      <c r="D982">
        <v>244.65504399999998</v>
      </c>
      <c r="E982" s="7">
        <f t="shared" si="167"/>
        <v>291.53171441679996</v>
      </c>
      <c r="F982" s="7">
        <f t="shared" si="168"/>
        <v>-0.59106178944975063</v>
      </c>
      <c r="H982" s="11">
        <f t="shared" si="169"/>
        <v>-0.12553073073131651</v>
      </c>
      <c r="I982" s="11">
        <f t="shared" si="170"/>
        <v>-7.685554327889318E-3</v>
      </c>
    </row>
    <row r="983" spans="1:9" x14ac:dyDescent="0.25">
      <c r="A983">
        <v>16.350001308</v>
      </c>
      <c r="B983">
        <v>1050</v>
      </c>
      <c r="C983">
        <v>7.9887454599999996</v>
      </c>
      <c r="D983">
        <v>244.65432899999999</v>
      </c>
      <c r="E983" s="7">
        <f t="shared" si="167"/>
        <v>291.57883275396</v>
      </c>
      <c r="F983" s="7">
        <f t="shared" si="168"/>
        <v>-0.5905030108637338</v>
      </c>
      <c r="H983" s="11">
        <f t="shared" si="169"/>
        <v>-0.12566126678290274</v>
      </c>
      <c r="I983" s="11">
        <f t="shared" si="170"/>
        <v>-7.685703775535303E-3</v>
      </c>
    </row>
    <row r="984" spans="1:9" x14ac:dyDescent="0.25">
      <c r="A984">
        <v>16.366667975999999</v>
      </c>
      <c r="B984">
        <v>1050</v>
      </c>
      <c r="C984">
        <v>8.0738031699999997</v>
      </c>
      <c r="D984">
        <v>244.653481</v>
      </c>
      <c r="E984" s="7">
        <f t="shared" si="167"/>
        <v>291.62581809111998</v>
      </c>
      <c r="F984" s="7">
        <f t="shared" si="168"/>
        <v>-0.58995349659190621</v>
      </c>
      <c r="H984" s="11">
        <f t="shared" si="169"/>
        <v>-0.12559611151667222</v>
      </c>
      <c r="I984" s="11">
        <f t="shared" si="170"/>
        <v>-7.6738962201008624E-3</v>
      </c>
    </row>
    <row r="985" spans="1:9" x14ac:dyDescent="0.25">
      <c r="A985">
        <v>16.383334644000001</v>
      </c>
      <c r="B985">
        <v>1050.5999999999999</v>
      </c>
      <c r="C985">
        <v>8.0154329099999995</v>
      </c>
      <c r="D985">
        <v>244.652333</v>
      </c>
      <c r="E985" s="7">
        <f t="shared" si="167"/>
        <v>291.67250342827998</v>
      </c>
      <c r="F985" s="7">
        <f t="shared" si="168"/>
        <v>-0.58942341164571865</v>
      </c>
      <c r="H985" s="11">
        <f t="shared" si="169"/>
        <v>-0.12634946666985158</v>
      </c>
      <c r="I985" s="11">
        <f t="shared" si="170"/>
        <v>-7.712072628396442E-3</v>
      </c>
    </row>
    <row r="986" spans="1:9" x14ac:dyDescent="0.25">
      <c r="A986">
        <v>16.400001312000001</v>
      </c>
      <c r="B986">
        <v>1050</v>
      </c>
      <c r="C986">
        <v>7.9702239400000003</v>
      </c>
      <c r="D986">
        <v>244.65224999999998</v>
      </c>
      <c r="E986" s="7">
        <f t="shared" si="167"/>
        <v>291.72025376543996</v>
      </c>
      <c r="F986" s="7">
        <f t="shared" si="168"/>
        <v>-0.58882946508876433</v>
      </c>
      <c r="H986" s="11">
        <f t="shared" si="169"/>
        <v>-0.12620475337395276</v>
      </c>
      <c r="I986" s="11">
        <f t="shared" si="170"/>
        <v>-7.6954111754617858E-3</v>
      </c>
    </row>
    <row r="987" spans="1:9" x14ac:dyDescent="0.25">
      <c r="A987">
        <v>16.41666798</v>
      </c>
      <c r="B987">
        <v>1050</v>
      </c>
      <c r="C987">
        <v>7.9830303300000001</v>
      </c>
      <c r="D987">
        <v>244.641625</v>
      </c>
      <c r="E987" s="7">
        <f t="shared" si="167"/>
        <v>291.75746210260002</v>
      </c>
      <c r="F987" s="7">
        <f t="shared" si="168"/>
        <v>-0.58887887674755601</v>
      </c>
      <c r="H987" s="11">
        <f t="shared" si="169"/>
        <v>-0.12630398867560888</v>
      </c>
      <c r="I987" s="11">
        <f t="shared" si="170"/>
        <v>-7.6936433647486662E-3</v>
      </c>
    </row>
    <row r="988" spans="1:9" x14ac:dyDescent="0.25">
      <c r="A988">
        <v>16.433334647999999</v>
      </c>
      <c r="B988">
        <v>1050</v>
      </c>
      <c r="C988">
        <v>8.0829452800000006</v>
      </c>
      <c r="D988">
        <v>244.63933</v>
      </c>
      <c r="E988" s="7">
        <f t="shared" si="167"/>
        <v>291.80300043976001</v>
      </c>
      <c r="F988" s="7">
        <f t="shared" si="168"/>
        <v>-0.58842129166868862</v>
      </c>
      <c r="H988" s="11">
        <f t="shared" si="169"/>
        <v>-0.12619433610225042</v>
      </c>
      <c r="I988" s="11">
        <f t="shared" si="170"/>
        <v>-7.67916791115848E-3</v>
      </c>
    </row>
    <row r="989" spans="1:9" x14ac:dyDescent="0.25">
      <c r="A989">
        <v>16.450001316000002</v>
      </c>
      <c r="B989">
        <v>1050</v>
      </c>
      <c r="C989">
        <v>8.0492890399999997</v>
      </c>
      <c r="D989">
        <v>244.63543900000002</v>
      </c>
      <c r="E989" s="7">
        <f t="shared" si="167"/>
        <v>291.84694277692</v>
      </c>
      <c r="F989" s="7">
        <f t="shared" si="168"/>
        <v>-0.58806165508272445</v>
      </c>
      <c r="H989" s="11">
        <f t="shared" si="169"/>
        <v>-0.12643961545763288</v>
      </c>
      <c r="I989" s="11">
        <f t="shared" si="170"/>
        <v>-7.6862981971103006E-3</v>
      </c>
    </row>
    <row r="990" spans="1:9" x14ac:dyDescent="0.25">
      <c r="A990">
        <v>16.466667984000001</v>
      </c>
      <c r="B990">
        <v>1050</v>
      </c>
      <c r="C990">
        <v>7.9528545700000004</v>
      </c>
      <c r="D990">
        <v>244.63507300000001</v>
      </c>
      <c r="E990" s="7">
        <f t="shared" si="167"/>
        <v>291.89441011408002</v>
      </c>
      <c r="F990" s="7">
        <f t="shared" si="168"/>
        <v>-0.58748867769726021</v>
      </c>
      <c r="H990" s="11">
        <f t="shared" si="169"/>
        <v>-0.12686503606728824</v>
      </c>
      <c r="I990" s="11">
        <f t="shared" si="170"/>
        <v>-7.7043538006934921E-3</v>
      </c>
    </row>
    <row r="991" spans="1:9" x14ac:dyDescent="0.25">
      <c r="A991">
        <v>16.483334652</v>
      </c>
      <c r="B991">
        <v>1050</v>
      </c>
      <c r="C991">
        <v>7.97616616</v>
      </c>
      <c r="D991">
        <v>244.62626</v>
      </c>
      <c r="E991" s="7">
        <f t="shared" si="167"/>
        <v>291.93343045123999</v>
      </c>
      <c r="F991" s="7">
        <f t="shared" si="168"/>
        <v>-0.58742931599857517</v>
      </c>
      <c r="H991" s="11">
        <f t="shared" si="169"/>
        <v>-0.12694156420722111</v>
      </c>
      <c r="I991" s="11">
        <f t="shared" si="170"/>
        <v>-7.7012065147763469E-3</v>
      </c>
    </row>
    <row r="992" spans="1:9" x14ac:dyDescent="0.25">
      <c r="A992">
        <v>16.500001319999999</v>
      </c>
      <c r="B992">
        <v>1050</v>
      </c>
      <c r="C992">
        <v>8.0671753899999992</v>
      </c>
      <c r="D992">
        <v>244.60968199999999</v>
      </c>
      <c r="E992" s="7">
        <f t="shared" si="167"/>
        <v>291.9646857884</v>
      </c>
      <c r="F992" s="7">
        <f t="shared" si="168"/>
        <v>-0.58784068024547187</v>
      </c>
      <c r="H992" s="11">
        <f t="shared" si="169"/>
        <v>-0.12681167530585066</v>
      </c>
      <c r="I992" s="11">
        <f t="shared" si="170"/>
        <v>-7.6855554642980273E-3</v>
      </c>
    </row>
    <row r="993" spans="1:9" x14ac:dyDescent="0.25">
      <c r="A993">
        <v>16.516667988000002</v>
      </c>
      <c r="B993">
        <v>1050.5999999999999</v>
      </c>
      <c r="C993">
        <v>7.9981590899999997</v>
      </c>
      <c r="D993">
        <v>244.60258100000001</v>
      </c>
      <c r="E993" s="7">
        <f t="shared" si="167"/>
        <v>292.00541812556003</v>
      </c>
      <c r="F993" s="7">
        <f t="shared" si="168"/>
        <v>-0.58767743028146402</v>
      </c>
      <c r="H993" s="11">
        <f t="shared" si="169"/>
        <v>-0.12757519724261704</v>
      </c>
      <c r="I993" s="11">
        <f t="shared" si="170"/>
        <v>-7.7240274694209124E-3</v>
      </c>
    </row>
    <row r="994" spans="1:9" x14ac:dyDescent="0.25">
      <c r="A994">
        <v>16.533334656000001</v>
      </c>
      <c r="B994">
        <v>1050</v>
      </c>
      <c r="C994">
        <v>7.9574857799999998</v>
      </c>
      <c r="D994">
        <v>244.59373500000001</v>
      </c>
      <c r="E994" s="7">
        <f t="shared" si="167"/>
        <v>292.04440546272002</v>
      </c>
      <c r="F994" s="7">
        <f t="shared" si="168"/>
        <v>-0.58762005379684523</v>
      </c>
      <c r="H994" s="11">
        <f t="shared" si="169"/>
        <v>-0.12739116452373681</v>
      </c>
      <c r="I994" s="11">
        <f t="shared" si="170"/>
        <v>-7.7051101410752689E-3</v>
      </c>
    </row>
    <row r="995" spans="1:9" x14ac:dyDescent="0.25">
      <c r="A995">
        <v>16.550001324</v>
      </c>
      <c r="B995">
        <v>1050</v>
      </c>
      <c r="C995">
        <v>8.0624339299999992</v>
      </c>
      <c r="D995">
        <v>244.564469</v>
      </c>
      <c r="E995" s="7">
        <f t="shared" si="167"/>
        <v>292.06297279988001</v>
      </c>
      <c r="F995" s="7">
        <f t="shared" si="168"/>
        <v>-0.58879662963342805</v>
      </c>
      <c r="H995" s="11">
        <f t="shared" si="169"/>
        <v>-0.1271844416715793</v>
      </c>
      <c r="I995" s="11">
        <f t="shared" si="170"/>
        <v>-7.684859909173703E-3</v>
      </c>
    </row>
    <row r="996" spans="1:9" x14ac:dyDescent="0.25">
      <c r="A996">
        <v>16.566667991999999</v>
      </c>
      <c r="B996">
        <v>1050</v>
      </c>
      <c r="C996">
        <v>7.9330909600000004</v>
      </c>
      <c r="D996">
        <v>244.56375399999999</v>
      </c>
      <c r="E996" s="7">
        <f t="shared" si="167"/>
        <v>292.11009113704</v>
      </c>
      <c r="F996" s="7">
        <f t="shared" si="168"/>
        <v>-0.58824743784966094</v>
      </c>
      <c r="H996" s="11">
        <f t="shared" si="169"/>
        <v>-0.12769737541492815</v>
      </c>
      <c r="I996" s="11">
        <f t="shared" si="170"/>
        <v>-7.7080904546763945E-3</v>
      </c>
    </row>
    <row r="997" spans="1:9" x14ac:dyDescent="0.25">
      <c r="A997">
        <v>16.583334659999998</v>
      </c>
      <c r="B997">
        <v>1050</v>
      </c>
      <c r="C997">
        <v>8.0771046200000001</v>
      </c>
      <c r="D997">
        <v>244.56350399999999</v>
      </c>
      <c r="E997" s="7">
        <f t="shared" si="167"/>
        <v>292.15767447420001</v>
      </c>
      <c r="F997" s="7">
        <f t="shared" si="168"/>
        <v>-0.58767130977021365</v>
      </c>
      <c r="H997" s="11">
        <f t="shared" si="169"/>
        <v>-0.12747528076493647</v>
      </c>
      <c r="I997" s="11">
        <f t="shared" si="170"/>
        <v>-7.686950988959689E-3</v>
      </c>
    </row>
    <row r="998" spans="1:9" x14ac:dyDescent="0.25">
      <c r="A998">
        <v>16.600001328000001</v>
      </c>
      <c r="B998">
        <v>1050</v>
      </c>
      <c r="C998">
        <v>7.89956046</v>
      </c>
      <c r="D998">
        <v>244.55836600000001</v>
      </c>
      <c r="E998" s="7">
        <f t="shared" si="167"/>
        <v>292.20036981136002</v>
      </c>
      <c r="F998" s="7">
        <f t="shared" si="168"/>
        <v>-0.58739079638222835</v>
      </c>
      <c r="H998" s="11">
        <f t="shared" si="169"/>
        <v>-0.12810440645181298</v>
      </c>
      <c r="I998" s="11">
        <f t="shared" si="170"/>
        <v>-7.7171323014133299E-3</v>
      </c>
    </row>
    <row r="999" spans="1:9" x14ac:dyDescent="0.25">
      <c r="A999">
        <v>16.616667996</v>
      </c>
      <c r="B999">
        <v>1050</v>
      </c>
      <c r="C999">
        <v>8.0718611800000009</v>
      </c>
      <c r="D999">
        <v>244.557917</v>
      </c>
      <c r="E999" s="7">
        <f t="shared" si="167"/>
        <v>292.24775414852002</v>
      </c>
      <c r="F999" s="7">
        <f t="shared" si="168"/>
        <v>-0.58682865917206062</v>
      </c>
      <c r="H999" s="11">
        <f t="shared" si="169"/>
        <v>-0.12780543361050978</v>
      </c>
      <c r="I999" s="11">
        <f t="shared" si="170"/>
        <v>-7.6913996019704655E-3</v>
      </c>
    </row>
    <row r="1000" spans="1:9" x14ac:dyDescent="0.25">
      <c r="A1000">
        <v>16.633334663999999</v>
      </c>
      <c r="B1000">
        <v>1050</v>
      </c>
      <c r="C1000">
        <v>8.0680950399999993</v>
      </c>
      <c r="D1000">
        <v>244.55605499999999</v>
      </c>
      <c r="E1000" s="7">
        <f t="shared" si="167"/>
        <v>292.29372548568</v>
      </c>
      <c r="F1000" s="7">
        <f t="shared" si="168"/>
        <v>-0.58635259838237264</v>
      </c>
      <c r="H1000" s="11">
        <f t="shared" si="169"/>
        <v>-0.12797647605273055</v>
      </c>
      <c r="I1000" s="11">
        <f t="shared" si="170"/>
        <v>-7.6939759006781532E-3</v>
      </c>
    </row>
    <row r="1001" spans="1:9" x14ac:dyDescent="0.25">
      <c r="A1001">
        <v>16.650001331999999</v>
      </c>
      <c r="B1001">
        <v>1050</v>
      </c>
      <c r="C1001">
        <v>7.9968878300000004</v>
      </c>
      <c r="D1001">
        <v>244.555623</v>
      </c>
      <c r="E1001" s="7">
        <f t="shared" si="167"/>
        <v>292.34112682284001</v>
      </c>
      <c r="F1001" s="7">
        <f t="shared" si="168"/>
        <v>-0.58579160478832193</v>
      </c>
      <c r="H1001" s="11">
        <f t="shared" si="169"/>
        <v>-0.12833360064273172</v>
      </c>
      <c r="I1001" s="11">
        <f t="shared" si="170"/>
        <v>-7.7077231457083782E-3</v>
      </c>
    </row>
    <row r="1002" spans="1:9" x14ac:dyDescent="0.25">
      <c r="A1002">
        <v>16.666668000000001</v>
      </c>
      <c r="B1002">
        <v>1050</v>
      </c>
      <c r="C1002">
        <v>8.0206072800000001</v>
      </c>
      <c r="D1002">
        <v>244.55535599999999</v>
      </c>
      <c r="E1002" s="7">
        <f t="shared" si="167"/>
        <v>292.38869316</v>
      </c>
      <c r="F1002" s="7">
        <f t="shared" si="168"/>
        <v>-0.5852218331822524</v>
      </c>
      <c r="H1002" s="11">
        <f t="shared" si="169"/>
        <v>-0.12843554163159604</v>
      </c>
      <c r="I1002" s="11">
        <f t="shared" si="170"/>
        <v>-7.7061318814052116E-3</v>
      </c>
    </row>
    <row r="1003" spans="1:9" x14ac:dyDescent="0.25">
      <c r="A1003">
        <v>16.683334668000001</v>
      </c>
      <c r="B1003">
        <v>1050</v>
      </c>
      <c r="C1003">
        <v>8.0082994700000008</v>
      </c>
      <c r="D1003">
        <v>244.51398499999999</v>
      </c>
      <c r="E1003" s="7">
        <f t="shared" si="167"/>
        <v>292.39515549715998</v>
      </c>
      <c r="F1003" s="7">
        <f t="shared" si="168"/>
        <v>-0.58711697600766388</v>
      </c>
      <c r="H1003" s="11">
        <f t="shared" si="169"/>
        <v>-0.12850723112647208</v>
      </c>
      <c r="I1003" s="11">
        <f t="shared" si="170"/>
        <v>-7.7027305202334315E-3</v>
      </c>
    </row>
    <row r="1004" spans="1:9" x14ac:dyDescent="0.25">
      <c r="A1004">
        <v>16.700001336</v>
      </c>
      <c r="B1004">
        <v>1050</v>
      </c>
      <c r="C1004">
        <v>7.9379533799999997</v>
      </c>
      <c r="D1004">
        <v>244.50420700000001</v>
      </c>
      <c r="E1004" s="7">
        <f t="shared" si="167"/>
        <v>292.43321083431999</v>
      </c>
      <c r="F1004" s="7">
        <f t="shared" si="168"/>
        <v>-0.58711653985702217</v>
      </c>
      <c r="H1004" s="11">
        <f t="shared" si="169"/>
        <v>-0.12883313020624074</v>
      </c>
      <c r="I1004" s="11">
        <f t="shared" si="170"/>
        <v>-7.7145580778198294E-3</v>
      </c>
    </row>
    <row r="1005" spans="1:9" x14ac:dyDescent="0.25">
      <c r="A1005">
        <v>16.716668003999999</v>
      </c>
      <c r="B1005">
        <v>1050</v>
      </c>
      <c r="C1005">
        <v>8.0815588799999993</v>
      </c>
      <c r="D1005">
        <v>244.504008</v>
      </c>
      <c r="E1005" s="7">
        <f t="shared" si="167"/>
        <v>292.48084517147998</v>
      </c>
      <c r="F1005" s="7">
        <f t="shared" si="168"/>
        <v>-0.58654308368472741</v>
      </c>
      <c r="H1005" s="11">
        <f t="shared" si="169"/>
        <v>-0.12861240012352979</v>
      </c>
      <c r="I1005" s="11">
        <f t="shared" si="170"/>
        <v>-7.6936624028637254E-3</v>
      </c>
    </row>
    <row r="1006" spans="1:9" x14ac:dyDescent="0.25">
      <c r="A1006">
        <v>16.733334672000002</v>
      </c>
      <c r="B1006">
        <v>1050.5999999999999</v>
      </c>
      <c r="C1006">
        <v>8.0594154200000006</v>
      </c>
      <c r="D1006">
        <v>244.50370900000001</v>
      </c>
      <c r="E1006" s="7">
        <f t="shared" si="167"/>
        <v>292.52837950864</v>
      </c>
      <c r="F1006" s="7">
        <f t="shared" si="168"/>
        <v>-0.58597674595054317</v>
      </c>
      <c r="H1006" s="11">
        <f t="shared" si="169"/>
        <v>-0.12927039972077894</v>
      </c>
      <c r="I1006" s="11">
        <f t="shared" si="170"/>
        <v>-7.7253220744510622E-3</v>
      </c>
    </row>
    <row r="1007" spans="1:9" x14ac:dyDescent="0.25">
      <c r="A1007">
        <v>16.750001340000001</v>
      </c>
      <c r="B1007">
        <v>1050</v>
      </c>
      <c r="C1007">
        <v>7.9799307300000004</v>
      </c>
      <c r="D1007">
        <v>244.50312699999998</v>
      </c>
      <c r="E1007" s="7">
        <f t="shared" si="167"/>
        <v>292.57563084579999</v>
      </c>
      <c r="F1007" s="7">
        <f t="shared" si="168"/>
        <v>-0.5854284307776656</v>
      </c>
      <c r="H1007" s="11">
        <f t="shared" si="169"/>
        <v>-0.1292166842075432</v>
      </c>
      <c r="I1007" s="11">
        <f t="shared" si="170"/>
        <v>-7.7144282907587632E-3</v>
      </c>
    </row>
    <row r="1008" spans="1:9" x14ac:dyDescent="0.25">
      <c r="A1008">
        <v>16.766668008</v>
      </c>
      <c r="B1008">
        <v>1050</v>
      </c>
      <c r="C1008">
        <v>7.9035590500000001</v>
      </c>
      <c r="D1008">
        <v>244.50287700000001</v>
      </c>
      <c r="E1008" s="7">
        <f t="shared" si="167"/>
        <v>292.62321418296</v>
      </c>
      <c r="F1008" s="7">
        <f t="shared" si="168"/>
        <v>-0.58486140450333191</v>
      </c>
      <c r="H1008" s="11">
        <f t="shared" si="169"/>
        <v>-0.12958837098741463</v>
      </c>
      <c r="I1008" s="11">
        <f t="shared" si="170"/>
        <v>-7.7289280688078998E-3</v>
      </c>
    </row>
    <row r="1009" spans="1:9" x14ac:dyDescent="0.25">
      <c r="A1009">
        <v>16.783334675999999</v>
      </c>
      <c r="B1009">
        <v>1050.5999999999999</v>
      </c>
      <c r="C1009">
        <v>8.03549924</v>
      </c>
      <c r="D1009">
        <v>244.50269399999999</v>
      </c>
      <c r="E1009" s="7">
        <f t="shared" si="167"/>
        <v>292.67086452012001</v>
      </c>
      <c r="F1009" s="7">
        <f t="shared" si="168"/>
        <v>-0.5842915123430733</v>
      </c>
      <c r="H1009" s="11">
        <f t="shared" si="169"/>
        <v>-0.12983168881299062</v>
      </c>
      <c r="I1009" s="11">
        <f t="shared" si="170"/>
        <v>-7.7357504524204384E-3</v>
      </c>
    </row>
    <row r="1010" spans="1:9" x14ac:dyDescent="0.25">
      <c r="A1010">
        <v>16.800001344000002</v>
      </c>
      <c r="B1010">
        <v>1050</v>
      </c>
      <c r="C1010">
        <v>8.0857580999999996</v>
      </c>
      <c r="D1010">
        <v>244.50259399999999</v>
      </c>
      <c r="E1010" s="7">
        <f t="shared" si="167"/>
        <v>292.71859785727997</v>
      </c>
      <c r="F1010" s="7">
        <f t="shared" si="168"/>
        <v>-0.58371781044543147</v>
      </c>
      <c r="H1010" s="11">
        <f t="shared" si="169"/>
        <v>-0.12943005131863369</v>
      </c>
      <c r="I1010" s="11">
        <f t="shared" si="170"/>
        <v>-7.7041691050137142E-3</v>
      </c>
    </row>
    <row r="1011" spans="1:9" x14ac:dyDescent="0.25">
      <c r="A1011">
        <v>16.816668012000001</v>
      </c>
      <c r="B1011">
        <v>1050</v>
      </c>
      <c r="C1011">
        <v>7.9592153799999998</v>
      </c>
      <c r="D1011">
        <v>244.50173000000001</v>
      </c>
      <c r="E1011" s="7">
        <f t="shared" si="167"/>
        <v>292.76556719444</v>
      </c>
      <c r="F1011" s="7">
        <f t="shared" si="168"/>
        <v>-0.58319067683334636</v>
      </c>
      <c r="H1011" s="11">
        <f t="shared" si="169"/>
        <v>-0.12993483294209718</v>
      </c>
      <c r="I1011" s="11">
        <f t="shared" si="170"/>
        <v>-7.7265503992454731E-3</v>
      </c>
    </row>
    <row r="1012" spans="1:9" x14ac:dyDescent="0.25">
      <c r="A1012">
        <v>16.83333468</v>
      </c>
      <c r="B1012">
        <v>1050</v>
      </c>
      <c r="C1012">
        <v>8.0081587899999995</v>
      </c>
      <c r="D1012">
        <v>244.50141400000001</v>
      </c>
      <c r="E1012" s="7">
        <f t="shared" si="167"/>
        <v>292.8130845316</v>
      </c>
      <c r="F1012" s="7">
        <f t="shared" si="168"/>
        <v>-0.58263203259735608</v>
      </c>
      <c r="H1012" s="11">
        <f t="shared" si="169"/>
        <v>-0.12996867583872118</v>
      </c>
      <c r="I1012" s="11">
        <f t="shared" si="170"/>
        <v>-7.7209108182907694E-3</v>
      </c>
    </row>
    <row r="1013" spans="1:9" x14ac:dyDescent="0.25">
      <c r="A1013">
        <v>16.850001347999999</v>
      </c>
      <c r="B1013">
        <v>1050</v>
      </c>
      <c r="C1013">
        <v>8.00250606</v>
      </c>
      <c r="D1013">
        <v>244.44070400000001</v>
      </c>
      <c r="E1013" s="7">
        <f t="shared" si="167"/>
        <v>292.80020786876003</v>
      </c>
      <c r="F1013" s="7">
        <f t="shared" si="168"/>
        <v>-0.58565870685650012</v>
      </c>
      <c r="H1013" s="11">
        <f t="shared" si="169"/>
        <v>-0.12996253560639048</v>
      </c>
      <c r="I1013" s="11">
        <f t="shared" si="170"/>
        <v>-7.712909507975577E-3</v>
      </c>
    </row>
    <row r="1014" spans="1:9" x14ac:dyDescent="0.25">
      <c r="A1014">
        <v>16.866668015999998</v>
      </c>
      <c r="B1014">
        <v>1050</v>
      </c>
      <c r="C1014">
        <v>8.0461831200000002</v>
      </c>
      <c r="D1014">
        <v>244.44065399999999</v>
      </c>
      <c r="E1014" s="7">
        <f t="shared" si="167"/>
        <v>292.84799120591998</v>
      </c>
      <c r="F1014" s="7">
        <f t="shared" si="168"/>
        <v>-0.5850829571459315</v>
      </c>
      <c r="H1014" s="11">
        <f t="shared" si="169"/>
        <v>-0.13001145238576042</v>
      </c>
      <c r="I1014" s="11">
        <f t="shared" si="170"/>
        <v>-7.708188259971052E-3</v>
      </c>
    </row>
    <row r="1015" spans="1:9" x14ac:dyDescent="0.25">
      <c r="A1015">
        <v>16.883334684000001</v>
      </c>
      <c r="B1015">
        <v>1050.5999999999999</v>
      </c>
      <c r="C1015">
        <v>7.9593925299999997</v>
      </c>
      <c r="D1015">
        <v>244.44062</v>
      </c>
      <c r="E1015" s="7">
        <f t="shared" si="167"/>
        <v>292.89579054308001</v>
      </c>
      <c r="F1015" s="7">
        <f t="shared" si="168"/>
        <v>-0.5845073964773142</v>
      </c>
      <c r="H1015" s="11">
        <f t="shared" si="169"/>
        <v>-0.13084440910254919</v>
      </c>
      <c r="I1015" s="11">
        <f t="shared" si="170"/>
        <v>-7.7499150228033933E-3</v>
      </c>
    </row>
    <row r="1016" spans="1:9" x14ac:dyDescent="0.25">
      <c r="A1016">
        <v>16.900001352</v>
      </c>
      <c r="B1016">
        <v>1050</v>
      </c>
      <c r="C1016">
        <v>7.9749425599999997</v>
      </c>
      <c r="D1016">
        <v>244.44055399999999</v>
      </c>
      <c r="E1016" s="7">
        <f t="shared" si="167"/>
        <v>292.94355788024001</v>
      </c>
      <c r="F1016" s="7">
        <f t="shared" si="168"/>
        <v>-0.5839348645278134</v>
      </c>
      <c r="H1016" s="11">
        <f t="shared" si="169"/>
        <v>-0.13053630112760148</v>
      </c>
      <c r="I1016" s="11">
        <f t="shared" si="170"/>
        <v>-7.7240408689170544E-3</v>
      </c>
    </row>
    <row r="1017" spans="1:9" x14ac:dyDescent="0.25">
      <c r="A1017">
        <v>16.916668019999999</v>
      </c>
      <c r="B1017">
        <v>1050</v>
      </c>
      <c r="C1017">
        <v>8.0180562999999996</v>
      </c>
      <c r="D1017">
        <v>244.44048700000002</v>
      </c>
      <c r="E1017" s="7">
        <f t="shared" si="167"/>
        <v>292.99132421740001</v>
      </c>
      <c r="F1017" s="7">
        <f t="shared" si="168"/>
        <v>-0.58336351983337886</v>
      </c>
      <c r="H1017" s="11">
        <f t="shared" si="169"/>
        <v>-0.1305866589878811</v>
      </c>
      <c r="I1017" s="11">
        <f t="shared" si="170"/>
        <v>-7.7194077955240921E-3</v>
      </c>
    </row>
    <row r="1018" spans="1:9" x14ac:dyDescent="0.25">
      <c r="A1018">
        <v>16.933334687999999</v>
      </c>
      <c r="B1018">
        <v>1050</v>
      </c>
      <c r="C1018">
        <v>8.0218342099999997</v>
      </c>
      <c r="D1018">
        <v>244.440338</v>
      </c>
      <c r="E1018" s="7">
        <f t="shared" si="167"/>
        <v>293.03900855455998</v>
      </c>
      <c r="F1018" s="7">
        <f t="shared" si="168"/>
        <v>-0.58279814235252525</v>
      </c>
      <c r="H1018" s="11">
        <f t="shared" si="169"/>
        <v>-0.1307426923512601</v>
      </c>
      <c r="I1018" s="11">
        <f t="shared" si="170"/>
        <v>-7.7210245211719814E-3</v>
      </c>
    </row>
    <row r="1019" spans="1:9" x14ac:dyDescent="0.25">
      <c r="A1019">
        <v>16.950001356000001</v>
      </c>
      <c r="B1019">
        <v>1050</v>
      </c>
      <c r="C1019">
        <v>8.1116130099999992</v>
      </c>
      <c r="D1019">
        <v>244.440371</v>
      </c>
      <c r="E1019" s="7">
        <f t="shared" si="167"/>
        <v>293.08687489172002</v>
      </c>
      <c r="F1019" s="7">
        <f t="shared" si="168"/>
        <v>-0.5822231392628554</v>
      </c>
      <c r="H1019" s="11">
        <f t="shared" si="169"/>
        <v>-0.13066781612698888</v>
      </c>
      <c r="I1019" s="11">
        <f t="shared" si="170"/>
        <v>-7.7090150839861015E-3</v>
      </c>
    </row>
    <row r="1020" spans="1:9" x14ac:dyDescent="0.25">
      <c r="A1020">
        <v>16.966668024000001</v>
      </c>
      <c r="B1020">
        <v>1050.8</v>
      </c>
      <c r="C1020">
        <v>7.9422661400000001</v>
      </c>
      <c r="D1020">
        <v>244.440404</v>
      </c>
      <c r="E1020" s="7">
        <f t="shared" si="167"/>
        <v>293.13474122887999</v>
      </c>
      <c r="F1020" s="7">
        <f t="shared" si="168"/>
        <v>-0.58164926584526744</v>
      </c>
      <c r="H1020" s="11">
        <f t="shared" si="169"/>
        <v>-0.13186747167756732</v>
      </c>
      <c r="I1020" s="11">
        <f t="shared" si="170"/>
        <v>-7.7721489859432476E-3</v>
      </c>
    </row>
    <row r="1021" spans="1:9" x14ac:dyDescent="0.25">
      <c r="A1021">
        <v>16.983334692</v>
      </c>
      <c r="B1021">
        <v>1050</v>
      </c>
      <c r="C1021">
        <v>7.9746112299999998</v>
      </c>
      <c r="D1021">
        <v>244.43993899999998</v>
      </c>
      <c r="E1021" s="7">
        <f t="shared" si="167"/>
        <v>293.18210956603997</v>
      </c>
      <c r="F1021" s="7">
        <f t="shared" si="168"/>
        <v>-0.58110584163714563</v>
      </c>
      <c r="H1021" s="11">
        <f t="shared" si="169"/>
        <v>-0.1313686219292938</v>
      </c>
      <c r="I1021" s="11">
        <f t="shared" si="170"/>
        <v>-7.735148856907059E-3</v>
      </c>
    </row>
    <row r="1022" spans="1:9" x14ac:dyDescent="0.25">
      <c r="A1022">
        <v>17.000001359999999</v>
      </c>
      <c r="B1022">
        <v>1050.5999999999999</v>
      </c>
      <c r="C1022">
        <v>8.0157889600000001</v>
      </c>
      <c r="D1022">
        <v>244.43993899999998</v>
      </c>
      <c r="E1022" s="7">
        <f t="shared" si="167"/>
        <v>293.22994290319997</v>
      </c>
      <c r="F1022" s="7">
        <f t="shared" si="168"/>
        <v>-0.58053613002769755</v>
      </c>
      <c r="H1022" s="11">
        <f t="shared" si="169"/>
        <v>-0.13185699872270612</v>
      </c>
      <c r="I1022" s="11">
        <f t="shared" si="170"/>
        <v>-7.7562934220086512E-3</v>
      </c>
    </row>
    <row r="1023" spans="1:9" x14ac:dyDescent="0.25">
      <c r="A1023">
        <v>17.016668028000002</v>
      </c>
      <c r="B1023">
        <v>1050</v>
      </c>
      <c r="C1023">
        <v>7.9333214500000002</v>
      </c>
      <c r="D1023">
        <v>244.43993899999998</v>
      </c>
      <c r="E1023" s="7">
        <f t="shared" si="167"/>
        <v>293.27777624035997</v>
      </c>
      <c r="F1023" s="7">
        <f t="shared" si="168"/>
        <v>-0.57996753440573101</v>
      </c>
      <c r="H1023" s="11">
        <f t="shared" si="169"/>
        <v>-0.13181317822149571</v>
      </c>
      <c r="I1023" s="11">
        <f t="shared" si="170"/>
        <v>-7.7461215088996446E-3</v>
      </c>
    </row>
    <row r="1024" spans="1:9" x14ac:dyDescent="0.25">
      <c r="A1024">
        <v>17.033334696000001</v>
      </c>
      <c r="B1024">
        <v>1050</v>
      </c>
      <c r="C1024">
        <v>8.0510627400000008</v>
      </c>
      <c r="D1024">
        <v>244.43993899999998</v>
      </c>
      <c r="E1024" s="7">
        <f t="shared" si="167"/>
        <v>293.32560957751997</v>
      </c>
      <c r="F1024" s="7">
        <f t="shared" si="168"/>
        <v>-0.57940005149535356</v>
      </c>
      <c r="H1024" s="11">
        <f t="shared" si="169"/>
        <v>-0.13166276955818401</v>
      </c>
      <c r="I1024" s="11">
        <f t="shared" si="170"/>
        <v>-7.7297118801465722E-3</v>
      </c>
    </row>
    <row r="1025" spans="1:9" x14ac:dyDescent="0.25">
      <c r="A1025">
        <v>17.050001364</v>
      </c>
      <c r="B1025">
        <v>1050.5999999999999</v>
      </c>
      <c r="C1025">
        <v>8.0252147800000007</v>
      </c>
      <c r="D1025">
        <v>244.43993899999998</v>
      </c>
      <c r="E1025" s="7">
        <f t="shared" si="167"/>
        <v>293.37344291467997</v>
      </c>
      <c r="F1025" s="7">
        <f t="shared" si="168"/>
        <v>-0.57883367803348129</v>
      </c>
      <c r="H1025" s="11">
        <f t="shared" si="169"/>
        <v>-0.13233160579598835</v>
      </c>
      <c r="I1025" s="11">
        <f t="shared" si="170"/>
        <v>-7.7613838832528287E-3</v>
      </c>
    </row>
    <row r="1026" spans="1:9" x14ac:dyDescent="0.25">
      <c r="A1026">
        <v>17.066668031999999</v>
      </c>
      <c r="B1026">
        <v>1050</v>
      </c>
      <c r="C1026">
        <v>8.0982715400000007</v>
      </c>
      <c r="D1026">
        <v>244.439922</v>
      </c>
      <c r="E1026" s="7">
        <f t="shared" si="167"/>
        <v>293.42125925184001</v>
      </c>
      <c r="F1026" s="7">
        <f t="shared" si="168"/>
        <v>-0.5782694068634463</v>
      </c>
      <c r="H1026" s="11">
        <f t="shared" si="169"/>
        <v>-0.13186899232945948</v>
      </c>
      <c r="I1026" s="11">
        <f t="shared" si="170"/>
        <v>-7.7266981511684143E-3</v>
      </c>
    </row>
    <row r="1027" spans="1:9" x14ac:dyDescent="0.25">
      <c r="A1027">
        <v>17.083334700000002</v>
      </c>
      <c r="B1027">
        <v>1050.8</v>
      </c>
      <c r="C1027">
        <v>8.0170880800000006</v>
      </c>
      <c r="D1027">
        <v>244.43983900000001</v>
      </c>
      <c r="E1027" s="7">
        <f t="shared" ref="E1027:E1090" si="171">D1027+(2.87*A1027)</f>
        <v>293.469009589</v>
      </c>
      <c r="F1027" s="7">
        <f t="shared" ref="F1027:F1090" si="172">($D$2-D1027)/($A$2-A1027)</f>
        <v>-0.57771010012465351</v>
      </c>
      <c r="H1027" s="11">
        <f t="shared" ref="H1027:H1090" si="173">(($B$2*6895*$U$17*10^-6)/($U$8*($C$2+273.15))+($B$2*6895*$D$2*10^-6)/($U$8*($C$2+273.15)))-((B1027*6895*U1042*10^-6)/($U$8*(C1027+273.15))+(B1027*6895*D1027*10^-6)/($U$8*(C1027+273.15)))-(0.01*A1027)</f>
        <v>-0.13283072117126821</v>
      </c>
      <c r="I1027" s="11">
        <f t="shared" ref="I1027:I1090" si="174">($H$2-H1027)/($A$2-A1027)</f>
        <v>-7.7754562270133474E-3</v>
      </c>
    </row>
    <row r="1028" spans="1:9" x14ac:dyDescent="0.25">
      <c r="A1028">
        <v>17.100001368000001</v>
      </c>
      <c r="B1028">
        <v>1050</v>
      </c>
      <c r="C1028">
        <v>7.9824590899999999</v>
      </c>
      <c r="D1028">
        <v>244.439772</v>
      </c>
      <c r="E1028" s="7">
        <f t="shared" si="171"/>
        <v>293.51677592615999</v>
      </c>
      <c r="F1028" s="7">
        <f t="shared" si="172"/>
        <v>-0.57715094797996913</v>
      </c>
      <c r="H1028" s="11">
        <f t="shared" si="173"/>
        <v>-0.13251363520778375</v>
      </c>
      <c r="I1028" s="11">
        <f t="shared" si="174"/>
        <v>-7.7493347723212739E-3</v>
      </c>
    </row>
    <row r="1029" spans="1:9" x14ac:dyDescent="0.25">
      <c r="A1029">
        <v>17.116668036</v>
      </c>
      <c r="B1029">
        <v>1050</v>
      </c>
      <c r="C1029">
        <v>7.9841097400000001</v>
      </c>
      <c r="D1029">
        <v>244.439772</v>
      </c>
      <c r="E1029" s="7">
        <f t="shared" si="171"/>
        <v>293.56460926331999</v>
      </c>
      <c r="F1029" s="7">
        <f t="shared" si="172"/>
        <v>-0.57658897042594781</v>
      </c>
      <c r="H1029" s="11">
        <f t="shared" si="173"/>
        <v>-0.13267585643621835</v>
      </c>
      <c r="I1029" s="11">
        <f t="shared" si="174"/>
        <v>-7.7512665524138661E-3</v>
      </c>
    </row>
    <row r="1030" spans="1:9" x14ac:dyDescent="0.25">
      <c r="A1030">
        <v>17.133334703999999</v>
      </c>
      <c r="B1030">
        <v>1050</v>
      </c>
      <c r="C1030">
        <v>7.9926940200000001</v>
      </c>
      <c r="D1030">
        <v>244.439772</v>
      </c>
      <c r="E1030" s="7">
        <f t="shared" si="171"/>
        <v>293.61244260047999</v>
      </c>
      <c r="F1030" s="7">
        <f t="shared" si="172"/>
        <v>-0.57602808621347124</v>
      </c>
      <c r="H1030" s="11">
        <f t="shared" si="173"/>
        <v>-0.13281940518587496</v>
      </c>
      <c r="I1030" s="11">
        <f t="shared" si="174"/>
        <v>-7.7521047408749067E-3</v>
      </c>
    </row>
    <row r="1031" spans="1:9" x14ac:dyDescent="0.25">
      <c r="A1031">
        <v>17.150001372000002</v>
      </c>
      <c r="B1031">
        <v>1050</v>
      </c>
      <c r="C1031">
        <v>8.0284829999999996</v>
      </c>
      <c r="D1031">
        <v>244.43975600000002</v>
      </c>
      <c r="E1031" s="7">
        <f t="shared" si="171"/>
        <v>293.66025993764003</v>
      </c>
      <c r="F1031" s="7">
        <f t="shared" si="172"/>
        <v>-0.57546922509948573</v>
      </c>
      <c r="H1031" s="11">
        <f t="shared" si="173"/>
        <v>-0.13288965586625967</v>
      </c>
      <c r="I1031" s="11">
        <f t="shared" si="174"/>
        <v>-7.7486673606465325E-3</v>
      </c>
    </row>
    <row r="1032" spans="1:9" x14ac:dyDescent="0.25">
      <c r="A1032">
        <v>17.166668040000001</v>
      </c>
      <c r="B1032">
        <v>1050</v>
      </c>
      <c r="C1032">
        <v>8.0957290799999999</v>
      </c>
      <c r="D1032">
        <v>244.439739</v>
      </c>
      <c r="E1032" s="7">
        <f t="shared" si="171"/>
        <v>293.70807627480002</v>
      </c>
      <c r="F1032" s="7">
        <f t="shared" si="172"/>
        <v>-0.57491150740513597</v>
      </c>
      <c r="H1032" s="11">
        <f t="shared" si="173"/>
        <v>-0.13287526750651416</v>
      </c>
      <c r="I1032" s="11">
        <f t="shared" si="174"/>
        <v>-7.7403062258151606E-3</v>
      </c>
    </row>
    <row r="1033" spans="1:9" x14ac:dyDescent="0.25">
      <c r="A1033">
        <v>17.183334708</v>
      </c>
      <c r="B1033">
        <v>1050.5999999999999</v>
      </c>
      <c r="C1033">
        <v>7.9048458799999999</v>
      </c>
      <c r="D1033">
        <v>244.439739</v>
      </c>
      <c r="E1033" s="7">
        <f t="shared" si="171"/>
        <v>293.75590961196002</v>
      </c>
      <c r="F1033" s="7">
        <f t="shared" si="172"/>
        <v>-0.57435388227671202</v>
      </c>
      <c r="H1033" s="11">
        <f t="shared" si="173"/>
        <v>-0.1339887185857164</v>
      </c>
      <c r="I1033" s="11">
        <f t="shared" si="174"/>
        <v>-7.7975969660496469E-3</v>
      </c>
    </row>
    <row r="1034" spans="1:9" x14ac:dyDescent="0.25">
      <c r="A1034">
        <v>17.200001375999999</v>
      </c>
      <c r="B1034">
        <v>1050</v>
      </c>
      <c r="C1034">
        <v>7.7490635000000001</v>
      </c>
      <c r="D1034">
        <v>244.439772</v>
      </c>
      <c r="E1034" s="7">
        <f t="shared" si="171"/>
        <v>293.80377594911999</v>
      </c>
      <c r="F1034" s="7">
        <f t="shared" si="172"/>
        <v>-0.57379541921264376</v>
      </c>
      <c r="H1034" s="11">
        <f t="shared" si="173"/>
        <v>-0.13414273108304323</v>
      </c>
      <c r="I1034" s="11">
        <f t="shared" si="174"/>
        <v>-7.7989953692805579E-3</v>
      </c>
    </row>
    <row r="1035" spans="1:9" x14ac:dyDescent="0.25">
      <c r="A1035">
        <v>17.216668043999999</v>
      </c>
      <c r="B1035">
        <v>1050</v>
      </c>
      <c r="C1035">
        <v>7.9226121100000002</v>
      </c>
      <c r="D1035">
        <v>244.43955600000001</v>
      </c>
      <c r="E1035" s="7">
        <f t="shared" si="171"/>
        <v>293.85139328628003</v>
      </c>
      <c r="F1035" s="7">
        <f t="shared" si="172"/>
        <v>-0.57325250012237305</v>
      </c>
      <c r="H1035" s="11">
        <f t="shared" si="173"/>
        <v>-0.13384084506547661</v>
      </c>
      <c r="I1035" s="11">
        <f t="shared" si="174"/>
        <v>-7.7739109985407477E-3</v>
      </c>
    </row>
    <row r="1036" spans="1:9" x14ac:dyDescent="0.25">
      <c r="A1036">
        <v>17.233334712000001</v>
      </c>
      <c r="B1036">
        <v>1050</v>
      </c>
      <c r="C1036">
        <v>8.1396691000000008</v>
      </c>
      <c r="D1036">
        <v>244.43947299999999</v>
      </c>
      <c r="E1036" s="7">
        <f t="shared" si="171"/>
        <v>293.89914362344001</v>
      </c>
      <c r="F1036" s="7">
        <f t="shared" si="172"/>
        <v>-0.57270291356481029</v>
      </c>
      <c r="H1036" s="11">
        <f t="shared" si="173"/>
        <v>-0.13342288670231336</v>
      </c>
      <c r="I1036" s="11">
        <f t="shared" si="174"/>
        <v>-7.7421398082292035E-3</v>
      </c>
    </row>
    <row r="1037" spans="1:9" x14ac:dyDescent="0.25">
      <c r="A1037">
        <v>17.25000138</v>
      </c>
      <c r="B1037">
        <v>1050</v>
      </c>
      <c r="C1037">
        <v>8.1634831600000002</v>
      </c>
      <c r="D1037">
        <v>244.43944000000002</v>
      </c>
      <c r="E1037" s="7">
        <f t="shared" si="171"/>
        <v>293.94694396060004</v>
      </c>
      <c r="F1037" s="7">
        <f t="shared" si="172"/>
        <v>-0.57215149045976221</v>
      </c>
      <c r="H1037" s="11">
        <f t="shared" si="173"/>
        <v>-0.13352539314027689</v>
      </c>
      <c r="I1037" s="11">
        <f t="shared" si="174"/>
        <v>-7.7406018816374659E-3</v>
      </c>
    </row>
    <row r="1038" spans="1:9" x14ac:dyDescent="0.25">
      <c r="A1038">
        <v>17.266668048</v>
      </c>
      <c r="B1038">
        <v>1050.5999999999999</v>
      </c>
      <c r="C1038">
        <v>7.9829110500000002</v>
      </c>
      <c r="D1038">
        <v>244.43937299999999</v>
      </c>
      <c r="E1038" s="7">
        <f t="shared" si="171"/>
        <v>293.99471029775998</v>
      </c>
      <c r="F1038" s="7">
        <f t="shared" si="172"/>
        <v>-0.57160310098989786</v>
      </c>
      <c r="H1038" s="11">
        <f t="shared" si="173"/>
        <v>-0.13461049720065943</v>
      </c>
      <c r="I1038" s="11">
        <f t="shared" si="174"/>
        <v>-7.7959741176730031E-3</v>
      </c>
    </row>
    <row r="1039" spans="1:9" x14ac:dyDescent="0.25">
      <c r="A1039">
        <v>17.283334715999999</v>
      </c>
      <c r="B1039">
        <v>1050.5999999999999</v>
      </c>
      <c r="C1039">
        <v>7.9631731500000003</v>
      </c>
      <c r="D1039">
        <v>244.43912400000002</v>
      </c>
      <c r="E1039" s="7">
        <f t="shared" si="171"/>
        <v>294.04229463492004</v>
      </c>
      <c r="F1039" s="7">
        <f t="shared" si="172"/>
        <v>-0.57106629954130861</v>
      </c>
      <c r="H1039" s="11">
        <f t="shared" si="173"/>
        <v>-0.13482958345695617</v>
      </c>
      <c r="I1039" s="11">
        <f t="shared" si="174"/>
        <v>-7.8011324592434155E-3</v>
      </c>
    </row>
    <row r="1040" spans="1:9" x14ac:dyDescent="0.25">
      <c r="A1040">
        <v>17.300001384000002</v>
      </c>
      <c r="B1040">
        <v>1050</v>
      </c>
      <c r="C1040">
        <v>8.0662468599999997</v>
      </c>
      <c r="D1040">
        <v>244.438941</v>
      </c>
      <c r="E1040" s="7">
        <f t="shared" si="171"/>
        <v>294.08994497207999</v>
      </c>
      <c r="F1040" s="7">
        <f t="shared" si="172"/>
        <v>-0.57052671736364147</v>
      </c>
      <c r="H1040" s="11">
        <f t="shared" si="173"/>
        <v>-0.13428547486112336</v>
      </c>
      <c r="I1040" s="11">
        <f t="shared" si="174"/>
        <v>-7.7621655559703016E-3</v>
      </c>
    </row>
    <row r="1041" spans="1:9" x14ac:dyDescent="0.25">
      <c r="A1041">
        <v>17.316668052000001</v>
      </c>
      <c r="B1041">
        <v>1050</v>
      </c>
      <c r="C1041">
        <v>7.8689893599999996</v>
      </c>
      <c r="D1041">
        <v>244.43860799999999</v>
      </c>
      <c r="E1041" s="7">
        <f t="shared" si="171"/>
        <v>294.13744530923998</v>
      </c>
      <c r="F1041" s="7">
        <f t="shared" si="172"/>
        <v>-0.56999683601719175</v>
      </c>
      <c r="H1041" s="11">
        <f t="shared" si="173"/>
        <v>-0.13498241160635199</v>
      </c>
      <c r="I1041" s="11">
        <f t="shared" si="174"/>
        <v>-7.7949413363480229E-3</v>
      </c>
    </row>
    <row r="1042" spans="1:9" x14ac:dyDescent="0.25">
      <c r="A1042">
        <v>17.33333472</v>
      </c>
      <c r="B1042">
        <v>1050</v>
      </c>
      <c r="C1042">
        <v>7.9583967600000003</v>
      </c>
      <c r="D1042">
        <v>244.43832600000002</v>
      </c>
      <c r="E1042" s="7">
        <f t="shared" si="171"/>
        <v>294.18499664640001</v>
      </c>
      <c r="F1042" s="7">
        <f t="shared" si="172"/>
        <v>-0.5694650313658719</v>
      </c>
      <c r="H1042" s="11">
        <f t="shared" si="173"/>
        <v>-0.13490729889260908</v>
      </c>
      <c r="I1042" s="11">
        <f t="shared" si="174"/>
        <v>-7.7831127750015022E-3</v>
      </c>
    </row>
    <row r="1043" spans="1:9" x14ac:dyDescent="0.25">
      <c r="A1043">
        <v>17.350001387999999</v>
      </c>
      <c r="B1043">
        <v>1050</v>
      </c>
      <c r="C1043">
        <v>8.0353861200000001</v>
      </c>
      <c r="D1043">
        <v>244.438276</v>
      </c>
      <c r="E1043" s="7">
        <f t="shared" si="171"/>
        <v>294.23277998356002</v>
      </c>
      <c r="F1043" s="7">
        <f t="shared" si="172"/>
        <v>-0.56892087667653002</v>
      </c>
      <c r="H1043" s="11">
        <f t="shared" si="173"/>
        <v>-0.13486648796317921</v>
      </c>
      <c r="I1043" s="11">
        <f t="shared" si="174"/>
        <v>-7.7732839869660546E-3</v>
      </c>
    </row>
    <row r="1044" spans="1:9" x14ac:dyDescent="0.25">
      <c r="A1044">
        <v>17.366668056000002</v>
      </c>
      <c r="B1044">
        <v>1050</v>
      </c>
      <c r="C1044">
        <v>7.9906098099999996</v>
      </c>
      <c r="D1044">
        <v>244.43825899999999</v>
      </c>
      <c r="E1044" s="7">
        <f t="shared" si="171"/>
        <v>294.28059632072001</v>
      </c>
      <c r="F1044" s="7">
        <f t="shared" si="172"/>
        <v>-0.56837586623818326</v>
      </c>
      <c r="H1044" s="11">
        <f t="shared" si="173"/>
        <v>-0.135153665179227</v>
      </c>
      <c r="I1044" s="11">
        <f t="shared" si="174"/>
        <v>-7.7823601362918219E-3</v>
      </c>
    </row>
    <row r="1045" spans="1:9" x14ac:dyDescent="0.25">
      <c r="A1045">
        <v>17.383334724000001</v>
      </c>
      <c r="B1045">
        <v>1050</v>
      </c>
      <c r="C1045">
        <v>7.9415359399999996</v>
      </c>
      <c r="D1045">
        <v>244.43794299999999</v>
      </c>
      <c r="E1045" s="7">
        <f t="shared" si="171"/>
        <v>294.32811365788001</v>
      </c>
      <c r="F1045" s="7">
        <f t="shared" si="172"/>
        <v>-0.56784910126430499</v>
      </c>
      <c r="H1045" s="11">
        <f t="shared" si="173"/>
        <v>-0.13545153169099913</v>
      </c>
      <c r="I1045" s="11">
        <f t="shared" si="174"/>
        <v>-7.7920337979795274E-3</v>
      </c>
    </row>
    <row r="1046" spans="1:9" x14ac:dyDescent="0.25">
      <c r="A1046">
        <v>17.400001392</v>
      </c>
      <c r="B1046">
        <v>1050</v>
      </c>
      <c r="C1046">
        <v>7.9658906500000004</v>
      </c>
      <c r="D1046">
        <v>244.43603099999999</v>
      </c>
      <c r="E1046" s="7">
        <f t="shared" si="171"/>
        <v>294.37403499504001</v>
      </c>
      <c r="F1046" s="7">
        <f t="shared" si="172"/>
        <v>-0.56741506954932253</v>
      </c>
      <c r="H1046" s="11">
        <f t="shared" si="173"/>
        <v>-0.13554667147238877</v>
      </c>
      <c r="I1046" s="11">
        <f t="shared" si="174"/>
        <v>-7.7900379671641332E-3</v>
      </c>
    </row>
    <row r="1047" spans="1:9" x14ac:dyDescent="0.25">
      <c r="A1047">
        <v>17.416668059999999</v>
      </c>
      <c r="B1047">
        <v>1050</v>
      </c>
      <c r="C1047">
        <v>7.9812798899999997</v>
      </c>
      <c r="D1047">
        <v>244.43593099999998</v>
      </c>
      <c r="E1047" s="7">
        <f t="shared" si="171"/>
        <v>294.42176833219997</v>
      </c>
      <c r="F1047" s="7">
        <f t="shared" si="172"/>
        <v>-0.56687783024785932</v>
      </c>
      <c r="H1047" s="11">
        <f t="shared" si="173"/>
        <v>-0.1356715806172383</v>
      </c>
      <c r="I1047" s="11">
        <f t="shared" si="174"/>
        <v>-7.7897552017327882E-3</v>
      </c>
    </row>
    <row r="1048" spans="1:9" x14ac:dyDescent="0.25">
      <c r="A1048">
        <v>17.433334728000002</v>
      </c>
      <c r="B1048">
        <v>1050</v>
      </c>
      <c r="C1048">
        <v>8.0936981400000008</v>
      </c>
      <c r="D1048">
        <v>244.435599</v>
      </c>
      <c r="E1048" s="7">
        <f t="shared" si="171"/>
        <v>294.46926966936002</v>
      </c>
      <c r="F1048" s="7">
        <f t="shared" si="172"/>
        <v>-0.5663549260109163</v>
      </c>
      <c r="H1048" s="11">
        <f t="shared" si="173"/>
        <v>-0.13553458136343774</v>
      </c>
      <c r="I1048" s="11">
        <f t="shared" si="174"/>
        <v>-7.774449551854995E-3</v>
      </c>
    </row>
    <row r="1049" spans="1:9" x14ac:dyDescent="0.25">
      <c r="A1049">
        <v>17.450001396000001</v>
      </c>
      <c r="B1049">
        <v>1050</v>
      </c>
      <c r="C1049">
        <v>8.0248691700000006</v>
      </c>
      <c r="D1049">
        <v>244.434967</v>
      </c>
      <c r="E1049" s="7">
        <f t="shared" si="171"/>
        <v>294.51647100652002</v>
      </c>
      <c r="F1049" s="7">
        <f t="shared" si="172"/>
        <v>-0.5658502126116377</v>
      </c>
      <c r="H1049" s="11">
        <f t="shared" si="173"/>
        <v>-0.1358845543049074</v>
      </c>
      <c r="I1049" s="11">
        <f t="shared" si="174"/>
        <v>-7.7870798529595369E-3</v>
      </c>
    </row>
    <row r="1050" spans="1:9" x14ac:dyDescent="0.25">
      <c r="A1050">
        <v>17.466668064</v>
      </c>
      <c r="B1050">
        <v>1050</v>
      </c>
      <c r="C1050">
        <v>8.0230530200000008</v>
      </c>
      <c r="D1050">
        <v>244.363282</v>
      </c>
      <c r="E1050" s="7">
        <f t="shared" si="171"/>
        <v>294.49261934368002</v>
      </c>
      <c r="F1050" s="7">
        <f t="shared" si="172"/>
        <v>-0.56941438192776417</v>
      </c>
      <c r="H1050" s="11">
        <f t="shared" si="173"/>
        <v>-0.13583410288833819</v>
      </c>
      <c r="I1050" s="11">
        <f t="shared" si="174"/>
        <v>-7.776760993603673E-3</v>
      </c>
    </row>
    <row r="1051" spans="1:9" x14ac:dyDescent="0.25">
      <c r="A1051">
        <v>17.483334731999999</v>
      </c>
      <c r="B1051">
        <v>1050.5999999999999</v>
      </c>
      <c r="C1051">
        <v>8.0627867000000002</v>
      </c>
      <c r="D1051">
        <v>244.363248</v>
      </c>
      <c r="E1051" s="7">
        <f t="shared" si="171"/>
        <v>294.54041868083999</v>
      </c>
      <c r="F1051" s="7">
        <f t="shared" si="172"/>
        <v>-0.56887351025751531</v>
      </c>
      <c r="H1051" s="11">
        <f t="shared" si="173"/>
        <v>-0.13632612497638297</v>
      </c>
      <c r="I1051" s="11">
        <f t="shared" si="174"/>
        <v>-7.7974898419615165E-3</v>
      </c>
    </row>
    <row r="1052" spans="1:9" x14ac:dyDescent="0.25">
      <c r="A1052">
        <v>17.500001399999999</v>
      </c>
      <c r="B1052">
        <v>1050</v>
      </c>
      <c r="C1052">
        <v>8.0189948700000002</v>
      </c>
      <c r="D1052">
        <v>244.36269999999999</v>
      </c>
      <c r="E1052" s="7">
        <f t="shared" si="171"/>
        <v>294.58770401800001</v>
      </c>
      <c r="F1052" s="7">
        <f t="shared" si="172"/>
        <v>-0.56836304024524165</v>
      </c>
      <c r="H1052" s="11">
        <f t="shared" si="173"/>
        <v>-0.13617655663650963</v>
      </c>
      <c r="I1052" s="11">
        <f t="shared" si="174"/>
        <v>-7.7815168995649135E-3</v>
      </c>
    </row>
    <row r="1053" spans="1:9" x14ac:dyDescent="0.25">
      <c r="A1053">
        <v>17.516668068000001</v>
      </c>
      <c r="B1053">
        <v>1050</v>
      </c>
      <c r="C1053">
        <v>7.8322239700000003</v>
      </c>
      <c r="D1053">
        <v>244.346936</v>
      </c>
      <c r="E1053" s="7">
        <f t="shared" si="171"/>
        <v>294.61977335516002</v>
      </c>
      <c r="F1053" s="7">
        <f t="shared" si="172"/>
        <v>-0.56872219998271734</v>
      </c>
      <c r="H1053" s="11">
        <f t="shared" si="173"/>
        <v>-0.13679741949188112</v>
      </c>
      <c r="I1053" s="11">
        <f t="shared" si="174"/>
        <v>-7.8095571007471987E-3</v>
      </c>
    </row>
    <row r="1054" spans="1:9" x14ac:dyDescent="0.25">
      <c r="A1054">
        <v>17.533334736</v>
      </c>
      <c r="B1054">
        <v>1050.5999999999999</v>
      </c>
      <c r="C1054">
        <v>8.04006489</v>
      </c>
      <c r="D1054">
        <v>244.34570500000001</v>
      </c>
      <c r="E1054" s="7">
        <f t="shared" si="171"/>
        <v>294.66637569232</v>
      </c>
      <c r="F1054" s="7">
        <f t="shared" si="172"/>
        <v>-0.56825179864631803</v>
      </c>
      <c r="H1054" s="11">
        <f t="shared" si="173"/>
        <v>-0.13683294618704739</v>
      </c>
      <c r="I1054" s="11">
        <f t="shared" si="174"/>
        <v>-7.804159804586268E-3</v>
      </c>
    </row>
    <row r="1055" spans="1:9" x14ac:dyDescent="0.25">
      <c r="A1055">
        <v>17.550001404</v>
      </c>
      <c r="B1055">
        <v>1050</v>
      </c>
      <c r="C1055">
        <v>7.9441532500000003</v>
      </c>
      <c r="D1055">
        <v>244.34568899999999</v>
      </c>
      <c r="E1055" s="7">
        <f t="shared" si="171"/>
        <v>294.71419302947999</v>
      </c>
      <c r="F1055" s="7">
        <f t="shared" si="172"/>
        <v>-0.56771305999605959</v>
      </c>
      <c r="H1055" s="11">
        <f t="shared" si="173"/>
        <v>-0.13682535775789093</v>
      </c>
      <c r="I1055" s="11">
        <f t="shared" si="174"/>
        <v>-7.7963160576560216E-3</v>
      </c>
    </row>
    <row r="1056" spans="1:9" x14ac:dyDescent="0.25">
      <c r="A1056">
        <v>17.566668071999999</v>
      </c>
      <c r="B1056">
        <v>1050</v>
      </c>
      <c r="C1056">
        <v>8.0850531300000004</v>
      </c>
      <c r="D1056">
        <v>244.34533999999999</v>
      </c>
      <c r="E1056" s="7">
        <f t="shared" si="171"/>
        <v>294.76167736664001</v>
      </c>
      <c r="F1056" s="7">
        <f t="shared" si="172"/>
        <v>-0.56719429997549864</v>
      </c>
      <c r="H1056" s="11">
        <f t="shared" si="173"/>
        <v>-0.13661170954325294</v>
      </c>
      <c r="I1056" s="11">
        <f t="shared" si="174"/>
        <v>-7.7767570368681435E-3</v>
      </c>
    </row>
    <row r="1057" spans="1:9" x14ac:dyDescent="0.25">
      <c r="A1057">
        <v>17.583334740000002</v>
      </c>
      <c r="B1057">
        <v>1050.5999999999999</v>
      </c>
      <c r="C1057">
        <v>8.0395192499999997</v>
      </c>
      <c r="D1057">
        <v>244.34519</v>
      </c>
      <c r="E1057" s="7">
        <f t="shared" si="171"/>
        <v>294.8093607038</v>
      </c>
      <c r="F1057" s="7">
        <f t="shared" si="172"/>
        <v>-0.56666520585161606</v>
      </c>
      <c r="H1057" s="11">
        <f t="shared" si="173"/>
        <v>-0.13733281963381594</v>
      </c>
      <c r="I1057" s="11">
        <f t="shared" si="174"/>
        <v>-7.8103967003141936E-3</v>
      </c>
    </row>
    <row r="1058" spans="1:9" x14ac:dyDescent="0.25">
      <c r="A1058">
        <v>17.600001408000001</v>
      </c>
      <c r="B1058">
        <v>1050.5999999999999</v>
      </c>
      <c r="C1058">
        <v>7.9221081599999996</v>
      </c>
      <c r="D1058">
        <v>244.34519</v>
      </c>
      <c r="E1058" s="7">
        <f t="shared" si="171"/>
        <v>294.85719404096</v>
      </c>
      <c r="F1058" s="7">
        <f t="shared" si="172"/>
        <v>-0.56612859107334745</v>
      </c>
      <c r="H1058" s="11">
        <f t="shared" si="173"/>
        <v>-0.13781575608228283</v>
      </c>
      <c r="I1058" s="11">
        <f t="shared" si="174"/>
        <v>-7.8304400600581383E-3</v>
      </c>
    </row>
    <row r="1059" spans="1:9" x14ac:dyDescent="0.25">
      <c r="A1059">
        <v>17.616668076</v>
      </c>
      <c r="B1059">
        <v>1050</v>
      </c>
      <c r="C1059">
        <v>7.8483348900000003</v>
      </c>
      <c r="D1059">
        <v>244.34509</v>
      </c>
      <c r="E1059" s="7">
        <f t="shared" si="171"/>
        <v>294.90492737812002</v>
      </c>
      <c r="F1059" s="7">
        <f t="shared" si="172"/>
        <v>-0.56559866809174564</v>
      </c>
      <c r="H1059" s="11">
        <f t="shared" si="173"/>
        <v>-0.13774828213446547</v>
      </c>
      <c r="I1059" s="11">
        <f t="shared" si="174"/>
        <v>-7.8192017662026738E-3</v>
      </c>
    </row>
    <row r="1060" spans="1:9" x14ac:dyDescent="0.25">
      <c r="A1060">
        <v>17.633334743999999</v>
      </c>
      <c r="B1060">
        <v>1050</v>
      </c>
      <c r="C1060">
        <v>8.0381622799999999</v>
      </c>
      <c r="D1060">
        <v>244.344741</v>
      </c>
      <c r="E1060" s="7">
        <f t="shared" si="171"/>
        <v>294.95241171527999</v>
      </c>
      <c r="F1060" s="7">
        <f t="shared" si="172"/>
        <v>-0.56508386783676745</v>
      </c>
      <c r="H1060" s="11">
        <f t="shared" si="173"/>
        <v>-0.13740268636448708</v>
      </c>
      <c r="I1060" s="11">
        <f t="shared" si="174"/>
        <v>-7.7922122139285283E-3</v>
      </c>
    </row>
    <row r="1061" spans="1:9" x14ac:dyDescent="0.25">
      <c r="A1061">
        <v>17.650001412000002</v>
      </c>
      <c r="B1061">
        <v>1050</v>
      </c>
      <c r="C1061">
        <v>8.0616104499999999</v>
      </c>
      <c r="D1061">
        <v>244.34469100000001</v>
      </c>
      <c r="E1061" s="7">
        <f t="shared" si="171"/>
        <v>295.00019505244001</v>
      </c>
      <c r="F1061" s="7">
        <f t="shared" si="172"/>
        <v>-0.56455309931167064</v>
      </c>
      <c r="H1061" s="11">
        <f t="shared" si="173"/>
        <v>-0.13750610317638265</v>
      </c>
      <c r="I1061" s="11">
        <f t="shared" si="174"/>
        <v>-7.7907134377277771E-3</v>
      </c>
    </row>
    <row r="1062" spans="1:9" x14ac:dyDescent="0.25">
      <c r="A1062">
        <v>17.666668080000001</v>
      </c>
      <c r="B1062">
        <v>1050</v>
      </c>
      <c r="C1062">
        <v>8.0230316500000001</v>
      </c>
      <c r="D1062">
        <v>244.344358</v>
      </c>
      <c r="E1062" s="7">
        <f t="shared" si="171"/>
        <v>295.04769538959999</v>
      </c>
      <c r="F1062" s="7">
        <f t="shared" si="172"/>
        <v>-0.56403935110326553</v>
      </c>
      <c r="H1062" s="11">
        <f t="shared" si="173"/>
        <v>-0.13777555311678422</v>
      </c>
      <c r="I1062" s="11">
        <f t="shared" si="174"/>
        <v>-7.7986155902683499E-3</v>
      </c>
    </row>
    <row r="1063" spans="1:9" x14ac:dyDescent="0.25">
      <c r="A1063">
        <v>17.683334748</v>
      </c>
      <c r="B1063">
        <v>1050</v>
      </c>
      <c r="C1063">
        <v>7.9869021499999997</v>
      </c>
      <c r="D1063">
        <v>244.33764099999999</v>
      </c>
      <c r="E1063" s="7">
        <f t="shared" si="171"/>
        <v>295.08881172676001</v>
      </c>
      <c r="F1063" s="7">
        <f t="shared" si="172"/>
        <v>-0.56388758919624926</v>
      </c>
      <c r="H1063" s="11">
        <f t="shared" si="173"/>
        <v>-0.13801866389589867</v>
      </c>
      <c r="I1063" s="11">
        <f t="shared" si="174"/>
        <v>-7.8050133565168581E-3</v>
      </c>
    </row>
    <row r="1064" spans="1:9" x14ac:dyDescent="0.25">
      <c r="A1064">
        <v>17.700001415999999</v>
      </c>
      <c r="B1064">
        <v>1050</v>
      </c>
      <c r="C1064">
        <v>8.0420836599999994</v>
      </c>
      <c r="D1064">
        <v>244.337524</v>
      </c>
      <c r="E1064" s="7">
        <f t="shared" si="171"/>
        <v>295.13652806392003</v>
      </c>
      <c r="F1064" s="7">
        <f t="shared" si="172"/>
        <v>-0.56336323176709813</v>
      </c>
      <c r="H1064" s="11">
        <f t="shared" si="173"/>
        <v>-0.13803645111799245</v>
      </c>
      <c r="I1064" s="11">
        <f t="shared" si="174"/>
        <v>-7.7986689307953253E-3</v>
      </c>
    </row>
    <row r="1065" spans="1:9" x14ac:dyDescent="0.25">
      <c r="A1065">
        <v>17.716668084000002</v>
      </c>
      <c r="B1065">
        <v>1050</v>
      </c>
      <c r="C1065">
        <v>7.9999077700000001</v>
      </c>
      <c r="D1065">
        <v>244.337242</v>
      </c>
      <c r="E1065" s="7">
        <f t="shared" si="171"/>
        <v>295.18407940108</v>
      </c>
      <c r="F1065" s="7">
        <f t="shared" si="172"/>
        <v>-0.56284917416303337</v>
      </c>
      <c r="H1065" s="11">
        <f t="shared" si="173"/>
        <v>-0.13831575249690081</v>
      </c>
      <c r="I1065" s="11">
        <f t="shared" si="174"/>
        <v>-7.80709735267967E-3</v>
      </c>
    </row>
    <row r="1066" spans="1:9" x14ac:dyDescent="0.25">
      <c r="A1066">
        <v>17.733334752000001</v>
      </c>
      <c r="B1066">
        <v>1050.5999999999999</v>
      </c>
      <c r="C1066">
        <v>8.0458933899999998</v>
      </c>
      <c r="D1066">
        <v>244.337175</v>
      </c>
      <c r="E1066" s="7">
        <f t="shared" si="171"/>
        <v>295.23184573824</v>
      </c>
      <c r="F1066" s="7">
        <f t="shared" si="172"/>
        <v>-0.56232395877348018</v>
      </c>
      <c r="H1066" s="11">
        <f t="shared" si="173"/>
        <v>-0.13879082277307014</v>
      </c>
      <c r="I1066" s="11">
        <f t="shared" si="174"/>
        <v>-7.8265495302521724E-3</v>
      </c>
    </row>
    <row r="1067" spans="1:9" x14ac:dyDescent="0.25">
      <c r="A1067">
        <v>17.75000142</v>
      </c>
      <c r="B1067">
        <v>1050</v>
      </c>
      <c r="C1067">
        <v>7.9878894100000002</v>
      </c>
      <c r="D1067">
        <v>244.33712499999999</v>
      </c>
      <c r="E1067" s="7">
        <f t="shared" si="171"/>
        <v>295.27962907540001</v>
      </c>
      <c r="F1067" s="7">
        <f t="shared" si="172"/>
        <v>-0.56179877195750605</v>
      </c>
      <c r="H1067" s="11">
        <f t="shared" si="173"/>
        <v>-0.13868107471626617</v>
      </c>
      <c r="I1067" s="11">
        <f t="shared" si="174"/>
        <v>-7.8130176688327377E-3</v>
      </c>
    </row>
    <row r="1068" spans="1:9" x14ac:dyDescent="0.25">
      <c r="A1068">
        <v>17.766668087999999</v>
      </c>
      <c r="B1068">
        <v>1050</v>
      </c>
      <c r="C1068">
        <v>8.0557687100000006</v>
      </c>
      <c r="D1068">
        <v>244.337075</v>
      </c>
      <c r="E1068" s="7">
        <f t="shared" si="171"/>
        <v>295.32741241256002</v>
      </c>
      <c r="F1068" s="7">
        <f t="shared" si="172"/>
        <v>-0.56127457048264839</v>
      </c>
      <c r="H1068" s="11">
        <f t="shared" si="173"/>
        <v>-0.13866490414390872</v>
      </c>
      <c r="I1068" s="11">
        <f t="shared" si="174"/>
        <v>-7.8047782204906536E-3</v>
      </c>
    </row>
    <row r="1069" spans="1:9" x14ac:dyDescent="0.25">
      <c r="A1069">
        <v>17.783334755999999</v>
      </c>
      <c r="B1069">
        <v>1050</v>
      </c>
      <c r="C1069">
        <v>7.9634083000000002</v>
      </c>
      <c r="D1069">
        <v>244.33700899999999</v>
      </c>
      <c r="E1069" s="7">
        <f t="shared" si="171"/>
        <v>295.37517974972002</v>
      </c>
      <c r="F1069" s="7">
        <f t="shared" si="172"/>
        <v>-0.56075225129726958</v>
      </c>
      <c r="H1069" s="11">
        <f t="shared" si="173"/>
        <v>-0.13907995599648645</v>
      </c>
      <c r="I1069" s="11">
        <f t="shared" si="174"/>
        <v>-7.8208028980369746E-3</v>
      </c>
    </row>
    <row r="1070" spans="1:9" x14ac:dyDescent="0.25">
      <c r="A1070">
        <v>17.800001424000001</v>
      </c>
      <c r="B1070">
        <v>1050</v>
      </c>
      <c r="C1070">
        <v>7.9773229900000002</v>
      </c>
      <c r="D1070">
        <v>244.33612699999998</v>
      </c>
      <c r="E1070" s="7">
        <f t="shared" si="171"/>
        <v>295.42213108687997</v>
      </c>
      <c r="F1070" s="7">
        <f t="shared" si="172"/>
        <v>-0.56027675293066859</v>
      </c>
      <c r="H1070" s="11">
        <f t="shared" si="173"/>
        <v>-0.13920642862104871</v>
      </c>
      <c r="I1070" s="11">
        <f t="shared" si="174"/>
        <v>-7.8205852519401854E-3</v>
      </c>
    </row>
    <row r="1071" spans="1:9" x14ac:dyDescent="0.25">
      <c r="A1071">
        <v>17.816668092</v>
      </c>
      <c r="B1071">
        <v>1050</v>
      </c>
      <c r="C1071">
        <v>7.9382292200000002</v>
      </c>
      <c r="D1071">
        <v>244.334598</v>
      </c>
      <c r="E1071" s="7">
        <f t="shared" si="171"/>
        <v>295.46843542404002</v>
      </c>
      <c r="F1071" s="7">
        <f t="shared" si="172"/>
        <v>-0.55983845848700986</v>
      </c>
      <c r="H1071" s="11">
        <f t="shared" si="173"/>
        <v>-0.13947361850261</v>
      </c>
      <c r="I1071" s="11">
        <f t="shared" si="174"/>
        <v>-7.828266081088199E-3</v>
      </c>
    </row>
    <row r="1072" spans="1:9" x14ac:dyDescent="0.25">
      <c r="A1072">
        <v>17.83333476</v>
      </c>
      <c r="B1072">
        <v>1050</v>
      </c>
      <c r="C1072">
        <v>7.9947073</v>
      </c>
      <c r="D1072">
        <v>244.33318400000002</v>
      </c>
      <c r="E1072" s="7">
        <f t="shared" si="171"/>
        <v>295.51485476120001</v>
      </c>
      <c r="F1072" s="7">
        <f t="shared" si="172"/>
        <v>-0.55939453468768718</v>
      </c>
      <c r="H1072" s="11">
        <f t="shared" si="173"/>
        <v>-0.13948384878861755</v>
      </c>
      <c r="I1072" s="11">
        <f t="shared" si="174"/>
        <v>-7.8215236054155445E-3</v>
      </c>
    </row>
    <row r="1073" spans="1:9" x14ac:dyDescent="0.25">
      <c r="A1073">
        <v>17.850001427999999</v>
      </c>
      <c r="B1073">
        <v>1050</v>
      </c>
      <c r="C1073">
        <v>8.0390633299999994</v>
      </c>
      <c r="D1073">
        <v>244.33270200000001</v>
      </c>
      <c r="E1073" s="7">
        <f t="shared" si="171"/>
        <v>295.56220609835998</v>
      </c>
      <c r="F1073" s="7">
        <f t="shared" si="172"/>
        <v>-0.55889922699674333</v>
      </c>
      <c r="H1073" s="11">
        <f t="shared" si="173"/>
        <v>-0.13952964589370478</v>
      </c>
      <c r="I1073" s="11">
        <f t="shared" si="174"/>
        <v>-7.8167862594584886E-3</v>
      </c>
    </row>
    <row r="1074" spans="1:9" x14ac:dyDescent="0.25">
      <c r="A1074">
        <v>17.866668096000001</v>
      </c>
      <c r="B1074">
        <v>1050</v>
      </c>
      <c r="C1074">
        <v>7.8475132800000003</v>
      </c>
      <c r="D1074">
        <v>244.33238600000001</v>
      </c>
      <c r="E1074" s="7">
        <f t="shared" si="171"/>
        <v>295.60972343552004</v>
      </c>
      <c r="F1074" s="7">
        <f t="shared" si="172"/>
        <v>-0.55839555234327898</v>
      </c>
      <c r="H1074" s="11">
        <f t="shared" si="173"/>
        <v>-0.1402111275857307</v>
      </c>
      <c r="I1074" s="11">
        <f t="shared" si="174"/>
        <v>-7.8476371101963462E-3</v>
      </c>
    </row>
    <row r="1075" spans="1:9" x14ac:dyDescent="0.25">
      <c r="A1075">
        <v>17.883334764000001</v>
      </c>
      <c r="B1075">
        <v>1050</v>
      </c>
      <c r="C1075">
        <v>7.8974548699999998</v>
      </c>
      <c r="D1075">
        <v>244.32726399999999</v>
      </c>
      <c r="E1075" s="7">
        <f t="shared" si="171"/>
        <v>295.65243477268001</v>
      </c>
      <c r="F1075" s="7">
        <f t="shared" si="172"/>
        <v>-0.55816155832936731</v>
      </c>
      <c r="H1075" s="11">
        <f t="shared" si="173"/>
        <v>-0.14022737714481767</v>
      </c>
      <c r="I1075" s="11">
        <f t="shared" si="174"/>
        <v>-7.8412320182644022E-3</v>
      </c>
    </row>
    <row r="1076" spans="1:9" x14ac:dyDescent="0.25">
      <c r="A1076">
        <v>17.900001432</v>
      </c>
      <c r="B1076">
        <v>1050</v>
      </c>
      <c r="C1076">
        <v>7.8552528300000004</v>
      </c>
      <c r="D1076">
        <v>244.326865</v>
      </c>
      <c r="E1076" s="7">
        <f t="shared" si="171"/>
        <v>295.69986910983999</v>
      </c>
      <c r="F1076" s="7">
        <f t="shared" si="172"/>
        <v>-0.55766414533100117</v>
      </c>
      <c r="H1076" s="11">
        <f t="shared" si="173"/>
        <v>-0.14050649805911197</v>
      </c>
      <c r="I1076" s="11">
        <f t="shared" si="174"/>
        <v>-7.849524403273354E-3</v>
      </c>
    </row>
    <row r="1077" spans="1:9" x14ac:dyDescent="0.25">
      <c r="A1077">
        <v>17.916668099999999</v>
      </c>
      <c r="B1077">
        <v>1050</v>
      </c>
      <c r="C1077">
        <v>7.9249417400000004</v>
      </c>
      <c r="D1077">
        <v>244.32605099999998</v>
      </c>
      <c r="E1077" s="7">
        <f t="shared" si="171"/>
        <v>295.74688844699995</v>
      </c>
      <c r="F1077" s="7">
        <f t="shared" si="172"/>
        <v>-0.55719082054101321</v>
      </c>
      <c r="H1077" s="11">
        <f t="shared" si="173"/>
        <v>-0.14048292233385384</v>
      </c>
      <c r="I1077" s="11">
        <f t="shared" si="174"/>
        <v>-7.840906665779775E-3</v>
      </c>
    </row>
    <row r="1078" spans="1:9" x14ac:dyDescent="0.25">
      <c r="A1078">
        <v>17.933334768000002</v>
      </c>
      <c r="B1078">
        <v>1050</v>
      </c>
      <c r="C1078">
        <v>8.0464149099999993</v>
      </c>
      <c r="D1078">
        <v>244.324138</v>
      </c>
      <c r="E1078" s="7">
        <f t="shared" si="171"/>
        <v>295.79280878416</v>
      </c>
      <c r="F1078" s="7">
        <f t="shared" si="172"/>
        <v>-0.55677965805985608</v>
      </c>
      <c r="H1078" s="11">
        <f t="shared" si="173"/>
        <v>-0.14031667698874745</v>
      </c>
      <c r="I1078" s="11">
        <f t="shared" si="174"/>
        <v>-7.8243493920119433E-3</v>
      </c>
    </row>
    <row r="1079" spans="1:9" x14ac:dyDescent="0.25">
      <c r="A1079">
        <v>17.950001436000001</v>
      </c>
      <c r="B1079">
        <v>1050</v>
      </c>
      <c r="C1079">
        <v>7.9236555900000001</v>
      </c>
      <c r="D1079">
        <v>244.31184999999999</v>
      </c>
      <c r="E1079" s="7">
        <f t="shared" si="171"/>
        <v>295.82835412131999</v>
      </c>
      <c r="F1079" s="7">
        <f t="shared" si="172"/>
        <v>-0.55694725349435803</v>
      </c>
      <c r="H1079" s="11">
        <f t="shared" si="173"/>
        <v>-0.14077572342026928</v>
      </c>
      <c r="I1079" s="11">
        <f t="shared" si="174"/>
        <v>-7.8426580589533324E-3</v>
      </c>
    </row>
    <row r="1080" spans="1:9" x14ac:dyDescent="0.25">
      <c r="A1080">
        <v>17.966668104</v>
      </c>
      <c r="B1080">
        <v>1050</v>
      </c>
      <c r="C1080">
        <v>7.8322605799999998</v>
      </c>
      <c r="D1080">
        <v>244.31116800000001</v>
      </c>
      <c r="E1080" s="7">
        <f t="shared" si="171"/>
        <v>295.87550545848001</v>
      </c>
      <c r="F1080" s="7">
        <f t="shared" si="172"/>
        <v>-0.55646856401683575</v>
      </c>
      <c r="H1080" s="11">
        <f t="shared" si="173"/>
        <v>-0.14118647281888203</v>
      </c>
      <c r="I1080" s="11">
        <f t="shared" si="174"/>
        <v>-7.8582446117234743E-3</v>
      </c>
    </row>
    <row r="1081" spans="1:9" x14ac:dyDescent="0.25">
      <c r="A1081">
        <v>17.983334771999999</v>
      </c>
      <c r="B1081">
        <v>1050</v>
      </c>
      <c r="C1081">
        <v>7.8375767400000003</v>
      </c>
      <c r="D1081">
        <v>244.29552099999998</v>
      </c>
      <c r="E1081" s="7">
        <f t="shared" si="171"/>
        <v>295.90769179563995</v>
      </c>
      <c r="F1081" s="7">
        <f t="shared" si="172"/>
        <v>-0.5568229211631559</v>
      </c>
      <c r="H1081" s="11">
        <f t="shared" si="173"/>
        <v>-0.14129032409318806</v>
      </c>
      <c r="I1081" s="11">
        <f t="shared" si="174"/>
        <v>-7.856736577755128E-3</v>
      </c>
    </row>
    <row r="1082" spans="1:9" x14ac:dyDescent="0.25">
      <c r="A1082">
        <v>18.000001440000002</v>
      </c>
      <c r="B1082">
        <v>1050</v>
      </c>
      <c r="C1082">
        <v>7.8622148899999997</v>
      </c>
      <c r="D1082">
        <v>244.29339200000001</v>
      </c>
      <c r="E1082" s="7">
        <f t="shared" si="171"/>
        <v>295.95339613280004</v>
      </c>
      <c r="F1082" s="7">
        <f t="shared" si="172"/>
        <v>-0.55642562215261482</v>
      </c>
      <c r="H1082" s="11">
        <f t="shared" si="173"/>
        <v>-0.14138401540464085</v>
      </c>
      <c r="I1082" s="11">
        <f t="shared" si="174"/>
        <v>-7.8546668941066947E-3</v>
      </c>
    </row>
    <row r="1083" spans="1:9" x14ac:dyDescent="0.25">
      <c r="A1083">
        <v>18.016668108000001</v>
      </c>
      <c r="B1083">
        <v>1050</v>
      </c>
      <c r="C1083">
        <v>8.0612711000000008</v>
      </c>
      <c r="D1083">
        <v>244.29226200000002</v>
      </c>
      <c r="E1083" s="7">
        <f t="shared" si="171"/>
        <v>296.00009946996005</v>
      </c>
      <c r="F1083" s="7">
        <f t="shared" si="172"/>
        <v>-0.55597360954616037</v>
      </c>
      <c r="H1083" s="11">
        <f t="shared" si="173"/>
        <v>-0.14101133315421133</v>
      </c>
      <c r="I1083" s="11">
        <f t="shared" si="174"/>
        <v>-7.8267153676210306E-3</v>
      </c>
    </row>
    <row r="1084" spans="1:9" x14ac:dyDescent="0.25">
      <c r="A1084">
        <v>18.033334776</v>
      </c>
      <c r="B1084">
        <v>1050</v>
      </c>
      <c r="C1084">
        <v>7.9838971900000004</v>
      </c>
      <c r="D1084">
        <v>244.291946</v>
      </c>
      <c r="E1084" s="7">
        <f t="shared" si="171"/>
        <v>296.04761680711999</v>
      </c>
      <c r="F1084" s="7">
        <f t="shared" si="172"/>
        <v>-0.55547729382429223</v>
      </c>
      <c r="H1084" s="11">
        <f t="shared" si="173"/>
        <v>-0.14138521680277252</v>
      </c>
      <c r="I1084" s="11">
        <f t="shared" si="174"/>
        <v>-7.8402147222896169E-3</v>
      </c>
    </row>
    <row r="1085" spans="1:9" x14ac:dyDescent="0.25">
      <c r="A1085">
        <v>18.050001443999999</v>
      </c>
      <c r="B1085">
        <v>1050</v>
      </c>
      <c r="C1085">
        <v>8.0530983700000007</v>
      </c>
      <c r="D1085">
        <v>244.291314</v>
      </c>
      <c r="E1085" s="7">
        <f t="shared" si="171"/>
        <v>296.09481814428</v>
      </c>
      <c r="F1085" s="7">
        <f t="shared" si="172"/>
        <v>-0.55499940158342598</v>
      </c>
      <c r="H1085" s="11">
        <f t="shared" si="173"/>
        <v>-0.14136371644381332</v>
      </c>
      <c r="I1085" s="11">
        <f t="shared" si="174"/>
        <v>-7.8317842179898567E-3</v>
      </c>
    </row>
    <row r="1086" spans="1:9" x14ac:dyDescent="0.25">
      <c r="A1086">
        <v>18.066668111999999</v>
      </c>
      <c r="B1086">
        <v>1050</v>
      </c>
      <c r="C1086">
        <v>8.0661055099999999</v>
      </c>
      <c r="D1086">
        <v>244.287589</v>
      </c>
      <c r="E1086" s="7">
        <f t="shared" si="171"/>
        <v>296.13892648143997</v>
      </c>
      <c r="F1086" s="7">
        <f t="shared" si="172"/>
        <v>-0.55469359031085841</v>
      </c>
      <c r="H1086" s="11">
        <f t="shared" si="173"/>
        <v>-0.14148385866886706</v>
      </c>
      <c r="I1086" s="11">
        <f t="shared" si="174"/>
        <v>-7.8312092629239452E-3</v>
      </c>
    </row>
    <row r="1087" spans="1:9" x14ac:dyDescent="0.25">
      <c r="A1087">
        <v>18.083334780000001</v>
      </c>
      <c r="B1087">
        <v>1050.5999999999999</v>
      </c>
      <c r="C1087">
        <v>7.9339934400000001</v>
      </c>
      <c r="D1087">
        <v>244.28674100000001</v>
      </c>
      <c r="E1087" s="7">
        <f t="shared" si="171"/>
        <v>296.1859118186</v>
      </c>
      <c r="F1087" s="7">
        <f t="shared" si="172"/>
        <v>-0.55422924598423917</v>
      </c>
      <c r="H1087" s="11">
        <f t="shared" si="173"/>
        <v>-0.14243588563981488</v>
      </c>
      <c r="I1087" s="11">
        <f t="shared" si="174"/>
        <v>-7.8766382070937294E-3</v>
      </c>
    </row>
    <row r="1088" spans="1:9" x14ac:dyDescent="0.25">
      <c r="A1088">
        <v>18.100001448</v>
      </c>
      <c r="B1088">
        <v>1050</v>
      </c>
      <c r="C1088">
        <v>8.0263066500000004</v>
      </c>
      <c r="D1088">
        <v>244.28591</v>
      </c>
      <c r="E1088" s="7">
        <f t="shared" si="171"/>
        <v>296.23291415576</v>
      </c>
      <c r="F1088" s="7">
        <f t="shared" si="172"/>
        <v>-0.55376481757726614</v>
      </c>
      <c r="H1088" s="11">
        <f t="shared" si="173"/>
        <v>-0.14191906196383217</v>
      </c>
      <c r="I1088" s="11">
        <f t="shared" si="174"/>
        <v>-7.8408315254313871E-3</v>
      </c>
    </row>
    <row r="1089" spans="1:9" x14ac:dyDescent="0.25">
      <c r="A1089">
        <v>18.116668116</v>
      </c>
      <c r="B1089">
        <v>1050</v>
      </c>
      <c r="C1089">
        <v>7.9637471</v>
      </c>
      <c r="D1089">
        <v>244.28487900000002</v>
      </c>
      <c r="E1089" s="7">
        <f t="shared" si="171"/>
        <v>296.27971649291999</v>
      </c>
      <c r="F1089" s="7">
        <f t="shared" si="172"/>
        <v>-0.55331228324191473</v>
      </c>
      <c r="H1089" s="11">
        <f t="shared" si="173"/>
        <v>-0.14225089724512785</v>
      </c>
      <c r="I1089" s="11">
        <f t="shared" si="174"/>
        <v>-7.8519348223582506E-3</v>
      </c>
    </row>
    <row r="1090" spans="1:9" x14ac:dyDescent="0.25">
      <c r="A1090">
        <v>18.133334783999999</v>
      </c>
      <c r="B1090">
        <v>1050</v>
      </c>
      <c r="C1090">
        <v>8.0415921899999994</v>
      </c>
      <c r="D1090">
        <v>244.28481199999999</v>
      </c>
      <c r="E1090" s="7">
        <f t="shared" si="171"/>
        <v>296.32748283007999</v>
      </c>
      <c r="F1090" s="7">
        <f t="shared" si="172"/>
        <v>-0.55280741901069985</v>
      </c>
      <c r="H1090" s="11">
        <f t="shared" si="173"/>
        <v>-0.14220786950436015</v>
      </c>
      <c r="I1090" s="11">
        <f t="shared" si="174"/>
        <v>-7.8423451173381346E-3</v>
      </c>
    </row>
    <row r="1091" spans="1:9" x14ac:dyDescent="0.25">
      <c r="A1091">
        <v>18.150001452000001</v>
      </c>
      <c r="B1091">
        <v>1050</v>
      </c>
      <c r="C1091">
        <v>8.0751269200000007</v>
      </c>
      <c r="D1091">
        <v>244.284031</v>
      </c>
      <c r="E1091" s="7">
        <f t="shared" ref="E1091:E1154" si="175">D1091+(2.87*A1091)</f>
        <v>296.37453516724003</v>
      </c>
      <c r="F1091" s="7">
        <f t="shared" ref="F1091:F1154" si="176">($D$2-D1091)/($A$2-A1091)</f>
        <v>-0.55234282082634711</v>
      </c>
      <c r="H1091" s="11">
        <f t="shared" ref="H1091:H1154" si="177">(($B$2*6895*$U$17*10^-6)/($U$8*($C$2+273.15))+($B$2*6895*$D$2*10^-6)/($U$8*($C$2+273.15)))-((B1091*6895*U1106*10^-6)/($U$8*(C1091+273.15))+(B1091*6895*D1091*10^-6)/($U$8*(C1091+273.15)))-(0.01*A1091)</f>
        <v>-0.14228190919249334</v>
      </c>
      <c r="I1091" s="11">
        <f t="shared" ref="I1091:I1154" si="178">($H$2-H1091)/($A$2-A1091)</f>
        <v>-7.8392230198314882E-3</v>
      </c>
    </row>
    <row r="1092" spans="1:9" x14ac:dyDescent="0.25">
      <c r="A1092">
        <v>18.166668120000001</v>
      </c>
      <c r="B1092">
        <v>1050.5999999999999</v>
      </c>
      <c r="C1092">
        <v>7.8937579099999997</v>
      </c>
      <c r="D1092">
        <v>244.28128700000002</v>
      </c>
      <c r="E1092" s="7">
        <f t="shared" si="175"/>
        <v>296.41962450440002</v>
      </c>
      <c r="F1092" s="7">
        <f t="shared" si="176"/>
        <v>-0.55198713015295364</v>
      </c>
      <c r="H1092" s="11">
        <f t="shared" si="177"/>
        <v>-0.14336071859670169</v>
      </c>
      <c r="I1092" s="11">
        <f t="shared" si="178"/>
        <v>-7.8914150712575282E-3</v>
      </c>
    </row>
    <row r="1093" spans="1:9" x14ac:dyDescent="0.25">
      <c r="A1093">
        <v>18.183334788</v>
      </c>
      <c r="B1093">
        <v>1050</v>
      </c>
      <c r="C1093">
        <v>8.0868605099999993</v>
      </c>
      <c r="D1093">
        <v>244.281071</v>
      </c>
      <c r="E1093" s="7">
        <f t="shared" si="175"/>
        <v>296.46724184156</v>
      </c>
      <c r="F1093" s="7">
        <f t="shared" si="176"/>
        <v>-0.55149306312161694</v>
      </c>
      <c r="H1093" s="11">
        <f t="shared" si="177"/>
        <v>-0.14257451927191095</v>
      </c>
      <c r="I1093" s="11">
        <f t="shared" si="178"/>
        <v>-7.8409445205838858E-3</v>
      </c>
    </row>
    <row r="1094" spans="1:9" x14ac:dyDescent="0.25">
      <c r="A1094">
        <v>18.200001455999999</v>
      </c>
      <c r="B1094">
        <v>1050.5999999999999</v>
      </c>
      <c r="C1094">
        <v>7.9145598399999999</v>
      </c>
      <c r="D1094">
        <v>244.279774</v>
      </c>
      <c r="E1094" s="7">
        <f t="shared" si="175"/>
        <v>296.51377817872003</v>
      </c>
      <c r="F1094" s="7">
        <f t="shared" si="176"/>
        <v>-0.5510592965745954</v>
      </c>
      <c r="H1094" s="11">
        <f t="shared" si="177"/>
        <v>-0.14363331174511815</v>
      </c>
      <c r="I1094" s="11">
        <f t="shared" si="178"/>
        <v>-7.8919395744205569E-3</v>
      </c>
    </row>
    <row r="1095" spans="1:9" x14ac:dyDescent="0.25">
      <c r="A1095">
        <v>18.216668124000002</v>
      </c>
      <c r="B1095">
        <v>1050</v>
      </c>
      <c r="C1095">
        <v>8.0707059599999997</v>
      </c>
      <c r="D1095">
        <v>244.27543400000002</v>
      </c>
      <c r="E1095" s="7">
        <f t="shared" si="175"/>
        <v>296.55727151588002</v>
      </c>
      <c r="F1095" s="7">
        <f t="shared" si="176"/>
        <v>-0.55079336856232863</v>
      </c>
      <c r="H1095" s="11">
        <f t="shared" si="177"/>
        <v>-0.14293384674634202</v>
      </c>
      <c r="I1095" s="11">
        <f t="shared" si="178"/>
        <v>-7.8463221580037604E-3</v>
      </c>
    </row>
    <row r="1096" spans="1:9" x14ac:dyDescent="0.25">
      <c r="A1096">
        <v>18.233334792000001</v>
      </c>
      <c r="B1096">
        <v>1050</v>
      </c>
      <c r="C1096">
        <v>8.0093069999999997</v>
      </c>
      <c r="D1096">
        <v>244.275001</v>
      </c>
      <c r="E1096" s="7">
        <f t="shared" si="175"/>
        <v>296.60467185304003</v>
      </c>
      <c r="F1096" s="7">
        <f t="shared" si="176"/>
        <v>-0.55031364884510758</v>
      </c>
      <c r="H1096" s="11">
        <f t="shared" si="177"/>
        <v>-0.1432643512753532</v>
      </c>
      <c r="I1096" s="11">
        <f t="shared" si="178"/>
        <v>-7.8572764066292145E-3</v>
      </c>
    </row>
    <row r="1097" spans="1:9" x14ac:dyDescent="0.25">
      <c r="A1097">
        <v>18.25000146</v>
      </c>
      <c r="B1097">
        <v>1050</v>
      </c>
      <c r="C1097">
        <v>8.10160956</v>
      </c>
      <c r="D1097">
        <v>244.27491800000001</v>
      </c>
      <c r="E1097" s="7">
        <f t="shared" si="175"/>
        <v>296.65242219020001</v>
      </c>
      <c r="F1097" s="7">
        <f t="shared" si="176"/>
        <v>-0.54981562724762445</v>
      </c>
      <c r="H1097" s="11">
        <f t="shared" si="177"/>
        <v>-0.14318247119978569</v>
      </c>
      <c r="I1097" s="11">
        <f t="shared" si="178"/>
        <v>-7.845614232613091E-3</v>
      </c>
    </row>
    <row r="1098" spans="1:9" x14ac:dyDescent="0.25">
      <c r="A1098">
        <v>18.266668127999999</v>
      </c>
      <c r="B1098">
        <v>1050</v>
      </c>
      <c r="C1098">
        <v>7.9138687399999998</v>
      </c>
      <c r="D1098">
        <v>244.27466899999999</v>
      </c>
      <c r="E1098" s="7">
        <f t="shared" si="175"/>
        <v>296.70000652735996</v>
      </c>
      <c r="F1098" s="7">
        <f t="shared" si="176"/>
        <v>-0.54932760203919251</v>
      </c>
      <c r="H1098" s="11">
        <f t="shared" si="177"/>
        <v>-0.1438535521887864</v>
      </c>
      <c r="I1098" s="11">
        <f t="shared" si="178"/>
        <v>-7.87519383287426E-3</v>
      </c>
    </row>
    <row r="1099" spans="1:9" x14ac:dyDescent="0.25">
      <c r="A1099">
        <v>18.283334796000002</v>
      </c>
      <c r="B1099">
        <v>1050</v>
      </c>
      <c r="C1099">
        <v>8.0277364500000008</v>
      </c>
      <c r="D1099">
        <v>244.27453599999998</v>
      </c>
      <c r="E1099" s="7">
        <f t="shared" si="175"/>
        <v>296.74770686452001</v>
      </c>
      <c r="F1099" s="7">
        <f t="shared" si="176"/>
        <v>-0.5488341220002888</v>
      </c>
      <c r="H1099" s="11">
        <f t="shared" si="177"/>
        <v>-0.14371332381423327</v>
      </c>
      <c r="I1099" s="11">
        <f t="shared" si="178"/>
        <v>-7.8603452497995399E-3</v>
      </c>
    </row>
    <row r="1100" spans="1:9" x14ac:dyDescent="0.25">
      <c r="A1100">
        <v>18.300001464000001</v>
      </c>
      <c r="B1100">
        <v>1050</v>
      </c>
      <c r="C1100">
        <v>8.0732084799999999</v>
      </c>
      <c r="D1100">
        <v>244.27392</v>
      </c>
      <c r="E1100" s="7">
        <f t="shared" si="175"/>
        <v>296.79492420168003</v>
      </c>
      <c r="F1100" s="7">
        <f t="shared" si="176"/>
        <v>-0.54836793427264019</v>
      </c>
      <c r="H1100" s="11">
        <f t="shared" si="177"/>
        <v>-0.14375576124990172</v>
      </c>
      <c r="I1100" s="11">
        <f t="shared" si="178"/>
        <v>-7.8555054507891652E-3</v>
      </c>
    </row>
    <row r="1101" spans="1:9" x14ac:dyDescent="0.25">
      <c r="A1101">
        <v>18.316668132</v>
      </c>
      <c r="B1101">
        <v>1050</v>
      </c>
      <c r="C1101">
        <v>7.8907651899999998</v>
      </c>
      <c r="D1101">
        <v>244.273571</v>
      </c>
      <c r="E1101" s="7">
        <f t="shared" si="175"/>
        <v>296.84240853884</v>
      </c>
      <c r="F1101" s="7">
        <f t="shared" si="176"/>
        <v>-0.54788801804338827</v>
      </c>
      <c r="H1101" s="11">
        <f t="shared" si="177"/>
        <v>-0.14441236531256949</v>
      </c>
      <c r="I1101" s="11">
        <f t="shared" si="178"/>
        <v>-7.8842049368288182E-3</v>
      </c>
    </row>
    <row r="1102" spans="1:9" x14ac:dyDescent="0.25">
      <c r="A1102">
        <v>18.333334799999999</v>
      </c>
      <c r="B1102">
        <v>1050</v>
      </c>
      <c r="C1102">
        <v>7.9943863300000002</v>
      </c>
      <c r="D1102">
        <v>244.27250699999999</v>
      </c>
      <c r="E1102" s="7">
        <f t="shared" si="175"/>
        <v>296.88917787599996</v>
      </c>
      <c r="F1102" s="7">
        <f t="shared" si="176"/>
        <v>-0.54744797438597936</v>
      </c>
      <c r="H1102" s="11">
        <f t="shared" si="177"/>
        <v>-0.14429677791898854</v>
      </c>
      <c r="I1102" s="11">
        <f t="shared" si="178"/>
        <v>-7.8707327113771222E-3</v>
      </c>
    </row>
    <row r="1103" spans="1:9" x14ac:dyDescent="0.25">
      <c r="A1103">
        <v>18.350001467999999</v>
      </c>
      <c r="B1103">
        <v>1050</v>
      </c>
      <c r="C1103">
        <v>8.0196427700000008</v>
      </c>
      <c r="D1103">
        <v>244.27199199999998</v>
      </c>
      <c r="E1103" s="7">
        <f t="shared" si="175"/>
        <v>296.93649621316001</v>
      </c>
      <c r="F1103" s="7">
        <f t="shared" si="176"/>
        <v>-0.54697881182752572</v>
      </c>
      <c r="H1103" s="11">
        <f t="shared" si="177"/>
        <v>-0.14439388821210575</v>
      </c>
      <c r="I1103" s="11">
        <f t="shared" si="178"/>
        <v>-7.868876112294039E-3</v>
      </c>
    </row>
    <row r="1104" spans="1:9" x14ac:dyDescent="0.25">
      <c r="A1104">
        <v>18.366668136000001</v>
      </c>
      <c r="B1104">
        <v>1050</v>
      </c>
      <c r="C1104">
        <v>8.0164952199999995</v>
      </c>
      <c r="D1104">
        <v>244.27174199999999</v>
      </c>
      <c r="E1104" s="7">
        <f t="shared" si="175"/>
        <v>296.98407955032002</v>
      </c>
      <c r="F1104" s="7">
        <f t="shared" si="176"/>
        <v>-0.54649607243276344</v>
      </c>
      <c r="H1104" s="11">
        <f t="shared" si="177"/>
        <v>-0.14456824954322739</v>
      </c>
      <c r="I1104" s="11">
        <f t="shared" si="178"/>
        <v>-7.8712289280091653E-3</v>
      </c>
    </row>
    <row r="1105" spans="1:9" x14ac:dyDescent="0.25">
      <c r="A1105">
        <v>18.383334804</v>
      </c>
      <c r="B1105">
        <v>1050</v>
      </c>
      <c r="C1105">
        <v>8.0399015699999996</v>
      </c>
      <c r="D1105">
        <v>244.26938100000001</v>
      </c>
      <c r="E1105" s="7">
        <f t="shared" si="175"/>
        <v>297.02955188748001</v>
      </c>
      <c r="F1105" s="7">
        <f t="shared" si="176"/>
        <v>-0.54612904062517797</v>
      </c>
      <c r="H1105" s="11">
        <f t="shared" si="177"/>
        <v>-0.14466463126063717</v>
      </c>
      <c r="I1105" s="11">
        <f t="shared" si="178"/>
        <v>-7.8693356130988719E-3</v>
      </c>
    </row>
    <row r="1106" spans="1:9" x14ac:dyDescent="0.25">
      <c r="A1106">
        <v>18.400001472</v>
      </c>
      <c r="B1106">
        <v>1050</v>
      </c>
      <c r="C1106">
        <v>8.0994640800000006</v>
      </c>
      <c r="D1106">
        <v>244.269215</v>
      </c>
      <c r="E1106" s="7">
        <f t="shared" si="175"/>
        <v>297.07721922463998</v>
      </c>
      <c r="F1106" s="7">
        <f t="shared" si="176"/>
        <v>-0.54564338026157155</v>
      </c>
      <c r="H1106" s="11">
        <f t="shared" si="177"/>
        <v>-0.14467058337601407</v>
      </c>
      <c r="I1106" s="11">
        <f t="shared" si="178"/>
        <v>-7.8625310762156699E-3</v>
      </c>
    </row>
    <row r="1107" spans="1:9" x14ac:dyDescent="0.25">
      <c r="A1107">
        <v>18.416668139999999</v>
      </c>
      <c r="B1107">
        <v>1050</v>
      </c>
      <c r="C1107">
        <v>8.0126352700000005</v>
      </c>
      <c r="D1107">
        <v>244.269148</v>
      </c>
      <c r="E1107" s="7">
        <f t="shared" si="175"/>
        <v>297.12498556180003</v>
      </c>
      <c r="F1107" s="7">
        <f t="shared" si="176"/>
        <v>-0.54515322335606653</v>
      </c>
      <c r="H1107" s="11">
        <f t="shared" si="177"/>
        <v>-0.14507060166788252</v>
      </c>
      <c r="I1107" s="11">
        <f t="shared" si="178"/>
        <v>-7.8771361119765789E-3</v>
      </c>
    </row>
    <row r="1108" spans="1:9" x14ac:dyDescent="0.25">
      <c r="A1108">
        <v>18.433334808000001</v>
      </c>
      <c r="B1108">
        <v>1050</v>
      </c>
      <c r="C1108">
        <v>7.9218492400000002</v>
      </c>
      <c r="D1108">
        <v>244.26899799999998</v>
      </c>
      <c r="E1108" s="7">
        <f t="shared" si="175"/>
        <v>297.17266889896001</v>
      </c>
      <c r="F1108" s="7">
        <f t="shared" si="176"/>
        <v>-0.54466845552236398</v>
      </c>
      <c r="H1108" s="11">
        <f t="shared" si="177"/>
        <v>-0.14548116144868084</v>
      </c>
      <c r="I1108" s="11">
        <f t="shared" si="178"/>
        <v>-7.8922866081476764E-3</v>
      </c>
    </row>
    <row r="1109" spans="1:9" x14ac:dyDescent="0.25">
      <c r="A1109">
        <v>18.450001476000001</v>
      </c>
      <c r="B1109">
        <v>1050</v>
      </c>
      <c r="C1109">
        <v>8.0886326200000003</v>
      </c>
      <c r="D1109">
        <v>244.26896500000001</v>
      </c>
      <c r="E1109" s="7">
        <f t="shared" si="175"/>
        <v>297.22046923612004</v>
      </c>
      <c r="F1109" s="7">
        <f t="shared" si="176"/>
        <v>-0.54417822204839617</v>
      </c>
      <c r="H1109" s="11">
        <f t="shared" si="177"/>
        <v>-0.14519893680833085</v>
      </c>
      <c r="I1109" s="11">
        <f t="shared" si="178"/>
        <v>-7.8698604440334326E-3</v>
      </c>
    </row>
    <row r="1110" spans="1:9" x14ac:dyDescent="0.25">
      <c r="A1110">
        <v>18.466668144</v>
      </c>
      <c r="B1110">
        <v>1050.8</v>
      </c>
      <c r="C1110">
        <v>8.0328786399999998</v>
      </c>
      <c r="D1110">
        <v>244.26896500000001</v>
      </c>
      <c r="E1110" s="7">
        <f t="shared" si="175"/>
        <v>297.26830257328004</v>
      </c>
      <c r="F1110" s="7">
        <f t="shared" si="176"/>
        <v>-0.54368708646893016</v>
      </c>
      <c r="H1110" s="11">
        <f t="shared" si="177"/>
        <v>-0.14609192962039122</v>
      </c>
      <c r="I1110" s="11">
        <f t="shared" si="178"/>
        <v>-7.9111146895146818E-3</v>
      </c>
    </row>
    <row r="1111" spans="1:9" x14ac:dyDescent="0.25">
      <c r="A1111">
        <v>18.483334811999999</v>
      </c>
      <c r="B1111">
        <v>1050.5999999999999</v>
      </c>
      <c r="C1111">
        <v>7.8536231599999997</v>
      </c>
      <c r="D1111">
        <v>244.26896500000001</v>
      </c>
      <c r="E1111" s="7">
        <f t="shared" si="175"/>
        <v>297.31613591044004</v>
      </c>
      <c r="F1111" s="7">
        <f t="shared" si="176"/>
        <v>-0.54319683661638829</v>
      </c>
      <c r="H1111" s="11">
        <f t="shared" si="177"/>
        <v>-0.14659734452073062</v>
      </c>
      <c r="I1111" s="11">
        <f t="shared" si="178"/>
        <v>-7.9313254892485491E-3</v>
      </c>
    </row>
    <row r="1112" spans="1:9" x14ac:dyDescent="0.25">
      <c r="A1112">
        <v>18.500001480000002</v>
      </c>
      <c r="B1112">
        <v>1050.5999999999999</v>
      </c>
      <c r="C1112">
        <v>7.9074634399999999</v>
      </c>
      <c r="D1112">
        <v>244.26896500000001</v>
      </c>
      <c r="E1112" s="7">
        <f t="shared" si="175"/>
        <v>297.36396924760004</v>
      </c>
      <c r="F1112" s="7">
        <f t="shared" si="176"/>
        <v>-0.542707470096914</v>
      </c>
      <c r="H1112" s="11">
        <f t="shared" si="177"/>
        <v>-0.14661892363076831</v>
      </c>
      <c r="I1112" s="11">
        <f t="shared" si="178"/>
        <v>-7.9253465892570457E-3</v>
      </c>
    </row>
    <row r="1113" spans="1:9" x14ac:dyDescent="0.25">
      <c r="A1113">
        <v>18.516668148000001</v>
      </c>
      <c r="B1113">
        <v>1050.5999999999999</v>
      </c>
      <c r="C1113">
        <v>8.02050807</v>
      </c>
      <c r="D1113">
        <v>244.26896500000001</v>
      </c>
      <c r="E1113" s="7">
        <f t="shared" si="175"/>
        <v>297.41180258476004</v>
      </c>
      <c r="F1113" s="7">
        <f t="shared" si="176"/>
        <v>-0.54221898452526962</v>
      </c>
      <c r="H1113" s="11">
        <f t="shared" si="177"/>
        <v>-0.14648114100525364</v>
      </c>
      <c r="I1113" s="11">
        <f t="shared" si="178"/>
        <v>-7.9107720586910867E-3</v>
      </c>
    </row>
    <row r="1114" spans="1:9" x14ac:dyDescent="0.25">
      <c r="A1114">
        <v>18.533334816</v>
      </c>
      <c r="B1114">
        <v>1050.5999999999999</v>
      </c>
      <c r="C1114">
        <v>7.9646616200000002</v>
      </c>
      <c r="D1114">
        <v>244.26896500000001</v>
      </c>
      <c r="E1114" s="7">
        <f t="shared" si="175"/>
        <v>297.45963592192004</v>
      </c>
      <c r="F1114" s="7">
        <f t="shared" si="176"/>
        <v>-0.54173137752479739</v>
      </c>
      <c r="H1114" s="11">
        <f t="shared" si="177"/>
        <v>-0.14679818151062071</v>
      </c>
      <c r="I1114" s="11">
        <f t="shared" si="178"/>
        <v>-7.9207645557608161E-3</v>
      </c>
    </row>
    <row r="1115" spans="1:9" x14ac:dyDescent="0.25">
      <c r="A1115">
        <v>18.550001483999999</v>
      </c>
      <c r="B1115">
        <v>1050</v>
      </c>
      <c r="C1115">
        <v>8.0012671799999993</v>
      </c>
      <c r="D1115">
        <v>244.26896500000001</v>
      </c>
      <c r="E1115" s="7">
        <f t="shared" si="175"/>
        <v>297.50746925908004</v>
      </c>
      <c r="F1115" s="7">
        <f t="shared" si="176"/>
        <v>-0.5412446467273806</v>
      </c>
      <c r="H1115" s="11">
        <f t="shared" si="177"/>
        <v>-0.14643395778947776</v>
      </c>
      <c r="I1115" s="11">
        <f t="shared" si="178"/>
        <v>-7.8940132654858261E-3</v>
      </c>
    </row>
    <row r="1116" spans="1:9" x14ac:dyDescent="0.25">
      <c r="A1116">
        <v>18.566668152000002</v>
      </c>
      <c r="B1116">
        <v>1050</v>
      </c>
      <c r="C1116">
        <v>7.9638449900000001</v>
      </c>
      <c r="D1116">
        <v>244.26894900000002</v>
      </c>
      <c r="E1116" s="7">
        <f t="shared" si="175"/>
        <v>297.55528659624002</v>
      </c>
      <c r="F1116" s="7">
        <f t="shared" si="176"/>
        <v>-0.54075965153276218</v>
      </c>
      <c r="H1116" s="11">
        <f t="shared" si="177"/>
        <v>-0.14670128865571144</v>
      </c>
      <c r="I1116" s="11">
        <f t="shared" si="178"/>
        <v>-7.9013255073398167E-3</v>
      </c>
    </row>
    <row r="1117" spans="1:9" x14ac:dyDescent="0.25">
      <c r="A1117">
        <v>18.583334820000001</v>
      </c>
      <c r="B1117">
        <v>1050.8</v>
      </c>
      <c r="C1117">
        <v>8.0658074600000003</v>
      </c>
      <c r="D1117">
        <v>244.26894900000002</v>
      </c>
      <c r="E1117" s="7">
        <f t="shared" si="175"/>
        <v>297.60311993340002</v>
      </c>
      <c r="F1117" s="7">
        <f t="shared" si="176"/>
        <v>-0.54027466529820367</v>
      </c>
      <c r="H1117" s="11">
        <f t="shared" si="177"/>
        <v>-0.14716990058824481</v>
      </c>
      <c r="I1117" s="11">
        <f t="shared" si="178"/>
        <v>-7.9194559003401086E-3</v>
      </c>
    </row>
    <row r="1118" spans="1:9" x14ac:dyDescent="0.25">
      <c r="A1118">
        <v>18.600001488</v>
      </c>
      <c r="B1118">
        <v>1050.5999999999999</v>
      </c>
      <c r="C1118">
        <v>8.0166565399999996</v>
      </c>
      <c r="D1118">
        <v>244.26894900000002</v>
      </c>
      <c r="E1118" s="7">
        <f t="shared" si="175"/>
        <v>297.65095327056002</v>
      </c>
      <c r="F1118" s="7">
        <f t="shared" si="176"/>
        <v>-0.53979054821460315</v>
      </c>
      <c r="H1118" s="11">
        <f t="shared" si="177"/>
        <v>-0.14732479365128287</v>
      </c>
      <c r="I1118" s="11">
        <f t="shared" si="178"/>
        <v>-7.9206871970591564E-3</v>
      </c>
    </row>
    <row r="1119" spans="1:9" x14ac:dyDescent="0.25">
      <c r="A1119">
        <v>18.616668155999999</v>
      </c>
      <c r="B1119">
        <v>1050</v>
      </c>
      <c r="C1119">
        <v>7.9636359399999996</v>
      </c>
      <c r="D1119">
        <v>244.26894900000002</v>
      </c>
      <c r="E1119" s="7">
        <f t="shared" si="175"/>
        <v>297.69878660772002</v>
      </c>
      <c r="F1119" s="7">
        <f t="shared" si="176"/>
        <v>-0.539307297947625</v>
      </c>
      <c r="H1119" s="11">
        <f t="shared" si="177"/>
        <v>-0.14720185138394964</v>
      </c>
      <c r="I1119" s="11">
        <f t="shared" si="178"/>
        <v>-7.9069922797387181E-3</v>
      </c>
    </row>
    <row r="1120" spans="1:9" x14ac:dyDescent="0.25">
      <c r="A1120">
        <v>18.633334823999999</v>
      </c>
      <c r="B1120">
        <v>1050.5999999999999</v>
      </c>
      <c r="C1120">
        <v>7.9921706800000001</v>
      </c>
      <c r="D1120">
        <v>244.26894900000002</v>
      </c>
      <c r="E1120" s="7">
        <f t="shared" si="175"/>
        <v>297.74661994488002</v>
      </c>
      <c r="F1120" s="7">
        <f t="shared" si="176"/>
        <v>-0.53882491217128548</v>
      </c>
      <c r="H1120" s="11">
        <f t="shared" si="177"/>
        <v>-0.14772405281945375</v>
      </c>
      <c r="I1120" s="11">
        <f t="shared" si="178"/>
        <v>-7.9279449553594176E-3</v>
      </c>
    </row>
    <row r="1121" spans="1:9" x14ac:dyDescent="0.25">
      <c r="A1121">
        <v>18.650001492000001</v>
      </c>
      <c r="B1121">
        <v>1050.5999999999999</v>
      </c>
      <c r="C1121">
        <v>8.0480321299999993</v>
      </c>
      <c r="D1121">
        <v>244.26894900000002</v>
      </c>
      <c r="E1121" s="7">
        <f t="shared" si="175"/>
        <v>297.79445328204002</v>
      </c>
      <c r="F1121" s="7">
        <f t="shared" si="176"/>
        <v>-0.53834338856791519</v>
      </c>
      <c r="H1121" s="11">
        <f t="shared" si="177"/>
        <v>-0.14774033473345793</v>
      </c>
      <c r="I1121" s="11">
        <f t="shared" si="178"/>
        <v>-7.9217331321304076E-3</v>
      </c>
    </row>
    <row r="1122" spans="1:9" x14ac:dyDescent="0.25">
      <c r="A1122">
        <v>18.66666816</v>
      </c>
      <c r="B1122">
        <v>1050</v>
      </c>
      <c r="C1122">
        <v>7.9679696199999999</v>
      </c>
      <c r="D1122">
        <v>244.26891499999999</v>
      </c>
      <c r="E1122" s="7">
        <f t="shared" si="175"/>
        <v>297.8422526192</v>
      </c>
      <c r="F1122" s="7">
        <f t="shared" si="176"/>
        <v>-0.53786454625654967</v>
      </c>
      <c r="H1122" s="11">
        <f t="shared" si="177"/>
        <v>-0.14769008155177554</v>
      </c>
      <c r="I1122" s="11">
        <f t="shared" si="178"/>
        <v>-7.9119680216019617E-3</v>
      </c>
    </row>
    <row r="1123" spans="1:9" x14ac:dyDescent="0.25">
      <c r="A1123">
        <v>18.683334828</v>
      </c>
      <c r="B1123">
        <v>1050</v>
      </c>
      <c r="C1123">
        <v>8.0505999199999998</v>
      </c>
      <c r="D1123">
        <v>244.26884900000002</v>
      </c>
      <c r="E1123" s="7">
        <f t="shared" si="175"/>
        <v>297.89001995635999</v>
      </c>
      <c r="F1123" s="7">
        <f t="shared" si="176"/>
        <v>-0.53738827101428843</v>
      </c>
      <c r="H1123" s="11">
        <f t="shared" si="177"/>
        <v>-0.14763420455150081</v>
      </c>
      <c r="I1123" s="11">
        <f t="shared" si="178"/>
        <v>-7.9019193259999322E-3</v>
      </c>
    </row>
    <row r="1124" spans="1:9" x14ac:dyDescent="0.25">
      <c r="A1124">
        <v>18.700001495999999</v>
      </c>
      <c r="B1124">
        <v>1050.8</v>
      </c>
      <c r="C1124">
        <v>7.9756295899999996</v>
      </c>
      <c r="D1124">
        <v>244.26884900000002</v>
      </c>
      <c r="E1124" s="7">
        <f t="shared" si="175"/>
        <v>297.93785329351999</v>
      </c>
      <c r="F1124" s="7">
        <f t="shared" si="176"/>
        <v>-0.5369093153360226</v>
      </c>
      <c r="H1124" s="11">
        <f t="shared" si="177"/>
        <v>-0.14857907061046607</v>
      </c>
      <c r="I1124" s="11">
        <f t="shared" si="178"/>
        <v>-7.9454042098471324E-3</v>
      </c>
    </row>
    <row r="1125" spans="1:9" x14ac:dyDescent="0.25">
      <c r="A1125">
        <v>18.716668164000001</v>
      </c>
      <c r="B1125">
        <v>1050.8</v>
      </c>
      <c r="C1125">
        <v>8.0441562799999993</v>
      </c>
      <c r="D1125">
        <v>244.26884900000002</v>
      </c>
      <c r="E1125" s="7">
        <f t="shared" si="175"/>
        <v>297.98568663067999</v>
      </c>
      <c r="F1125" s="7">
        <f t="shared" si="176"/>
        <v>-0.5364312126509504</v>
      </c>
      <c r="H1125" s="11">
        <f t="shared" si="177"/>
        <v>-0.1485612079526579</v>
      </c>
      <c r="I1125" s="11">
        <f t="shared" si="178"/>
        <v>-7.9373746785981591E-3</v>
      </c>
    </row>
    <row r="1126" spans="1:9" x14ac:dyDescent="0.25">
      <c r="A1126">
        <v>18.733334832000001</v>
      </c>
      <c r="B1126">
        <v>1050.8</v>
      </c>
      <c r="C1126">
        <v>7.9585112899999997</v>
      </c>
      <c r="D1126">
        <v>244.26884900000002</v>
      </c>
      <c r="E1126" s="7">
        <f t="shared" si="175"/>
        <v>298.03351996783999</v>
      </c>
      <c r="F1126" s="7">
        <f t="shared" si="176"/>
        <v>-0.53595396068239975</v>
      </c>
      <c r="H1126" s="11">
        <f t="shared" si="177"/>
        <v>-0.1489585143394315</v>
      </c>
      <c r="I1126" s="11">
        <f t="shared" si="178"/>
        <v>-7.9515214816415283E-3</v>
      </c>
    </row>
    <row r="1127" spans="1:9" x14ac:dyDescent="0.25">
      <c r="A1127">
        <v>18.7500015</v>
      </c>
      <c r="B1127">
        <v>1050.8</v>
      </c>
      <c r="C1127">
        <v>8.02885384</v>
      </c>
      <c r="D1127">
        <v>244.26884900000002</v>
      </c>
      <c r="E1127" s="7">
        <f t="shared" si="175"/>
        <v>298.08135330499999</v>
      </c>
      <c r="F1127" s="7">
        <f t="shared" si="176"/>
        <v>-0.53547755716179313</v>
      </c>
      <c r="H1127" s="11">
        <f t="shared" si="177"/>
        <v>-0.1489357400720541</v>
      </c>
      <c r="I1127" s="11">
        <f t="shared" si="178"/>
        <v>-7.9432388350504455E-3</v>
      </c>
    </row>
    <row r="1128" spans="1:9" x14ac:dyDescent="0.25">
      <c r="A1128">
        <v>18.766668167999999</v>
      </c>
      <c r="B1128">
        <v>1050.5999999999999</v>
      </c>
      <c r="C1128">
        <v>8.0537368800000007</v>
      </c>
      <c r="D1128">
        <v>244.26884900000002</v>
      </c>
      <c r="E1128" s="7">
        <f t="shared" si="175"/>
        <v>298.12918664215999</v>
      </c>
      <c r="F1128" s="7">
        <f t="shared" si="176"/>
        <v>-0.53500199982861218</v>
      </c>
      <c r="H1128" s="11">
        <f t="shared" si="177"/>
        <v>-0.14889133724021297</v>
      </c>
      <c r="I1128" s="11">
        <f t="shared" si="178"/>
        <v>-7.933818401185096E-3</v>
      </c>
    </row>
    <row r="1129" spans="1:9" x14ac:dyDescent="0.25">
      <c r="A1129">
        <v>18.783334836000002</v>
      </c>
      <c r="B1129">
        <v>1050.8</v>
      </c>
      <c r="C1129">
        <v>7.9560811899999999</v>
      </c>
      <c r="D1129">
        <v>244.26884900000002</v>
      </c>
      <c r="E1129" s="7">
        <f t="shared" si="175"/>
        <v>298.17701997931999</v>
      </c>
      <c r="F1129" s="7">
        <f t="shared" si="176"/>
        <v>-0.5345272864303614</v>
      </c>
      <c r="H1129" s="11">
        <f t="shared" si="177"/>
        <v>-0.14946506062525536</v>
      </c>
      <c r="I1129" s="11">
        <f t="shared" si="178"/>
        <v>-7.9573229104552678E-3</v>
      </c>
    </row>
    <row r="1130" spans="1:9" x14ac:dyDescent="0.25">
      <c r="A1130">
        <v>18.800001504000001</v>
      </c>
      <c r="B1130">
        <v>1050.5999999999999</v>
      </c>
      <c r="C1130">
        <v>7.9610225999999997</v>
      </c>
      <c r="D1130">
        <v>244.26884900000002</v>
      </c>
      <c r="E1130" s="7">
        <f t="shared" si="175"/>
        <v>298.22485331647999</v>
      </c>
      <c r="F1130" s="7">
        <f t="shared" si="176"/>
        <v>-0.53405341472253309</v>
      </c>
      <c r="H1130" s="11">
        <f t="shared" si="177"/>
        <v>-0.14947428946292624</v>
      </c>
      <c r="I1130" s="11">
        <f t="shared" si="178"/>
        <v>-7.9507594417544698E-3</v>
      </c>
    </row>
    <row r="1131" spans="1:9" x14ac:dyDescent="0.25">
      <c r="A1131">
        <v>18.816668172</v>
      </c>
      <c r="B1131">
        <v>1050.5999999999999</v>
      </c>
      <c r="C1131">
        <v>8.0127173900000006</v>
      </c>
      <c r="D1131">
        <v>244.26884900000002</v>
      </c>
      <c r="E1131" s="7">
        <f t="shared" si="175"/>
        <v>298.27268665363999</v>
      </c>
      <c r="F1131" s="7">
        <f t="shared" si="176"/>
        <v>-0.53358038246857153</v>
      </c>
      <c r="H1131" s="11">
        <f t="shared" si="177"/>
        <v>-0.14950175560896167</v>
      </c>
      <c r="I1131" s="11">
        <f t="shared" si="178"/>
        <v>-7.9451768103891325E-3</v>
      </c>
    </row>
    <row r="1132" spans="1:9" x14ac:dyDescent="0.25">
      <c r="A1132">
        <v>18.833334839999999</v>
      </c>
      <c r="B1132">
        <v>1050.8</v>
      </c>
      <c r="C1132">
        <v>7.9819144199999998</v>
      </c>
      <c r="D1132">
        <v>244.26884900000002</v>
      </c>
      <c r="E1132" s="7">
        <f t="shared" si="175"/>
        <v>298.32051999079999</v>
      </c>
      <c r="F1132" s="7">
        <f t="shared" si="176"/>
        <v>-0.53310818743983834</v>
      </c>
      <c r="H1132" s="11">
        <f t="shared" si="177"/>
        <v>-0.14989547645217532</v>
      </c>
      <c r="I1132" s="11">
        <f t="shared" si="178"/>
        <v>-7.9590512102940617E-3</v>
      </c>
    </row>
    <row r="1133" spans="1:9" x14ac:dyDescent="0.25">
      <c r="A1133">
        <v>18.850001508000002</v>
      </c>
      <c r="B1133">
        <v>1050.8</v>
      </c>
      <c r="C1133">
        <v>8.0977347799999997</v>
      </c>
      <c r="D1133">
        <v>244.26884900000002</v>
      </c>
      <c r="E1133" s="7">
        <f t="shared" si="175"/>
        <v>298.36835332795999</v>
      </c>
      <c r="F1133" s="7">
        <f t="shared" si="176"/>
        <v>-0.53263682741557672</v>
      </c>
      <c r="H1133" s="11">
        <f t="shared" si="177"/>
        <v>-0.14975032732486793</v>
      </c>
      <c r="I1133" s="11">
        <f t="shared" si="178"/>
        <v>-7.9443138113974906E-3</v>
      </c>
    </row>
    <row r="1134" spans="1:9" x14ac:dyDescent="0.25">
      <c r="A1134">
        <v>18.866668176000001</v>
      </c>
      <c r="B1134">
        <v>1050.8</v>
      </c>
      <c r="C1134">
        <v>7.9734262100000004</v>
      </c>
      <c r="D1134">
        <v>244.26884900000002</v>
      </c>
      <c r="E1134" s="7">
        <f t="shared" si="175"/>
        <v>298.41618666511999</v>
      </c>
      <c r="F1134" s="7">
        <f t="shared" si="176"/>
        <v>-0.53216630018287747</v>
      </c>
      <c r="H1134" s="11">
        <f t="shared" si="177"/>
        <v>-0.15025167218637747</v>
      </c>
      <c r="I1134" s="11">
        <f t="shared" si="178"/>
        <v>-7.9638689134051942E-3</v>
      </c>
    </row>
    <row r="1135" spans="1:9" x14ac:dyDescent="0.25">
      <c r="A1135">
        <v>18.883334844</v>
      </c>
      <c r="B1135">
        <v>1051</v>
      </c>
      <c r="C1135">
        <v>8.0624938499999992</v>
      </c>
      <c r="D1135">
        <v>244.26884900000002</v>
      </c>
      <c r="E1135" s="7">
        <f t="shared" si="175"/>
        <v>298.46402000227999</v>
      </c>
      <c r="F1135" s="7">
        <f t="shared" si="176"/>
        <v>-0.53169660353664372</v>
      </c>
      <c r="H1135" s="11">
        <f t="shared" si="177"/>
        <v>-0.15032258511738739</v>
      </c>
      <c r="I1135" s="11">
        <f t="shared" si="178"/>
        <v>-7.9605952210899319E-3</v>
      </c>
    </row>
    <row r="1136" spans="1:9" x14ac:dyDescent="0.25">
      <c r="A1136">
        <v>18.900001511999999</v>
      </c>
      <c r="B1136">
        <v>1050.8</v>
      </c>
      <c r="C1136">
        <v>7.9374863500000004</v>
      </c>
      <c r="D1136">
        <v>244.26884900000002</v>
      </c>
      <c r="E1136" s="7">
        <f t="shared" si="175"/>
        <v>298.51185333943999</v>
      </c>
      <c r="F1136" s="7">
        <f t="shared" si="176"/>
        <v>-0.53122773527955669</v>
      </c>
      <c r="H1136" s="11">
        <f t="shared" si="177"/>
        <v>-0.15068182223676621</v>
      </c>
      <c r="I1136" s="11">
        <f t="shared" si="178"/>
        <v>-7.9725825493238839E-3</v>
      </c>
    </row>
    <row r="1137" spans="1:9" x14ac:dyDescent="0.25">
      <c r="A1137">
        <v>18.916668179999999</v>
      </c>
      <c r="B1137">
        <v>1050.8</v>
      </c>
      <c r="C1137">
        <v>8.0407746000000007</v>
      </c>
      <c r="D1137">
        <v>244.26884900000002</v>
      </c>
      <c r="E1137" s="7">
        <f t="shared" si="175"/>
        <v>298.55968667659999</v>
      </c>
      <c r="F1137" s="7">
        <f t="shared" si="176"/>
        <v>-0.53075969322204175</v>
      </c>
      <c r="H1137" s="11">
        <f t="shared" si="177"/>
        <v>-0.15057031222378783</v>
      </c>
      <c r="I1137" s="11">
        <f t="shared" si="178"/>
        <v>-7.9596634455416995E-3</v>
      </c>
    </row>
    <row r="1138" spans="1:9" x14ac:dyDescent="0.25">
      <c r="A1138">
        <v>18.933334848000001</v>
      </c>
      <c r="B1138">
        <v>1050.8</v>
      </c>
      <c r="C1138">
        <v>8.0533721800000002</v>
      </c>
      <c r="D1138">
        <v>244.26884900000002</v>
      </c>
      <c r="E1138" s="7">
        <f t="shared" si="175"/>
        <v>298.60752001375999</v>
      </c>
      <c r="F1138" s="7">
        <f t="shared" si="176"/>
        <v>-0.53029247518223355</v>
      </c>
      <c r="H1138" s="11">
        <f t="shared" si="177"/>
        <v>-0.15070306498835148</v>
      </c>
      <c r="I1138" s="11">
        <f t="shared" si="178"/>
        <v>-7.9596682886676363E-3</v>
      </c>
    </row>
    <row r="1139" spans="1:9" x14ac:dyDescent="0.25">
      <c r="A1139">
        <v>18.950001516</v>
      </c>
      <c r="B1139">
        <v>1050.8</v>
      </c>
      <c r="C1139">
        <v>8.0257400299999997</v>
      </c>
      <c r="D1139">
        <v>244.26884900000002</v>
      </c>
      <c r="E1139" s="7">
        <f t="shared" si="175"/>
        <v>298.65535335092</v>
      </c>
      <c r="F1139" s="7">
        <f t="shared" si="176"/>
        <v>-0.52982607898594314</v>
      </c>
      <c r="H1139" s="11">
        <f t="shared" si="177"/>
        <v>-0.15094412409183885</v>
      </c>
      <c r="I1139" s="11">
        <f t="shared" si="178"/>
        <v>-7.9653884969028959E-3</v>
      </c>
    </row>
    <row r="1140" spans="1:9" x14ac:dyDescent="0.25">
      <c r="A1140">
        <v>18.966668184</v>
      </c>
      <c r="B1140">
        <v>1050</v>
      </c>
      <c r="C1140">
        <v>7.9749641000000002</v>
      </c>
      <c r="D1140">
        <v>244.22962200000001</v>
      </c>
      <c r="E1140" s="7">
        <f t="shared" si="175"/>
        <v>298.66395968808001</v>
      </c>
      <c r="F1140" s="7">
        <f t="shared" si="176"/>
        <v>-0.53142870968253819</v>
      </c>
      <c r="H1140" s="11">
        <f t="shared" si="177"/>
        <v>-0.15054954531892303</v>
      </c>
      <c r="I1140" s="11">
        <f t="shared" si="178"/>
        <v>-7.9375852341806875E-3</v>
      </c>
    </row>
    <row r="1141" spans="1:9" x14ac:dyDescent="0.25">
      <c r="A1141">
        <v>18.983334851999999</v>
      </c>
      <c r="B1141">
        <v>1050</v>
      </c>
      <c r="C1141">
        <v>8.0314526599999994</v>
      </c>
      <c r="D1141">
        <v>243.75406599999999</v>
      </c>
      <c r="E1141" s="7">
        <f t="shared" si="175"/>
        <v>298.23623702523997</v>
      </c>
      <c r="F1141" s="7">
        <f t="shared" si="176"/>
        <v>-0.55601337079548774</v>
      </c>
      <c r="H1141" s="11">
        <f t="shared" si="177"/>
        <v>-0.14909148369629599</v>
      </c>
      <c r="I1141" s="11">
        <f t="shared" si="178"/>
        <v>-7.8538088728171158E-3</v>
      </c>
    </row>
    <row r="1142" spans="1:9" x14ac:dyDescent="0.25">
      <c r="A1142">
        <v>19.000001520000001</v>
      </c>
      <c r="B1142">
        <v>1050</v>
      </c>
      <c r="C1142">
        <v>8.0410141399999997</v>
      </c>
      <c r="D1142">
        <v>243.25306899999998</v>
      </c>
      <c r="E1142" s="7">
        <f t="shared" si="175"/>
        <v>297.78307336239999</v>
      </c>
      <c r="F1142" s="7">
        <f t="shared" si="176"/>
        <v>-0.5818939008169085</v>
      </c>
      <c r="H1142" s="11">
        <f t="shared" si="177"/>
        <v>-0.14768099799223114</v>
      </c>
      <c r="I1142" s="11">
        <f t="shared" si="178"/>
        <v>-7.7726834830395908E-3</v>
      </c>
    </row>
    <row r="1143" spans="1:9" x14ac:dyDescent="0.25">
      <c r="A1143">
        <v>19.016668188000001</v>
      </c>
      <c r="B1143">
        <v>1050</v>
      </c>
      <c r="C1143">
        <v>8.0092694899999994</v>
      </c>
      <c r="D1143">
        <v>242.66583599999998</v>
      </c>
      <c r="E1143" s="7">
        <f t="shared" si="175"/>
        <v>297.24367369955996</v>
      </c>
      <c r="F1143" s="7">
        <f t="shared" si="176"/>
        <v>-0.61226382481381025</v>
      </c>
      <c r="H1143" s="11">
        <f t="shared" si="177"/>
        <v>-0.14611397336974646</v>
      </c>
      <c r="I1143" s="11">
        <f t="shared" si="178"/>
        <v>-7.6834686247482659E-3</v>
      </c>
    </row>
    <row r="1144" spans="1:9" x14ac:dyDescent="0.25">
      <c r="A1144">
        <v>19.033334856</v>
      </c>
      <c r="B1144">
        <v>1050</v>
      </c>
      <c r="C1144">
        <v>8.0668596000000008</v>
      </c>
      <c r="D1144">
        <v>242.60455999999999</v>
      </c>
      <c r="E1144" s="7">
        <f t="shared" si="175"/>
        <v>297.23023103672</v>
      </c>
      <c r="F1144" s="7">
        <f t="shared" si="176"/>
        <v>-0.61494709616325072</v>
      </c>
      <c r="H1144" s="11">
        <f t="shared" si="177"/>
        <v>-0.1459369850647087</v>
      </c>
      <c r="I1144" s="11">
        <f t="shared" si="178"/>
        <v>-7.6674416842250877E-3</v>
      </c>
    </row>
    <row r="1145" spans="1:9" x14ac:dyDescent="0.25">
      <c r="A1145">
        <v>19.050001523999999</v>
      </c>
      <c r="B1145">
        <v>1050</v>
      </c>
      <c r="C1145">
        <v>8.0113377900000007</v>
      </c>
      <c r="D1145">
        <v>242.602665</v>
      </c>
      <c r="E1145" s="7">
        <f t="shared" si="175"/>
        <v>297.27616937388001</v>
      </c>
      <c r="F1145" s="7">
        <f t="shared" si="176"/>
        <v>-0.6145085597631984</v>
      </c>
      <c r="H1145" s="11">
        <f t="shared" si="177"/>
        <v>-0.14624612984056146</v>
      </c>
      <c r="I1145" s="11">
        <f t="shared" si="178"/>
        <v>-7.6769615821980063E-3</v>
      </c>
    </row>
    <row r="1146" spans="1:9" x14ac:dyDescent="0.25">
      <c r="A1146">
        <v>19.066668192000002</v>
      </c>
      <c r="B1146">
        <v>1050.5999999999999</v>
      </c>
      <c r="C1146">
        <v>8.0664389500000002</v>
      </c>
      <c r="D1146">
        <v>242.60226600000001</v>
      </c>
      <c r="E1146" s="7">
        <f t="shared" si="175"/>
        <v>297.32360371104005</v>
      </c>
      <c r="F1146" s="7">
        <f t="shared" si="176"/>
        <v>-0.61399232850298924</v>
      </c>
      <c r="H1146" s="11">
        <f t="shared" si="177"/>
        <v>-0.14669360784858876</v>
      </c>
      <c r="I1146" s="11">
        <f t="shared" si="178"/>
        <v>-7.6937200758619437E-3</v>
      </c>
    </row>
    <row r="1147" spans="1:9" x14ac:dyDescent="0.25">
      <c r="A1147">
        <v>19.083334860000001</v>
      </c>
      <c r="B1147">
        <v>1050</v>
      </c>
      <c r="C1147">
        <v>7.9986034500000001</v>
      </c>
      <c r="D1147">
        <v>242.602216</v>
      </c>
      <c r="E1147" s="7">
        <f t="shared" si="175"/>
        <v>297.37138704820001</v>
      </c>
      <c r="F1147" s="7">
        <f t="shared" si="176"/>
        <v>-0.61345871074862934</v>
      </c>
      <c r="H1147" s="11">
        <f t="shared" si="177"/>
        <v>-0.14661210504452171</v>
      </c>
      <c r="I1147" s="11">
        <f t="shared" si="178"/>
        <v>-7.6827297807277335E-3</v>
      </c>
    </row>
    <row r="1148" spans="1:9" x14ac:dyDescent="0.25">
      <c r="A1148">
        <v>19.100001528</v>
      </c>
      <c r="B1148">
        <v>1050</v>
      </c>
      <c r="C1148">
        <v>7.9971201900000004</v>
      </c>
      <c r="D1148">
        <v>242.60208299999999</v>
      </c>
      <c r="E1148" s="7">
        <f t="shared" si="175"/>
        <v>297.41908738536</v>
      </c>
      <c r="F1148" s="7">
        <f t="shared" si="176"/>
        <v>-0.61293036981373694</v>
      </c>
      <c r="H1148" s="11">
        <f t="shared" si="177"/>
        <v>-0.14678232399110847</v>
      </c>
      <c r="I1148" s="11">
        <f t="shared" si="178"/>
        <v>-7.6849378140588214E-3</v>
      </c>
    </row>
    <row r="1149" spans="1:9" x14ac:dyDescent="0.25">
      <c r="A1149">
        <v>19.116668195999999</v>
      </c>
      <c r="B1149">
        <v>1050.5999999999999</v>
      </c>
      <c r="C1149">
        <v>8.0454149899999994</v>
      </c>
      <c r="D1149">
        <v>242.60206600000001</v>
      </c>
      <c r="E1149" s="7">
        <f t="shared" si="175"/>
        <v>297.46690372251999</v>
      </c>
      <c r="F1149" s="7">
        <f t="shared" si="176"/>
        <v>-0.61239688213292076</v>
      </c>
      <c r="H1149" s="11">
        <f t="shared" si="177"/>
        <v>-0.14724918634398312</v>
      </c>
      <c r="I1149" s="11">
        <f t="shared" si="178"/>
        <v>-7.7026595238386657E-3</v>
      </c>
    </row>
    <row r="1150" spans="1:9" x14ac:dyDescent="0.25">
      <c r="A1150">
        <v>19.133334864000002</v>
      </c>
      <c r="B1150">
        <v>1050</v>
      </c>
      <c r="C1150">
        <v>8.0098728500000007</v>
      </c>
      <c r="D1150">
        <v>242.60204899999999</v>
      </c>
      <c r="E1150" s="7">
        <f t="shared" si="175"/>
        <v>297.51472005968003</v>
      </c>
      <c r="F1150" s="7">
        <f t="shared" si="176"/>
        <v>-0.6118643238731527</v>
      </c>
      <c r="H1150" s="11">
        <f t="shared" si="177"/>
        <v>-0.14708147029913804</v>
      </c>
      <c r="I1150" s="11">
        <f t="shared" si="178"/>
        <v>-7.6871842438652272E-3</v>
      </c>
    </row>
    <row r="1151" spans="1:9" x14ac:dyDescent="0.25">
      <c r="A1151">
        <v>19.150001532000001</v>
      </c>
      <c r="B1151">
        <v>1050</v>
      </c>
      <c r="C1151">
        <v>8.0025303399999999</v>
      </c>
      <c r="D1151">
        <v>242.60201599999999</v>
      </c>
      <c r="E1151" s="7">
        <f t="shared" si="175"/>
        <v>297.56252039684</v>
      </c>
      <c r="F1151" s="7">
        <f t="shared" si="176"/>
        <v>-0.61133352811681552</v>
      </c>
      <c r="H1151" s="11">
        <f t="shared" si="177"/>
        <v>-0.14726765740149236</v>
      </c>
      <c r="I1151" s="11">
        <f t="shared" si="178"/>
        <v>-7.6902164814663552E-3</v>
      </c>
    </row>
    <row r="1152" spans="1:9" x14ac:dyDescent="0.25">
      <c r="A1152">
        <v>19.1666682</v>
      </c>
      <c r="B1152">
        <v>1050</v>
      </c>
      <c r="C1152">
        <v>8.0225082699999994</v>
      </c>
      <c r="D1152">
        <v>242.601833</v>
      </c>
      <c r="E1152" s="7">
        <f t="shared" si="175"/>
        <v>297.61017073400001</v>
      </c>
      <c r="F1152" s="7">
        <f t="shared" si="176"/>
        <v>-0.61081148156986276</v>
      </c>
      <c r="H1152" s="11">
        <f t="shared" si="177"/>
        <v>-0.14738036933870899</v>
      </c>
      <c r="I1152" s="11">
        <f t="shared" si="178"/>
        <v>-7.6894099590407152E-3</v>
      </c>
    </row>
    <row r="1153" spans="1:9" x14ac:dyDescent="0.25">
      <c r="A1153">
        <v>19.183334867999999</v>
      </c>
      <c r="B1153">
        <v>1050</v>
      </c>
      <c r="C1153">
        <v>8.0398076300000003</v>
      </c>
      <c r="D1153">
        <v>242.60153400000002</v>
      </c>
      <c r="E1153" s="7">
        <f t="shared" si="175"/>
        <v>297.65770507116002</v>
      </c>
      <c r="F1153" s="7">
        <f t="shared" si="176"/>
        <v>-0.61029638905639105</v>
      </c>
      <c r="H1153" s="11">
        <f t="shared" si="177"/>
        <v>-0.14749988631755914</v>
      </c>
      <c r="I1153" s="11">
        <f t="shared" si="178"/>
        <v>-7.6889595751990884E-3</v>
      </c>
    </row>
    <row r="1154" spans="1:9" x14ac:dyDescent="0.25">
      <c r="A1154">
        <v>19.200001535999998</v>
      </c>
      <c r="B1154">
        <v>1050</v>
      </c>
      <c r="C1154">
        <v>8.0311598899999996</v>
      </c>
      <c r="D1154">
        <v>242.60150099999998</v>
      </c>
      <c r="E1154" s="7">
        <f t="shared" si="175"/>
        <v>297.70550540831999</v>
      </c>
      <c r="F1154" s="7">
        <f t="shared" si="176"/>
        <v>-0.60976833663519925</v>
      </c>
      <c r="H1154" s="11">
        <f t="shared" si="177"/>
        <v>-0.14768955675481965</v>
      </c>
      <c r="I1154" s="11">
        <f t="shared" si="178"/>
        <v>-7.69216379894042E-3</v>
      </c>
    </row>
    <row r="1155" spans="1:9" x14ac:dyDescent="0.25">
      <c r="A1155">
        <v>19.216668204000001</v>
      </c>
      <c r="B1155">
        <v>1050.5999999999999</v>
      </c>
      <c r="C1155">
        <v>7.9309635199999997</v>
      </c>
      <c r="D1155">
        <v>242.601451</v>
      </c>
      <c r="E1155" s="7">
        <f t="shared" ref="E1155:E1218" si="179">D1155+(2.87*A1155)</f>
        <v>297.75328874548001</v>
      </c>
      <c r="F1155" s="7">
        <f t="shared" ref="F1155:F1218" si="180">($D$2-D1155)/($A$2-A1155)</f>
        <v>-0.60924208482524611</v>
      </c>
      <c r="H1155" s="11">
        <f t="shared" ref="H1155:H1218" si="181">(($B$2*6895*$U$17*10^-6)/($U$8*($C$2+273.15))+($B$2*6895*$D$2*10^-6)/($U$8*($C$2+273.15)))-((B1155*6895*U1170*10^-6)/($U$8*(C1155+273.15))+(B1155*6895*D1155*10^-6)/($U$8*(C1155+273.15)))-(0.01*A1155)</f>
        <v>-0.14855336210289563</v>
      </c>
      <c r="I1155" s="11">
        <f t="shared" ref="I1155:I1218" si="182">($H$2-H1155)/($A$2-A1155)</f>
        <v>-7.730443203050873E-3</v>
      </c>
    </row>
    <row r="1156" spans="1:9" x14ac:dyDescent="0.25">
      <c r="A1156">
        <v>19.233334872</v>
      </c>
      <c r="B1156">
        <v>1050.5999999999999</v>
      </c>
      <c r="C1156">
        <v>8.09143437</v>
      </c>
      <c r="D1156">
        <v>242.601451</v>
      </c>
      <c r="E1156" s="7">
        <f t="shared" si="179"/>
        <v>297.80112208264001</v>
      </c>
      <c r="F1156" s="7">
        <f t="shared" si="180"/>
        <v>-0.60871414541031954</v>
      </c>
      <c r="H1156" s="11">
        <f t="shared" si="181"/>
        <v>-0.14829094662498093</v>
      </c>
      <c r="I1156" s="11">
        <f t="shared" si="182"/>
        <v>-7.7101005941961603E-3</v>
      </c>
    </row>
    <row r="1157" spans="1:9" x14ac:dyDescent="0.25">
      <c r="A1157">
        <v>19.25000154</v>
      </c>
      <c r="B1157">
        <v>1050</v>
      </c>
      <c r="C1157">
        <v>8.0562945500000005</v>
      </c>
      <c r="D1157">
        <v>242.60125099999999</v>
      </c>
      <c r="E1157" s="7">
        <f t="shared" si="179"/>
        <v>297.8487554198</v>
      </c>
      <c r="F1157" s="7">
        <f t="shared" si="180"/>
        <v>-0.60819750978575682</v>
      </c>
      <c r="H1157" s="11">
        <f t="shared" si="181"/>
        <v>-0.14812162911722832</v>
      </c>
      <c r="I1157" s="11">
        <f t="shared" si="182"/>
        <v>-7.6946294684415032E-3</v>
      </c>
    </row>
    <row r="1158" spans="1:9" x14ac:dyDescent="0.25">
      <c r="A1158">
        <v>19.266668207999999</v>
      </c>
      <c r="B1158">
        <v>1050</v>
      </c>
      <c r="C1158">
        <v>8.1280246399999996</v>
      </c>
      <c r="D1158">
        <v>242.60120099999997</v>
      </c>
      <c r="E1158" s="7">
        <f t="shared" si="179"/>
        <v>297.89653875695996</v>
      </c>
      <c r="F1158" s="7">
        <f t="shared" si="180"/>
        <v>-0.60767398252794991</v>
      </c>
      <c r="H1158" s="11">
        <f t="shared" si="181"/>
        <v>-0.14809656235046692</v>
      </c>
      <c r="I1158" s="11">
        <f t="shared" si="182"/>
        <v>-7.6866721714226411E-3</v>
      </c>
    </row>
    <row r="1159" spans="1:9" x14ac:dyDescent="0.25">
      <c r="A1159">
        <v>19.283334876000001</v>
      </c>
      <c r="B1159">
        <v>1050.5999999999999</v>
      </c>
      <c r="C1159">
        <v>7.93286786</v>
      </c>
      <c r="D1159">
        <v>242.601168</v>
      </c>
      <c r="E1159" s="7">
        <f t="shared" si="179"/>
        <v>297.94433909411998</v>
      </c>
      <c r="F1159" s="7">
        <f t="shared" si="180"/>
        <v>-0.60715047865354366</v>
      </c>
      <c r="H1159" s="11">
        <f t="shared" si="181"/>
        <v>-0.14921405671522681</v>
      </c>
      <c r="I1159" s="11">
        <f t="shared" si="182"/>
        <v>-7.7379798502041422E-3</v>
      </c>
    </row>
    <row r="1160" spans="1:9" x14ac:dyDescent="0.25">
      <c r="A1160">
        <v>19.300001544000001</v>
      </c>
      <c r="B1160">
        <v>1050</v>
      </c>
      <c r="C1160">
        <v>8.0779880800000008</v>
      </c>
      <c r="D1160">
        <v>242.601035</v>
      </c>
      <c r="E1160" s="7">
        <f t="shared" si="179"/>
        <v>297.99203943127998</v>
      </c>
      <c r="F1160" s="7">
        <f t="shared" si="180"/>
        <v>-0.60663306027764419</v>
      </c>
      <c r="H1160" s="11">
        <f t="shared" si="181"/>
        <v>-0.14856301036544206</v>
      </c>
      <c r="I1160" s="11">
        <f t="shared" si="182"/>
        <v>-7.6975646881037394E-3</v>
      </c>
    </row>
    <row r="1161" spans="1:9" x14ac:dyDescent="0.25">
      <c r="A1161">
        <v>19.316668212</v>
      </c>
      <c r="B1161">
        <v>1050</v>
      </c>
      <c r="C1161">
        <v>8.0654388000000008</v>
      </c>
      <c r="D1161">
        <v>242.600054</v>
      </c>
      <c r="E1161" s="7">
        <f t="shared" si="179"/>
        <v>298.03889176844001</v>
      </c>
      <c r="F1161" s="7">
        <f t="shared" si="180"/>
        <v>-0.60616043468231495</v>
      </c>
      <c r="H1161" s="11">
        <f t="shared" si="181"/>
        <v>-0.14876016115410617</v>
      </c>
      <c r="I1161" s="11">
        <f t="shared" si="182"/>
        <v>-7.7011293832594079E-3</v>
      </c>
    </row>
    <row r="1162" spans="1:9" x14ac:dyDescent="0.25">
      <c r="A1162">
        <v>19.333334879999999</v>
      </c>
      <c r="B1162">
        <v>1050</v>
      </c>
      <c r="C1162">
        <v>7.88404434</v>
      </c>
      <c r="D1162">
        <v>242.59657900000002</v>
      </c>
      <c r="E1162" s="7">
        <f t="shared" si="179"/>
        <v>298.08325010560003</v>
      </c>
      <c r="F1162" s="7">
        <f t="shared" si="180"/>
        <v>-0.6058176239483809</v>
      </c>
      <c r="H1162" s="11">
        <f t="shared" si="181"/>
        <v>-0.1494009361122807</v>
      </c>
      <c r="I1162" s="11">
        <f t="shared" si="182"/>
        <v>-7.7276340082865569E-3</v>
      </c>
    </row>
    <row r="1163" spans="1:9" x14ac:dyDescent="0.25">
      <c r="A1163">
        <v>19.350001548000002</v>
      </c>
      <c r="B1163">
        <v>1050</v>
      </c>
      <c r="C1163">
        <v>7.9536055299999999</v>
      </c>
      <c r="D1163">
        <v>242.54278600000001</v>
      </c>
      <c r="E1163" s="7">
        <f t="shared" si="179"/>
        <v>298.07729044276005</v>
      </c>
      <c r="F1163" s="7">
        <f t="shared" si="180"/>
        <v>-0.60807581698700786</v>
      </c>
      <c r="H1163" s="11">
        <f t="shared" si="181"/>
        <v>-0.14921495369752696</v>
      </c>
      <c r="I1163" s="11">
        <f t="shared" si="182"/>
        <v>-7.7113664992419437E-3</v>
      </c>
    </row>
    <row r="1164" spans="1:9" x14ac:dyDescent="0.25">
      <c r="A1164">
        <v>19.366668216000001</v>
      </c>
      <c r="B1164">
        <v>1084.2</v>
      </c>
      <c r="C1164">
        <v>7.9316296099999999</v>
      </c>
      <c r="D1164">
        <v>233.88091</v>
      </c>
      <c r="E1164" s="7">
        <f t="shared" si="179"/>
        <v>289.46324777991998</v>
      </c>
      <c r="F1164" s="7">
        <f t="shared" si="180"/>
        <v>-1.0548094164758306</v>
      </c>
      <c r="H1164" s="11">
        <f t="shared" si="181"/>
        <v>-0.14620592707588306</v>
      </c>
      <c r="I1164" s="11">
        <f t="shared" si="182"/>
        <v>-7.5493587975598879E-3</v>
      </c>
    </row>
    <row r="1165" spans="1:9" x14ac:dyDescent="0.25">
      <c r="A1165">
        <v>19.383334884</v>
      </c>
      <c r="B1165">
        <v>1119.4000000000001</v>
      </c>
      <c r="C1165">
        <v>7.8731857200000004</v>
      </c>
      <c r="D1165">
        <v>223.83638099999999</v>
      </c>
      <c r="E1165" s="7">
        <f t="shared" si="179"/>
        <v>279.46655211707997</v>
      </c>
      <c r="F1165" s="7">
        <f t="shared" si="180"/>
        <v>-1.5721068217808947</v>
      </c>
      <c r="H1165" s="11">
        <f t="shared" si="181"/>
        <v>-0.13764176153206251</v>
      </c>
      <c r="I1165" s="11">
        <f t="shared" si="182"/>
        <v>-7.1010361403640136E-3</v>
      </c>
    </row>
    <row r="1166" spans="1:9" x14ac:dyDescent="0.25">
      <c r="A1166">
        <v>19.400001551999999</v>
      </c>
      <c r="B1166">
        <v>1155.8</v>
      </c>
      <c r="C1166">
        <v>8.01606007</v>
      </c>
      <c r="D1166">
        <v>213.78769500000001</v>
      </c>
      <c r="E1166" s="7">
        <f t="shared" si="179"/>
        <v>269.46569945424</v>
      </c>
      <c r="F1166" s="7">
        <f t="shared" si="180"/>
        <v>-2.0887296782624487</v>
      </c>
      <c r="H1166" s="11">
        <f t="shared" si="181"/>
        <v>-0.12720756509870565</v>
      </c>
      <c r="I1166" s="11">
        <f t="shared" si="182"/>
        <v>-6.5570904599021266E-3</v>
      </c>
    </row>
    <row r="1167" spans="1:9" x14ac:dyDescent="0.25">
      <c r="A1167">
        <v>19.416668220000002</v>
      </c>
      <c r="B1167">
        <v>1195.4000000000001</v>
      </c>
      <c r="C1167">
        <v>8.0805844400000009</v>
      </c>
      <c r="D1167">
        <v>203.74567699999997</v>
      </c>
      <c r="E1167" s="7">
        <f t="shared" si="179"/>
        <v>259.47151479139995</v>
      </c>
      <c r="F1167" s="7">
        <f t="shared" si="180"/>
        <v>-2.6041222122710814</v>
      </c>
      <c r="H1167" s="11">
        <f t="shared" si="181"/>
        <v>-0.11677306915342503</v>
      </c>
      <c r="I1167" s="11">
        <f t="shared" si="182"/>
        <v>-6.0140631662616425E-3</v>
      </c>
    </row>
    <row r="1168" spans="1:9" x14ac:dyDescent="0.25">
      <c r="A1168">
        <v>19.433334888000001</v>
      </c>
      <c r="B1168">
        <v>1237.8</v>
      </c>
      <c r="C1168">
        <v>7.7772070600000003</v>
      </c>
      <c r="D1168">
        <v>193.69946900000002</v>
      </c>
      <c r="E1168" s="7">
        <f t="shared" si="179"/>
        <v>249.47314012856003</v>
      </c>
      <c r="F1168" s="7">
        <f t="shared" si="180"/>
        <v>-3.1188463199605594</v>
      </c>
      <c r="H1168" s="11">
        <f t="shared" si="181"/>
        <v>-0.1065080863353898</v>
      </c>
      <c r="I1168" s="11">
        <f t="shared" si="182"/>
        <v>-5.4806901105356898E-3</v>
      </c>
    </row>
    <row r="1169" spans="1:9" x14ac:dyDescent="0.25">
      <c r="A1169">
        <v>19.450001556</v>
      </c>
      <c r="B1169">
        <v>1250.5999999999999</v>
      </c>
      <c r="C1169">
        <v>7.7916219199999999</v>
      </c>
      <c r="D1169">
        <v>189.15249399999999</v>
      </c>
      <c r="E1169" s="7">
        <f t="shared" si="179"/>
        <v>244.97399846572</v>
      </c>
      <c r="F1169" s="7">
        <f t="shared" si="180"/>
        <v>-3.3499514029550439</v>
      </c>
      <c r="H1169" s="11">
        <f t="shared" si="181"/>
        <v>-9.7171274337806535E-2</v>
      </c>
      <c r="I1169" s="11">
        <f t="shared" si="182"/>
        <v>-4.9959520084372861E-3</v>
      </c>
    </row>
    <row r="1170" spans="1:9" x14ac:dyDescent="0.25">
      <c r="A1170">
        <v>19.466668223999999</v>
      </c>
      <c r="B1170">
        <v>1250</v>
      </c>
      <c r="C1170">
        <v>7.9428542200000001</v>
      </c>
      <c r="D1170">
        <v>188.91262900000001</v>
      </c>
      <c r="E1170" s="7">
        <f t="shared" si="179"/>
        <v>244.78196680287999</v>
      </c>
      <c r="F1170" s="7">
        <f t="shared" si="180"/>
        <v>-3.3594051250832049</v>
      </c>
      <c r="H1170" s="11">
        <f t="shared" si="181"/>
        <v>-9.5742798442225163E-2</v>
      </c>
      <c r="I1170" s="11">
        <f t="shared" si="182"/>
        <v>-4.9182940470617418E-3</v>
      </c>
    </row>
    <row r="1171" spans="1:9" x14ac:dyDescent="0.25">
      <c r="A1171">
        <v>19.483334891999998</v>
      </c>
      <c r="B1171">
        <v>1250</v>
      </c>
      <c r="C1171">
        <v>8.0837978600000007</v>
      </c>
      <c r="D1171">
        <v>188.87247200000002</v>
      </c>
      <c r="E1171" s="7">
        <f t="shared" si="179"/>
        <v>244.78964314004003</v>
      </c>
      <c r="F1171" s="7">
        <f t="shared" si="180"/>
        <v>-3.3585924772492981</v>
      </c>
      <c r="H1171" s="11">
        <f t="shared" si="181"/>
        <v>-9.5412283382545537E-2</v>
      </c>
      <c r="I1171" s="11">
        <f t="shared" si="182"/>
        <v>-4.8971227929630531E-3</v>
      </c>
    </row>
    <row r="1172" spans="1:9" x14ac:dyDescent="0.25">
      <c r="A1172">
        <v>19.500001560000001</v>
      </c>
      <c r="B1172">
        <v>1250</v>
      </c>
      <c r="C1172">
        <v>7.9479670999999996</v>
      </c>
      <c r="D1172">
        <v>188.84556699999999</v>
      </c>
      <c r="E1172" s="7">
        <f t="shared" si="179"/>
        <v>244.8105714772</v>
      </c>
      <c r="F1172" s="7">
        <f t="shared" si="180"/>
        <v>-3.3571016288677664</v>
      </c>
      <c r="H1172" s="11">
        <f t="shared" si="181"/>
        <v>-9.5816143081695282E-2</v>
      </c>
      <c r="I1172" s="11">
        <f t="shared" si="182"/>
        <v>-4.9136479700720229E-3</v>
      </c>
    </row>
    <row r="1173" spans="1:9" x14ac:dyDescent="0.25">
      <c r="A1173">
        <v>19.516668228</v>
      </c>
      <c r="B1173">
        <v>1250</v>
      </c>
      <c r="C1173">
        <v>8.0232273099999993</v>
      </c>
      <c r="D1173">
        <v>188.815619</v>
      </c>
      <c r="E1173" s="7">
        <f t="shared" si="179"/>
        <v>244.82845681436001</v>
      </c>
      <c r="F1173" s="7">
        <f t="shared" si="180"/>
        <v>-3.3557692447750092</v>
      </c>
      <c r="H1173" s="11">
        <f t="shared" si="181"/>
        <v>-9.5685982343636455E-2</v>
      </c>
      <c r="I1173" s="11">
        <f t="shared" si="182"/>
        <v>-4.9027826484419378E-3</v>
      </c>
    </row>
    <row r="1174" spans="1:9" x14ac:dyDescent="0.25">
      <c r="A1174">
        <v>19.533334896</v>
      </c>
      <c r="B1174">
        <v>1250</v>
      </c>
      <c r="C1174">
        <v>7.9742343399999998</v>
      </c>
      <c r="D1174">
        <v>188.73921099999998</v>
      </c>
      <c r="E1174" s="7">
        <f t="shared" si="179"/>
        <v>244.79988215151997</v>
      </c>
      <c r="F1174" s="7">
        <f t="shared" si="180"/>
        <v>-3.3568176324784798</v>
      </c>
      <c r="H1174" s="11">
        <f t="shared" si="181"/>
        <v>-9.5692212323470804E-2</v>
      </c>
      <c r="I1174" s="11">
        <f t="shared" si="182"/>
        <v>-4.8989183277181447E-3</v>
      </c>
    </row>
    <row r="1175" spans="1:9" x14ac:dyDescent="0.25">
      <c r="A1175">
        <v>19.550001563999999</v>
      </c>
      <c r="B1175">
        <v>1250</v>
      </c>
      <c r="C1175">
        <v>8.0157737099999995</v>
      </c>
      <c r="D1175">
        <v>188.69187000000002</v>
      </c>
      <c r="E1175" s="7">
        <f t="shared" si="179"/>
        <v>244.80037448868001</v>
      </c>
      <c r="F1175" s="7">
        <f t="shared" si="180"/>
        <v>-3.3563774296995219</v>
      </c>
      <c r="H1175" s="11">
        <f t="shared" si="181"/>
        <v>-9.5581509016288063E-2</v>
      </c>
      <c r="I1175" s="11">
        <f t="shared" si="182"/>
        <v>-4.8890793539523251E-3</v>
      </c>
    </row>
    <row r="1176" spans="1:9" x14ac:dyDescent="0.25">
      <c r="A1176">
        <v>19.566668232000001</v>
      </c>
      <c r="B1176">
        <v>1250</v>
      </c>
      <c r="C1176">
        <v>8.0147557900000006</v>
      </c>
      <c r="D1176">
        <v>188.65306000000001</v>
      </c>
      <c r="E1176" s="7">
        <f t="shared" si="179"/>
        <v>244.80939782584002</v>
      </c>
      <c r="F1176" s="7">
        <f t="shared" si="180"/>
        <v>-3.3555019802821562</v>
      </c>
      <c r="H1176" s="11">
        <f t="shared" si="181"/>
        <v>-9.5607601853201774E-2</v>
      </c>
      <c r="I1176" s="11">
        <f t="shared" si="182"/>
        <v>-4.8862484261291772E-3</v>
      </c>
    </row>
    <row r="1177" spans="1:9" x14ac:dyDescent="0.25">
      <c r="A1177">
        <v>19.583334900000001</v>
      </c>
      <c r="B1177">
        <v>1250</v>
      </c>
      <c r="C1177">
        <v>8.0537786199999992</v>
      </c>
      <c r="D1177">
        <v>188.64730599999999</v>
      </c>
      <c r="E1177" s="7">
        <f t="shared" si="179"/>
        <v>244.851477163</v>
      </c>
      <c r="F1177" s="7">
        <f t="shared" si="180"/>
        <v>-3.35294005516905</v>
      </c>
      <c r="H1177" s="11">
        <f t="shared" si="181"/>
        <v>-9.5656532570479652E-2</v>
      </c>
      <c r="I1177" s="11">
        <f t="shared" si="182"/>
        <v>-4.8845885064489015E-3</v>
      </c>
    </row>
    <row r="1178" spans="1:9" x14ac:dyDescent="0.25">
      <c r="A1178">
        <v>19.600001568</v>
      </c>
      <c r="B1178">
        <v>1250</v>
      </c>
      <c r="C1178">
        <v>7.9200716199999999</v>
      </c>
      <c r="D1178">
        <v>188.59816900000001</v>
      </c>
      <c r="E1178" s="7">
        <f t="shared" si="179"/>
        <v>244.85017350016</v>
      </c>
      <c r="F1178" s="7">
        <f t="shared" si="180"/>
        <v>-3.3525959052617136</v>
      </c>
      <c r="H1178" s="11">
        <f t="shared" si="181"/>
        <v>-9.5972798760507211E-2</v>
      </c>
      <c r="I1178" s="11">
        <f t="shared" si="182"/>
        <v>-4.8965709736063226E-3</v>
      </c>
    </row>
    <row r="1179" spans="1:9" x14ac:dyDescent="0.25">
      <c r="A1179">
        <v>19.616668235999999</v>
      </c>
      <c r="B1179">
        <v>1250</v>
      </c>
      <c r="C1179">
        <v>8.0349233499999997</v>
      </c>
      <c r="D1179">
        <v>188.54474199999999</v>
      </c>
      <c r="E1179" s="7">
        <f t="shared" si="179"/>
        <v>244.84457983732</v>
      </c>
      <c r="F1179" s="7">
        <f t="shared" si="180"/>
        <v>-3.3524710317173554</v>
      </c>
      <c r="H1179" s="11">
        <f t="shared" si="181"/>
        <v>-9.5658373562173188E-2</v>
      </c>
      <c r="I1179" s="11">
        <f t="shared" si="182"/>
        <v>-4.8763822893544903E-3</v>
      </c>
    </row>
    <row r="1180" spans="1:9" x14ac:dyDescent="0.25">
      <c r="A1180">
        <v>19.633334904000002</v>
      </c>
      <c r="B1180">
        <v>1250</v>
      </c>
      <c r="C1180">
        <v>8.0232908199999997</v>
      </c>
      <c r="D1180">
        <v>188.490849</v>
      </c>
      <c r="E1180" s="7">
        <f t="shared" si="179"/>
        <v>244.83852017448001</v>
      </c>
      <c r="F1180" s="7">
        <f t="shared" si="180"/>
        <v>-3.3523701053248214</v>
      </c>
      <c r="H1180" s="11">
        <f t="shared" si="181"/>
        <v>-9.5655100544612043E-2</v>
      </c>
      <c r="I1180" s="11">
        <f t="shared" si="182"/>
        <v>-4.8720760386521868E-3</v>
      </c>
    </row>
    <row r="1181" spans="1:9" x14ac:dyDescent="0.25">
      <c r="A1181">
        <v>19.650001572000001</v>
      </c>
      <c r="B1181">
        <v>1250</v>
      </c>
      <c r="C1181">
        <v>8.0670460800000008</v>
      </c>
      <c r="D1181">
        <v>188.45830799999999</v>
      </c>
      <c r="E1181" s="7">
        <f t="shared" si="179"/>
        <v>244.85381251164</v>
      </c>
      <c r="F1181" s="7">
        <f t="shared" si="180"/>
        <v>-3.3511827344499099</v>
      </c>
      <c r="H1181" s="11">
        <f t="shared" si="181"/>
        <v>-9.5593682568345578E-2</v>
      </c>
      <c r="I1181" s="11">
        <f t="shared" si="182"/>
        <v>-4.8648180621298515E-3</v>
      </c>
    </row>
    <row r="1182" spans="1:9" x14ac:dyDescent="0.25">
      <c r="A1182">
        <v>19.66666824</v>
      </c>
      <c r="B1182">
        <v>1250</v>
      </c>
      <c r="C1182">
        <v>7.9602571900000001</v>
      </c>
      <c r="D1182">
        <v>188.42094400000002</v>
      </c>
      <c r="E1182" s="7">
        <f t="shared" si="179"/>
        <v>244.86428184880003</v>
      </c>
      <c r="F1182" s="7">
        <f t="shared" si="180"/>
        <v>-3.3502426133365208</v>
      </c>
      <c r="H1182" s="11">
        <f t="shared" si="181"/>
        <v>-9.5886472271275502E-2</v>
      </c>
      <c r="I1182" s="11">
        <f t="shared" si="182"/>
        <v>-4.8755829457809326E-3</v>
      </c>
    </row>
    <row r="1183" spans="1:9" x14ac:dyDescent="0.25">
      <c r="A1183">
        <v>19.683334907999999</v>
      </c>
      <c r="B1183">
        <v>1250</v>
      </c>
      <c r="C1183">
        <v>8.0279642199999994</v>
      </c>
      <c r="D1183">
        <v>188.41843299999999</v>
      </c>
      <c r="E1183" s="7">
        <f t="shared" si="179"/>
        <v>244.90960418596001</v>
      </c>
      <c r="F1183" s="7">
        <f t="shared" si="180"/>
        <v>-3.3475333985817475</v>
      </c>
      <c r="H1183" s="11">
        <f t="shared" si="181"/>
        <v>-9.587656464812816E-2</v>
      </c>
      <c r="I1183" s="11">
        <f t="shared" si="182"/>
        <v>-4.8709512435903607E-3</v>
      </c>
    </row>
    <row r="1184" spans="1:9" x14ac:dyDescent="0.25">
      <c r="A1184">
        <v>19.700001576000002</v>
      </c>
      <c r="B1184">
        <v>1250</v>
      </c>
      <c r="C1184">
        <v>7.9180996600000002</v>
      </c>
      <c r="D1184">
        <v>188.37125800000001</v>
      </c>
      <c r="E1184" s="7">
        <f t="shared" si="179"/>
        <v>244.91026252312002</v>
      </c>
      <c r="F1184" s="7">
        <f t="shared" si="180"/>
        <v>-3.3470959758871421</v>
      </c>
      <c r="H1184" s="11">
        <f t="shared" si="181"/>
        <v>-9.6140770074766513E-2</v>
      </c>
      <c r="I1184" s="11">
        <f t="shared" si="182"/>
        <v>-4.8802417453556101E-3</v>
      </c>
    </row>
    <row r="1185" spans="1:9" x14ac:dyDescent="0.25">
      <c r="A1185">
        <v>19.716668244000001</v>
      </c>
      <c r="B1185">
        <v>1250</v>
      </c>
      <c r="C1185">
        <v>8.0608777000000007</v>
      </c>
      <c r="D1185">
        <v>188.28904699999998</v>
      </c>
      <c r="E1185" s="7">
        <f t="shared" si="179"/>
        <v>244.87588486028</v>
      </c>
      <c r="F1185" s="7">
        <f t="shared" si="180"/>
        <v>-3.3484362663600939</v>
      </c>
      <c r="H1185" s="11">
        <f t="shared" si="181"/>
        <v>-9.5651624647972722E-2</v>
      </c>
      <c r="I1185" s="11">
        <f t="shared" si="182"/>
        <v>-4.8513077090030447E-3</v>
      </c>
    </row>
    <row r="1186" spans="1:9" x14ac:dyDescent="0.25">
      <c r="A1186">
        <v>19.733334912</v>
      </c>
      <c r="B1186">
        <v>1250</v>
      </c>
      <c r="C1186">
        <v>8.05835744</v>
      </c>
      <c r="D1186">
        <v>188.26455300000001</v>
      </c>
      <c r="E1186" s="7">
        <f t="shared" si="179"/>
        <v>244.89922419743999</v>
      </c>
      <c r="F1186" s="7">
        <f t="shared" si="180"/>
        <v>-3.3468494450898807</v>
      </c>
      <c r="H1186" s="11">
        <f t="shared" si="181"/>
        <v>-9.5734216674197681E-2</v>
      </c>
      <c r="I1186" s="11">
        <f t="shared" si="182"/>
        <v>-4.8513957271348459E-3</v>
      </c>
    </row>
    <row r="1187" spans="1:9" x14ac:dyDescent="0.25">
      <c r="A1187">
        <v>19.750001579999999</v>
      </c>
      <c r="B1187">
        <v>1250</v>
      </c>
      <c r="C1187">
        <v>7.96202772</v>
      </c>
      <c r="D1187">
        <v>188.23656800000001</v>
      </c>
      <c r="E1187" s="7">
        <f t="shared" si="179"/>
        <v>244.91907253459999</v>
      </c>
      <c r="F1187" s="7">
        <f t="shared" si="180"/>
        <v>-3.3454420614785576</v>
      </c>
      <c r="H1187" s="11">
        <f t="shared" si="181"/>
        <v>-9.6035507131281617E-2</v>
      </c>
      <c r="I1187" s="11">
        <f t="shared" si="182"/>
        <v>-4.8625569340983122E-3</v>
      </c>
    </row>
    <row r="1188" spans="1:9" x14ac:dyDescent="0.25">
      <c r="A1188">
        <v>19.766668248000002</v>
      </c>
      <c r="B1188">
        <v>1250</v>
      </c>
      <c r="C1188">
        <v>8.0406493999999995</v>
      </c>
      <c r="D1188">
        <v>188.15261100000001</v>
      </c>
      <c r="E1188" s="7">
        <f t="shared" si="179"/>
        <v>244.88294887176002</v>
      </c>
      <c r="F1188" s="7">
        <f t="shared" si="180"/>
        <v>-3.3468686867193056</v>
      </c>
      <c r="H1188" s="11">
        <f t="shared" si="181"/>
        <v>-9.569856397132076E-2</v>
      </c>
      <c r="I1188" s="11">
        <f t="shared" si="182"/>
        <v>-4.8414109434453409E-3</v>
      </c>
    </row>
    <row r="1189" spans="1:9" x14ac:dyDescent="0.25">
      <c r="A1189">
        <v>19.783334916000001</v>
      </c>
      <c r="B1189">
        <v>1250</v>
      </c>
      <c r="C1189">
        <v>7.9311659900000002</v>
      </c>
      <c r="D1189">
        <v>188.150599</v>
      </c>
      <c r="E1189" s="7">
        <f t="shared" si="179"/>
        <v>244.92877020892001</v>
      </c>
      <c r="F1189" s="7">
        <f t="shared" si="180"/>
        <v>-3.3441507855429147</v>
      </c>
      <c r="H1189" s="11">
        <f t="shared" si="181"/>
        <v>-9.6127994558004193E-2</v>
      </c>
      <c r="I1189" s="11">
        <f t="shared" si="182"/>
        <v>-4.8590389318162713E-3</v>
      </c>
    </row>
    <row r="1190" spans="1:9" x14ac:dyDescent="0.25">
      <c r="A1190">
        <v>19.800001584</v>
      </c>
      <c r="B1190">
        <v>1250</v>
      </c>
      <c r="C1190">
        <v>8.0291996000000001</v>
      </c>
      <c r="D1190">
        <v>188.12475800000001</v>
      </c>
      <c r="E1190" s="7">
        <f t="shared" si="179"/>
        <v>244.95076254608</v>
      </c>
      <c r="F1190" s="7">
        <f t="shared" si="180"/>
        <v>-3.3426409447099346</v>
      </c>
      <c r="H1190" s="11">
        <f t="shared" si="181"/>
        <v>-9.5957454628258193E-2</v>
      </c>
      <c r="I1190" s="11">
        <f t="shared" si="182"/>
        <v>-4.8463357046294158E-3</v>
      </c>
    </row>
    <row r="1191" spans="1:9" x14ac:dyDescent="0.25">
      <c r="A1191">
        <v>19.816668251999999</v>
      </c>
      <c r="B1191">
        <v>1250</v>
      </c>
      <c r="C1191">
        <v>8.0018735400000001</v>
      </c>
      <c r="D1191">
        <v>188.097803</v>
      </c>
      <c r="E1191" s="7">
        <f t="shared" si="179"/>
        <v>244.97164088324001</v>
      </c>
      <c r="F1191" s="7">
        <f t="shared" si="180"/>
        <v>-3.3411898588612443</v>
      </c>
      <c r="H1191" s="11">
        <f t="shared" si="181"/>
        <v>-9.6092144969438936E-2</v>
      </c>
      <c r="I1191" s="11">
        <f t="shared" si="182"/>
        <v>-4.849056549137155E-3</v>
      </c>
    </row>
    <row r="1192" spans="1:9" x14ac:dyDescent="0.25">
      <c r="A1192">
        <v>19.833334919999999</v>
      </c>
      <c r="B1192">
        <v>1250</v>
      </c>
      <c r="C1192">
        <v>8.1036754700000007</v>
      </c>
      <c r="D1192">
        <v>188.03451600000002</v>
      </c>
      <c r="E1192" s="7">
        <f t="shared" si="179"/>
        <v>244.95618722040001</v>
      </c>
      <c r="F1192" s="7">
        <f t="shared" si="180"/>
        <v>-3.3415730772119665</v>
      </c>
      <c r="H1192" s="11">
        <f t="shared" si="181"/>
        <v>-9.5774510811869135E-2</v>
      </c>
      <c r="I1192" s="11">
        <f t="shared" si="182"/>
        <v>-4.8289665453735576E-3</v>
      </c>
    </row>
    <row r="1193" spans="1:9" x14ac:dyDescent="0.25">
      <c r="A1193">
        <v>19.850001588000001</v>
      </c>
      <c r="B1193">
        <v>1250</v>
      </c>
      <c r="C1193">
        <v>7.9373344899999996</v>
      </c>
      <c r="D1193">
        <v>188.018835</v>
      </c>
      <c r="E1193" s="7">
        <f t="shared" si="179"/>
        <v>244.98833955756001</v>
      </c>
      <c r="F1193" s="7">
        <f t="shared" si="180"/>
        <v>-3.3395573650772232</v>
      </c>
      <c r="H1193" s="11">
        <f t="shared" si="181"/>
        <v>-9.6293485201236956E-2</v>
      </c>
      <c r="I1193" s="11">
        <f t="shared" si="182"/>
        <v>-4.8510568008946469E-3</v>
      </c>
    </row>
    <row r="1194" spans="1:9" x14ac:dyDescent="0.25">
      <c r="A1194">
        <v>19.866668256000001</v>
      </c>
      <c r="B1194">
        <v>1250</v>
      </c>
      <c r="C1194">
        <v>8.0855160700000006</v>
      </c>
      <c r="D1194">
        <v>187.98353299999999</v>
      </c>
      <c r="E1194" s="7">
        <f t="shared" si="179"/>
        <v>245.00087089471998</v>
      </c>
      <c r="F1194" s="7">
        <f t="shared" si="180"/>
        <v>-3.338532669158996</v>
      </c>
      <c r="H1194" s="11">
        <f t="shared" si="181"/>
        <v>-9.5964668268727765E-2</v>
      </c>
      <c r="I1194" s="11">
        <f t="shared" si="182"/>
        <v>-4.8304359358165225E-3</v>
      </c>
    </row>
    <row r="1195" spans="1:9" x14ac:dyDescent="0.25">
      <c r="A1195">
        <v>19.883334924</v>
      </c>
      <c r="B1195">
        <v>1250</v>
      </c>
      <c r="C1195">
        <v>7.9130444999999998</v>
      </c>
      <c r="D1195">
        <v>187.96161699999999</v>
      </c>
      <c r="E1195" s="7">
        <f t="shared" si="179"/>
        <v>245.02678823188</v>
      </c>
      <c r="F1195" s="7">
        <f t="shared" si="180"/>
        <v>-3.3368364639835097</v>
      </c>
      <c r="H1195" s="11">
        <f t="shared" si="181"/>
        <v>-9.6475705697516123E-2</v>
      </c>
      <c r="I1195" s="11">
        <f t="shared" si="182"/>
        <v>-4.8520887500147674E-3</v>
      </c>
    </row>
    <row r="1196" spans="1:9" x14ac:dyDescent="0.25">
      <c r="A1196">
        <v>19.900001591999999</v>
      </c>
      <c r="B1196">
        <v>1250</v>
      </c>
      <c r="C1196">
        <v>8.0826930800000003</v>
      </c>
      <c r="D1196">
        <v>187.952538</v>
      </c>
      <c r="E1196" s="7">
        <f t="shared" si="179"/>
        <v>245.06554256904002</v>
      </c>
      <c r="F1196" s="7">
        <f t="shared" si="180"/>
        <v>-3.3344980246974432</v>
      </c>
      <c r="H1196" s="11">
        <f t="shared" si="181"/>
        <v>-9.6190706090824307E-2</v>
      </c>
      <c r="I1196" s="11">
        <f t="shared" si="182"/>
        <v>-4.8337034369632381E-3</v>
      </c>
    </row>
    <row r="1197" spans="1:9" x14ac:dyDescent="0.25">
      <c r="A1197">
        <v>19.916668260000002</v>
      </c>
      <c r="B1197">
        <v>1250</v>
      </c>
      <c r="C1197">
        <v>8.0075279100000003</v>
      </c>
      <c r="D1197">
        <v>187.92604900000001</v>
      </c>
      <c r="E1197" s="7">
        <f t="shared" si="179"/>
        <v>245.08688690620002</v>
      </c>
      <c r="F1197" s="7">
        <f t="shared" si="180"/>
        <v>-3.3330376413067775</v>
      </c>
      <c r="H1197" s="11">
        <f t="shared" si="181"/>
        <v>-9.6444923428215756E-2</v>
      </c>
      <c r="I1197" s="11">
        <f t="shared" si="182"/>
        <v>-4.8424225462404599E-3</v>
      </c>
    </row>
    <row r="1198" spans="1:9" x14ac:dyDescent="0.25">
      <c r="A1198">
        <v>19.933334928000001</v>
      </c>
      <c r="B1198">
        <v>1250.5999999999999</v>
      </c>
      <c r="C1198">
        <v>8.0891457100000004</v>
      </c>
      <c r="D1198">
        <v>187.925633</v>
      </c>
      <c r="E1198" s="7">
        <f t="shared" si="179"/>
        <v>245.13430424336002</v>
      </c>
      <c r="F1198" s="7">
        <f t="shared" si="180"/>
        <v>-3.3302716901000022</v>
      </c>
      <c r="H1198" s="11">
        <f t="shared" si="181"/>
        <v>-9.674146675742834E-2</v>
      </c>
      <c r="I1198" s="11">
        <f t="shared" si="182"/>
        <v>-4.8532504524136265E-3</v>
      </c>
    </row>
    <row r="1199" spans="1:9" x14ac:dyDescent="0.25">
      <c r="A1199">
        <v>19.950001596</v>
      </c>
      <c r="B1199">
        <v>1250</v>
      </c>
      <c r="C1199">
        <v>7.9077183499999997</v>
      </c>
      <c r="D1199">
        <v>187.91848300000001</v>
      </c>
      <c r="E1199" s="7">
        <f t="shared" si="179"/>
        <v>245.17498758052</v>
      </c>
      <c r="F1199" s="7">
        <f t="shared" si="180"/>
        <v>-3.3278479041982312</v>
      </c>
      <c r="H1199" s="11">
        <f t="shared" si="181"/>
        <v>-9.6996414349476812E-2</v>
      </c>
      <c r="I1199" s="11">
        <f t="shared" si="182"/>
        <v>-4.8619752676573574E-3</v>
      </c>
    </row>
    <row r="1200" spans="1:9" x14ac:dyDescent="0.25">
      <c r="A1200">
        <v>19.966668263999999</v>
      </c>
      <c r="B1200">
        <v>1250</v>
      </c>
      <c r="C1200">
        <v>8.0843324699999997</v>
      </c>
      <c r="D1200">
        <v>187.87755999999999</v>
      </c>
      <c r="E1200" s="7">
        <f t="shared" si="179"/>
        <v>245.18189791767998</v>
      </c>
      <c r="F1200" s="7">
        <f t="shared" si="180"/>
        <v>-3.3271196336634841</v>
      </c>
      <c r="H1200" s="11">
        <f t="shared" si="181"/>
        <v>-9.6576958562644255E-2</v>
      </c>
      <c r="I1200" s="11">
        <f t="shared" si="182"/>
        <v>-4.8369090569192752E-3</v>
      </c>
    </row>
    <row r="1201" spans="1:9" x14ac:dyDescent="0.25">
      <c r="A1201">
        <v>19.983334932000002</v>
      </c>
      <c r="B1201">
        <v>1250</v>
      </c>
      <c r="C1201">
        <v>7.9211107199999997</v>
      </c>
      <c r="D1201">
        <v>187.864474</v>
      </c>
      <c r="E1201" s="7">
        <f t="shared" si="179"/>
        <v>245.21664525484002</v>
      </c>
      <c r="F1201" s="7">
        <f t="shared" si="180"/>
        <v>-3.3249995671943617</v>
      </c>
      <c r="H1201" s="11">
        <f t="shared" si="181"/>
        <v>-9.7097524563536319E-2</v>
      </c>
      <c r="I1201" s="11">
        <f t="shared" si="182"/>
        <v>-4.8589249439066704E-3</v>
      </c>
    </row>
    <row r="1202" spans="1:9" x14ac:dyDescent="0.25">
      <c r="A1202">
        <v>20.000001600000001</v>
      </c>
      <c r="B1202">
        <v>1250</v>
      </c>
      <c r="C1202">
        <v>8.0551712900000005</v>
      </c>
      <c r="D1202">
        <v>187.82654400000001</v>
      </c>
      <c r="E1202" s="7">
        <f t="shared" si="179"/>
        <v>245.22654859200003</v>
      </c>
      <c r="F1202" s="7">
        <f t="shared" si="180"/>
        <v>-3.3241252340699794</v>
      </c>
      <c r="H1202" s="11">
        <f t="shared" si="181"/>
        <v>-9.6794039092236439E-2</v>
      </c>
      <c r="I1202" s="11">
        <f t="shared" si="182"/>
        <v>-4.8397015674356966E-3</v>
      </c>
    </row>
    <row r="1203" spans="1:9" x14ac:dyDescent="0.25">
      <c r="A1203">
        <v>20.016668268</v>
      </c>
      <c r="B1203">
        <v>1250</v>
      </c>
      <c r="C1203">
        <v>8.0114290100000005</v>
      </c>
      <c r="D1203">
        <v>187.79797600000001</v>
      </c>
      <c r="E1203" s="7">
        <f t="shared" si="179"/>
        <v>245.24581392916002</v>
      </c>
      <c r="F1203" s="7">
        <f t="shared" si="180"/>
        <v>-3.3227846467500828</v>
      </c>
      <c r="H1203" s="11">
        <f t="shared" si="181"/>
        <v>-9.6963098531024E-2</v>
      </c>
      <c r="I1203" s="11">
        <f t="shared" si="182"/>
        <v>-4.8441177738872644E-3</v>
      </c>
    </row>
    <row r="1204" spans="1:9" x14ac:dyDescent="0.25">
      <c r="A1204">
        <v>20.033334935999999</v>
      </c>
      <c r="B1204">
        <v>1250</v>
      </c>
      <c r="C1204">
        <v>8.1184998999999998</v>
      </c>
      <c r="D1204">
        <v>187.76886000000002</v>
      </c>
      <c r="E1204" s="7">
        <f t="shared" si="179"/>
        <v>245.26453126632003</v>
      </c>
      <c r="F1204" s="7">
        <f t="shared" si="180"/>
        <v>-3.3214736444318569</v>
      </c>
      <c r="H1204" s="11">
        <f t="shared" si="181"/>
        <v>-9.6758869629163885E-2</v>
      </c>
      <c r="I1204" s="11">
        <f t="shared" si="182"/>
        <v>-4.8298932723022433E-3</v>
      </c>
    </row>
    <row r="1205" spans="1:9" x14ac:dyDescent="0.25">
      <c r="A1205">
        <v>20.050001604000002</v>
      </c>
      <c r="B1205">
        <v>1250</v>
      </c>
      <c r="C1205">
        <v>7.92477827</v>
      </c>
      <c r="D1205">
        <v>187.76146</v>
      </c>
      <c r="E1205" s="7">
        <f t="shared" si="179"/>
        <v>245.30496460348002</v>
      </c>
      <c r="F1205" s="7">
        <f t="shared" si="180"/>
        <v>-3.3190817294859287</v>
      </c>
      <c r="H1205" s="11">
        <f t="shared" si="181"/>
        <v>-9.7375215857100322E-2</v>
      </c>
      <c r="I1205" s="11">
        <f t="shared" si="182"/>
        <v>-4.8566188562136495E-3</v>
      </c>
    </row>
    <row r="1206" spans="1:9" x14ac:dyDescent="0.25">
      <c r="A1206">
        <v>20.066668272000001</v>
      </c>
      <c r="B1206">
        <v>1250</v>
      </c>
      <c r="C1206">
        <v>8.1070401600000004</v>
      </c>
      <c r="D1206">
        <v>187.759997</v>
      </c>
      <c r="E1206" s="7">
        <f t="shared" si="179"/>
        <v>245.35133494064002</v>
      </c>
      <c r="F1206" s="7">
        <f t="shared" si="180"/>
        <v>-3.3163979240569357</v>
      </c>
      <c r="H1206" s="11">
        <f t="shared" si="181"/>
        <v>-9.7087733149019889E-2</v>
      </c>
      <c r="I1206" s="11">
        <f t="shared" si="182"/>
        <v>-4.8382587399668697E-3</v>
      </c>
    </row>
    <row r="1207" spans="1:9" x14ac:dyDescent="0.25">
      <c r="A1207">
        <v>20.08333494</v>
      </c>
      <c r="B1207">
        <v>1250</v>
      </c>
      <c r="C1207">
        <v>8.0077484800000001</v>
      </c>
      <c r="D1207">
        <v>187.73696699999999</v>
      </c>
      <c r="E1207" s="7">
        <f t="shared" si="179"/>
        <v>245.37613827780001</v>
      </c>
      <c r="F1207" s="7">
        <f t="shared" si="180"/>
        <v>-3.3147924485095492</v>
      </c>
      <c r="H1207" s="11">
        <f t="shared" si="181"/>
        <v>-9.74138835401748E-2</v>
      </c>
      <c r="I1207" s="11">
        <f t="shared" si="182"/>
        <v>-4.8504834396878712E-3</v>
      </c>
    </row>
    <row r="1208" spans="1:9" x14ac:dyDescent="0.25">
      <c r="A1208">
        <v>20.100001607999999</v>
      </c>
      <c r="B1208">
        <v>1250</v>
      </c>
      <c r="C1208">
        <v>7.87501841</v>
      </c>
      <c r="D1208">
        <v>187.73447300000001</v>
      </c>
      <c r="E1208" s="7">
        <f t="shared" si="179"/>
        <v>245.42147761496</v>
      </c>
      <c r="F1208" s="7">
        <f t="shared" si="180"/>
        <v>-3.3121679439817866</v>
      </c>
      <c r="H1208" s="11">
        <f t="shared" si="181"/>
        <v>-9.7898282950502569E-2</v>
      </c>
      <c r="I1208" s="11">
        <f t="shared" si="182"/>
        <v>-4.8705609511761477E-3</v>
      </c>
    </row>
    <row r="1209" spans="1:9" x14ac:dyDescent="0.25">
      <c r="A1209">
        <v>20.116668275999999</v>
      </c>
      <c r="B1209">
        <v>1250</v>
      </c>
      <c r="C1209">
        <v>8.1199287899999995</v>
      </c>
      <c r="D1209">
        <v>187.71623100000002</v>
      </c>
      <c r="E1209" s="7">
        <f t="shared" si="179"/>
        <v>245.45106895212001</v>
      </c>
      <c r="F1209" s="7">
        <f t="shared" si="180"/>
        <v>-3.3103306216689914</v>
      </c>
      <c r="H1209" s="11">
        <f t="shared" si="181"/>
        <v>-9.7394716650263502E-2</v>
      </c>
      <c r="I1209" s="11">
        <f t="shared" si="182"/>
        <v>-4.8414933981120196E-3</v>
      </c>
    </row>
    <row r="1210" spans="1:9" x14ac:dyDescent="0.25">
      <c r="A1210">
        <v>20.133334944000001</v>
      </c>
      <c r="B1210">
        <v>1250</v>
      </c>
      <c r="C1210">
        <v>7.9984347199999997</v>
      </c>
      <c r="D1210">
        <v>187.674577</v>
      </c>
      <c r="E1210" s="7">
        <f t="shared" si="179"/>
        <v>245.45724828928002</v>
      </c>
      <c r="F1210" s="7">
        <f t="shared" si="180"/>
        <v>-3.3096591888696474</v>
      </c>
      <c r="H1210" s="11">
        <f t="shared" si="181"/>
        <v>-9.7706769186836295E-2</v>
      </c>
      <c r="I1210" s="11">
        <f t="shared" si="182"/>
        <v>-4.8529848362729496E-3</v>
      </c>
    </row>
    <row r="1211" spans="1:9" x14ac:dyDescent="0.25">
      <c r="A1211">
        <v>20.150001612000001</v>
      </c>
      <c r="B1211">
        <v>1250</v>
      </c>
      <c r="C1211">
        <v>8.0432189899999997</v>
      </c>
      <c r="D1211">
        <v>187.66741000000002</v>
      </c>
      <c r="E1211" s="7">
        <f t="shared" si="179"/>
        <v>245.49791462644004</v>
      </c>
      <c r="F1211" s="7">
        <f t="shared" si="180"/>
        <v>-3.3072773532838147</v>
      </c>
      <c r="H1211" s="11">
        <f t="shared" si="181"/>
        <v>-9.7736802860608152E-2</v>
      </c>
      <c r="I1211" s="11">
        <f t="shared" si="182"/>
        <v>-4.8504612923902998E-3</v>
      </c>
    </row>
    <row r="1212" spans="1:9" x14ac:dyDescent="0.25">
      <c r="A1212">
        <v>20.16666828</v>
      </c>
      <c r="B1212">
        <v>1250</v>
      </c>
      <c r="C1212">
        <v>8.0334675099999995</v>
      </c>
      <c r="D1212">
        <v>187.65646899999999</v>
      </c>
      <c r="E1212" s="7">
        <f t="shared" si="179"/>
        <v>245.53480696359998</v>
      </c>
      <c r="F1212" s="7">
        <f t="shared" si="180"/>
        <v>-3.3050865950972041</v>
      </c>
      <c r="H1212" s="11">
        <f t="shared" si="181"/>
        <v>-9.7887126535167734E-2</v>
      </c>
      <c r="I1212" s="11">
        <f t="shared" si="182"/>
        <v>-4.8539067126048717E-3</v>
      </c>
    </row>
    <row r="1213" spans="1:9" x14ac:dyDescent="0.25">
      <c r="A1213">
        <v>20.183334947999999</v>
      </c>
      <c r="B1213">
        <v>1250</v>
      </c>
      <c r="C1213">
        <v>8.0359443499999994</v>
      </c>
      <c r="D1213">
        <v>187.33968100000001</v>
      </c>
      <c r="E1213" s="7">
        <f t="shared" si="179"/>
        <v>245.26585230076</v>
      </c>
      <c r="F1213" s="7">
        <f t="shared" si="180"/>
        <v>-3.3180528972312415</v>
      </c>
      <c r="H1213" s="11">
        <f t="shared" si="181"/>
        <v>-9.6879789074425848E-2</v>
      </c>
      <c r="I1213" s="11">
        <f t="shared" si="182"/>
        <v>-4.7999891655182503E-3</v>
      </c>
    </row>
    <row r="1214" spans="1:9" x14ac:dyDescent="0.25">
      <c r="A1214">
        <v>20.200001616000002</v>
      </c>
      <c r="B1214">
        <v>1250</v>
      </c>
      <c r="C1214">
        <v>8.0028693900000007</v>
      </c>
      <c r="D1214">
        <v>186.26106200000001</v>
      </c>
      <c r="E1214" s="7">
        <f t="shared" si="179"/>
        <v>244.23506663792</v>
      </c>
      <c r="F1214" s="7">
        <f t="shared" si="180"/>
        <v>-3.3687122057505463</v>
      </c>
      <c r="H1214" s="11">
        <f t="shared" si="181"/>
        <v>-9.3150667849257129E-2</v>
      </c>
      <c r="I1214" s="11">
        <f t="shared" si="182"/>
        <v>-4.611418831544767E-3</v>
      </c>
    </row>
    <row r="1215" spans="1:9" x14ac:dyDescent="0.25">
      <c r="A1215">
        <v>20.216668284000001</v>
      </c>
      <c r="B1215">
        <v>1250</v>
      </c>
      <c r="C1215">
        <v>8.04112939</v>
      </c>
      <c r="D1215">
        <v>184.99916400000001</v>
      </c>
      <c r="E1215" s="7">
        <f t="shared" si="179"/>
        <v>243.02100197508003</v>
      </c>
      <c r="F1215" s="7">
        <f t="shared" si="180"/>
        <v>-3.4283537240828958</v>
      </c>
      <c r="H1215" s="11">
        <f t="shared" si="181"/>
        <v>-8.8571705121368638E-2</v>
      </c>
      <c r="I1215" s="11">
        <f t="shared" si="182"/>
        <v>-4.3811227387782091E-3</v>
      </c>
    </row>
    <row r="1216" spans="1:9" x14ac:dyDescent="0.25">
      <c r="A1216">
        <v>20.233334952</v>
      </c>
      <c r="B1216">
        <v>1250</v>
      </c>
      <c r="C1216">
        <v>8.0090740900000004</v>
      </c>
      <c r="D1216">
        <v>184.55215899999999</v>
      </c>
      <c r="E1216" s="7">
        <f t="shared" si="179"/>
        <v>242.62183031223998</v>
      </c>
      <c r="F1216" s="7">
        <f t="shared" si="180"/>
        <v>-3.447622211834374</v>
      </c>
      <c r="H1216" s="11">
        <f t="shared" si="181"/>
        <v>-8.7167989039230925E-2</v>
      </c>
      <c r="I1216" s="11">
        <f t="shared" si="182"/>
        <v>-4.3081374991330657E-3</v>
      </c>
    </row>
    <row r="1217" spans="1:9" x14ac:dyDescent="0.25">
      <c r="A1217">
        <v>20.250001619999999</v>
      </c>
      <c r="B1217">
        <v>1250</v>
      </c>
      <c r="C1217">
        <v>8.1033207100000002</v>
      </c>
      <c r="D1217">
        <v>184.51812100000001</v>
      </c>
      <c r="E1217" s="7">
        <f t="shared" si="179"/>
        <v>242.6356256494</v>
      </c>
      <c r="F1217" s="7">
        <f t="shared" si="180"/>
        <v>-3.4464655514432483</v>
      </c>
      <c r="H1217" s="11">
        <f t="shared" si="181"/>
        <v>-8.6981178912847484E-2</v>
      </c>
      <c r="I1217" s="11">
        <f t="shared" si="182"/>
        <v>-4.2953665162643821E-3</v>
      </c>
    </row>
    <row r="1218" spans="1:9" x14ac:dyDescent="0.25">
      <c r="A1218">
        <v>20.266668288000002</v>
      </c>
      <c r="B1218">
        <v>1250</v>
      </c>
      <c r="C1218">
        <v>8.0202303599999993</v>
      </c>
      <c r="D1218">
        <v>184.493561</v>
      </c>
      <c r="E1218" s="7">
        <f t="shared" si="179"/>
        <v>242.65889898656002</v>
      </c>
      <c r="F1218" s="7">
        <f t="shared" si="180"/>
        <v>-3.4448431290178112</v>
      </c>
      <c r="H1218" s="11">
        <f t="shared" si="181"/>
        <v>-8.7258276453420575E-2</v>
      </c>
      <c r="I1218" s="11">
        <f t="shared" si="182"/>
        <v>-4.3055067174058723E-3</v>
      </c>
    </row>
    <row r="1219" spans="1:9" x14ac:dyDescent="0.25">
      <c r="A1219">
        <v>20.283334956000001</v>
      </c>
      <c r="B1219">
        <v>1250</v>
      </c>
      <c r="C1219">
        <v>8.0475320000000004</v>
      </c>
      <c r="D1219">
        <v>184.47941</v>
      </c>
      <c r="E1219" s="7">
        <f t="shared" ref="E1219:E1282" si="183">D1219+(2.87*A1219)</f>
        <v>242.69258132371999</v>
      </c>
      <c r="F1219" s="7">
        <f t="shared" ref="F1219:F1282" si="184">($D$2-D1219)/($A$2-A1219)</f>
        <v>-3.4427101929480148</v>
      </c>
      <c r="H1219" s="11">
        <f t="shared" ref="H1219:H1282" si="185">(($B$2*6895*$U$17*10^-6)/($U$8*($C$2+273.15))+($B$2*6895*$D$2*10^-6)/($U$8*($C$2+273.15)))-((B1219*6895*U1234*10^-6)/($U$8*(C1219+273.15))+(B1219*6895*D1219*10^-6)/($U$8*(C1219+273.15)))-(0.01*A1219)</f>
        <v>-8.7306731968759849E-2</v>
      </c>
      <c r="I1219" s="11">
        <f t="shared" ref="I1219:I1282" si="186">($H$2-H1219)/($A$2-A1219)</f>
        <v>-4.3043578463872727E-3</v>
      </c>
    </row>
    <row r="1220" spans="1:9" x14ac:dyDescent="0.25">
      <c r="A1220">
        <v>20.300001624</v>
      </c>
      <c r="B1220">
        <v>1250</v>
      </c>
      <c r="C1220">
        <v>7.9432871900000004</v>
      </c>
      <c r="D1220">
        <v>184.45283800000001</v>
      </c>
      <c r="E1220" s="7">
        <f t="shared" si="183"/>
        <v>242.71384266088</v>
      </c>
      <c r="F1220" s="7">
        <f t="shared" si="184"/>
        <v>-3.4411926311085286</v>
      </c>
      <c r="H1220" s="11">
        <f t="shared" si="185"/>
        <v>-8.7627619877972102E-2</v>
      </c>
      <c r="I1220" s="11">
        <f t="shared" si="186"/>
        <v>-4.3166311757518753E-3</v>
      </c>
    </row>
    <row r="1221" spans="1:9" x14ac:dyDescent="0.25">
      <c r="A1221">
        <v>20.316668291999999</v>
      </c>
      <c r="B1221">
        <v>1250</v>
      </c>
      <c r="C1221">
        <v>8.0384164200000008</v>
      </c>
      <c r="D1221">
        <v>184.43265099999999</v>
      </c>
      <c r="E1221" s="7">
        <f t="shared" si="183"/>
        <v>242.74148899803998</v>
      </c>
      <c r="F1221" s="7">
        <f t="shared" si="184"/>
        <v>-3.4393632851462606</v>
      </c>
      <c r="H1221" s="11">
        <f t="shared" si="185"/>
        <v>-8.7489726713197602E-2</v>
      </c>
      <c r="I1221" s="11">
        <f t="shared" si="186"/>
        <v>-4.30630285712978E-3</v>
      </c>
    </row>
    <row r="1222" spans="1:9" x14ac:dyDescent="0.25">
      <c r="A1222">
        <v>20.333334960000002</v>
      </c>
      <c r="B1222">
        <v>1250</v>
      </c>
      <c r="C1222">
        <v>8.0400029600000007</v>
      </c>
      <c r="D1222">
        <v>184.40498099999999</v>
      </c>
      <c r="E1222" s="7">
        <f t="shared" si="183"/>
        <v>242.76165233519998</v>
      </c>
      <c r="F1222" s="7">
        <f t="shared" si="184"/>
        <v>-3.4379049544757994</v>
      </c>
      <c r="H1222" s="11">
        <f t="shared" si="185"/>
        <v>-8.7550546788710853E-2</v>
      </c>
      <c r="I1222" s="11">
        <f t="shared" si="186"/>
        <v>-4.3057642517049669E-3</v>
      </c>
    </row>
    <row r="1223" spans="1:9" x14ac:dyDescent="0.25">
      <c r="A1223">
        <v>20.350001628000001</v>
      </c>
      <c r="B1223">
        <v>1250</v>
      </c>
      <c r="C1223">
        <v>8.0485640800000002</v>
      </c>
      <c r="D1223">
        <v>184.39374000000001</v>
      </c>
      <c r="E1223" s="7">
        <f t="shared" si="183"/>
        <v>242.79824467236</v>
      </c>
      <c r="F1223" s="7">
        <f t="shared" si="184"/>
        <v>-3.4356416907506286</v>
      </c>
      <c r="H1223" s="11">
        <f t="shared" si="185"/>
        <v>-8.7655075045349085E-2</v>
      </c>
      <c r="I1223" s="11">
        <f t="shared" si="186"/>
        <v>-4.307374350513201E-3</v>
      </c>
    </row>
    <row r="1224" spans="1:9" x14ac:dyDescent="0.25">
      <c r="A1224">
        <v>20.366668296</v>
      </c>
      <c r="B1224">
        <v>1250</v>
      </c>
      <c r="C1224">
        <v>7.9587888099999997</v>
      </c>
      <c r="D1224">
        <v>184.392842</v>
      </c>
      <c r="E1224" s="7">
        <f t="shared" si="183"/>
        <v>242.84518000951999</v>
      </c>
      <c r="F1224" s="7">
        <f t="shared" si="184"/>
        <v>-3.4328742916548345</v>
      </c>
      <c r="H1224" s="11">
        <f t="shared" si="185"/>
        <v>-8.8035525044611207E-2</v>
      </c>
      <c r="I1224" s="11">
        <f t="shared" si="186"/>
        <v>-4.3225295254551441E-3</v>
      </c>
    </row>
    <row r="1225" spans="1:9" x14ac:dyDescent="0.25">
      <c r="A1225">
        <v>20.383334963999999</v>
      </c>
      <c r="B1225">
        <v>1250</v>
      </c>
      <c r="C1225">
        <v>8.0466148700000009</v>
      </c>
      <c r="D1225">
        <v>184.39199400000001</v>
      </c>
      <c r="E1225" s="7">
        <f t="shared" si="183"/>
        <v>242.89216534668</v>
      </c>
      <c r="F1225" s="7">
        <f t="shared" si="184"/>
        <v>-3.430108965166097</v>
      </c>
      <c r="H1225" s="11">
        <f t="shared" si="185"/>
        <v>-8.7986683744066929E-2</v>
      </c>
      <c r="I1225" s="11">
        <f t="shared" si="186"/>
        <v>-4.3165990206933506E-3</v>
      </c>
    </row>
    <row r="1226" spans="1:9" x14ac:dyDescent="0.25">
      <c r="A1226">
        <v>20.400001631999999</v>
      </c>
      <c r="B1226">
        <v>1250</v>
      </c>
      <c r="C1226">
        <v>7.9836746999999999</v>
      </c>
      <c r="D1226">
        <v>184.34538499999999</v>
      </c>
      <c r="E1226" s="7">
        <f t="shared" si="183"/>
        <v>242.89338968383998</v>
      </c>
      <c r="F1226" s="7">
        <f t="shared" si="184"/>
        <v>-3.4295913432797507</v>
      </c>
      <c r="H1226" s="11">
        <f t="shared" si="185"/>
        <v>-8.8133672249594008E-2</v>
      </c>
      <c r="I1226" s="11">
        <f t="shared" si="186"/>
        <v>-4.3202777058284703E-3</v>
      </c>
    </row>
    <row r="1227" spans="1:9" x14ac:dyDescent="0.25">
      <c r="A1227">
        <v>20.416668300000001</v>
      </c>
      <c r="B1227">
        <v>1250</v>
      </c>
      <c r="C1227">
        <v>8.0972464800000008</v>
      </c>
      <c r="D1227">
        <v>184.30329800000001</v>
      </c>
      <c r="E1227" s="7">
        <f t="shared" si="183"/>
        <v>242.899136021</v>
      </c>
      <c r="F1227" s="7">
        <f t="shared" si="184"/>
        <v>-3.4288530807937923</v>
      </c>
      <c r="H1227" s="11">
        <f t="shared" si="185"/>
        <v>-8.7870713714704507E-2</v>
      </c>
      <c r="I1227" s="11">
        <f t="shared" si="186"/>
        <v>-4.3038713478390838E-3</v>
      </c>
    </row>
    <row r="1228" spans="1:9" x14ac:dyDescent="0.25">
      <c r="A1228">
        <v>20.433334968</v>
      </c>
      <c r="B1228">
        <v>1250</v>
      </c>
      <c r="C1228">
        <v>8.0714112</v>
      </c>
      <c r="D1228">
        <v>184.30255</v>
      </c>
      <c r="E1228" s="7">
        <f t="shared" si="183"/>
        <v>242.94622135816002</v>
      </c>
      <c r="F1228" s="7">
        <f t="shared" si="184"/>
        <v>-3.4260929069892385</v>
      </c>
      <c r="H1228" s="11">
        <f t="shared" si="185"/>
        <v>-8.8097031592298147E-2</v>
      </c>
      <c r="I1228" s="11">
        <f t="shared" si="186"/>
        <v>-4.3114367640066644E-3</v>
      </c>
    </row>
    <row r="1229" spans="1:9" x14ac:dyDescent="0.25">
      <c r="A1229">
        <v>20.450001636</v>
      </c>
      <c r="B1229">
        <v>1250</v>
      </c>
      <c r="C1229">
        <v>7.9341314199999999</v>
      </c>
      <c r="D1229">
        <v>184.30206800000002</v>
      </c>
      <c r="E1229" s="7">
        <f t="shared" si="183"/>
        <v>242.99357269532001</v>
      </c>
      <c r="F1229" s="7">
        <f t="shared" si="184"/>
        <v>-3.4233242249115658</v>
      </c>
      <c r="H1229" s="11">
        <f t="shared" si="185"/>
        <v>-8.8593729099500002E-2</v>
      </c>
      <c r="I1229" s="11">
        <f t="shared" si="186"/>
        <v>-4.3322113453301827E-3</v>
      </c>
    </row>
    <row r="1230" spans="1:9" x14ac:dyDescent="0.25">
      <c r="A1230">
        <v>20.466668303999999</v>
      </c>
      <c r="B1230">
        <v>1250</v>
      </c>
      <c r="C1230">
        <v>8.0565963699999994</v>
      </c>
      <c r="D1230">
        <v>184.27231999999998</v>
      </c>
      <c r="E1230" s="7">
        <f t="shared" si="183"/>
        <v>243.01165803247997</v>
      </c>
      <c r="F1230" s="7">
        <f t="shared" si="184"/>
        <v>-3.4219899868271204</v>
      </c>
      <c r="H1230" s="11">
        <f t="shared" si="185"/>
        <v>-8.8354715663109124E-2</v>
      </c>
      <c r="I1230" s="11">
        <f t="shared" si="186"/>
        <v>-4.3170053059315523E-3</v>
      </c>
    </row>
    <row r="1231" spans="1:9" x14ac:dyDescent="0.25">
      <c r="A1231">
        <v>20.483334972000002</v>
      </c>
      <c r="B1231">
        <v>1250</v>
      </c>
      <c r="C1231">
        <v>7.8400532099999998</v>
      </c>
      <c r="D1231">
        <v>184.26433800000001</v>
      </c>
      <c r="E1231" s="7">
        <f t="shared" si="183"/>
        <v>243.05150936964003</v>
      </c>
      <c r="F1231" s="7">
        <f t="shared" si="184"/>
        <v>-3.4195953000694774</v>
      </c>
      <c r="H1231" s="11">
        <f t="shared" si="185"/>
        <v>-8.9015441266611789E-2</v>
      </c>
      <c r="I1231" s="11">
        <f t="shared" si="186"/>
        <v>-4.3457494293918817E-3</v>
      </c>
    </row>
    <row r="1232" spans="1:9" x14ac:dyDescent="0.25">
      <c r="A1232">
        <v>20.500001640000001</v>
      </c>
      <c r="B1232">
        <v>1250</v>
      </c>
      <c r="C1232">
        <v>8.1009680999999993</v>
      </c>
      <c r="D1232">
        <v>184.251867</v>
      </c>
      <c r="E1232" s="7">
        <f t="shared" si="183"/>
        <v>243.08687170680003</v>
      </c>
      <c r="F1232" s="7">
        <f t="shared" si="184"/>
        <v>-3.4174234827036809</v>
      </c>
      <c r="H1232" s="11">
        <f t="shared" si="185"/>
        <v>-8.8505489918888319E-2</v>
      </c>
      <c r="I1232" s="11">
        <f t="shared" si="186"/>
        <v>-4.3173406262658389E-3</v>
      </c>
    </row>
    <row r="1233" spans="1:9" x14ac:dyDescent="0.25">
      <c r="A1233">
        <v>20.516668308</v>
      </c>
      <c r="B1233">
        <v>1250</v>
      </c>
      <c r="C1233">
        <v>7.9416972299999999</v>
      </c>
      <c r="D1233">
        <v>184.24792600000001</v>
      </c>
      <c r="E1233" s="7">
        <f t="shared" si="183"/>
        <v>243.13076404396</v>
      </c>
      <c r="F1233" s="7">
        <f t="shared" si="184"/>
        <v>-3.4148394343676771</v>
      </c>
      <c r="H1233" s="11">
        <f t="shared" si="185"/>
        <v>-8.9042427136771823E-2</v>
      </c>
      <c r="I1233" s="11">
        <f t="shared" si="186"/>
        <v>-4.340004224860027E-3</v>
      </c>
    </row>
    <row r="1234" spans="1:9" x14ac:dyDescent="0.25">
      <c r="A1234">
        <v>20.533334975999999</v>
      </c>
      <c r="B1234">
        <v>1250</v>
      </c>
      <c r="C1234">
        <v>8.0703265599999998</v>
      </c>
      <c r="D1234">
        <v>184.221137</v>
      </c>
      <c r="E1234" s="7">
        <f t="shared" si="183"/>
        <v>243.15180838111999</v>
      </c>
      <c r="F1234" s="7">
        <f t="shared" si="184"/>
        <v>-3.4133723080990457</v>
      </c>
      <c r="H1234" s="11">
        <f t="shared" si="185"/>
        <v>-8.8799541418061956E-2</v>
      </c>
      <c r="I1234" s="11">
        <f t="shared" si="186"/>
        <v>-4.3246526451671697E-3</v>
      </c>
    </row>
    <row r="1235" spans="1:9" x14ac:dyDescent="0.25">
      <c r="A1235">
        <v>20.550001644000002</v>
      </c>
      <c r="B1235">
        <v>1250</v>
      </c>
      <c r="C1235">
        <v>8.00607823</v>
      </c>
      <c r="D1235">
        <v>184.20274599999999</v>
      </c>
      <c r="E1235" s="7">
        <f t="shared" si="183"/>
        <v>243.18125071828001</v>
      </c>
      <c r="F1235" s="7">
        <f t="shared" si="184"/>
        <v>-3.4114988998294788</v>
      </c>
      <c r="H1235" s="11">
        <f t="shared" si="185"/>
        <v>-8.9053580362669166E-2</v>
      </c>
      <c r="I1235" s="11">
        <f t="shared" si="186"/>
        <v>-4.333507213546633E-3</v>
      </c>
    </row>
    <row r="1236" spans="1:9" x14ac:dyDescent="0.25">
      <c r="A1236">
        <v>20.566668312000001</v>
      </c>
      <c r="B1236">
        <v>1250</v>
      </c>
      <c r="C1236">
        <v>8.0992120199999995</v>
      </c>
      <c r="D1236">
        <v>184.19647699999999</v>
      </c>
      <c r="E1236" s="7">
        <f t="shared" si="183"/>
        <v>243.22281505543998</v>
      </c>
      <c r="F1236" s="7">
        <f t="shared" si="184"/>
        <v>-3.4090391276010181</v>
      </c>
      <c r="H1236" s="11">
        <f t="shared" si="185"/>
        <v>-8.8972235303006575E-2</v>
      </c>
      <c r="I1236" s="11">
        <f t="shared" si="186"/>
        <v>-4.3260402683255256E-3</v>
      </c>
    </row>
    <row r="1237" spans="1:9" x14ac:dyDescent="0.25">
      <c r="A1237">
        <v>20.58333498</v>
      </c>
      <c r="B1237">
        <v>1250</v>
      </c>
      <c r="C1237">
        <v>7.9666734799999999</v>
      </c>
      <c r="D1237">
        <v>184.16120799999999</v>
      </c>
      <c r="E1237" s="7">
        <f t="shared" si="183"/>
        <v>243.23537939259998</v>
      </c>
      <c r="F1237" s="7">
        <f t="shared" si="184"/>
        <v>-3.4079922455792433</v>
      </c>
      <c r="H1237" s="11">
        <f t="shared" si="185"/>
        <v>-8.9328938569147476E-2</v>
      </c>
      <c r="I1237" s="11">
        <f t="shared" si="186"/>
        <v>-4.3398671136599008E-3</v>
      </c>
    </row>
    <row r="1238" spans="1:9" x14ac:dyDescent="0.25">
      <c r="A1238">
        <v>20.600001647999999</v>
      </c>
      <c r="B1238">
        <v>1250</v>
      </c>
      <c r="C1238">
        <v>8.0649888000000001</v>
      </c>
      <c r="D1238">
        <v>184.13726399999999</v>
      </c>
      <c r="E1238" s="7">
        <f t="shared" si="183"/>
        <v>243.25926872975998</v>
      </c>
      <c r="F1238" s="7">
        <f t="shared" si="184"/>
        <v>-3.4063973003037495</v>
      </c>
      <c r="H1238" s="11">
        <f t="shared" si="185"/>
        <v>-8.9169913293514314E-2</v>
      </c>
      <c r="I1238" s="11">
        <f t="shared" si="186"/>
        <v>-4.3286362213554282E-3</v>
      </c>
    </row>
    <row r="1239" spans="1:9" x14ac:dyDescent="0.25">
      <c r="A1239">
        <v>20.616668316000002</v>
      </c>
      <c r="B1239">
        <v>1250</v>
      </c>
      <c r="C1239">
        <v>7.9821375699999999</v>
      </c>
      <c r="D1239">
        <v>184.121533</v>
      </c>
      <c r="E1239" s="7">
        <f t="shared" si="183"/>
        <v>243.29137106692002</v>
      </c>
      <c r="F1239" s="7">
        <f t="shared" si="184"/>
        <v>-3.404406566774393</v>
      </c>
      <c r="H1239" s="11">
        <f t="shared" si="185"/>
        <v>-8.9478617207762345E-2</v>
      </c>
      <c r="I1239" s="11">
        <f t="shared" si="186"/>
        <v>-4.3401104308556284E-3</v>
      </c>
    </row>
    <row r="1240" spans="1:9" x14ac:dyDescent="0.25">
      <c r="A1240">
        <v>20.633334984000001</v>
      </c>
      <c r="B1240">
        <v>1250</v>
      </c>
      <c r="C1240">
        <v>7.8961120600000001</v>
      </c>
      <c r="D1240">
        <v>184.102743</v>
      </c>
      <c r="E1240" s="7">
        <f t="shared" si="183"/>
        <v>243.32041440408</v>
      </c>
      <c r="F1240" s="7">
        <f t="shared" si="184"/>
        <v>-3.4025673045312863</v>
      </c>
      <c r="H1240" s="11">
        <f t="shared" si="185"/>
        <v>-8.9783791415007308E-2</v>
      </c>
      <c r="I1240" s="11">
        <f t="shared" si="186"/>
        <v>-4.3513950354913357E-3</v>
      </c>
    </row>
    <row r="1241" spans="1:9" x14ac:dyDescent="0.25">
      <c r="A1241">
        <v>20.650001652</v>
      </c>
      <c r="B1241">
        <v>1250</v>
      </c>
      <c r="C1241">
        <v>8.1247494099999997</v>
      </c>
      <c r="D1241">
        <v>184.08980599999998</v>
      </c>
      <c r="E1241" s="7">
        <f t="shared" si="183"/>
        <v>243.35531074123998</v>
      </c>
      <c r="F1241" s="7">
        <f t="shared" si="184"/>
        <v>-3.4004475730005135</v>
      </c>
      <c r="H1241" s="11">
        <f t="shared" si="185"/>
        <v>-8.9350785253648646E-2</v>
      </c>
      <c r="I1241" s="11">
        <f t="shared" si="186"/>
        <v>-4.3269141939751279E-3</v>
      </c>
    </row>
    <row r="1242" spans="1:9" x14ac:dyDescent="0.25">
      <c r="A1242">
        <v>20.666668319999999</v>
      </c>
      <c r="B1242">
        <v>1250</v>
      </c>
      <c r="C1242">
        <v>8.0286860400000002</v>
      </c>
      <c r="D1242">
        <v>184.04713699999999</v>
      </c>
      <c r="E1242" s="7">
        <f t="shared" si="183"/>
        <v>243.36047507839999</v>
      </c>
      <c r="F1242" s="7">
        <f t="shared" si="184"/>
        <v>-3.3997699054377617</v>
      </c>
      <c r="H1242" s="11">
        <f t="shared" si="185"/>
        <v>-8.9591936498650576E-2</v>
      </c>
      <c r="I1242" s="11">
        <f t="shared" si="186"/>
        <v>-4.33509335474014E-3</v>
      </c>
    </row>
    <row r="1243" spans="1:9" x14ac:dyDescent="0.25">
      <c r="A1243">
        <v>20.683334987999999</v>
      </c>
      <c r="B1243">
        <v>1250</v>
      </c>
      <c r="C1243">
        <v>8.0065381099999993</v>
      </c>
      <c r="D1243">
        <v>184.01393099999999</v>
      </c>
      <c r="E1243" s="7">
        <f t="shared" si="183"/>
        <v>243.37510241555998</v>
      </c>
      <c r="F1243" s="7">
        <f t="shared" si="184"/>
        <v>-3.3986358119125191</v>
      </c>
      <c r="H1243" s="11">
        <f t="shared" si="185"/>
        <v>-8.9689621246373114E-2</v>
      </c>
      <c r="I1243" s="11">
        <f t="shared" si="186"/>
        <v>-4.3363230010251726E-3</v>
      </c>
    </row>
    <row r="1244" spans="1:9" x14ac:dyDescent="0.25">
      <c r="A1244">
        <v>20.700001656000001</v>
      </c>
      <c r="B1244">
        <v>1250</v>
      </c>
      <c r="C1244">
        <v>8.0320396800000005</v>
      </c>
      <c r="D1244">
        <v>184.005134</v>
      </c>
      <c r="E1244" s="7">
        <f t="shared" si="183"/>
        <v>243.41413875272002</v>
      </c>
      <c r="F1244" s="7">
        <f t="shared" si="184"/>
        <v>-3.3963243659752087</v>
      </c>
      <c r="H1244" s="11">
        <f t="shared" si="185"/>
        <v>-8.9762321224832325E-2</v>
      </c>
      <c r="I1244" s="11">
        <f t="shared" si="186"/>
        <v>-4.3363436736158067E-3</v>
      </c>
    </row>
    <row r="1245" spans="1:9" x14ac:dyDescent="0.25">
      <c r="A1245">
        <v>20.716668324</v>
      </c>
      <c r="B1245">
        <v>1250</v>
      </c>
      <c r="C1245">
        <v>7.9289152400000003</v>
      </c>
      <c r="D1245">
        <v>183.967288</v>
      </c>
      <c r="E1245" s="7">
        <f t="shared" si="183"/>
        <v>243.42412608987999</v>
      </c>
      <c r="F1245" s="7">
        <f t="shared" si="184"/>
        <v>-3.3954188434107393</v>
      </c>
      <c r="H1245" s="11">
        <f t="shared" si="185"/>
        <v>-9.003829845012859E-2</v>
      </c>
      <c r="I1245" s="11">
        <f t="shared" si="186"/>
        <v>-4.3461765686435378E-3</v>
      </c>
    </row>
    <row r="1246" spans="1:9" x14ac:dyDescent="0.25">
      <c r="A1246">
        <v>20.733334992</v>
      </c>
      <c r="B1246">
        <v>1250</v>
      </c>
      <c r="C1246">
        <v>8.0677670399999997</v>
      </c>
      <c r="D1246">
        <v>183.957843</v>
      </c>
      <c r="E1246" s="7">
        <f t="shared" si="183"/>
        <v>243.46251442703999</v>
      </c>
      <c r="F1246" s="7">
        <f t="shared" si="184"/>
        <v>-3.3931449536287888</v>
      </c>
      <c r="H1246" s="11">
        <f t="shared" si="185"/>
        <v>-8.9835139820213877E-2</v>
      </c>
      <c r="I1246" s="11">
        <f t="shared" si="186"/>
        <v>-4.3328842106143059E-3</v>
      </c>
    </row>
    <row r="1247" spans="1:9" x14ac:dyDescent="0.25">
      <c r="A1247">
        <v>20.750001659999999</v>
      </c>
      <c r="B1247">
        <v>1250</v>
      </c>
      <c r="C1247">
        <v>8.0987031599999995</v>
      </c>
      <c r="D1247">
        <v>183.95099200000001</v>
      </c>
      <c r="E1247" s="7">
        <f t="shared" si="183"/>
        <v>243.50349676420001</v>
      </c>
      <c r="F1247" s="7">
        <f t="shared" si="184"/>
        <v>-3.3907497046436363</v>
      </c>
      <c r="H1247" s="11">
        <f t="shared" si="185"/>
        <v>-8.9901963611409397E-2</v>
      </c>
      <c r="I1247" s="11">
        <f t="shared" si="186"/>
        <v>-4.3326244057471271E-3</v>
      </c>
    </row>
    <row r="1248" spans="1:9" x14ac:dyDescent="0.25">
      <c r="A1248">
        <v>20.766668328000002</v>
      </c>
      <c r="B1248">
        <v>1250</v>
      </c>
      <c r="C1248">
        <v>7.9652600600000003</v>
      </c>
      <c r="D1248">
        <v>183.91163299999999</v>
      </c>
      <c r="E1248" s="7">
        <f t="shared" si="183"/>
        <v>243.51197110136002</v>
      </c>
      <c r="F1248" s="7">
        <f t="shared" si="184"/>
        <v>-3.3899236934931016</v>
      </c>
      <c r="H1248" s="11">
        <f t="shared" si="185"/>
        <v>-9.0245341032137411E-2</v>
      </c>
      <c r="I1248" s="11">
        <f t="shared" si="186"/>
        <v>-4.3456822060599053E-3</v>
      </c>
    </row>
    <row r="1249" spans="1:9" x14ac:dyDescent="0.25">
      <c r="A1249">
        <v>20.783334996000001</v>
      </c>
      <c r="B1249">
        <v>1250</v>
      </c>
      <c r="C1249">
        <v>8.0858941499999997</v>
      </c>
      <c r="D1249">
        <v>183.873886</v>
      </c>
      <c r="E1249" s="7">
        <f t="shared" si="183"/>
        <v>243.52205743851999</v>
      </c>
      <c r="F1249" s="7">
        <f t="shared" si="184"/>
        <v>-3.3890214449969678</v>
      </c>
      <c r="H1249" s="11">
        <f t="shared" si="185"/>
        <v>-8.9981959852158844E-2</v>
      </c>
      <c r="I1249" s="11">
        <f t="shared" si="186"/>
        <v>-4.329524586380239E-3</v>
      </c>
    </row>
    <row r="1250" spans="1:9" x14ac:dyDescent="0.25">
      <c r="A1250">
        <v>20.800001664</v>
      </c>
      <c r="B1250">
        <v>1250</v>
      </c>
      <c r="C1250">
        <v>7.8694358600000003</v>
      </c>
      <c r="D1250">
        <v>183.86382600000002</v>
      </c>
      <c r="E1250" s="7">
        <f t="shared" si="183"/>
        <v>243.55983077568001</v>
      </c>
      <c r="F1250" s="7">
        <f t="shared" si="184"/>
        <v>-3.3867895367491427</v>
      </c>
      <c r="H1250" s="11">
        <f t="shared" si="185"/>
        <v>-9.0633577331554971E-2</v>
      </c>
      <c r="I1250" s="11">
        <f t="shared" si="186"/>
        <v>-4.3573831769648736E-3</v>
      </c>
    </row>
    <row r="1251" spans="1:9" x14ac:dyDescent="0.25">
      <c r="A1251">
        <v>20.816668331999999</v>
      </c>
      <c r="B1251">
        <v>1250</v>
      </c>
      <c r="C1251">
        <v>8.0382677699999991</v>
      </c>
      <c r="D1251">
        <v>183.84871100000001</v>
      </c>
      <c r="E1251" s="7">
        <f t="shared" si="183"/>
        <v>243.59254911284</v>
      </c>
      <c r="F1251" s="7">
        <f t="shared" si="184"/>
        <v>-3.3848040366616323</v>
      </c>
      <c r="H1251" s="11">
        <f t="shared" si="185"/>
        <v>-9.033727859657581E-2</v>
      </c>
      <c r="I1251" s="11">
        <f t="shared" si="186"/>
        <v>-4.3396607543439922E-3</v>
      </c>
    </row>
    <row r="1252" spans="1:9" x14ac:dyDescent="0.25">
      <c r="A1252">
        <v>20.833335000000002</v>
      </c>
      <c r="B1252">
        <v>1250</v>
      </c>
      <c r="C1252">
        <v>8.0411967799999999</v>
      </c>
      <c r="D1252">
        <v>183.848129</v>
      </c>
      <c r="E1252" s="7">
        <f t="shared" si="183"/>
        <v>243.63980045</v>
      </c>
      <c r="F1252" s="7">
        <f t="shared" si="184"/>
        <v>-3.3821241294300681</v>
      </c>
      <c r="H1252" s="11">
        <f t="shared" si="185"/>
        <v>-9.0494739446608852E-2</v>
      </c>
      <c r="I1252" s="11">
        <f t="shared" si="186"/>
        <v>-4.3437471459374525E-3</v>
      </c>
    </row>
    <row r="1253" spans="1:9" x14ac:dyDescent="0.25">
      <c r="A1253">
        <v>20.850001668000001</v>
      </c>
      <c r="B1253">
        <v>1250</v>
      </c>
      <c r="C1253">
        <v>8.0478376699999998</v>
      </c>
      <c r="D1253">
        <v>183.806657</v>
      </c>
      <c r="E1253" s="7">
        <f t="shared" si="183"/>
        <v>243.64616178716</v>
      </c>
      <c r="F1253" s="7">
        <f t="shared" si="184"/>
        <v>-3.3814096575447801</v>
      </c>
      <c r="H1253" s="11">
        <f t="shared" si="185"/>
        <v>-9.0492509908199403E-2</v>
      </c>
      <c r="I1253" s="11">
        <f t="shared" si="186"/>
        <v>-4.3401679937073948E-3</v>
      </c>
    </row>
    <row r="1254" spans="1:9" x14ac:dyDescent="0.25">
      <c r="A1254">
        <v>20.866668336</v>
      </c>
      <c r="B1254">
        <v>1250</v>
      </c>
      <c r="C1254">
        <v>7.9901850300000001</v>
      </c>
      <c r="D1254">
        <v>183.779686</v>
      </c>
      <c r="E1254" s="7">
        <f t="shared" si="183"/>
        <v>243.66702412431999</v>
      </c>
      <c r="F1254" s="7">
        <f t="shared" si="184"/>
        <v>-3.3800013909417408</v>
      </c>
      <c r="H1254" s="11">
        <f t="shared" si="185"/>
        <v>-9.0698682561393074E-2</v>
      </c>
      <c r="I1254" s="11">
        <f t="shared" si="186"/>
        <v>-4.3465818836501144E-3</v>
      </c>
    </row>
    <row r="1255" spans="1:9" x14ac:dyDescent="0.25">
      <c r="A1255">
        <v>20.883335003999999</v>
      </c>
      <c r="B1255">
        <v>1250</v>
      </c>
      <c r="C1255">
        <v>8.0386539199999998</v>
      </c>
      <c r="D1255">
        <v>183.75540900000001</v>
      </c>
      <c r="E1255" s="7">
        <f t="shared" si="183"/>
        <v>243.69058046148001</v>
      </c>
      <c r="F1255" s="7">
        <f t="shared" si="184"/>
        <v>-3.3784663697865356</v>
      </c>
      <c r="H1255" s="11">
        <f t="shared" si="185"/>
        <v>-9.0659039086271015E-2</v>
      </c>
      <c r="I1255" s="11">
        <f t="shared" si="186"/>
        <v>-4.3412146129392726E-3</v>
      </c>
    </row>
    <row r="1256" spans="1:9" x14ac:dyDescent="0.25">
      <c r="A1256">
        <v>20.900001672000002</v>
      </c>
      <c r="B1256">
        <v>1250</v>
      </c>
      <c r="C1256">
        <v>7.8810184000000003</v>
      </c>
      <c r="D1256">
        <v>183.739778</v>
      </c>
      <c r="E1256" s="7">
        <f t="shared" si="183"/>
        <v>243.72278279864003</v>
      </c>
      <c r="F1256" s="7">
        <f t="shared" si="184"/>
        <v>-3.3765201126535089</v>
      </c>
      <c r="H1256" s="11">
        <f t="shared" si="185"/>
        <v>-9.1148040539430153E-2</v>
      </c>
      <c r="I1256" s="11">
        <f t="shared" si="186"/>
        <v>-4.3611499161525114E-3</v>
      </c>
    </row>
    <row r="1257" spans="1:9" x14ac:dyDescent="0.25">
      <c r="A1257">
        <v>20.916668340000001</v>
      </c>
      <c r="B1257">
        <v>1250</v>
      </c>
      <c r="C1257">
        <v>8.0800416599999991</v>
      </c>
      <c r="D1257">
        <v>183.73966100000001</v>
      </c>
      <c r="E1257" s="7">
        <f t="shared" si="183"/>
        <v>243.77049913580001</v>
      </c>
      <c r="F1257" s="7">
        <f t="shared" si="184"/>
        <v>-3.3738352520055286</v>
      </c>
      <c r="H1257" s="11">
        <f t="shared" si="185"/>
        <v>-9.0834624980377449E-2</v>
      </c>
      <c r="I1257" s="11">
        <f t="shared" si="186"/>
        <v>-4.34269088670636E-3</v>
      </c>
    </row>
    <row r="1258" spans="1:9" x14ac:dyDescent="0.25">
      <c r="A1258">
        <v>20.933335008</v>
      </c>
      <c r="B1258">
        <v>1250</v>
      </c>
      <c r="C1258">
        <v>8.01155039</v>
      </c>
      <c r="D1258">
        <v>183.73854700000001</v>
      </c>
      <c r="E1258" s="7">
        <f t="shared" si="183"/>
        <v>243.81721847296001</v>
      </c>
      <c r="F1258" s="7">
        <f t="shared" si="184"/>
        <v>-3.3712022939980821</v>
      </c>
      <c r="H1258" s="11">
        <f t="shared" si="185"/>
        <v>-9.1162173202962299E-2</v>
      </c>
      <c r="I1258" s="11">
        <f t="shared" si="186"/>
        <v>-4.3548805371013861E-3</v>
      </c>
    </row>
    <row r="1259" spans="1:9" x14ac:dyDescent="0.25">
      <c r="A1259">
        <v>20.950001675999999</v>
      </c>
      <c r="B1259">
        <v>1250</v>
      </c>
      <c r="C1259">
        <v>8.0580585100000004</v>
      </c>
      <c r="D1259">
        <v>183.70720300000002</v>
      </c>
      <c r="E1259" s="7">
        <f t="shared" si="183"/>
        <v>243.83370781012002</v>
      </c>
      <c r="F1259" s="7">
        <f t="shared" si="184"/>
        <v>-3.3700164845752902</v>
      </c>
      <c r="H1259" s="11">
        <f t="shared" si="185"/>
        <v>-9.1101250599836231E-2</v>
      </c>
      <c r="I1259" s="11">
        <f t="shared" si="186"/>
        <v>-4.3485080339731152E-3</v>
      </c>
    </row>
    <row r="1260" spans="1:9" x14ac:dyDescent="0.25">
      <c r="A1260">
        <v>20.966668343999999</v>
      </c>
      <c r="B1260">
        <v>1250</v>
      </c>
      <c r="C1260">
        <v>7.9482512099999996</v>
      </c>
      <c r="D1260">
        <v>183.69637799999998</v>
      </c>
      <c r="E1260" s="7">
        <f t="shared" si="183"/>
        <v>243.87071614727998</v>
      </c>
      <c r="F1260" s="7">
        <f t="shared" si="184"/>
        <v>-3.3678539118117508</v>
      </c>
      <c r="H1260" s="11">
        <f t="shared" si="185"/>
        <v>-9.1492544815072019E-2</v>
      </c>
      <c r="I1260" s="11">
        <f t="shared" si="186"/>
        <v>-4.3637140300001121E-3</v>
      </c>
    </row>
    <row r="1261" spans="1:9" x14ac:dyDescent="0.25">
      <c r="A1261">
        <v>20.983335012000001</v>
      </c>
      <c r="B1261">
        <v>1250</v>
      </c>
      <c r="C1261">
        <v>7.9991220500000004</v>
      </c>
      <c r="D1261">
        <v>183.66476700000001</v>
      </c>
      <c r="E1261" s="7">
        <f t="shared" si="183"/>
        <v>243.88693848444001</v>
      </c>
      <c r="F1261" s="7">
        <f t="shared" si="184"/>
        <v>-3.3666853700615147</v>
      </c>
      <c r="H1261" s="11">
        <f t="shared" si="185"/>
        <v>-9.142007821898776E-2</v>
      </c>
      <c r="I1261" s="11">
        <f t="shared" si="186"/>
        <v>-4.3567944831794476E-3</v>
      </c>
    </row>
    <row r="1262" spans="1:9" x14ac:dyDescent="0.25">
      <c r="A1262">
        <v>21.00000168</v>
      </c>
      <c r="B1262">
        <v>1250.5999999999999</v>
      </c>
      <c r="C1262">
        <v>7.9277346800000004</v>
      </c>
      <c r="D1262">
        <v>183.66410199999999</v>
      </c>
      <c r="E1262" s="7">
        <f t="shared" si="183"/>
        <v>243.93410682159998</v>
      </c>
      <c r="F1262" s="7">
        <f t="shared" si="184"/>
        <v>-3.3640450642097277</v>
      </c>
      <c r="H1262" s="11">
        <f t="shared" si="185"/>
        <v>-9.2081430470265513E-2</v>
      </c>
      <c r="I1262" s="11">
        <f t="shared" si="186"/>
        <v>-4.3848296716072219E-3</v>
      </c>
    </row>
    <row r="1263" spans="1:9" x14ac:dyDescent="0.25">
      <c r="A1263">
        <v>21.016668348</v>
      </c>
      <c r="B1263">
        <v>1250.5999999999999</v>
      </c>
      <c r="C1263">
        <v>8.0822707099999995</v>
      </c>
      <c r="D1263">
        <v>183.66388599999999</v>
      </c>
      <c r="E1263" s="7">
        <f t="shared" si="183"/>
        <v>243.98172415875999</v>
      </c>
      <c r="F1263" s="7">
        <f t="shared" si="184"/>
        <v>-3.3613875820009675</v>
      </c>
      <c r="H1263" s="11">
        <f t="shared" si="185"/>
        <v>-9.1874904481156539E-2</v>
      </c>
      <c r="I1263" s="11">
        <f t="shared" si="186"/>
        <v>-4.3715256366930102E-3</v>
      </c>
    </row>
    <row r="1264" spans="1:9" x14ac:dyDescent="0.25">
      <c r="A1264">
        <v>21.033335015999999</v>
      </c>
      <c r="B1264">
        <v>1250</v>
      </c>
      <c r="C1264">
        <v>8.0442809400000002</v>
      </c>
      <c r="D1264">
        <v>183.214021</v>
      </c>
      <c r="E1264" s="7">
        <f t="shared" si="183"/>
        <v>243.57969249592</v>
      </c>
      <c r="F1264" s="7">
        <f t="shared" si="184"/>
        <v>-3.3801122335529854</v>
      </c>
      <c r="H1264" s="11">
        <f t="shared" si="185"/>
        <v>-9.0149593581061338E-2</v>
      </c>
      <c r="I1264" s="11">
        <f t="shared" si="186"/>
        <v>-4.2860342172311144E-3</v>
      </c>
    </row>
    <row r="1265" spans="1:9" x14ac:dyDescent="0.25">
      <c r="A1265">
        <v>21.050001684000001</v>
      </c>
      <c r="B1265">
        <v>1250</v>
      </c>
      <c r="C1265">
        <v>8.0836894800000003</v>
      </c>
      <c r="D1265">
        <v>182.39989300000002</v>
      </c>
      <c r="E1265" s="7">
        <f t="shared" si="183"/>
        <v>242.81339783308002</v>
      </c>
      <c r="F1265" s="7">
        <f t="shared" si="184"/>
        <v>-3.4161118882312365</v>
      </c>
      <c r="H1265" s="11">
        <f t="shared" si="185"/>
        <v>-8.7220656806737906E-2</v>
      </c>
      <c r="I1265" s="11">
        <f t="shared" si="186"/>
        <v>-4.1434988042321095E-3</v>
      </c>
    </row>
    <row r="1266" spans="1:9" x14ac:dyDescent="0.25">
      <c r="A1266">
        <v>21.066668352000001</v>
      </c>
      <c r="B1266">
        <v>1250</v>
      </c>
      <c r="C1266">
        <v>7.90025932</v>
      </c>
      <c r="D1266">
        <v>181.40616200000002</v>
      </c>
      <c r="E1266" s="7">
        <f t="shared" si="183"/>
        <v>241.86750017024002</v>
      </c>
      <c r="F1266" s="7">
        <f t="shared" si="184"/>
        <v>-3.4605800396092907</v>
      </c>
      <c r="H1266" s="11">
        <f t="shared" si="185"/>
        <v>-8.416075435282927E-2</v>
      </c>
      <c r="I1266" s="11">
        <f t="shared" si="186"/>
        <v>-3.994972197150449E-3</v>
      </c>
    </row>
    <row r="1267" spans="1:9" x14ac:dyDescent="0.25">
      <c r="A1267">
        <v>21.08333502</v>
      </c>
      <c r="B1267">
        <v>1250</v>
      </c>
      <c r="C1267">
        <v>8.1262041899999993</v>
      </c>
      <c r="D1267">
        <v>180.44781700000001</v>
      </c>
      <c r="E1267" s="7">
        <f t="shared" si="183"/>
        <v>240.95698850740001</v>
      </c>
      <c r="F1267" s="7">
        <f t="shared" si="184"/>
        <v>-3.5032994983921646</v>
      </c>
      <c r="H1267" s="11">
        <f t="shared" si="185"/>
        <v>-8.0257909301939045E-2</v>
      </c>
      <c r="I1267" s="11">
        <f t="shared" si="186"/>
        <v>-3.806698950892023E-3</v>
      </c>
    </row>
    <row r="1268" spans="1:9" x14ac:dyDescent="0.25">
      <c r="A1268">
        <v>21.100001687999999</v>
      </c>
      <c r="B1268">
        <v>1250</v>
      </c>
      <c r="C1268">
        <v>8.1188411699999996</v>
      </c>
      <c r="D1268">
        <v>179.467771</v>
      </c>
      <c r="E1268" s="7">
        <f t="shared" si="183"/>
        <v>240.02477584456</v>
      </c>
      <c r="F1268" s="7">
        <f t="shared" si="184"/>
        <v>-3.5469799532084276</v>
      </c>
      <c r="H1268" s="11">
        <f t="shared" si="185"/>
        <v>-7.6829891053107419E-2</v>
      </c>
      <c r="I1268" s="11">
        <f t="shared" si="186"/>
        <v>-3.6412267728301718E-3</v>
      </c>
    </row>
    <row r="1269" spans="1:9" x14ac:dyDescent="0.25">
      <c r="A1269">
        <v>21.116668356000002</v>
      </c>
      <c r="B1269">
        <v>1250</v>
      </c>
      <c r="C1269">
        <v>8.0900381100000001</v>
      </c>
      <c r="D1269">
        <v>178.55378999999999</v>
      </c>
      <c r="E1269" s="7">
        <f t="shared" si="183"/>
        <v>239.15862818171999</v>
      </c>
      <c r="F1269" s="7">
        <f t="shared" si="184"/>
        <v>-3.5874628858522182</v>
      </c>
      <c r="H1269" s="11">
        <f t="shared" si="185"/>
        <v>-7.3695352327015518E-2</v>
      </c>
      <c r="I1269" s="11">
        <f t="shared" si="186"/>
        <v>-3.4899138010128397E-3</v>
      </c>
    </row>
    <row r="1270" spans="1:9" x14ac:dyDescent="0.25">
      <c r="A1270">
        <v>21.133335024000001</v>
      </c>
      <c r="B1270">
        <v>1250</v>
      </c>
      <c r="C1270">
        <v>8.0756644200000007</v>
      </c>
      <c r="D1270">
        <v>177.66677999999999</v>
      </c>
      <c r="E1270" s="7">
        <f t="shared" si="183"/>
        <v>238.31945151887999</v>
      </c>
      <c r="F1270" s="7">
        <f t="shared" si="184"/>
        <v>-3.6266057351081336</v>
      </c>
      <c r="H1270" s="11">
        <f t="shared" si="185"/>
        <v>-7.0625958328888766E-2</v>
      </c>
      <c r="I1270" s="11">
        <f t="shared" si="186"/>
        <v>-3.3419220510479122E-3</v>
      </c>
    </row>
    <row r="1271" spans="1:9" x14ac:dyDescent="0.25">
      <c r="A1271">
        <v>21.150001692</v>
      </c>
      <c r="B1271">
        <v>1250</v>
      </c>
      <c r="C1271">
        <v>8.0580130000000008</v>
      </c>
      <c r="D1271">
        <v>176.90769299999999</v>
      </c>
      <c r="E1271" s="7">
        <f t="shared" si="183"/>
        <v>237.60819785603999</v>
      </c>
      <c r="F1271" s="7">
        <f t="shared" si="184"/>
        <v>-3.6596385251958199</v>
      </c>
      <c r="H1271" s="11">
        <f t="shared" si="185"/>
        <v>-6.8035409238286132E-2</v>
      </c>
      <c r="I1271" s="11">
        <f t="shared" si="186"/>
        <v>-3.216803961959992E-3</v>
      </c>
    </row>
    <row r="1272" spans="1:9" x14ac:dyDescent="0.25">
      <c r="A1272">
        <v>21.166668359999999</v>
      </c>
      <c r="B1272">
        <v>1250</v>
      </c>
      <c r="C1272">
        <v>8.0063836899999998</v>
      </c>
      <c r="D1272">
        <v>176.30642599999999</v>
      </c>
      <c r="E1272" s="7">
        <f t="shared" si="183"/>
        <v>237.05476419319999</v>
      </c>
      <c r="F1272" s="7">
        <f t="shared" si="184"/>
        <v>-3.685163232745996</v>
      </c>
      <c r="H1272" s="11">
        <f t="shared" si="185"/>
        <v>-6.610489443357262E-2</v>
      </c>
      <c r="I1272" s="11">
        <f t="shared" si="186"/>
        <v>-3.1230656289062122E-3</v>
      </c>
    </row>
    <row r="1273" spans="1:9" x14ac:dyDescent="0.25">
      <c r="A1273">
        <v>21.183335028000002</v>
      </c>
      <c r="B1273">
        <v>1250</v>
      </c>
      <c r="C1273">
        <v>7.9047014500000001</v>
      </c>
      <c r="D1273">
        <v>175.85596200000001</v>
      </c>
      <c r="E1273" s="7">
        <f t="shared" si="183"/>
        <v>236.65213353036</v>
      </c>
      <c r="F1273" s="7">
        <f t="shared" si="184"/>
        <v>-3.7035288303896037</v>
      </c>
      <c r="H1273" s="11">
        <f t="shared" si="185"/>
        <v>-6.4845233560122256E-2</v>
      </c>
      <c r="I1273" s="11">
        <f t="shared" si="186"/>
        <v>-3.0611437469317379E-3</v>
      </c>
    </row>
    <row r="1274" spans="1:9" x14ac:dyDescent="0.25">
      <c r="A1274">
        <v>21.200001696000001</v>
      </c>
      <c r="B1274">
        <v>1250</v>
      </c>
      <c r="C1274">
        <v>7.8613600999999997</v>
      </c>
      <c r="D1274">
        <v>175.34605200000001</v>
      </c>
      <c r="E1274" s="7">
        <f t="shared" si="183"/>
        <v>236.19005686752001</v>
      </c>
      <c r="F1274" s="7">
        <f t="shared" si="184"/>
        <v>-3.7246696076868067</v>
      </c>
      <c r="H1274" s="11">
        <f t="shared" si="185"/>
        <v>-6.323087599120189E-2</v>
      </c>
      <c r="I1274" s="11">
        <f t="shared" si="186"/>
        <v>-2.9825882515439723E-3</v>
      </c>
    </row>
    <row r="1275" spans="1:9" x14ac:dyDescent="0.25">
      <c r="A1275">
        <v>21.216668364</v>
      </c>
      <c r="B1275">
        <v>1250</v>
      </c>
      <c r="C1275">
        <v>8.0750644099999995</v>
      </c>
      <c r="D1275">
        <v>174.83936699999998</v>
      </c>
      <c r="E1275" s="7">
        <f t="shared" si="183"/>
        <v>235.73120520467998</v>
      </c>
      <c r="F1275" s="7">
        <f t="shared" si="184"/>
        <v>-3.7456251677498291</v>
      </c>
      <c r="H1275" s="11">
        <f t="shared" si="185"/>
        <v>-6.1038246983847411E-2</v>
      </c>
      <c r="I1275" s="11">
        <f t="shared" si="186"/>
        <v>-2.876900648898101E-3</v>
      </c>
    </row>
    <row r="1276" spans="1:9" x14ac:dyDescent="0.25">
      <c r="A1276">
        <v>21.233335031999999</v>
      </c>
      <c r="B1276">
        <v>1250</v>
      </c>
      <c r="C1276">
        <v>7.9066990800000001</v>
      </c>
      <c r="D1276">
        <v>174.36294599999999</v>
      </c>
      <c r="E1276" s="7">
        <f t="shared" si="183"/>
        <v>235.30261754183999</v>
      </c>
      <c r="F1276" s="7">
        <f t="shared" si="184"/>
        <v>-3.7651225245358799</v>
      </c>
      <c r="H1276" s="11">
        <f t="shared" si="185"/>
        <v>-5.9833753891852637E-2</v>
      </c>
      <c r="I1276" s="11">
        <f t="shared" si="186"/>
        <v>-2.8179159704153551E-3</v>
      </c>
    </row>
    <row r="1277" spans="1:9" x14ac:dyDescent="0.25">
      <c r="A1277">
        <v>21.250001699999999</v>
      </c>
      <c r="B1277">
        <v>1250</v>
      </c>
      <c r="C1277">
        <v>8.0421440000000004</v>
      </c>
      <c r="D1277">
        <v>173.729005</v>
      </c>
      <c r="E1277" s="7">
        <f t="shared" si="183"/>
        <v>234.716509879</v>
      </c>
      <c r="F1277" s="7">
        <f t="shared" si="184"/>
        <v>-3.7920020025221919</v>
      </c>
      <c r="H1277" s="11">
        <f t="shared" si="185"/>
        <v>-5.7353525956577611E-2</v>
      </c>
      <c r="I1277" s="11">
        <f t="shared" si="186"/>
        <v>-2.6989892408609837E-3</v>
      </c>
    </row>
    <row r="1278" spans="1:9" x14ac:dyDescent="0.25">
      <c r="A1278">
        <v>21.266668368000001</v>
      </c>
      <c r="B1278">
        <v>1250</v>
      </c>
      <c r="C1278">
        <v>8.0804449900000002</v>
      </c>
      <c r="D1278">
        <v>172.97192899999999</v>
      </c>
      <c r="E1278" s="7">
        <f t="shared" si="183"/>
        <v>234.00726721615999</v>
      </c>
      <c r="F1278" s="7">
        <f t="shared" si="184"/>
        <v>-3.824629396224005</v>
      </c>
      <c r="H1278" s="11">
        <f t="shared" si="185"/>
        <v>-5.4642276815921986E-2</v>
      </c>
      <c r="I1278" s="11">
        <f t="shared" si="186"/>
        <v>-2.5693858516241466E-3</v>
      </c>
    </row>
    <row r="1279" spans="1:9" x14ac:dyDescent="0.25">
      <c r="A1279">
        <v>21.283335036</v>
      </c>
      <c r="B1279">
        <v>1250</v>
      </c>
      <c r="C1279">
        <v>8.0395583199999994</v>
      </c>
      <c r="D1279">
        <v>172.182795</v>
      </c>
      <c r="E1279" s="7">
        <f t="shared" si="183"/>
        <v>233.26596655332</v>
      </c>
      <c r="F1279" s="7">
        <f t="shared" si="184"/>
        <v>-3.8587119387580162</v>
      </c>
      <c r="H1279" s="11">
        <f t="shared" si="185"/>
        <v>-5.1992372186969893E-2</v>
      </c>
      <c r="I1279" s="11">
        <f t="shared" si="186"/>
        <v>-2.4428677225174838E-3</v>
      </c>
    </row>
    <row r="1280" spans="1:9" x14ac:dyDescent="0.25">
      <c r="A1280">
        <v>21.300001704</v>
      </c>
      <c r="B1280">
        <v>1250</v>
      </c>
      <c r="C1280">
        <v>8.1356466399999992</v>
      </c>
      <c r="D1280">
        <v>171.32335500000002</v>
      </c>
      <c r="E1280" s="7">
        <f t="shared" si="183"/>
        <v>232.45435989048002</v>
      </c>
      <c r="F1280" s="7">
        <f t="shared" si="184"/>
        <v>-3.8960418948894162</v>
      </c>
      <c r="H1280" s="11">
        <f t="shared" si="185"/>
        <v>-4.8774799443237538E-2</v>
      </c>
      <c r="I1280" s="11">
        <f t="shared" si="186"/>
        <v>-2.2898965042842203E-3</v>
      </c>
    </row>
    <row r="1281" spans="1:9" x14ac:dyDescent="0.25">
      <c r="A1281">
        <v>21.316668371999999</v>
      </c>
      <c r="B1281">
        <v>1250</v>
      </c>
      <c r="C1281">
        <v>8.1070308099999995</v>
      </c>
      <c r="D1281">
        <v>170.471498</v>
      </c>
      <c r="E1281" s="7">
        <f t="shared" si="183"/>
        <v>231.65033622764</v>
      </c>
      <c r="F1281" s="7">
        <f t="shared" si="184"/>
        <v>-3.9329577463485244</v>
      </c>
      <c r="H1281" s="11">
        <f t="shared" si="185"/>
        <v>-4.5865938129086875E-2</v>
      </c>
      <c r="I1281" s="11">
        <f t="shared" si="186"/>
        <v>-2.151646651750373E-3</v>
      </c>
    </row>
    <row r="1282" spans="1:9" x14ac:dyDescent="0.25">
      <c r="A1282">
        <v>21.333335040000001</v>
      </c>
      <c r="B1282">
        <v>1250</v>
      </c>
      <c r="C1282">
        <v>8.1344446300000008</v>
      </c>
      <c r="D1282">
        <v>169.63917900000001</v>
      </c>
      <c r="E1282" s="7">
        <f t="shared" si="183"/>
        <v>230.86585056480001</v>
      </c>
      <c r="F1282" s="7">
        <f t="shared" si="184"/>
        <v>-3.9689000731129922</v>
      </c>
      <c r="H1282" s="11">
        <f t="shared" si="185"/>
        <v>-4.2903912752574547E-2</v>
      </c>
      <c r="I1282" s="11">
        <f t="shared" si="186"/>
        <v>-2.0111207493872718E-3</v>
      </c>
    </row>
    <row r="1283" spans="1:9" x14ac:dyDescent="0.25">
      <c r="A1283">
        <v>21.350001708000001</v>
      </c>
      <c r="B1283">
        <v>1250</v>
      </c>
      <c r="C1283">
        <v>8.0963896000000002</v>
      </c>
      <c r="D1283">
        <v>168.81826699999999</v>
      </c>
      <c r="E1283" s="7">
        <f t="shared" ref="E1283:E1346" si="187">D1283+(2.87*A1283)</f>
        <v>230.09277190195999</v>
      </c>
      <c r="F1283" s="7">
        <f t="shared" ref="F1283:F1346" si="188">($D$2-D1283)/($A$2-A1283)</f>
        <v>-4.0042519981610099</v>
      </c>
      <c r="H1283" s="11">
        <f t="shared" ref="H1283:H1346" si="189">(($B$2*6895*$U$17*10^-6)/($U$8*($C$2+273.15))+($B$2*6895*$D$2*10^-6)/($U$8*($C$2+273.15)))-((B1283*6895*U1298*10^-6)/($U$8*(C1283+273.15))+(B1283*6895*D1283*10^-6)/($U$8*(C1283+273.15)))-(0.01*A1283)</f>
        <v>-4.0129347754073091E-2</v>
      </c>
      <c r="I1283" s="11">
        <f t="shared" ref="I1283:I1346" si="190">($H$2-H1283)/($A$2-A1283)</f>
        <v>-1.8795945922119685E-3</v>
      </c>
    </row>
    <row r="1284" spans="1:9" x14ac:dyDescent="0.25">
      <c r="A1284">
        <v>21.366668376</v>
      </c>
      <c r="B1284">
        <v>1250</v>
      </c>
      <c r="C1284">
        <v>8.0337826700000008</v>
      </c>
      <c r="D1284">
        <v>167.981076</v>
      </c>
      <c r="E1284" s="7">
        <f t="shared" si="187"/>
        <v>229.30341423912</v>
      </c>
      <c r="F1284" s="7">
        <f t="shared" si="188"/>
        <v>-4.0403106596144598</v>
      </c>
      <c r="H1284" s="11">
        <f t="shared" si="189"/>
        <v>-3.7348045905294419E-2</v>
      </c>
      <c r="I1284" s="11">
        <f t="shared" si="190"/>
        <v>-1.747958326869781E-3</v>
      </c>
    </row>
    <row r="1285" spans="1:9" x14ac:dyDescent="0.25">
      <c r="A1285">
        <v>21.383335043999999</v>
      </c>
      <c r="B1285">
        <v>1250</v>
      </c>
      <c r="C1285">
        <v>8.0546978599999992</v>
      </c>
      <c r="D1285">
        <v>167.138115</v>
      </c>
      <c r="E1285" s="7">
        <f t="shared" si="187"/>
        <v>228.50828657628</v>
      </c>
      <c r="F1285" s="7">
        <f t="shared" si="188"/>
        <v>-4.0765829474509161</v>
      </c>
      <c r="H1285" s="11">
        <f t="shared" si="189"/>
        <v>-3.4361092996256698E-2</v>
      </c>
      <c r="I1285" s="11">
        <f t="shared" si="190"/>
        <v>-1.6069099102433116E-3</v>
      </c>
    </row>
    <row r="1286" spans="1:9" x14ac:dyDescent="0.25">
      <c r="A1286">
        <v>21.400001712000002</v>
      </c>
      <c r="B1286">
        <v>1250</v>
      </c>
      <c r="C1286">
        <v>8.1252137100000006</v>
      </c>
      <c r="D1286">
        <v>166.363214</v>
      </c>
      <c r="E1286" s="7">
        <f t="shared" si="187"/>
        <v>227.78121891344</v>
      </c>
      <c r="F1286" s="7">
        <f t="shared" si="188"/>
        <v>-4.1096183628193144</v>
      </c>
      <c r="H1286" s="11">
        <f t="shared" si="189"/>
        <v>-3.1517350651552672E-2</v>
      </c>
      <c r="I1286" s="11">
        <f t="shared" si="190"/>
        <v>-1.4727732771105057E-3</v>
      </c>
    </row>
    <row r="1287" spans="1:9" x14ac:dyDescent="0.25">
      <c r="A1287">
        <v>21.416668380000001</v>
      </c>
      <c r="B1287">
        <v>1250</v>
      </c>
      <c r="C1287">
        <v>7.8769968700000002</v>
      </c>
      <c r="D1287">
        <v>165.371196</v>
      </c>
      <c r="E1287" s="7">
        <f t="shared" si="187"/>
        <v>226.8370342506</v>
      </c>
      <c r="F1287" s="7">
        <f t="shared" si="188"/>
        <v>-4.1527401191426572</v>
      </c>
      <c r="H1287" s="11">
        <f t="shared" si="189"/>
        <v>-2.8566207878775035E-2</v>
      </c>
      <c r="I1287" s="11">
        <f t="shared" si="190"/>
        <v>-1.33383061136865E-3</v>
      </c>
    </row>
    <row r="1288" spans="1:9" x14ac:dyDescent="0.25">
      <c r="A1288">
        <v>21.433335048</v>
      </c>
      <c r="B1288">
        <v>1250</v>
      </c>
      <c r="C1288">
        <v>8.07093375</v>
      </c>
      <c r="D1288">
        <v>164.52589</v>
      </c>
      <c r="E1288" s="7">
        <f t="shared" si="187"/>
        <v>226.03956158776001</v>
      </c>
      <c r="F1288" s="7">
        <f t="shared" si="188"/>
        <v>-4.1889497737487131</v>
      </c>
      <c r="H1288" s="11">
        <f t="shared" si="189"/>
        <v>-2.5196165409952287E-2</v>
      </c>
      <c r="I1288" s="11">
        <f t="shared" si="190"/>
        <v>-1.1755597229047845E-3</v>
      </c>
    </row>
    <row r="1289" spans="1:9" x14ac:dyDescent="0.25">
      <c r="A1289">
        <v>21.450001715999999</v>
      </c>
      <c r="B1289">
        <v>1250</v>
      </c>
      <c r="C1289">
        <v>8.0438490999999992</v>
      </c>
      <c r="D1289">
        <v>163.820729</v>
      </c>
      <c r="E1289" s="7">
        <f t="shared" si="187"/>
        <v>225.38223392492</v>
      </c>
      <c r="F1289" s="7">
        <f t="shared" si="188"/>
        <v>-4.2185695925843616</v>
      </c>
      <c r="H1289" s="11">
        <f t="shared" si="189"/>
        <v>-2.2821587882669525E-2</v>
      </c>
      <c r="I1289" s="11">
        <f t="shared" si="190"/>
        <v>-1.0639434059180719E-3</v>
      </c>
    </row>
    <row r="1290" spans="1:9" x14ac:dyDescent="0.25">
      <c r="A1290">
        <v>21.466668384000002</v>
      </c>
      <c r="B1290">
        <v>1250</v>
      </c>
      <c r="C1290">
        <v>7.98975481</v>
      </c>
      <c r="D1290">
        <v>163.08327499999999</v>
      </c>
      <c r="E1290" s="7">
        <f t="shared" si="187"/>
        <v>224.69261326207999</v>
      </c>
      <c r="F1290" s="7">
        <f t="shared" si="188"/>
        <v>-4.2496477500902907</v>
      </c>
      <c r="H1290" s="11">
        <f t="shared" si="189"/>
        <v>-2.0385223778674494E-2</v>
      </c>
      <c r="I1290" s="11">
        <f t="shared" si="190"/>
        <v>-9.4962214974487829E-4</v>
      </c>
    </row>
    <row r="1291" spans="1:9" x14ac:dyDescent="0.25">
      <c r="A1291">
        <v>21.483335052000001</v>
      </c>
      <c r="B1291">
        <v>1250.5999999999999</v>
      </c>
      <c r="C1291">
        <v>7.8690252599999999</v>
      </c>
      <c r="D1291">
        <v>162.34605399999998</v>
      </c>
      <c r="E1291" s="7">
        <f t="shared" si="187"/>
        <v>224.00322559923998</v>
      </c>
      <c r="F1291" s="7">
        <f t="shared" si="188"/>
        <v>-4.2806668414101123</v>
      </c>
      <c r="H1291" s="11">
        <f t="shared" si="189"/>
        <v>-1.8378152777895618E-2</v>
      </c>
      <c r="I1291" s="11">
        <f t="shared" si="190"/>
        <v>-8.5546088321071425E-4</v>
      </c>
    </row>
    <row r="1292" spans="1:9" x14ac:dyDescent="0.25">
      <c r="A1292">
        <v>21.50000172</v>
      </c>
      <c r="B1292">
        <v>1250</v>
      </c>
      <c r="C1292">
        <v>7.8601488100000001</v>
      </c>
      <c r="D1292">
        <v>161.57898500000002</v>
      </c>
      <c r="E1292" s="7">
        <f t="shared" si="187"/>
        <v>223.28398993640002</v>
      </c>
      <c r="F1292" s="7">
        <f t="shared" si="188"/>
        <v>-4.3130261200741877</v>
      </c>
      <c r="H1292" s="11">
        <f t="shared" si="189"/>
        <v>-1.5446532961817139E-2</v>
      </c>
      <c r="I1292" s="11">
        <f t="shared" si="190"/>
        <v>-7.1844333609742325E-4</v>
      </c>
    </row>
    <row r="1293" spans="1:9" x14ac:dyDescent="0.25">
      <c r="A1293">
        <v>21.516668387999999</v>
      </c>
      <c r="B1293">
        <v>1250</v>
      </c>
      <c r="C1293">
        <v>7.9233478499999999</v>
      </c>
      <c r="D1293">
        <v>160.77069499999999</v>
      </c>
      <c r="E1293" s="7">
        <f t="shared" si="187"/>
        <v>222.52353327355999</v>
      </c>
      <c r="F1293" s="7">
        <f t="shared" si="188"/>
        <v>-4.3472510387419927</v>
      </c>
      <c r="H1293" s="11">
        <f t="shared" si="189"/>
        <v>-1.2498037890650127E-2</v>
      </c>
      <c r="I1293" s="11">
        <f t="shared" si="190"/>
        <v>-5.8085376719475639E-4</v>
      </c>
    </row>
    <row r="1294" spans="1:9" x14ac:dyDescent="0.25">
      <c r="A1294">
        <v>21.533335055999999</v>
      </c>
      <c r="B1294">
        <v>1250</v>
      </c>
      <c r="C1294">
        <v>7.9236142100000002</v>
      </c>
      <c r="D1294">
        <v>159.980662</v>
      </c>
      <c r="E1294" s="7">
        <f t="shared" si="187"/>
        <v>221.78133361072</v>
      </c>
      <c r="F1294" s="7">
        <f t="shared" si="188"/>
        <v>-4.3805751294301496</v>
      </c>
      <c r="H1294" s="11">
        <f t="shared" si="189"/>
        <v>-9.7503448123411329E-3</v>
      </c>
      <c r="I1294" s="11">
        <f t="shared" si="190"/>
        <v>-4.5280235444180856E-4</v>
      </c>
    </row>
    <row r="1295" spans="1:9" x14ac:dyDescent="0.25">
      <c r="A1295">
        <v>21.550001724000001</v>
      </c>
      <c r="B1295">
        <v>1250</v>
      </c>
      <c r="C1295">
        <v>7.8586545399999999</v>
      </c>
      <c r="D1295">
        <v>159.295288</v>
      </c>
      <c r="E1295" s="7">
        <f t="shared" si="187"/>
        <v>221.14379294788</v>
      </c>
      <c r="F1295" s="7">
        <f t="shared" si="188"/>
        <v>-4.4089911089976477</v>
      </c>
      <c r="H1295" s="11">
        <f t="shared" si="189"/>
        <v>-7.5250296897496627E-3</v>
      </c>
      <c r="I1295" s="11">
        <f t="shared" si="190"/>
        <v>-3.491892848142615E-4</v>
      </c>
    </row>
    <row r="1296" spans="1:9" x14ac:dyDescent="0.25">
      <c r="A1296">
        <v>21.566668392</v>
      </c>
      <c r="B1296">
        <v>1250</v>
      </c>
      <c r="C1296">
        <v>7.9393057200000001</v>
      </c>
      <c r="D1296">
        <v>158.69039600000002</v>
      </c>
      <c r="E1296" s="7">
        <f t="shared" si="187"/>
        <v>220.58673428504002</v>
      </c>
      <c r="F1296" s="7">
        <f t="shared" si="188"/>
        <v>-4.4336313918318977</v>
      </c>
      <c r="H1296" s="11">
        <f t="shared" si="189"/>
        <v>-5.2922494438314704E-3</v>
      </c>
      <c r="I1296" s="11">
        <f t="shared" si="190"/>
        <v>-2.4539021733160194E-4</v>
      </c>
    </row>
    <row r="1297" spans="1:9" x14ac:dyDescent="0.25">
      <c r="A1297">
        <v>21.58333506</v>
      </c>
      <c r="B1297">
        <v>1250</v>
      </c>
      <c r="C1297">
        <v>8.1692478400000006</v>
      </c>
      <c r="D1297">
        <v>158.032443</v>
      </c>
      <c r="E1297" s="7">
        <f t="shared" si="187"/>
        <v>219.9766146222</v>
      </c>
      <c r="F1297" s="7">
        <f t="shared" si="188"/>
        <v>-4.4606920446890372</v>
      </c>
      <c r="H1297" s="11">
        <f t="shared" si="189"/>
        <v>-2.5560089616724346E-3</v>
      </c>
      <c r="I1297" s="11">
        <f t="shared" si="190"/>
        <v>-1.1842511616332359E-4</v>
      </c>
    </row>
    <row r="1298" spans="1:9" x14ac:dyDescent="0.25">
      <c r="A1298">
        <v>21.600001727999999</v>
      </c>
      <c r="B1298">
        <v>1250</v>
      </c>
      <c r="C1298">
        <v>7.9834372</v>
      </c>
      <c r="D1298">
        <v>157.33411599999999</v>
      </c>
      <c r="E1298" s="7">
        <f t="shared" si="187"/>
        <v>219.32612095936</v>
      </c>
      <c r="F1298" s="7">
        <f t="shared" si="188"/>
        <v>-4.4895801037965537</v>
      </c>
      <c r="H1298" s="11">
        <f t="shared" si="189"/>
        <v>-5.3254794348014944E-4</v>
      </c>
      <c r="I1298" s="11">
        <f t="shared" si="190"/>
        <v>-2.4654995410940619E-5</v>
      </c>
    </row>
    <row r="1299" spans="1:9" x14ac:dyDescent="0.25">
      <c r="A1299">
        <v>21.616668396000001</v>
      </c>
      <c r="B1299">
        <v>1250</v>
      </c>
      <c r="C1299">
        <v>7.9706530000000004</v>
      </c>
      <c r="D1299">
        <v>156.64021199999999</v>
      </c>
      <c r="E1299" s="7">
        <f t="shared" si="187"/>
        <v>218.68005029651999</v>
      </c>
      <c r="F1299" s="7">
        <f t="shared" si="188"/>
        <v>-4.5182190063142595</v>
      </c>
      <c r="H1299" s="11">
        <f t="shared" si="189"/>
        <v>1.83322916116338E-3</v>
      </c>
      <c r="I1299" s="11">
        <f t="shared" si="190"/>
        <v>8.4806276692601015E-5</v>
      </c>
    </row>
    <row r="1300" spans="1:9" x14ac:dyDescent="0.25">
      <c r="A1300">
        <v>21.633335064000001</v>
      </c>
      <c r="B1300">
        <v>1250</v>
      </c>
      <c r="C1300">
        <v>8.1058468300000008</v>
      </c>
      <c r="D1300">
        <v>155.85949099999999</v>
      </c>
      <c r="E1300" s="7">
        <f t="shared" si="187"/>
        <v>217.94716263367999</v>
      </c>
      <c r="F1300" s="7">
        <f t="shared" si="188"/>
        <v>-4.5508268932527995</v>
      </c>
      <c r="H1300" s="11">
        <f t="shared" si="189"/>
        <v>4.8218016981516343E-3</v>
      </c>
      <c r="I1300" s="11">
        <f t="shared" si="190"/>
        <v>2.2288757992638809E-4</v>
      </c>
    </row>
    <row r="1301" spans="1:9" x14ac:dyDescent="0.25">
      <c r="A1301">
        <v>21.650001732</v>
      </c>
      <c r="B1301">
        <v>1250</v>
      </c>
      <c r="C1301">
        <v>7.9254881900000003</v>
      </c>
      <c r="D1301">
        <v>155.04935499999999</v>
      </c>
      <c r="E1301" s="7">
        <f t="shared" si="187"/>
        <v>217.18485997083999</v>
      </c>
      <c r="F1301" s="7">
        <f t="shared" si="188"/>
        <v>-4.5847432359919029</v>
      </c>
      <c r="H1301" s="11">
        <f t="shared" si="189"/>
        <v>7.2744358941948528E-3</v>
      </c>
      <c r="I1301" s="11">
        <f t="shared" si="190"/>
        <v>3.3600163105034772E-4</v>
      </c>
    </row>
    <row r="1302" spans="1:9" x14ac:dyDescent="0.25">
      <c r="A1302">
        <v>21.666668399999999</v>
      </c>
      <c r="B1302">
        <v>1250.5999999999999</v>
      </c>
      <c r="C1302">
        <v>8.0248734000000006</v>
      </c>
      <c r="D1302">
        <v>154.15770600000002</v>
      </c>
      <c r="E1302" s="7">
        <f t="shared" si="187"/>
        <v>216.34104430800002</v>
      </c>
      <c r="F1302" s="7">
        <f t="shared" si="188"/>
        <v>-4.6223695379027427</v>
      </c>
      <c r="H1302" s="11">
        <f t="shared" si="189"/>
        <v>1.0324478170580909E-2</v>
      </c>
      <c r="I1302" s="11">
        <f t="shared" si="190"/>
        <v>4.7651433898258716E-4</v>
      </c>
    </row>
    <row r="1303" spans="1:9" x14ac:dyDescent="0.25">
      <c r="A1303">
        <v>21.683335068000002</v>
      </c>
      <c r="B1303">
        <v>1250</v>
      </c>
      <c r="C1303">
        <v>8.0643074299999995</v>
      </c>
      <c r="D1303">
        <v>153.38556500000001</v>
      </c>
      <c r="E1303" s="7">
        <f t="shared" si="187"/>
        <v>215.61673664516002</v>
      </c>
      <c r="F1303" s="7">
        <f t="shared" si="188"/>
        <v>-4.6544264839102913</v>
      </c>
      <c r="H1303" s="11">
        <f t="shared" si="189"/>
        <v>1.3356707515371852E-2</v>
      </c>
      <c r="I1303" s="11">
        <f t="shared" si="190"/>
        <v>6.1598953636442743E-4</v>
      </c>
    </row>
    <row r="1304" spans="1:9" x14ac:dyDescent="0.25">
      <c r="A1304">
        <v>21.700001736000001</v>
      </c>
      <c r="B1304">
        <v>1250</v>
      </c>
      <c r="C1304">
        <v>8.0353911399999998</v>
      </c>
      <c r="D1304">
        <v>152.64959100000002</v>
      </c>
      <c r="E1304" s="7">
        <f t="shared" si="187"/>
        <v>214.92859598232002</v>
      </c>
      <c r="F1304" s="7">
        <f t="shared" si="188"/>
        <v>-4.6847675054029292</v>
      </c>
      <c r="H1304" s="11">
        <f t="shared" si="189"/>
        <v>1.5845231851546238E-2</v>
      </c>
      <c r="I1304" s="11">
        <f t="shared" si="190"/>
        <v>7.3019495778469084E-4</v>
      </c>
    </row>
    <row r="1305" spans="1:9" x14ac:dyDescent="0.25">
      <c r="A1305">
        <v>21.716668404</v>
      </c>
      <c r="B1305">
        <v>1250</v>
      </c>
      <c r="C1305">
        <v>7.9787518300000002</v>
      </c>
      <c r="D1305">
        <v>151.80363699999998</v>
      </c>
      <c r="E1305" s="7">
        <f t="shared" si="187"/>
        <v>214.13047531947998</v>
      </c>
      <c r="F1305" s="7">
        <f t="shared" si="188"/>
        <v>-4.7201262685909731</v>
      </c>
      <c r="H1305" s="11">
        <f t="shared" si="189"/>
        <v>1.8684615286194861E-2</v>
      </c>
      <c r="I1305" s="11">
        <f t="shared" si="190"/>
        <v>8.6038129507716465E-4</v>
      </c>
    </row>
    <row r="1306" spans="1:9" x14ac:dyDescent="0.25">
      <c r="A1306">
        <v>21.733335071999999</v>
      </c>
      <c r="B1306">
        <v>1250</v>
      </c>
      <c r="C1306">
        <v>8.1363731000000001</v>
      </c>
      <c r="D1306">
        <v>150.787857</v>
      </c>
      <c r="E1306" s="7">
        <f t="shared" si="187"/>
        <v>213.16252865664001</v>
      </c>
      <c r="F1306" s="7">
        <f t="shared" si="188"/>
        <v>-4.7632448796766047</v>
      </c>
      <c r="H1306" s="11">
        <f t="shared" si="189"/>
        <v>2.2575185429037969E-2</v>
      </c>
      <c r="I1306" s="11">
        <f t="shared" si="190"/>
        <v>1.0387354427771449E-3</v>
      </c>
    </row>
    <row r="1307" spans="1:9" x14ac:dyDescent="0.25">
      <c r="A1307">
        <v>21.750001740000002</v>
      </c>
      <c r="B1307">
        <v>1250</v>
      </c>
      <c r="C1307">
        <v>7.9139907100000002</v>
      </c>
      <c r="D1307">
        <v>149.611197</v>
      </c>
      <c r="E1307" s="7">
        <f t="shared" si="187"/>
        <v>212.03370199380001</v>
      </c>
      <c r="F1307" s="7">
        <f t="shared" si="188"/>
        <v>-4.8136941896171068</v>
      </c>
      <c r="H1307" s="11">
        <f t="shared" si="189"/>
        <v>2.6308731429147136E-2</v>
      </c>
      <c r="I1307" s="11">
        <f t="shared" si="190"/>
        <v>1.2095967505493695E-3</v>
      </c>
    </row>
    <row r="1308" spans="1:9" x14ac:dyDescent="0.25">
      <c r="A1308">
        <v>21.766668408000001</v>
      </c>
      <c r="B1308">
        <v>1250</v>
      </c>
      <c r="C1308">
        <v>8.0844535999999998</v>
      </c>
      <c r="D1308">
        <v>148.31945199999998</v>
      </c>
      <c r="E1308" s="7">
        <f t="shared" si="187"/>
        <v>210.78979033095999</v>
      </c>
      <c r="F1308" s="7">
        <f t="shared" si="188"/>
        <v>-4.8693534542495787</v>
      </c>
      <c r="H1308" s="11">
        <f t="shared" si="189"/>
        <v>3.1238018854116034E-2</v>
      </c>
      <c r="I1308" s="11">
        <f t="shared" si="190"/>
        <v>1.4351309198349796E-3</v>
      </c>
    </row>
    <row r="1309" spans="1:9" x14ac:dyDescent="0.25">
      <c r="A1309">
        <v>21.783335076</v>
      </c>
      <c r="B1309">
        <v>1250</v>
      </c>
      <c r="C1309">
        <v>7.9207626700000002</v>
      </c>
      <c r="D1309">
        <v>147.228578</v>
      </c>
      <c r="E1309" s="7">
        <f t="shared" si="187"/>
        <v>209.74674966812</v>
      </c>
      <c r="F1309" s="7">
        <f t="shared" si="188"/>
        <v>-4.9157062326042498</v>
      </c>
      <c r="H1309" s="11">
        <f t="shared" si="189"/>
        <v>3.4776352094465141E-2</v>
      </c>
      <c r="I1309" s="11">
        <f t="shared" si="190"/>
        <v>1.5964659209957396E-3</v>
      </c>
    </row>
    <row r="1310" spans="1:9" x14ac:dyDescent="0.25">
      <c r="A1310">
        <v>21.800001743999999</v>
      </c>
      <c r="B1310">
        <v>1250</v>
      </c>
      <c r="C1310">
        <v>8.0442619799999999</v>
      </c>
      <c r="D1310">
        <v>146.20044200000001</v>
      </c>
      <c r="E1310" s="7">
        <f t="shared" si="187"/>
        <v>208.76644700528001</v>
      </c>
      <c r="F1310" s="7">
        <f t="shared" si="188"/>
        <v>-4.9591102454730134</v>
      </c>
      <c r="H1310" s="11">
        <f t="shared" si="189"/>
        <v>3.8638516455078736E-2</v>
      </c>
      <c r="I1310" s="11">
        <f t="shared" si="190"/>
        <v>1.7724088699081499E-3</v>
      </c>
    </row>
    <row r="1311" spans="1:9" x14ac:dyDescent="0.25">
      <c r="A1311">
        <v>21.816668411999999</v>
      </c>
      <c r="B1311">
        <v>1250</v>
      </c>
      <c r="C1311">
        <v>8.0594700100000001</v>
      </c>
      <c r="D1311">
        <v>145.115106</v>
      </c>
      <c r="E1311" s="7">
        <f t="shared" si="187"/>
        <v>207.72894434244</v>
      </c>
      <c r="F1311" s="7">
        <f t="shared" si="188"/>
        <v>-5.0050697905799009</v>
      </c>
      <c r="H1311" s="11">
        <f t="shared" si="189"/>
        <v>4.2501998299918603E-2</v>
      </c>
      <c r="I1311" s="11">
        <f t="shared" si="190"/>
        <v>1.9481433873075179E-3</v>
      </c>
    </row>
    <row r="1312" spans="1:9" x14ac:dyDescent="0.25">
      <c r="A1312">
        <v>21.833335080000001</v>
      </c>
      <c r="B1312">
        <v>1250</v>
      </c>
      <c r="C1312">
        <v>7.8724618299999998</v>
      </c>
      <c r="D1312">
        <v>144.00562400000001</v>
      </c>
      <c r="E1312" s="7">
        <f t="shared" si="187"/>
        <v>206.66729567960002</v>
      </c>
      <c r="F1312" s="7">
        <f t="shared" si="188"/>
        <v>-5.0520650920179966</v>
      </c>
      <c r="H1312" s="11">
        <f t="shared" si="189"/>
        <v>4.6072076396503819E-2</v>
      </c>
      <c r="I1312" s="11">
        <f t="shared" si="190"/>
        <v>2.1101712691941068E-3</v>
      </c>
    </row>
    <row r="1313" spans="1:9" x14ac:dyDescent="0.25">
      <c r="A1313">
        <v>21.850001748</v>
      </c>
      <c r="B1313">
        <v>1250</v>
      </c>
      <c r="C1313">
        <v>8.0752229599999996</v>
      </c>
      <c r="D1313">
        <v>143.037767</v>
      </c>
      <c r="E1313" s="7">
        <f t="shared" si="187"/>
        <v>205.74727201676001</v>
      </c>
      <c r="F1313" s="7">
        <f t="shared" si="188"/>
        <v>-5.0925070067870815</v>
      </c>
      <c r="H1313" s="11">
        <f t="shared" si="189"/>
        <v>4.9856137045621113E-2</v>
      </c>
      <c r="I1313" s="11">
        <f t="shared" si="190"/>
        <v>2.2817452200059709E-3</v>
      </c>
    </row>
    <row r="1314" spans="1:9" x14ac:dyDescent="0.25">
      <c r="A1314">
        <v>21.866668416</v>
      </c>
      <c r="B1314">
        <v>1250</v>
      </c>
      <c r="C1314">
        <v>7.9387973799999996</v>
      </c>
      <c r="D1314">
        <v>141.96435299999999</v>
      </c>
      <c r="E1314" s="7">
        <f t="shared" si="187"/>
        <v>204.72169135391999</v>
      </c>
      <c r="F1314" s="7">
        <f t="shared" si="188"/>
        <v>-5.1377145737389309</v>
      </c>
      <c r="H1314" s="11">
        <f t="shared" si="189"/>
        <v>5.3392312014319265E-2</v>
      </c>
      <c r="I1314" s="11">
        <f t="shared" si="190"/>
        <v>2.4417213906829868E-3</v>
      </c>
    </row>
    <row r="1315" spans="1:9" x14ac:dyDescent="0.25">
      <c r="A1315">
        <v>21.883335083999999</v>
      </c>
      <c r="B1315">
        <v>1250</v>
      </c>
      <c r="C1315">
        <v>8.1335760300000004</v>
      </c>
      <c r="D1315">
        <v>141.096632</v>
      </c>
      <c r="E1315" s="7">
        <f t="shared" si="187"/>
        <v>203.90180369108</v>
      </c>
      <c r="F1315" s="7">
        <f t="shared" si="188"/>
        <v>-5.1734537521556865</v>
      </c>
      <c r="H1315" s="11">
        <f t="shared" si="189"/>
        <v>5.6786132267630851E-2</v>
      </c>
      <c r="I1315" s="11">
        <f t="shared" si="190"/>
        <v>2.5949487155250864E-3</v>
      </c>
    </row>
    <row r="1316" spans="1:9" x14ac:dyDescent="0.25">
      <c r="A1316">
        <v>21.900001752000001</v>
      </c>
      <c r="B1316">
        <v>1250</v>
      </c>
      <c r="C1316">
        <v>8.06473394</v>
      </c>
      <c r="D1316">
        <v>140.21833599999999</v>
      </c>
      <c r="E1316" s="7">
        <f t="shared" si="187"/>
        <v>203.07134102824</v>
      </c>
      <c r="F1316" s="7">
        <f t="shared" si="188"/>
        <v>-5.2096214097143045</v>
      </c>
      <c r="H1316" s="11">
        <f t="shared" si="189"/>
        <v>5.9729870979841143E-2</v>
      </c>
      <c r="I1316" s="11">
        <f t="shared" si="190"/>
        <v>2.7273911507512258E-3</v>
      </c>
    </row>
    <row r="1317" spans="1:9" x14ac:dyDescent="0.25">
      <c r="A1317">
        <v>21.916668420000001</v>
      </c>
      <c r="B1317">
        <v>1250</v>
      </c>
      <c r="C1317">
        <v>8.0135208500000008</v>
      </c>
      <c r="D1317">
        <v>139.47246799999999</v>
      </c>
      <c r="E1317" s="7">
        <f t="shared" si="187"/>
        <v>202.3733063654</v>
      </c>
      <c r="F1317" s="7">
        <f t="shared" si="188"/>
        <v>-5.2396917177067905</v>
      </c>
      <c r="H1317" s="11">
        <f t="shared" si="189"/>
        <v>6.2219082664908554E-2</v>
      </c>
      <c r="I1317" s="11">
        <f t="shared" si="190"/>
        <v>2.8388932785117418E-3</v>
      </c>
    </row>
    <row r="1318" spans="1:9" x14ac:dyDescent="0.25">
      <c r="A1318">
        <v>21.933335088</v>
      </c>
      <c r="B1318">
        <v>1250</v>
      </c>
      <c r="C1318">
        <v>7.99245596</v>
      </c>
      <c r="D1318">
        <v>138.87715399999999</v>
      </c>
      <c r="E1318" s="7">
        <f t="shared" si="187"/>
        <v>201.82582570256</v>
      </c>
      <c r="F1318" s="7">
        <f t="shared" si="188"/>
        <v>-5.2628521625584526</v>
      </c>
      <c r="H1318" s="11">
        <f t="shared" si="189"/>
        <v>6.4208984259339574E-2</v>
      </c>
      <c r="I1318" s="11">
        <f t="shared" si="190"/>
        <v>2.9274610542228533E-3</v>
      </c>
    </row>
    <row r="1319" spans="1:9" x14ac:dyDescent="0.25">
      <c r="A1319">
        <v>21.950001755999999</v>
      </c>
      <c r="B1319">
        <v>1250</v>
      </c>
      <c r="C1319">
        <v>8.0030339099999992</v>
      </c>
      <c r="D1319">
        <v>138.21399600000001</v>
      </c>
      <c r="E1319" s="7">
        <f t="shared" si="187"/>
        <v>201.21050103972001</v>
      </c>
      <c r="F1319" s="7">
        <f t="shared" si="188"/>
        <v>-5.2890682784690695</v>
      </c>
      <c r="H1319" s="11">
        <f t="shared" si="189"/>
        <v>6.6506750703443307E-2</v>
      </c>
      <c r="I1319" s="11">
        <f t="shared" si="190"/>
        <v>3.0299200630024455E-3</v>
      </c>
    </row>
    <row r="1320" spans="1:9" x14ac:dyDescent="0.25">
      <c r="A1320">
        <v>21.966668424000002</v>
      </c>
      <c r="B1320">
        <v>1250</v>
      </c>
      <c r="C1320">
        <v>8.0384984500000005</v>
      </c>
      <c r="D1320">
        <v>137.35729999999998</v>
      </c>
      <c r="E1320" s="7">
        <f t="shared" si="187"/>
        <v>200.40163837687999</v>
      </c>
      <c r="F1320" s="7">
        <f t="shared" si="188"/>
        <v>-5.3240551431195939</v>
      </c>
      <c r="H1320" s="11">
        <f t="shared" si="189"/>
        <v>6.9562731987141802E-2</v>
      </c>
      <c r="I1320" s="11">
        <f t="shared" si="190"/>
        <v>3.1667402013106382E-3</v>
      </c>
    </row>
    <row r="1321" spans="1:9" x14ac:dyDescent="0.25">
      <c r="A1321">
        <v>21.983335092000001</v>
      </c>
      <c r="B1321">
        <v>1250</v>
      </c>
      <c r="C1321">
        <v>8.1098435099999993</v>
      </c>
      <c r="D1321">
        <v>136.42161899999999</v>
      </c>
      <c r="E1321" s="7">
        <f t="shared" si="187"/>
        <v>199.51379071404</v>
      </c>
      <c r="F1321" s="7">
        <f t="shared" si="188"/>
        <v>-5.3625819060957971</v>
      </c>
      <c r="H1321" s="11">
        <f t="shared" si="189"/>
        <v>7.2973209893569702E-2</v>
      </c>
      <c r="I1321" s="11">
        <f t="shared" si="190"/>
        <v>3.3194785772121321E-3</v>
      </c>
    </row>
    <row r="1322" spans="1:9" x14ac:dyDescent="0.25">
      <c r="A1322">
        <v>22.00000176</v>
      </c>
      <c r="B1322">
        <v>1250</v>
      </c>
      <c r="C1322">
        <v>8.0124844300000007</v>
      </c>
      <c r="D1322">
        <v>135.62844399999997</v>
      </c>
      <c r="E1322" s="7">
        <f t="shared" si="187"/>
        <v>198.76844905119998</v>
      </c>
      <c r="F1322" s="7">
        <f t="shared" si="188"/>
        <v>-5.3945727502523617</v>
      </c>
      <c r="H1322" s="11">
        <f t="shared" si="189"/>
        <v>7.555689266729157E-2</v>
      </c>
      <c r="I1322" s="11">
        <f t="shared" si="190"/>
        <v>3.4344039373973016E-3</v>
      </c>
    </row>
    <row r="1323" spans="1:9" x14ac:dyDescent="0.25">
      <c r="A1323">
        <v>22.016668427999999</v>
      </c>
      <c r="B1323">
        <v>1250</v>
      </c>
      <c r="C1323">
        <v>8.0151084600000004</v>
      </c>
      <c r="D1323">
        <v>134.84742299999999</v>
      </c>
      <c r="E1323" s="7">
        <f t="shared" si="187"/>
        <v>198.03526138836</v>
      </c>
      <c r="F1323" s="7">
        <f t="shared" si="188"/>
        <v>-5.4259631238336237</v>
      </c>
      <c r="H1323" s="11">
        <f t="shared" si="189"/>
        <v>7.8274515397950023E-2</v>
      </c>
      <c r="I1323" s="11">
        <f t="shared" si="190"/>
        <v>3.5552388706732458E-3</v>
      </c>
    </row>
    <row r="1324" spans="1:9" x14ac:dyDescent="0.25">
      <c r="A1324">
        <v>22.033335096000002</v>
      </c>
      <c r="B1324">
        <v>1250</v>
      </c>
      <c r="C1324">
        <v>8.0561100900000007</v>
      </c>
      <c r="D1324">
        <v>134.083797</v>
      </c>
      <c r="E1324" s="7">
        <f t="shared" si="187"/>
        <v>197.31946872552001</v>
      </c>
      <c r="F1324" s="7">
        <f t="shared" si="188"/>
        <v>-5.4565165226314756</v>
      </c>
      <c r="H1324" s="11">
        <f t="shared" si="189"/>
        <v>8.0995417618270199E-2</v>
      </c>
      <c r="I1324" s="11">
        <f t="shared" si="190"/>
        <v>3.6760398398776387E-3</v>
      </c>
    </row>
    <row r="1325" spans="1:9" x14ac:dyDescent="0.25">
      <c r="A1325">
        <v>22.050001764000001</v>
      </c>
      <c r="B1325">
        <v>1250</v>
      </c>
      <c r="C1325">
        <v>8.1241678799999999</v>
      </c>
      <c r="D1325">
        <v>133.28167499999998</v>
      </c>
      <c r="E1325" s="7">
        <f t="shared" si="187"/>
        <v>196.56518006267999</v>
      </c>
      <c r="F1325" s="7">
        <f t="shared" si="188"/>
        <v>-5.4887695835741699</v>
      </c>
      <c r="H1325" s="11">
        <f t="shared" si="189"/>
        <v>8.390462674316515E-2</v>
      </c>
      <c r="I1325" s="11">
        <f t="shared" si="190"/>
        <v>3.8051981873376663E-3</v>
      </c>
    </row>
    <row r="1326" spans="1:9" x14ac:dyDescent="0.25">
      <c r="A1326">
        <v>22.066668432</v>
      </c>
      <c r="B1326">
        <v>1250</v>
      </c>
      <c r="C1326">
        <v>8.0367959199999994</v>
      </c>
      <c r="D1326">
        <v>132.47951999999998</v>
      </c>
      <c r="E1326" s="7">
        <f t="shared" si="187"/>
        <v>195.81085839983999</v>
      </c>
      <c r="F1326" s="7">
        <f t="shared" si="188"/>
        <v>-5.5209754193491563</v>
      </c>
      <c r="H1326" s="11">
        <f t="shared" si="189"/>
        <v>8.6542641142139248E-2</v>
      </c>
      <c r="I1326" s="11">
        <f t="shared" si="190"/>
        <v>3.9218716413321076E-3</v>
      </c>
    </row>
    <row r="1327" spans="1:9" x14ac:dyDescent="0.25">
      <c r="A1327">
        <v>22.083335099999999</v>
      </c>
      <c r="B1327">
        <v>1250</v>
      </c>
      <c r="C1327">
        <v>8.0056659900000007</v>
      </c>
      <c r="D1327">
        <v>131.70561699999999</v>
      </c>
      <c r="E1327" s="7">
        <f t="shared" si="187"/>
        <v>195.084788737</v>
      </c>
      <c r="F1327" s="7">
        <f t="shared" si="188"/>
        <v>-5.551853306795131</v>
      </c>
      <c r="H1327" s="11">
        <f t="shared" si="189"/>
        <v>8.917537083712973E-2</v>
      </c>
      <c r="I1327" s="11">
        <f t="shared" si="190"/>
        <v>4.0381296771215382E-3</v>
      </c>
    </row>
    <row r="1328" spans="1:9" x14ac:dyDescent="0.25">
      <c r="A1328">
        <v>22.100001767999998</v>
      </c>
      <c r="B1328">
        <v>1250</v>
      </c>
      <c r="C1328">
        <v>8.0204451599999995</v>
      </c>
      <c r="D1328">
        <v>130.84311700000001</v>
      </c>
      <c r="E1328" s="7">
        <f t="shared" si="187"/>
        <v>194.27012207416001</v>
      </c>
      <c r="F1328" s="7">
        <f t="shared" si="188"/>
        <v>-5.5866935349649687</v>
      </c>
      <c r="H1328" s="11">
        <f t="shared" si="189"/>
        <v>9.2214204478134554E-2</v>
      </c>
      <c r="I1328" s="11">
        <f t="shared" si="190"/>
        <v>4.1725881041175927E-3</v>
      </c>
    </row>
    <row r="1329" spans="1:9" x14ac:dyDescent="0.25">
      <c r="A1329">
        <v>22.116668436000001</v>
      </c>
      <c r="B1329">
        <v>1250</v>
      </c>
      <c r="C1329">
        <v>8.0600014800000004</v>
      </c>
      <c r="D1329">
        <v>129.92039</v>
      </c>
      <c r="E1329" s="7">
        <f t="shared" si="187"/>
        <v>193.39522841132001</v>
      </c>
      <c r="F1329" s="7">
        <f t="shared" si="188"/>
        <v>-5.6242044031156437</v>
      </c>
      <c r="H1329" s="11">
        <f t="shared" si="189"/>
        <v>9.5516944710184487E-2</v>
      </c>
      <c r="I1329" s="11">
        <f t="shared" si="190"/>
        <v>4.3187763557873179E-3</v>
      </c>
    </row>
    <row r="1330" spans="1:9" x14ac:dyDescent="0.25">
      <c r="A1330">
        <v>22.133335104</v>
      </c>
      <c r="B1330">
        <v>1250</v>
      </c>
      <c r="C1330">
        <v>8.0566725100000003</v>
      </c>
      <c r="D1330">
        <v>129.00685799999999</v>
      </c>
      <c r="E1330" s="7">
        <f t="shared" si="187"/>
        <v>192.52952974848</v>
      </c>
      <c r="F1330" s="7">
        <f t="shared" si="188"/>
        <v>-5.6612433422812547</v>
      </c>
      <c r="H1330" s="11">
        <f t="shared" si="189"/>
        <v>9.8712300586290547E-2</v>
      </c>
      <c r="I1330" s="11">
        <f t="shared" si="190"/>
        <v>4.4598927419867681E-3</v>
      </c>
    </row>
    <row r="1331" spans="1:9" x14ac:dyDescent="0.25">
      <c r="A1331">
        <v>22.150001772</v>
      </c>
      <c r="B1331">
        <v>1250</v>
      </c>
      <c r="C1331">
        <v>8.1106567100000007</v>
      </c>
      <c r="D1331">
        <v>128.04638400000002</v>
      </c>
      <c r="E1331" s="7">
        <f t="shared" si="187"/>
        <v>191.61688908564003</v>
      </c>
      <c r="F1331" s="7">
        <f t="shared" si="188"/>
        <v>-5.7003458193673664</v>
      </c>
      <c r="H1331" s="11">
        <f t="shared" si="189"/>
        <v>0.10217697681684906</v>
      </c>
      <c r="I1331" s="11">
        <f t="shared" si="190"/>
        <v>4.6129556949296418E-3</v>
      </c>
    </row>
    <row r="1332" spans="1:9" x14ac:dyDescent="0.25">
      <c r="A1332">
        <v>22.166668439999999</v>
      </c>
      <c r="B1332">
        <v>1250</v>
      </c>
      <c r="C1332">
        <v>7.9300513099999996</v>
      </c>
      <c r="D1332">
        <v>127.18715999999999</v>
      </c>
      <c r="E1332" s="7">
        <f t="shared" si="187"/>
        <v>190.80549842279999</v>
      </c>
      <c r="F1332" s="7">
        <f t="shared" si="188"/>
        <v>-5.7348218269285391</v>
      </c>
      <c r="H1332" s="11">
        <f t="shared" si="189"/>
        <v>0.10487598073083948</v>
      </c>
      <c r="I1332" s="11">
        <f t="shared" si="190"/>
        <v>4.7312468725155656E-3</v>
      </c>
    </row>
    <row r="1333" spans="1:9" x14ac:dyDescent="0.25">
      <c r="A1333">
        <v>22.183335108000001</v>
      </c>
      <c r="B1333">
        <v>1250</v>
      </c>
      <c r="C1333">
        <v>7.9703406399999999</v>
      </c>
      <c r="D1333">
        <v>126.321984</v>
      </c>
      <c r="E1333" s="7">
        <f t="shared" si="187"/>
        <v>189.98815575996002</v>
      </c>
      <c r="F1333" s="7">
        <f t="shared" si="188"/>
        <v>-5.7695143393404287</v>
      </c>
      <c r="H1333" s="11">
        <f t="shared" si="189"/>
        <v>0.10796695098754372</v>
      </c>
      <c r="I1333" s="11">
        <f t="shared" si="190"/>
        <v>4.8670297077470321E-3</v>
      </c>
    </row>
    <row r="1334" spans="1:9" x14ac:dyDescent="0.25">
      <c r="A1334">
        <v>22.200001776000001</v>
      </c>
      <c r="B1334">
        <v>1250</v>
      </c>
      <c r="C1334">
        <v>8.0069433199999995</v>
      </c>
      <c r="D1334">
        <v>125.385105</v>
      </c>
      <c r="E1334" s="7">
        <f t="shared" si="187"/>
        <v>189.09911009711999</v>
      </c>
      <c r="F1334" s="7">
        <f t="shared" si="188"/>
        <v>-5.8073846254993198</v>
      </c>
      <c r="H1334" s="11">
        <f t="shared" si="189"/>
        <v>0.11131529871759016</v>
      </c>
      <c r="I1334" s="11">
        <f t="shared" si="190"/>
        <v>5.0142022438003139E-3</v>
      </c>
    </row>
    <row r="1335" spans="1:9" x14ac:dyDescent="0.25">
      <c r="A1335">
        <v>22.216668444</v>
      </c>
      <c r="B1335">
        <v>1250</v>
      </c>
      <c r="C1335">
        <v>8.0563358699999998</v>
      </c>
      <c r="D1335">
        <v>124.40594100000001</v>
      </c>
      <c r="E1335" s="7">
        <f t="shared" si="187"/>
        <v>188.16777943428002</v>
      </c>
      <c r="F1335" s="7">
        <f t="shared" si="188"/>
        <v>-5.8471013926970032</v>
      </c>
      <c r="H1335" s="11">
        <f t="shared" si="189"/>
        <v>0.1148394801208161</v>
      </c>
      <c r="I1335" s="11">
        <f t="shared" si="190"/>
        <v>5.1690684591294113E-3</v>
      </c>
    </row>
    <row r="1336" spans="1:9" x14ac:dyDescent="0.25">
      <c r="A1336">
        <v>22.233335111999999</v>
      </c>
      <c r="B1336">
        <v>1250</v>
      </c>
      <c r="C1336">
        <v>8.0574087500000005</v>
      </c>
      <c r="D1336">
        <v>123.346611</v>
      </c>
      <c r="E1336" s="7">
        <f t="shared" si="187"/>
        <v>187.15628277144</v>
      </c>
      <c r="F1336" s="7">
        <f t="shared" si="188"/>
        <v>-5.8903642813945449</v>
      </c>
      <c r="H1336" s="11">
        <f t="shared" si="189"/>
        <v>0.11857972268349418</v>
      </c>
      <c r="I1336" s="11">
        <f t="shared" si="190"/>
        <v>5.3334203836784312E-3</v>
      </c>
    </row>
    <row r="1337" spans="1:9" x14ac:dyDescent="0.25">
      <c r="A1337">
        <v>22.250001780000002</v>
      </c>
      <c r="B1337">
        <v>1250</v>
      </c>
      <c r="C1337">
        <v>7.9061344800000004</v>
      </c>
      <c r="D1337">
        <v>122.308133</v>
      </c>
      <c r="E1337" s="7">
        <f t="shared" si="187"/>
        <v>186.16563810860001</v>
      </c>
      <c r="F1337" s="7">
        <f t="shared" si="188"/>
        <v>-5.9326251883113317</v>
      </c>
      <c r="H1337" s="11">
        <f t="shared" si="189"/>
        <v>0.12199866531904122</v>
      </c>
      <c r="I1337" s="11">
        <f t="shared" si="190"/>
        <v>5.4830856431078096E-3</v>
      </c>
    </row>
    <row r="1338" spans="1:9" x14ac:dyDescent="0.25">
      <c r="A1338">
        <v>22.266668448000001</v>
      </c>
      <c r="B1338">
        <v>1250</v>
      </c>
      <c r="C1338">
        <v>7.8392110199999996</v>
      </c>
      <c r="D1338">
        <v>121.41262599999999</v>
      </c>
      <c r="E1338" s="7">
        <f t="shared" si="187"/>
        <v>185.31796444576</v>
      </c>
      <c r="F1338" s="7">
        <f t="shared" si="188"/>
        <v>-5.9684019776176616</v>
      </c>
      <c r="H1338" s="11">
        <f t="shared" si="189"/>
        <v>0.12502835276510851</v>
      </c>
      <c r="I1338" s="11">
        <f t="shared" si="190"/>
        <v>5.615045333660528E-3</v>
      </c>
    </row>
    <row r="1339" spans="1:9" x14ac:dyDescent="0.25">
      <c r="A1339">
        <v>22.283335116</v>
      </c>
      <c r="B1339">
        <v>1250</v>
      </c>
      <c r="C1339">
        <v>7.9675661</v>
      </c>
      <c r="D1339">
        <v>120.59277899999999</v>
      </c>
      <c r="E1339" s="7">
        <f t="shared" si="187"/>
        <v>184.54595078291999</v>
      </c>
      <c r="F1339" s="7">
        <f t="shared" si="188"/>
        <v>-6.0007298864337555</v>
      </c>
      <c r="H1339" s="11">
        <f t="shared" si="189"/>
        <v>0.12808949004482237</v>
      </c>
      <c r="I1339" s="11">
        <f t="shared" si="190"/>
        <v>5.7482189886760206E-3</v>
      </c>
    </row>
    <row r="1340" spans="1:9" x14ac:dyDescent="0.25">
      <c r="A1340">
        <v>22.300001783999999</v>
      </c>
      <c r="B1340">
        <v>1250</v>
      </c>
      <c r="C1340">
        <v>8.1395321999999997</v>
      </c>
      <c r="D1340">
        <v>119.746475</v>
      </c>
      <c r="E1340" s="7">
        <f t="shared" si="187"/>
        <v>183.74748012008001</v>
      </c>
      <c r="F1340" s="7">
        <f t="shared" si="188"/>
        <v>-6.0341958849773327</v>
      </c>
      <c r="H1340" s="11">
        <f t="shared" si="189"/>
        <v>0.13131363106294336</v>
      </c>
      <c r="I1340" s="11">
        <f t="shared" si="190"/>
        <v>5.8885031640293151E-3</v>
      </c>
    </row>
    <row r="1341" spans="1:9" x14ac:dyDescent="0.25">
      <c r="A1341">
        <v>22.316668452000002</v>
      </c>
      <c r="B1341">
        <v>1250</v>
      </c>
      <c r="C1341">
        <v>8.0100656899999993</v>
      </c>
      <c r="D1341">
        <v>118.810395</v>
      </c>
      <c r="E1341" s="7">
        <f t="shared" si="187"/>
        <v>182.85923345724001</v>
      </c>
      <c r="F1341" s="7">
        <f t="shared" si="188"/>
        <v>-6.0716347196463678</v>
      </c>
      <c r="H1341" s="11">
        <f t="shared" si="189"/>
        <v>0.1343951398529373</v>
      </c>
      <c r="I1341" s="11">
        <f t="shared" si="190"/>
        <v>6.0221865168630451E-3</v>
      </c>
    </row>
    <row r="1342" spans="1:9" x14ac:dyDescent="0.25">
      <c r="A1342">
        <v>22.333335120000001</v>
      </c>
      <c r="B1342">
        <v>1250</v>
      </c>
      <c r="C1342">
        <v>8.0376674599999998</v>
      </c>
      <c r="D1342">
        <v>117.963593</v>
      </c>
      <c r="E1342" s="7">
        <f t="shared" si="187"/>
        <v>182.06026479440001</v>
      </c>
      <c r="F1342" s="7">
        <f t="shared" si="188"/>
        <v>-6.1050201533894306</v>
      </c>
      <c r="H1342" s="11">
        <f t="shared" si="189"/>
        <v>0.13739338023021233</v>
      </c>
      <c r="I1342" s="11">
        <f t="shared" si="190"/>
        <v>6.1519419062123631E-3</v>
      </c>
    </row>
    <row r="1343" spans="1:9" x14ac:dyDescent="0.25">
      <c r="A1343">
        <v>22.350001788</v>
      </c>
      <c r="B1343">
        <v>1250</v>
      </c>
      <c r="C1343">
        <v>8.0806042500000004</v>
      </c>
      <c r="D1343">
        <v>117.114064</v>
      </c>
      <c r="E1343" s="7">
        <f t="shared" si="187"/>
        <v>181.25856913156002</v>
      </c>
      <c r="F1343" s="7">
        <f t="shared" si="188"/>
        <v>-6.1384778086980596</v>
      </c>
      <c r="H1343" s="11">
        <f t="shared" si="189"/>
        <v>0.14042459304300636</v>
      </c>
      <c r="I1343" s="11">
        <f t="shared" si="190"/>
        <v>6.2829790518586044E-3</v>
      </c>
    </row>
    <row r="1344" spans="1:9" x14ac:dyDescent="0.25">
      <c r="A1344">
        <v>22.366668455999999</v>
      </c>
      <c r="B1344">
        <v>1250</v>
      </c>
      <c r="C1344">
        <v>7.9266348600000001</v>
      </c>
      <c r="D1344">
        <v>116.32055600000001</v>
      </c>
      <c r="E1344" s="7">
        <f t="shared" si="187"/>
        <v>180.51289446871999</v>
      </c>
      <c r="F1344" s="7">
        <f t="shared" si="188"/>
        <v>-6.1693809371499704</v>
      </c>
      <c r="H1344" s="11">
        <f t="shared" si="189"/>
        <v>0.14294803144050805</v>
      </c>
      <c r="I1344" s="11">
        <f t="shared" si="190"/>
        <v>6.3911186291207055E-3</v>
      </c>
    </row>
    <row r="1345" spans="1:9" x14ac:dyDescent="0.25">
      <c r="A1345">
        <v>22.383335124000002</v>
      </c>
      <c r="B1345">
        <v>1250</v>
      </c>
      <c r="C1345">
        <v>8.0853188599999992</v>
      </c>
      <c r="D1345">
        <v>115.55144100000001</v>
      </c>
      <c r="E1345" s="7">
        <f t="shared" si="187"/>
        <v>179.79161280588002</v>
      </c>
      <c r="F1345" s="7">
        <f t="shared" si="188"/>
        <v>-6.1991482605834012</v>
      </c>
      <c r="H1345" s="11">
        <f t="shared" si="189"/>
        <v>0.14585844534675824</v>
      </c>
      <c r="I1345" s="11">
        <f t="shared" si="190"/>
        <v>6.5163857190506415E-3</v>
      </c>
    </row>
    <row r="1346" spans="1:9" x14ac:dyDescent="0.25">
      <c r="A1346">
        <v>22.400001792000001</v>
      </c>
      <c r="B1346">
        <v>1250</v>
      </c>
      <c r="C1346">
        <v>7.9604392500000003</v>
      </c>
      <c r="D1346">
        <v>114.782444</v>
      </c>
      <c r="E1346" s="7">
        <f t="shared" si="187"/>
        <v>179.07044914304001</v>
      </c>
      <c r="F1346" s="7">
        <f t="shared" si="188"/>
        <v>-6.2288660195478602</v>
      </c>
      <c r="H1346" s="11">
        <f t="shared" si="189"/>
        <v>0.14833840558268613</v>
      </c>
      <c r="I1346" s="11">
        <f t="shared" si="190"/>
        <v>6.6222497194470811E-3</v>
      </c>
    </row>
    <row r="1347" spans="1:9" x14ac:dyDescent="0.25">
      <c r="A1347">
        <v>22.41666846</v>
      </c>
      <c r="B1347">
        <v>1250</v>
      </c>
      <c r="C1347">
        <v>8.07751251</v>
      </c>
      <c r="D1347">
        <v>114.06444500000001</v>
      </c>
      <c r="E1347" s="7">
        <f t="shared" ref="E1347:E1410" si="191">D1347+(2.87*A1347)</f>
        <v>178.40028348020002</v>
      </c>
      <c r="F1347" s="7">
        <f t="shared" ref="F1347:F1410" si="192">($D$2-D1347)/($A$2-A1347)</f>
        <v>-6.2562645850006904</v>
      </c>
      <c r="H1347" s="11">
        <f t="shared" ref="H1347:H1410" si="193">(($B$2*6895*$U$17*10^-6)/($U$8*($C$2+273.15))+($B$2*6895*$D$2*10^-6)/($U$8*($C$2+273.15)))-((B1347*6895*U1362*10^-6)/($U$8*(C1347+273.15))+(B1347*6895*D1347*10^-6)/($U$8*(C1347+273.15)))-(0.01*A1347)</f>
        <v>0.15099462282245407</v>
      </c>
      <c r="I1347" s="11">
        <f t="shared" ref="I1347:I1410" si="194">($H$2-H1347)/($A$2-A1347)</f>
        <v>6.7358190665971094E-3</v>
      </c>
    </row>
    <row r="1348" spans="1:9" x14ac:dyDescent="0.25">
      <c r="A1348">
        <v>22.433335128</v>
      </c>
      <c r="B1348">
        <v>1250</v>
      </c>
      <c r="C1348">
        <v>8.0156920300000003</v>
      </c>
      <c r="D1348">
        <v>113.420194</v>
      </c>
      <c r="E1348" s="7">
        <f t="shared" si="191"/>
        <v>177.80386581735999</v>
      </c>
      <c r="F1348" s="7">
        <f t="shared" si="192"/>
        <v>-6.2803350102032125</v>
      </c>
      <c r="H1348" s="11">
        <f t="shared" si="193"/>
        <v>0.15311085516478443</v>
      </c>
      <c r="I1348" s="11">
        <f t="shared" si="194"/>
        <v>6.8251490155683651E-3</v>
      </c>
    </row>
    <row r="1349" spans="1:9" x14ac:dyDescent="0.25">
      <c r="A1349">
        <v>22.450001795999999</v>
      </c>
      <c r="B1349">
        <v>1249.4000000000001</v>
      </c>
      <c r="C1349">
        <v>8.1328917999999994</v>
      </c>
      <c r="D1349">
        <v>112.91094799999999</v>
      </c>
      <c r="E1349" s="7">
        <f t="shared" si="191"/>
        <v>177.34245315452</v>
      </c>
      <c r="F1349" s="7">
        <f t="shared" si="192"/>
        <v>-6.2983561108308423</v>
      </c>
      <c r="H1349" s="11">
        <f t="shared" si="193"/>
        <v>0.15519497160233256</v>
      </c>
      <c r="I1349" s="11">
        <f t="shared" si="194"/>
        <v>6.9129157766920192E-3</v>
      </c>
    </row>
    <row r="1350" spans="1:9" x14ac:dyDescent="0.25">
      <c r="A1350">
        <v>22.466668464000001</v>
      </c>
      <c r="B1350">
        <v>1250</v>
      </c>
      <c r="C1350">
        <v>7.9592398600000003</v>
      </c>
      <c r="D1350">
        <v>112.475849</v>
      </c>
      <c r="E1350" s="7">
        <f t="shared" si="191"/>
        <v>176.95518749168002</v>
      </c>
      <c r="F1350" s="7">
        <f t="shared" si="192"/>
        <v>-6.3130501626117717</v>
      </c>
      <c r="H1350" s="11">
        <f t="shared" si="193"/>
        <v>0.15617603295424579</v>
      </c>
      <c r="I1350" s="11">
        <f t="shared" si="194"/>
        <v>6.9514549166245169E-3</v>
      </c>
    </row>
    <row r="1351" spans="1:9" x14ac:dyDescent="0.25">
      <c r="A1351">
        <v>22.483335132000001</v>
      </c>
      <c r="B1351">
        <v>1250</v>
      </c>
      <c r="C1351">
        <v>8.0288062999999994</v>
      </c>
      <c r="D1351">
        <v>112.119569</v>
      </c>
      <c r="E1351" s="7">
        <f t="shared" si="191"/>
        <v>176.64674082884</v>
      </c>
      <c r="F1351" s="7">
        <f t="shared" si="192"/>
        <v>-6.3242167661160309</v>
      </c>
      <c r="H1351" s="11">
        <f t="shared" si="193"/>
        <v>0.15742552658748851</v>
      </c>
      <c r="I1351" s="11">
        <f t="shared" si="194"/>
        <v>7.0018760856981792E-3</v>
      </c>
    </row>
    <row r="1352" spans="1:9" x14ac:dyDescent="0.25">
      <c r="A1352">
        <v>22.5000018</v>
      </c>
      <c r="B1352">
        <v>1250</v>
      </c>
      <c r="C1352">
        <v>8.0583607900000001</v>
      </c>
      <c r="D1352">
        <v>111.838798</v>
      </c>
      <c r="E1352" s="7">
        <f t="shared" si="191"/>
        <v>176.41380316599998</v>
      </c>
      <c r="F1352" s="7">
        <f t="shared" si="192"/>
        <v>-6.332010871216907</v>
      </c>
      <c r="H1352" s="11">
        <f t="shared" si="193"/>
        <v>0.15833734650060458</v>
      </c>
      <c r="I1352" s="11">
        <f t="shared" si="194"/>
        <v>7.037214837049683E-3</v>
      </c>
    </row>
    <row r="1353" spans="1:9" x14ac:dyDescent="0.25">
      <c r="A1353">
        <v>22.516668467999999</v>
      </c>
      <c r="B1353">
        <v>1250</v>
      </c>
      <c r="C1353">
        <v>7.88618518</v>
      </c>
      <c r="D1353">
        <v>111.66992</v>
      </c>
      <c r="E1353" s="7">
        <f t="shared" si="191"/>
        <v>176.29275850316</v>
      </c>
      <c r="F1353" s="7">
        <f t="shared" si="192"/>
        <v>-6.3348240972111096</v>
      </c>
      <c r="H1353" s="11">
        <f t="shared" si="193"/>
        <v>0.15854103300619349</v>
      </c>
      <c r="I1353" s="11">
        <f t="shared" si="194"/>
        <v>7.0410519758510081E-3</v>
      </c>
    </row>
    <row r="1354" spans="1:9" x14ac:dyDescent="0.25">
      <c r="A1354">
        <v>22.533335136000002</v>
      </c>
      <c r="B1354">
        <v>1250</v>
      </c>
      <c r="C1354">
        <v>8.0775568700000004</v>
      </c>
      <c r="D1354">
        <v>111.5334</v>
      </c>
      <c r="E1354" s="7">
        <f t="shared" si="191"/>
        <v>176.20407184032001</v>
      </c>
      <c r="F1354" s="7">
        <f t="shared" si="192"/>
        <v>-6.3361971558261194</v>
      </c>
      <c r="H1354" s="11">
        <f t="shared" si="193"/>
        <v>0.15915790663996651</v>
      </c>
      <c r="I1354" s="11">
        <f t="shared" si="194"/>
        <v>7.0632201438166412E-3</v>
      </c>
    </row>
    <row r="1355" spans="1:9" x14ac:dyDescent="0.25">
      <c r="A1355">
        <v>22.550001804000001</v>
      </c>
      <c r="B1355">
        <v>1250</v>
      </c>
      <c r="C1355">
        <v>8.0244209800000004</v>
      </c>
      <c r="D1355">
        <v>111.44337399999999</v>
      </c>
      <c r="E1355" s="7">
        <f t="shared" si="191"/>
        <v>176.16187917747999</v>
      </c>
      <c r="F1355" s="7">
        <f t="shared" si="192"/>
        <v>-6.3355063667736813</v>
      </c>
      <c r="H1355" s="11">
        <f t="shared" si="193"/>
        <v>0.15924545952629518</v>
      </c>
      <c r="I1355" s="11">
        <f t="shared" si="194"/>
        <v>7.0618823408718154E-3</v>
      </c>
    </row>
    <row r="1356" spans="1:9" x14ac:dyDescent="0.25">
      <c r="A1356">
        <v>22.566668472</v>
      </c>
      <c r="B1356">
        <v>1250</v>
      </c>
      <c r="C1356">
        <v>8.0528706400000001</v>
      </c>
      <c r="D1356">
        <v>111.359101</v>
      </c>
      <c r="E1356" s="7">
        <f t="shared" si="191"/>
        <v>176.12543951463999</v>
      </c>
      <c r="F1356" s="7">
        <f t="shared" si="192"/>
        <v>-6.3345616645792324</v>
      </c>
      <c r="H1356" s="11">
        <f t="shared" si="193"/>
        <v>0.15943103450170271</v>
      </c>
      <c r="I1356" s="11">
        <f t="shared" si="194"/>
        <v>7.0648901808221991E-3</v>
      </c>
    </row>
    <row r="1357" spans="1:9" x14ac:dyDescent="0.25">
      <c r="A1357">
        <v>22.583335139999999</v>
      </c>
      <c r="B1357">
        <v>1250</v>
      </c>
      <c r="C1357">
        <v>7.94589941</v>
      </c>
      <c r="D1357">
        <v>111.322036</v>
      </c>
      <c r="E1357" s="7">
        <f t="shared" si="191"/>
        <v>176.13620785180001</v>
      </c>
      <c r="F1357" s="7">
        <f t="shared" si="192"/>
        <v>-6.3315279658024854</v>
      </c>
      <c r="H1357" s="11">
        <f t="shared" si="193"/>
        <v>0.1592448342466804</v>
      </c>
      <c r="I1357" s="11">
        <f t="shared" si="194"/>
        <v>7.0514312106462595E-3</v>
      </c>
    </row>
    <row r="1358" spans="1:9" x14ac:dyDescent="0.25">
      <c r="A1358">
        <v>22.600001808000002</v>
      </c>
      <c r="B1358">
        <v>1250</v>
      </c>
      <c r="C1358">
        <v>8.0900380300000005</v>
      </c>
      <c r="D1358">
        <v>111.28878</v>
      </c>
      <c r="E1358" s="7">
        <f t="shared" si="191"/>
        <v>176.15078518896001</v>
      </c>
      <c r="F1358" s="7">
        <f t="shared" si="192"/>
        <v>-6.3283302016981837</v>
      </c>
      <c r="H1358" s="11">
        <f t="shared" si="193"/>
        <v>0.15941115858618765</v>
      </c>
      <c r="I1358" s="11">
        <f t="shared" si="194"/>
        <v>7.0535905235971667E-3</v>
      </c>
    </row>
    <row r="1359" spans="1:9" x14ac:dyDescent="0.25">
      <c r="A1359">
        <v>22.616668476000001</v>
      </c>
      <c r="B1359">
        <v>1250</v>
      </c>
      <c r="C1359">
        <v>7.92931673</v>
      </c>
      <c r="D1359">
        <v>111.253078</v>
      </c>
      <c r="E1359" s="7">
        <f t="shared" si="191"/>
        <v>176.16291652612</v>
      </c>
      <c r="F1359" s="7">
        <f t="shared" si="192"/>
        <v>-6.3252453009074197</v>
      </c>
      <c r="H1359" s="11">
        <f t="shared" si="193"/>
        <v>0.15914160575755915</v>
      </c>
      <c r="I1359" s="11">
        <f t="shared" si="194"/>
        <v>7.0364742679247623E-3</v>
      </c>
    </row>
    <row r="1360" spans="1:9" x14ac:dyDescent="0.25">
      <c r="A1360">
        <v>22.633335144</v>
      </c>
      <c r="B1360">
        <v>1250</v>
      </c>
      <c r="C1360">
        <v>8.0199946200000003</v>
      </c>
      <c r="D1360">
        <v>111.21874099999999</v>
      </c>
      <c r="E1360" s="7">
        <f t="shared" si="191"/>
        <v>176.17641286328001</v>
      </c>
      <c r="F1360" s="7">
        <f t="shared" si="192"/>
        <v>-6.3221046341432627</v>
      </c>
      <c r="H1360" s="11">
        <f t="shared" si="193"/>
        <v>0.15923386472845996</v>
      </c>
      <c r="I1360" s="11">
        <f t="shared" si="194"/>
        <v>7.0353690128019944E-3</v>
      </c>
    </row>
    <row r="1361" spans="1:9" x14ac:dyDescent="0.25">
      <c r="A1361">
        <v>22.650001811999999</v>
      </c>
      <c r="B1361">
        <v>1250</v>
      </c>
      <c r="C1361">
        <v>8.0031096099999992</v>
      </c>
      <c r="D1361">
        <v>111.20264400000001</v>
      </c>
      <c r="E1361" s="7">
        <f t="shared" si="191"/>
        <v>176.20814920044</v>
      </c>
      <c r="F1361" s="7">
        <f t="shared" si="192"/>
        <v>-6.3181632914564281</v>
      </c>
      <c r="H1361" s="11">
        <f t="shared" si="193"/>
        <v>0.1591019237359064</v>
      </c>
      <c r="I1361" s="11">
        <f t="shared" si="194"/>
        <v>7.0243669319096482E-3</v>
      </c>
    </row>
    <row r="1362" spans="1:9" x14ac:dyDescent="0.25">
      <c r="A1362">
        <v>22.666668480000002</v>
      </c>
      <c r="B1362">
        <v>1250</v>
      </c>
      <c r="C1362">
        <v>8.0054221999999999</v>
      </c>
      <c r="D1362">
        <v>111.18520099999999</v>
      </c>
      <c r="E1362" s="7">
        <f t="shared" si="191"/>
        <v>176.23853953759999</v>
      </c>
      <c r="F1362" s="7">
        <f t="shared" si="192"/>
        <v>-6.3142871272099699</v>
      </c>
      <c r="H1362" s="11">
        <f t="shared" si="193"/>
        <v>0.1590029441202826</v>
      </c>
      <c r="I1362" s="11">
        <f t="shared" si="194"/>
        <v>7.01483520882565E-3</v>
      </c>
    </row>
    <row r="1363" spans="1:9" x14ac:dyDescent="0.25">
      <c r="A1363">
        <v>22.683335148000001</v>
      </c>
      <c r="B1363">
        <v>1250</v>
      </c>
      <c r="C1363">
        <v>8.0651797700000003</v>
      </c>
      <c r="D1363">
        <v>111.16631100000001</v>
      </c>
      <c r="E1363" s="7">
        <f t="shared" si="191"/>
        <v>176.26748287476002</v>
      </c>
      <c r="F1363" s="7">
        <f t="shared" si="192"/>
        <v>-6.3104804503415766</v>
      </c>
      <c r="H1363" s="11">
        <f t="shared" si="193"/>
        <v>0.15899302662162793</v>
      </c>
      <c r="I1363" s="11">
        <f t="shared" si="194"/>
        <v>7.0092438164079413E-3</v>
      </c>
    </row>
    <row r="1364" spans="1:9" x14ac:dyDescent="0.25">
      <c r="A1364">
        <v>22.700001816</v>
      </c>
      <c r="B1364">
        <v>1250</v>
      </c>
      <c r="C1364">
        <v>8.0954039899999994</v>
      </c>
      <c r="D1364">
        <v>111.137095</v>
      </c>
      <c r="E1364" s="7">
        <f t="shared" si="191"/>
        <v>176.28610021192</v>
      </c>
      <c r="F1364" s="7">
        <f t="shared" si="192"/>
        <v>-6.3071342531385088</v>
      </c>
      <c r="H1364" s="11">
        <f t="shared" si="193"/>
        <v>0.15897808759838702</v>
      </c>
      <c r="I1364" s="11">
        <f t="shared" si="194"/>
        <v>7.0034394220326443E-3</v>
      </c>
    </row>
    <row r="1365" spans="1:9" x14ac:dyDescent="0.25">
      <c r="A1365">
        <v>22.716668483999999</v>
      </c>
      <c r="B1365">
        <v>1250</v>
      </c>
      <c r="C1365">
        <v>7.9216862700000004</v>
      </c>
      <c r="D1365">
        <v>111.11396499999999</v>
      </c>
      <c r="E1365" s="7">
        <f t="shared" si="191"/>
        <v>176.31080354907999</v>
      </c>
      <c r="F1365" s="7">
        <f t="shared" si="192"/>
        <v>-6.3035250569799173</v>
      </c>
      <c r="H1365" s="11">
        <f t="shared" si="193"/>
        <v>0.158643546310931</v>
      </c>
      <c r="I1365" s="11">
        <f t="shared" si="194"/>
        <v>6.9835744806800428E-3</v>
      </c>
    </row>
    <row r="1366" spans="1:9" x14ac:dyDescent="0.25">
      <c r="A1366">
        <v>22.733335151999999</v>
      </c>
      <c r="B1366">
        <v>1250</v>
      </c>
      <c r="C1366">
        <v>8.0967473299999995</v>
      </c>
      <c r="D1366">
        <v>111.105401</v>
      </c>
      <c r="E1366" s="7">
        <f t="shared" si="191"/>
        <v>176.35007288624001</v>
      </c>
      <c r="F1366" s="7">
        <f t="shared" si="192"/>
        <v>-6.2992804198112315</v>
      </c>
      <c r="H1366" s="11">
        <f t="shared" si="193"/>
        <v>0.15876353263467935</v>
      </c>
      <c r="I1366" s="11">
        <f t="shared" si="194"/>
        <v>6.9837325483987286E-3</v>
      </c>
    </row>
    <row r="1367" spans="1:9" x14ac:dyDescent="0.25">
      <c r="A1367">
        <v>22.750001820000001</v>
      </c>
      <c r="B1367">
        <v>1250</v>
      </c>
      <c r="C1367">
        <v>7.9388909500000002</v>
      </c>
      <c r="D1367">
        <v>111.08589600000001</v>
      </c>
      <c r="E1367" s="7">
        <f t="shared" si="191"/>
        <v>176.37840122340003</v>
      </c>
      <c r="F1367" s="7">
        <f t="shared" si="192"/>
        <v>-6.2955229249295925</v>
      </c>
      <c r="H1367" s="11">
        <f t="shared" si="193"/>
        <v>0.15843881487819636</v>
      </c>
      <c r="I1367" s="11">
        <f t="shared" si="194"/>
        <v>6.964342953982074E-3</v>
      </c>
    </row>
    <row r="1368" spans="1:9" x14ac:dyDescent="0.25">
      <c r="A1368">
        <v>22.766668488000001</v>
      </c>
      <c r="B1368">
        <v>1250</v>
      </c>
      <c r="C1368">
        <v>7.91648935</v>
      </c>
      <c r="D1368">
        <v>111.05402000000001</v>
      </c>
      <c r="E1368" s="7">
        <f t="shared" si="191"/>
        <v>176.39435856056002</v>
      </c>
      <c r="F1368" s="7">
        <f t="shared" si="192"/>
        <v>-6.292314313598748</v>
      </c>
      <c r="H1368" s="11">
        <f t="shared" si="193"/>
        <v>0.15835706343810371</v>
      </c>
      <c r="I1368" s="11">
        <f t="shared" si="194"/>
        <v>6.9556537673297067E-3</v>
      </c>
    </row>
    <row r="1369" spans="1:9" x14ac:dyDescent="0.25">
      <c r="A1369">
        <v>22.783335156</v>
      </c>
      <c r="B1369">
        <v>1250</v>
      </c>
      <c r="C1369">
        <v>8.0269739199999997</v>
      </c>
      <c r="D1369">
        <v>111.032386</v>
      </c>
      <c r="E1369" s="7">
        <f t="shared" si="191"/>
        <v>176.42055789772002</v>
      </c>
      <c r="F1369" s="7">
        <f t="shared" si="192"/>
        <v>-6.2886608575508758</v>
      </c>
      <c r="H1369" s="11">
        <f t="shared" si="193"/>
        <v>0.15843110432781282</v>
      </c>
      <c r="I1369" s="11">
        <f t="shared" si="194"/>
        <v>6.953815288368346E-3</v>
      </c>
    </row>
    <row r="1370" spans="1:9" x14ac:dyDescent="0.25">
      <c r="A1370">
        <v>22.800001823999999</v>
      </c>
      <c r="B1370">
        <v>1250</v>
      </c>
      <c r="C1370">
        <v>8.2290779799999996</v>
      </c>
      <c r="D1370">
        <v>111.013446</v>
      </c>
      <c r="E1370" s="7">
        <f t="shared" si="191"/>
        <v>176.44945123488</v>
      </c>
      <c r="F1370" s="7">
        <f t="shared" si="192"/>
        <v>-6.2848945849277298</v>
      </c>
      <c r="H1370" s="11">
        <f t="shared" si="193"/>
        <v>0.15862824341703774</v>
      </c>
      <c r="I1370" s="11">
        <f t="shared" si="194"/>
        <v>6.9573785406482147E-3</v>
      </c>
    </row>
    <row r="1371" spans="1:9" x14ac:dyDescent="0.25">
      <c r="A1371">
        <v>22.816668492000002</v>
      </c>
      <c r="B1371">
        <v>1250</v>
      </c>
      <c r="C1371">
        <v>8.1364893800000004</v>
      </c>
      <c r="D1371">
        <v>110.998265</v>
      </c>
      <c r="E1371" s="7">
        <f t="shared" si="191"/>
        <v>176.48210357204002</v>
      </c>
      <c r="F1371" s="7">
        <f t="shared" si="192"/>
        <v>-6.280969066550961</v>
      </c>
      <c r="H1371" s="11">
        <f t="shared" si="193"/>
        <v>0.1583828995905241</v>
      </c>
      <c r="I1371" s="11">
        <f t="shared" si="194"/>
        <v>6.9415436195716489E-3</v>
      </c>
    </row>
    <row r="1372" spans="1:9" x14ac:dyDescent="0.25">
      <c r="A1372">
        <v>22.833335160000001</v>
      </c>
      <c r="B1372">
        <v>1250</v>
      </c>
      <c r="C1372">
        <v>8.0493418600000002</v>
      </c>
      <c r="D1372">
        <v>110.989718</v>
      </c>
      <c r="E1372" s="7">
        <f t="shared" si="191"/>
        <v>176.5213899092</v>
      </c>
      <c r="F1372" s="7">
        <f t="shared" si="192"/>
        <v>-6.2767587387352117</v>
      </c>
      <c r="H1372" s="11">
        <f t="shared" si="193"/>
        <v>0.15812096430335143</v>
      </c>
      <c r="I1372" s="11">
        <f t="shared" si="194"/>
        <v>6.9250051819127866E-3</v>
      </c>
    </row>
    <row r="1373" spans="1:9" x14ac:dyDescent="0.25">
      <c r="A1373">
        <v>22.850001828</v>
      </c>
      <c r="B1373">
        <v>1250</v>
      </c>
      <c r="C1373">
        <v>8.0515273500000006</v>
      </c>
      <c r="D1373">
        <v>110.979524</v>
      </c>
      <c r="E1373" s="7">
        <f t="shared" si="191"/>
        <v>176.55902924636001</v>
      </c>
      <c r="F1373" s="7">
        <f t="shared" si="192"/>
        <v>-6.2726266316690804</v>
      </c>
      <c r="H1373" s="11">
        <f t="shared" si="193"/>
        <v>0.15799505805704178</v>
      </c>
      <c r="I1373" s="11">
        <f t="shared" si="194"/>
        <v>6.9144440007631574E-3</v>
      </c>
    </row>
    <row r="1374" spans="1:9" x14ac:dyDescent="0.25">
      <c r="A1374">
        <v>22.866668495999999</v>
      </c>
      <c r="B1374">
        <v>1250</v>
      </c>
      <c r="C1374">
        <v>8.1024453600000008</v>
      </c>
      <c r="D1374">
        <v>110.97693</v>
      </c>
      <c r="E1374" s="7">
        <f t="shared" si="191"/>
        <v>176.60426858352</v>
      </c>
      <c r="F1374" s="7">
        <f t="shared" si="192"/>
        <v>-6.2681681865931909</v>
      </c>
      <c r="H1374" s="11">
        <f t="shared" si="193"/>
        <v>0.1579120211509796</v>
      </c>
      <c r="I1374" s="11">
        <f t="shared" si="194"/>
        <v>6.9057729672603032E-3</v>
      </c>
    </row>
    <row r="1375" spans="1:9" x14ac:dyDescent="0.25">
      <c r="A1375">
        <v>22.883335164000002</v>
      </c>
      <c r="B1375">
        <v>1250</v>
      </c>
      <c r="C1375">
        <v>7.9123726899999998</v>
      </c>
      <c r="D1375">
        <v>110.958257</v>
      </c>
      <c r="E1375" s="7">
        <f t="shared" si="191"/>
        <v>176.63342892068002</v>
      </c>
      <c r="F1375" s="7">
        <f t="shared" si="192"/>
        <v>-6.2644188870475066</v>
      </c>
      <c r="H1375" s="11">
        <f t="shared" si="193"/>
        <v>0.15753760435844849</v>
      </c>
      <c r="I1375" s="11">
        <f t="shared" si="194"/>
        <v>6.8843812857439677E-3</v>
      </c>
    </row>
    <row r="1376" spans="1:9" x14ac:dyDescent="0.25">
      <c r="A1376">
        <v>22.900001832000001</v>
      </c>
      <c r="B1376">
        <v>1250</v>
      </c>
      <c r="C1376">
        <v>7.9771130499999998</v>
      </c>
      <c r="D1376">
        <v>110.94926099999999</v>
      </c>
      <c r="E1376" s="7">
        <f t="shared" si="191"/>
        <v>176.67226625783999</v>
      </c>
      <c r="F1376" s="7">
        <f t="shared" si="192"/>
        <v>-6.2602524686121148</v>
      </c>
      <c r="H1376" s="11">
        <f t="shared" si="193"/>
        <v>0.15749835652742036</v>
      </c>
      <c r="I1376" s="11">
        <f t="shared" si="194"/>
        <v>6.8776569400678094E-3</v>
      </c>
    </row>
    <row r="1377" spans="1:9" x14ac:dyDescent="0.25">
      <c r="A1377">
        <v>22.9166685</v>
      </c>
      <c r="B1377">
        <v>1250</v>
      </c>
      <c r="C1377">
        <v>7.9832187399999999</v>
      </c>
      <c r="D1377">
        <v>110.935176</v>
      </c>
      <c r="E1377" s="7">
        <f t="shared" si="191"/>
        <v>176.706014595</v>
      </c>
      <c r="F1377" s="7">
        <f t="shared" si="192"/>
        <v>-6.2563141758585017</v>
      </c>
      <c r="H1377" s="11">
        <f t="shared" si="193"/>
        <v>0.15739251252894873</v>
      </c>
      <c r="I1377" s="11">
        <f t="shared" si="194"/>
        <v>6.8680363609112177E-3</v>
      </c>
    </row>
    <row r="1378" spans="1:9" x14ac:dyDescent="0.25">
      <c r="A1378">
        <v>22.933335167999999</v>
      </c>
      <c r="B1378">
        <v>1250</v>
      </c>
      <c r="C1378">
        <v>7.8465537799999998</v>
      </c>
      <c r="D1378">
        <v>110.916735</v>
      </c>
      <c r="E1378" s="7">
        <f t="shared" si="191"/>
        <v>176.73540693216</v>
      </c>
      <c r="F1378" s="7">
        <f t="shared" si="192"/>
        <v>-6.2525715492128802</v>
      </c>
      <c r="H1378" s="11">
        <f t="shared" si="193"/>
        <v>0.15709492689695573</v>
      </c>
      <c r="I1378" s="11">
        <f t="shared" si="194"/>
        <v>6.8500689387803451E-3</v>
      </c>
    </row>
    <row r="1379" spans="1:9" x14ac:dyDescent="0.25">
      <c r="A1379">
        <v>22.950001836000002</v>
      </c>
      <c r="B1379">
        <v>1250</v>
      </c>
      <c r="C1379">
        <v>7.8783794599999997</v>
      </c>
      <c r="D1379">
        <v>110.90958500000001</v>
      </c>
      <c r="E1379" s="7">
        <f t="shared" si="191"/>
        <v>176.77609026932001</v>
      </c>
      <c r="F1379" s="7">
        <f t="shared" si="192"/>
        <v>-6.2483423759496004</v>
      </c>
      <c r="H1379" s="11">
        <f t="shared" si="193"/>
        <v>0.15700097526996945</v>
      </c>
      <c r="I1379" s="11">
        <f t="shared" si="194"/>
        <v>6.841000553807949E-3</v>
      </c>
    </row>
    <row r="1380" spans="1:9" x14ac:dyDescent="0.25">
      <c r="A1380">
        <v>22.966668504000001</v>
      </c>
      <c r="B1380">
        <v>1250</v>
      </c>
      <c r="C1380">
        <v>7.94841921</v>
      </c>
      <c r="D1380">
        <v>110.901105</v>
      </c>
      <c r="E1380" s="7">
        <f t="shared" si="191"/>
        <v>176.81544360648002</v>
      </c>
      <c r="F1380" s="7">
        <f t="shared" si="192"/>
        <v>-6.2441772508286633</v>
      </c>
      <c r="H1380" s="11">
        <f t="shared" si="193"/>
        <v>0.15696752050652293</v>
      </c>
      <c r="I1380" s="11">
        <f t="shared" si="194"/>
        <v>6.8345794462607674E-3</v>
      </c>
    </row>
    <row r="1381" spans="1:9" x14ac:dyDescent="0.25">
      <c r="A1381">
        <v>22.983335172</v>
      </c>
      <c r="B1381">
        <v>1250</v>
      </c>
      <c r="C1381">
        <v>8.0060543600000003</v>
      </c>
      <c r="D1381">
        <v>110.881167</v>
      </c>
      <c r="E1381" s="7">
        <f t="shared" si="191"/>
        <v>176.84333894363999</v>
      </c>
      <c r="F1381" s="7">
        <f t="shared" si="192"/>
        <v>-6.2405167016288585</v>
      </c>
      <c r="H1381" s="11">
        <f t="shared" si="193"/>
        <v>0.15695820763628834</v>
      </c>
      <c r="I1381" s="11">
        <f t="shared" si="194"/>
        <v>6.8292180600275304E-3</v>
      </c>
    </row>
    <row r="1382" spans="1:9" x14ac:dyDescent="0.25">
      <c r="A1382">
        <v>23.000001839999999</v>
      </c>
      <c r="B1382">
        <v>1250</v>
      </c>
      <c r="C1382">
        <v>8.0256583199999998</v>
      </c>
      <c r="D1382">
        <v>110.867299</v>
      </c>
      <c r="E1382" s="7">
        <f t="shared" si="191"/>
        <v>176.87730428079999</v>
      </c>
      <c r="F1382" s="7">
        <f t="shared" si="192"/>
        <v>-6.236597544550456</v>
      </c>
      <c r="H1382" s="11">
        <f t="shared" si="193"/>
        <v>0.15687117463943789</v>
      </c>
      <c r="I1382" s="11">
        <f t="shared" si="194"/>
        <v>6.8204853082497793E-3</v>
      </c>
    </row>
    <row r="1383" spans="1:9" x14ac:dyDescent="0.25">
      <c r="A1383">
        <v>23.016668507999999</v>
      </c>
      <c r="B1383">
        <v>1250</v>
      </c>
      <c r="C1383">
        <v>8.0700820699999998</v>
      </c>
      <c r="D1383">
        <v>110.858087</v>
      </c>
      <c r="E1383" s="7">
        <f t="shared" si="191"/>
        <v>176.91592561796</v>
      </c>
      <c r="F1383" s="7">
        <f t="shared" si="192"/>
        <v>-6.2324817751161579</v>
      </c>
      <c r="H1383" s="11">
        <f t="shared" si="193"/>
        <v>0.15680303565940623</v>
      </c>
      <c r="I1383" s="11">
        <f t="shared" si="194"/>
        <v>6.8125860875523992E-3</v>
      </c>
    </row>
    <row r="1384" spans="1:9" x14ac:dyDescent="0.25">
      <c r="A1384">
        <v>23.033335176000001</v>
      </c>
      <c r="B1384">
        <v>1250</v>
      </c>
      <c r="C1384">
        <v>7.8943036299999996</v>
      </c>
      <c r="D1384">
        <v>110.853148</v>
      </c>
      <c r="E1384" s="7">
        <f t="shared" si="191"/>
        <v>176.95881995512002</v>
      </c>
      <c r="F1384" s="7">
        <f t="shared" si="192"/>
        <v>-6.2281864481994962</v>
      </c>
      <c r="H1384" s="11">
        <f t="shared" si="193"/>
        <v>0.1563989955493596</v>
      </c>
      <c r="I1384" s="11">
        <f t="shared" si="194"/>
        <v>6.7901150378049616E-3</v>
      </c>
    </row>
    <row r="1385" spans="1:9" x14ac:dyDescent="0.25">
      <c r="A1385">
        <v>23.050001844000001</v>
      </c>
      <c r="B1385">
        <v>1250</v>
      </c>
      <c r="C1385">
        <v>8.0909834400000005</v>
      </c>
      <c r="D1385">
        <v>110.83066699999999</v>
      </c>
      <c r="E1385" s="7">
        <f t="shared" si="191"/>
        <v>176.98417229227999</v>
      </c>
      <c r="F1385" s="7">
        <f t="shared" si="192"/>
        <v>-6.224658374044683</v>
      </c>
      <c r="H1385" s="11">
        <f t="shared" si="193"/>
        <v>0.15660114296110583</v>
      </c>
      <c r="I1385" s="11">
        <f t="shared" si="194"/>
        <v>6.7939752899355919E-3</v>
      </c>
    </row>
    <row r="1386" spans="1:9" x14ac:dyDescent="0.25">
      <c r="A1386">
        <v>23.066668512</v>
      </c>
      <c r="B1386">
        <v>1250</v>
      </c>
      <c r="C1386">
        <v>7.9077551000000001</v>
      </c>
      <c r="D1386">
        <v>110.821754</v>
      </c>
      <c r="E1386" s="7">
        <f t="shared" si="191"/>
        <v>177.02309262943999</v>
      </c>
      <c r="F1386" s="7">
        <f t="shared" si="192"/>
        <v>-6.2205471902174958</v>
      </c>
      <c r="H1386" s="11">
        <f t="shared" si="193"/>
        <v>0.15620102558738003</v>
      </c>
      <c r="I1386" s="11">
        <f t="shared" si="194"/>
        <v>6.7717202207210545E-3</v>
      </c>
    </row>
    <row r="1387" spans="1:9" x14ac:dyDescent="0.25">
      <c r="A1387">
        <v>23.083335179999999</v>
      </c>
      <c r="B1387">
        <v>1250</v>
      </c>
      <c r="C1387">
        <v>8.0843392900000008</v>
      </c>
      <c r="D1387">
        <v>110.797709</v>
      </c>
      <c r="E1387" s="7">
        <f t="shared" si="191"/>
        <v>177.04688096659999</v>
      </c>
      <c r="F1387" s="7">
        <f t="shared" si="192"/>
        <v>-6.2170974809715513</v>
      </c>
      <c r="H1387" s="11">
        <f t="shared" si="193"/>
        <v>0.15637964443064831</v>
      </c>
      <c r="I1387" s="11">
        <f t="shared" si="194"/>
        <v>6.7745688918531884E-3</v>
      </c>
    </row>
    <row r="1388" spans="1:9" x14ac:dyDescent="0.25">
      <c r="A1388">
        <v>23.100001848000002</v>
      </c>
      <c r="B1388">
        <v>1250</v>
      </c>
      <c r="C1388">
        <v>8.0254014700000003</v>
      </c>
      <c r="D1388">
        <v>110.797327</v>
      </c>
      <c r="E1388" s="7">
        <f t="shared" si="191"/>
        <v>177.09433230375998</v>
      </c>
      <c r="F1388" s="7">
        <f t="shared" si="192"/>
        <v>-6.2126283774486026</v>
      </c>
      <c r="H1388" s="11">
        <f t="shared" si="193"/>
        <v>0.15612877831168176</v>
      </c>
      <c r="I1388" s="11">
        <f t="shared" si="194"/>
        <v>6.7588210312285926E-3</v>
      </c>
    </row>
    <row r="1389" spans="1:9" x14ac:dyDescent="0.25">
      <c r="A1389">
        <v>23.116668516000001</v>
      </c>
      <c r="B1389">
        <v>1250</v>
      </c>
      <c r="C1389">
        <v>8.1016143700000001</v>
      </c>
      <c r="D1389">
        <v>110.78309299999999</v>
      </c>
      <c r="E1389" s="7">
        <f t="shared" si="191"/>
        <v>177.12793164092</v>
      </c>
      <c r="F1389" s="7">
        <f t="shared" si="192"/>
        <v>-6.2087649394920268</v>
      </c>
      <c r="H1389" s="11">
        <f t="shared" si="193"/>
        <v>0.15612526909146293</v>
      </c>
      <c r="I1389" s="11">
        <f t="shared" si="194"/>
        <v>6.7537962480797003E-3</v>
      </c>
    </row>
    <row r="1390" spans="1:9" x14ac:dyDescent="0.25">
      <c r="A1390">
        <v>23.133335184</v>
      </c>
      <c r="B1390">
        <v>1250</v>
      </c>
      <c r="C1390">
        <v>7.9480256000000002</v>
      </c>
      <c r="D1390">
        <v>110.770256</v>
      </c>
      <c r="E1390" s="7">
        <f t="shared" si="191"/>
        <v>177.16292797808001</v>
      </c>
      <c r="F1390" s="7">
        <f t="shared" si="192"/>
        <v>-6.2048466794047723</v>
      </c>
      <c r="H1390" s="11">
        <f t="shared" si="193"/>
        <v>0.15578283607833063</v>
      </c>
      <c r="I1390" s="11">
        <f t="shared" si="194"/>
        <v>6.7341278220045273E-3</v>
      </c>
    </row>
    <row r="1391" spans="1:9" x14ac:dyDescent="0.25">
      <c r="A1391">
        <v>23.150001851999999</v>
      </c>
      <c r="B1391">
        <v>1250</v>
      </c>
      <c r="C1391">
        <v>8.0766098199999998</v>
      </c>
      <c r="D1391">
        <v>110.747558</v>
      </c>
      <c r="E1391" s="7">
        <f t="shared" si="191"/>
        <v>177.18806331524002</v>
      </c>
      <c r="F1391" s="7">
        <f t="shared" si="192"/>
        <v>-6.2013600222497285</v>
      </c>
      <c r="H1391" s="11">
        <f t="shared" si="193"/>
        <v>0.15588661878855156</v>
      </c>
      <c r="I1391" s="11">
        <f t="shared" si="194"/>
        <v>6.7337626919059639E-3</v>
      </c>
    </row>
    <row r="1392" spans="1:9" x14ac:dyDescent="0.25">
      <c r="A1392">
        <v>23.166668520000002</v>
      </c>
      <c r="B1392">
        <v>1250</v>
      </c>
      <c r="C1392">
        <v>7.8995273099999999</v>
      </c>
      <c r="D1392">
        <v>110.72559199999999</v>
      </c>
      <c r="E1392" s="7">
        <f t="shared" si="191"/>
        <v>177.21393065239999</v>
      </c>
      <c r="F1392" s="7">
        <f t="shared" si="192"/>
        <v>-6.1978467847477958</v>
      </c>
      <c r="H1392" s="11">
        <f t="shared" si="193"/>
        <v>0.15554375394978462</v>
      </c>
      <c r="I1392" s="11">
        <f t="shared" si="194"/>
        <v>6.7141183384008037E-3</v>
      </c>
    </row>
    <row r="1393" spans="1:9" x14ac:dyDescent="0.25">
      <c r="A1393">
        <v>23.183335188000001</v>
      </c>
      <c r="B1393">
        <v>1250</v>
      </c>
      <c r="C1393">
        <v>7.9328972699999998</v>
      </c>
      <c r="D1393">
        <v>110.71619700000001</v>
      </c>
      <c r="E1393" s="7">
        <f t="shared" si="191"/>
        <v>177.25236898956001</v>
      </c>
      <c r="F1393" s="7">
        <f t="shared" si="192"/>
        <v>-6.1937963556824878</v>
      </c>
      <c r="H1393" s="11">
        <f t="shared" si="193"/>
        <v>0.15546022322480249</v>
      </c>
      <c r="I1393" s="11">
        <f t="shared" si="194"/>
        <v>6.7056884595824134E-3</v>
      </c>
    </row>
    <row r="1394" spans="1:9" x14ac:dyDescent="0.25">
      <c r="A1394">
        <v>23.200001856</v>
      </c>
      <c r="B1394">
        <v>1250</v>
      </c>
      <c r="C1394">
        <v>7.8902990600000003</v>
      </c>
      <c r="D1394">
        <v>110.71065900000001</v>
      </c>
      <c r="E1394" s="7">
        <f t="shared" si="191"/>
        <v>177.29466432672001</v>
      </c>
      <c r="F1394" s="7">
        <f t="shared" si="192"/>
        <v>-6.1895854962124695</v>
      </c>
      <c r="H1394" s="11">
        <f t="shared" si="193"/>
        <v>0.15525209231343126</v>
      </c>
      <c r="I1394" s="11">
        <f t="shared" si="194"/>
        <v>6.6918999953993474E-3</v>
      </c>
    </row>
    <row r="1395" spans="1:9" x14ac:dyDescent="0.25">
      <c r="A1395">
        <v>23.216668523999999</v>
      </c>
      <c r="B1395">
        <v>1250</v>
      </c>
      <c r="C1395">
        <v>8.0756029199999997</v>
      </c>
      <c r="D1395">
        <v>110.70741700000001</v>
      </c>
      <c r="E1395" s="7">
        <f t="shared" si="191"/>
        <v>177.33925566388001</v>
      </c>
      <c r="F1395" s="7">
        <f t="shared" si="192"/>
        <v>-6.1852817880202418</v>
      </c>
      <c r="H1395" s="11">
        <f t="shared" si="193"/>
        <v>0.15536645834685442</v>
      </c>
      <c r="I1395" s="11">
        <f t="shared" si="194"/>
        <v>6.6920220782859478E-3</v>
      </c>
    </row>
    <row r="1396" spans="1:9" x14ac:dyDescent="0.25">
      <c r="A1396">
        <v>23.233335192000002</v>
      </c>
      <c r="B1396">
        <v>1250</v>
      </c>
      <c r="C1396">
        <v>7.9862575099999997</v>
      </c>
      <c r="D1396">
        <v>110.684337</v>
      </c>
      <c r="E1396" s="7">
        <f t="shared" si="191"/>
        <v>177.36400900104002</v>
      </c>
      <c r="F1396" s="7">
        <f t="shared" si="192"/>
        <v>-6.1818381137743268</v>
      </c>
      <c r="H1396" s="11">
        <f t="shared" si="193"/>
        <v>0.15515520480137066</v>
      </c>
      <c r="I1396" s="11">
        <f t="shared" si="194"/>
        <v>6.6781287972290642E-3</v>
      </c>
    </row>
    <row r="1397" spans="1:9" x14ac:dyDescent="0.25">
      <c r="A1397">
        <v>23.250001860000001</v>
      </c>
      <c r="B1397">
        <v>1250</v>
      </c>
      <c r="C1397">
        <v>8.0941298899999996</v>
      </c>
      <c r="D1397">
        <v>110.676638</v>
      </c>
      <c r="E1397" s="7">
        <f t="shared" si="191"/>
        <v>177.40414333820002</v>
      </c>
      <c r="F1397" s="7">
        <f t="shared" si="192"/>
        <v>-6.177737828361618</v>
      </c>
      <c r="H1397" s="11">
        <f t="shared" si="193"/>
        <v>0.15517345815457201</v>
      </c>
      <c r="I1397" s="11">
        <f t="shared" si="194"/>
        <v>6.674126698524574E-3</v>
      </c>
    </row>
    <row r="1398" spans="1:9" x14ac:dyDescent="0.25">
      <c r="A1398">
        <v>23.266668528</v>
      </c>
      <c r="B1398">
        <v>1250</v>
      </c>
      <c r="C1398">
        <v>8.0370808599999997</v>
      </c>
      <c r="D1398">
        <v>110.665713</v>
      </c>
      <c r="E1398" s="7">
        <f t="shared" si="191"/>
        <v>177.44105167536</v>
      </c>
      <c r="F1398" s="7">
        <f t="shared" si="192"/>
        <v>-6.1737820705673467</v>
      </c>
      <c r="H1398" s="11">
        <f t="shared" si="193"/>
        <v>0.15496430130873606</v>
      </c>
      <c r="I1398" s="11">
        <f t="shared" si="194"/>
        <v>6.660356256945256E-3</v>
      </c>
    </row>
    <row r="1399" spans="1:9" x14ac:dyDescent="0.25">
      <c r="A1399">
        <v>23.283335195999999</v>
      </c>
      <c r="B1399">
        <v>1250</v>
      </c>
      <c r="C1399">
        <v>7.9378879299999996</v>
      </c>
      <c r="D1399">
        <v>110.64394600000001</v>
      </c>
      <c r="E1399" s="7">
        <f t="shared" si="191"/>
        <v>177.46711801252002</v>
      </c>
      <c r="F1399" s="7">
        <f t="shared" si="192"/>
        <v>-6.1702976309288013</v>
      </c>
      <c r="H1399" s="11">
        <f t="shared" si="193"/>
        <v>0.15473393539434305</v>
      </c>
      <c r="I1399" s="11">
        <f t="shared" si="194"/>
        <v>6.6456946177077683E-3</v>
      </c>
    </row>
    <row r="1400" spans="1:9" x14ac:dyDescent="0.25">
      <c r="A1400">
        <v>23.300001863999999</v>
      </c>
      <c r="B1400">
        <v>1250</v>
      </c>
      <c r="C1400">
        <v>8.0574152100000003</v>
      </c>
      <c r="D1400">
        <v>110.638575</v>
      </c>
      <c r="E1400" s="7">
        <f t="shared" si="191"/>
        <v>177.50958034967999</v>
      </c>
      <c r="F1400" s="7">
        <f t="shared" si="192"/>
        <v>-6.1661144852516125</v>
      </c>
      <c r="H1400" s="11">
        <f t="shared" si="193"/>
        <v>0.1547605129077311</v>
      </c>
      <c r="I1400" s="11">
        <f t="shared" si="194"/>
        <v>6.6420815676777279E-3</v>
      </c>
    </row>
    <row r="1401" spans="1:9" x14ac:dyDescent="0.25">
      <c r="A1401">
        <v>23.316668532000001</v>
      </c>
      <c r="B1401">
        <v>1250</v>
      </c>
      <c r="C1401">
        <v>7.9137074800000002</v>
      </c>
      <c r="D1401">
        <v>110.63215699999999</v>
      </c>
      <c r="E1401" s="7">
        <f t="shared" si="191"/>
        <v>177.55099568684</v>
      </c>
      <c r="F1401" s="7">
        <f t="shared" si="192"/>
        <v>-6.1619822232672972</v>
      </c>
      <c r="H1401" s="11">
        <f t="shared" si="193"/>
        <v>0.15440897788672797</v>
      </c>
      <c r="I1401" s="11">
        <f t="shared" si="194"/>
        <v>6.6222572780848055E-3</v>
      </c>
    </row>
    <row r="1402" spans="1:9" x14ac:dyDescent="0.25">
      <c r="A1402">
        <v>23.3333352</v>
      </c>
      <c r="B1402">
        <v>1250</v>
      </c>
      <c r="C1402">
        <v>7.9783326199999998</v>
      </c>
      <c r="D1402">
        <v>110.62010100000001</v>
      </c>
      <c r="E1402" s="7">
        <f t="shared" si="191"/>
        <v>177.58677302400002</v>
      </c>
      <c r="F1402" s="7">
        <f t="shared" si="192"/>
        <v>-6.1580974930664851</v>
      </c>
      <c r="H1402" s="11">
        <f t="shared" si="193"/>
        <v>0.15438056852427087</v>
      </c>
      <c r="I1402" s="11">
        <f t="shared" si="194"/>
        <v>6.6163095503068443E-3</v>
      </c>
    </row>
    <row r="1403" spans="1:9" x14ac:dyDescent="0.25">
      <c r="A1403">
        <v>23.350001868</v>
      </c>
      <c r="B1403">
        <v>1250</v>
      </c>
      <c r="C1403">
        <v>8.0329301500000003</v>
      </c>
      <c r="D1403">
        <v>110.615212</v>
      </c>
      <c r="E1403" s="7">
        <f t="shared" si="191"/>
        <v>177.62971736116</v>
      </c>
      <c r="F1403" s="7">
        <f t="shared" si="192"/>
        <v>-6.1539113706421205</v>
      </c>
      <c r="H1403" s="11">
        <f t="shared" si="193"/>
        <v>0.15431113054640191</v>
      </c>
      <c r="I1403" s="11">
        <f t="shared" si="194"/>
        <v>6.6086131992082421E-3</v>
      </c>
    </row>
    <row r="1404" spans="1:9" x14ac:dyDescent="0.25">
      <c r="A1404">
        <v>23.366668535999999</v>
      </c>
      <c r="B1404">
        <v>1250</v>
      </c>
      <c r="C1404">
        <v>8.0539852500000002</v>
      </c>
      <c r="D1404">
        <v>110.59757</v>
      </c>
      <c r="E1404" s="7">
        <f t="shared" si="191"/>
        <v>177.65990869832001</v>
      </c>
      <c r="F1404" s="7">
        <f t="shared" si="192"/>
        <v>-6.150276997278838</v>
      </c>
      <c r="H1404" s="11">
        <f t="shared" si="193"/>
        <v>0.15424003574783526</v>
      </c>
      <c r="I1404" s="11">
        <f t="shared" si="194"/>
        <v>6.6008569219101311E-3</v>
      </c>
    </row>
    <row r="1405" spans="1:9" x14ac:dyDescent="0.25">
      <c r="A1405">
        <v>23.383335204000002</v>
      </c>
      <c r="B1405">
        <v>1250</v>
      </c>
      <c r="C1405">
        <v>8.0354972500000006</v>
      </c>
      <c r="D1405">
        <v>110.595907</v>
      </c>
      <c r="E1405" s="7">
        <f t="shared" si="191"/>
        <v>177.70607903548</v>
      </c>
      <c r="F1405" s="7">
        <f t="shared" si="192"/>
        <v>-6.1459644548659647</v>
      </c>
      <c r="H1405" s="11">
        <f t="shared" si="193"/>
        <v>0.15405269265694707</v>
      </c>
      <c r="I1405" s="11">
        <f t="shared" si="194"/>
        <v>6.5881402850776604E-3</v>
      </c>
    </row>
    <row r="1406" spans="1:9" x14ac:dyDescent="0.25">
      <c r="A1406">
        <v>23.400001872000001</v>
      </c>
      <c r="B1406">
        <v>1250</v>
      </c>
      <c r="C1406">
        <v>7.9418931800000001</v>
      </c>
      <c r="D1406">
        <v>110.59103500000001</v>
      </c>
      <c r="E1406" s="7">
        <f t="shared" si="191"/>
        <v>177.74904037264002</v>
      </c>
      <c r="F1406" s="7">
        <f t="shared" si="192"/>
        <v>-6.1417951924170673</v>
      </c>
      <c r="H1406" s="11">
        <f t="shared" si="193"/>
        <v>0.15376821651843856</v>
      </c>
      <c r="I1406" s="11">
        <f t="shared" si="194"/>
        <v>6.571290778503513E-3</v>
      </c>
    </row>
    <row r="1407" spans="1:9" x14ac:dyDescent="0.25">
      <c r="A1407">
        <v>23.41666854</v>
      </c>
      <c r="B1407">
        <v>1250</v>
      </c>
      <c r="C1407">
        <v>8.0773593100000003</v>
      </c>
      <c r="D1407">
        <v>110.58639500000001</v>
      </c>
      <c r="E1407" s="7">
        <f t="shared" si="191"/>
        <v>177.79223370980003</v>
      </c>
      <c r="F1407" s="7">
        <f t="shared" si="192"/>
        <v>-6.1376219573888182</v>
      </c>
      <c r="H1407" s="11">
        <f t="shared" si="193"/>
        <v>0.1538151159277025</v>
      </c>
      <c r="I1407" s="11">
        <f t="shared" si="194"/>
        <v>6.5686165248040234E-3</v>
      </c>
    </row>
    <row r="1408" spans="1:9" x14ac:dyDescent="0.25">
      <c r="A1408">
        <v>23.433335207999999</v>
      </c>
      <c r="B1408">
        <v>1250</v>
      </c>
      <c r="C1408">
        <v>7.9358310799999998</v>
      </c>
      <c r="D1408">
        <v>110.577516</v>
      </c>
      <c r="E1408" s="7">
        <f t="shared" si="191"/>
        <v>177.83118804695999</v>
      </c>
      <c r="F1408" s="7">
        <f t="shared" si="192"/>
        <v>-6.1336355548283583</v>
      </c>
      <c r="H1408" s="11">
        <f t="shared" si="193"/>
        <v>0.15347594563824141</v>
      </c>
      <c r="I1408" s="11">
        <f t="shared" si="194"/>
        <v>6.5494708404054084E-3</v>
      </c>
    </row>
    <row r="1409" spans="1:9" x14ac:dyDescent="0.25">
      <c r="A1409">
        <v>23.450001876000002</v>
      </c>
      <c r="B1409">
        <v>1250</v>
      </c>
      <c r="C1409">
        <v>7.9626249700000002</v>
      </c>
      <c r="D1409">
        <v>110.56299899999999</v>
      </c>
      <c r="E1409" s="7">
        <f t="shared" si="191"/>
        <v>177.86450438411998</v>
      </c>
      <c r="F1409" s="7">
        <f t="shared" si="192"/>
        <v>-6.1298952452160549</v>
      </c>
      <c r="H1409" s="11">
        <f t="shared" si="193"/>
        <v>0.15340168336331819</v>
      </c>
      <c r="I1409" s="11">
        <f t="shared" si="194"/>
        <v>6.541649087044115E-3</v>
      </c>
    </row>
    <row r="1410" spans="1:9" x14ac:dyDescent="0.25">
      <c r="A1410">
        <v>23.466668544000001</v>
      </c>
      <c r="B1410">
        <v>1250</v>
      </c>
      <c r="C1410">
        <v>8.0648556599999992</v>
      </c>
      <c r="D1410">
        <v>110.559308</v>
      </c>
      <c r="E1410" s="7">
        <f t="shared" si="191"/>
        <v>177.90864672128001</v>
      </c>
      <c r="F1410" s="7">
        <f t="shared" si="192"/>
        <v>-6.1256989133531761</v>
      </c>
      <c r="H1410" s="11">
        <f t="shared" si="193"/>
        <v>0.15339684296543971</v>
      </c>
      <c r="I1410" s="11">
        <f t="shared" si="194"/>
        <v>6.5367967625153374E-3</v>
      </c>
    </row>
    <row r="1411" spans="1:9" x14ac:dyDescent="0.25">
      <c r="A1411">
        <v>23.483335212</v>
      </c>
      <c r="B1411">
        <v>1250</v>
      </c>
      <c r="C1411">
        <v>8.0538036799999997</v>
      </c>
      <c r="D1411">
        <v>110.54262900000001</v>
      </c>
      <c r="E1411" s="7">
        <f t="shared" ref="E1411:E1474" si="195">D1411+(2.87*A1411)</f>
        <v>177.93980105844003</v>
      </c>
      <c r="F1411" s="7">
        <f t="shared" ref="F1411:F1474" si="196">($D$2-D1411)/($A$2-A1411)</f>
        <v>-6.1220616110157655</v>
      </c>
      <c r="H1411" s="11">
        <f t="shared" ref="H1411:H1474" si="197">(($B$2*6895*$U$17*10^-6)/($U$8*($C$2+273.15))+($B$2*6895*$D$2*10^-6)/($U$8*($C$2+273.15)))-((B1411*6895*U1426*10^-6)/($U$8*(C1411+273.15))+(B1411*6895*D1411*10^-6)/($U$8*(C1411+273.15)))-(0.01*A1411)</f>
        <v>0.1532756451828623</v>
      </c>
      <c r="I1411" s="11">
        <f t="shared" ref="I1411:I1474" si="198">($H$2-H1411)/($A$2-A1411)</f>
        <v>6.5269964338173884E-3</v>
      </c>
    </row>
    <row r="1412" spans="1:9" x14ac:dyDescent="0.25">
      <c r="A1412">
        <v>23.500001879999999</v>
      </c>
      <c r="B1412">
        <v>1250</v>
      </c>
      <c r="C1412">
        <v>8.1803424899999992</v>
      </c>
      <c r="D1412">
        <v>110.54223</v>
      </c>
      <c r="E1412" s="7">
        <f t="shared" si="195"/>
        <v>177.98723539560001</v>
      </c>
      <c r="F1412" s="7">
        <f t="shared" si="196"/>
        <v>-6.1177367020704247</v>
      </c>
      <c r="H1412" s="11">
        <f t="shared" si="197"/>
        <v>0.15329374350363895</v>
      </c>
      <c r="I1412" s="11">
        <f t="shared" si="198"/>
        <v>6.5231374995804448E-3</v>
      </c>
    </row>
    <row r="1413" spans="1:9" x14ac:dyDescent="0.25">
      <c r="A1413">
        <v>23.516668548000002</v>
      </c>
      <c r="B1413">
        <v>1250</v>
      </c>
      <c r="C1413">
        <v>8.0767068599999998</v>
      </c>
      <c r="D1413">
        <v>110.526417</v>
      </c>
      <c r="E1413" s="7">
        <f t="shared" si="195"/>
        <v>178.01925573276</v>
      </c>
      <c r="F1413" s="7">
        <f t="shared" si="196"/>
        <v>-6.1140733733829871</v>
      </c>
      <c r="H1413" s="11">
        <f t="shared" si="197"/>
        <v>0.15303526040994081</v>
      </c>
      <c r="I1413" s="11">
        <f t="shared" si="198"/>
        <v>6.5075229553701319E-3</v>
      </c>
    </row>
    <row r="1414" spans="1:9" x14ac:dyDescent="0.25">
      <c r="A1414">
        <v>23.533335216000001</v>
      </c>
      <c r="B1414">
        <v>1250</v>
      </c>
      <c r="C1414">
        <v>7.8271372000000001</v>
      </c>
      <c r="D1414">
        <v>110.520297</v>
      </c>
      <c r="E1414" s="7">
        <f t="shared" si="195"/>
        <v>178.06096906992002</v>
      </c>
      <c r="F1414" s="7">
        <f t="shared" si="196"/>
        <v>-6.1100033497266431</v>
      </c>
      <c r="H1414" s="11">
        <f t="shared" si="197"/>
        <v>0.15252929323651382</v>
      </c>
      <c r="I1414" s="11">
        <f t="shared" si="198"/>
        <v>6.4814142082509065E-3</v>
      </c>
    </row>
    <row r="1415" spans="1:9" x14ac:dyDescent="0.25">
      <c r="A1415">
        <v>23.550001884</v>
      </c>
      <c r="B1415">
        <v>1250</v>
      </c>
      <c r="C1415">
        <v>8.0556135399999995</v>
      </c>
      <c r="D1415">
        <v>110.517487</v>
      </c>
      <c r="E1415" s="7">
        <f t="shared" si="195"/>
        <v>178.10599240708001</v>
      </c>
      <c r="F1415" s="7">
        <f t="shared" si="196"/>
        <v>-6.1057985348906811</v>
      </c>
      <c r="H1415" s="11">
        <f t="shared" si="197"/>
        <v>0.15270428639258657</v>
      </c>
      <c r="I1415" s="11">
        <f t="shared" si="198"/>
        <v>6.4842579268044433E-3</v>
      </c>
    </row>
    <row r="1416" spans="1:9" x14ac:dyDescent="0.25">
      <c r="A1416">
        <v>23.566668551999999</v>
      </c>
      <c r="B1416">
        <v>1250</v>
      </c>
      <c r="C1416">
        <v>8.0218505899999997</v>
      </c>
      <c r="D1416">
        <v>110.509356</v>
      </c>
      <c r="E1416" s="7">
        <f t="shared" si="195"/>
        <v>178.14569474424002</v>
      </c>
      <c r="F1416" s="7">
        <f t="shared" si="196"/>
        <v>-6.101825452448022</v>
      </c>
      <c r="H1416" s="11">
        <f t="shared" si="197"/>
        <v>0.15251867533679539</v>
      </c>
      <c r="I1416" s="11">
        <f t="shared" si="198"/>
        <v>6.4717961726436634E-3</v>
      </c>
    </row>
    <row r="1417" spans="1:9" x14ac:dyDescent="0.25">
      <c r="A1417">
        <v>23.583335219999999</v>
      </c>
      <c r="B1417">
        <v>1250</v>
      </c>
      <c r="C1417">
        <v>8.0223922900000009</v>
      </c>
      <c r="D1417">
        <v>110.472042</v>
      </c>
      <c r="E1417" s="7">
        <f t="shared" si="195"/>
        <v>178.15621408139998</v>
      </c>
      <c r="F1417" s="7">
        <f t="shared" si="196"/>
        <v>-6.0990954272667111</v>
      </c>
      <c r="H1417" s="11">
        <f t="shared" si="197"/>
        <v>0.15249036667611846</v>
      </c>
      <c r="I1417" s="11">
        <f t="shared" si="198"/>
        <v>6.4660220979600048E-3</v>
      </c>
    </row>
    <row r="1418" spans="1:9" x14ac:dyDescent="0.25">
      <c r="A1418">
        <v>23.600001888000001</v>
      </c>
      <c r="B1418">
        <v>1250</v>
      </c>
      <c r="C1418">
        <v>8.0307684300000002</v>
      </c>
      <c r="D1418">
        <v>110.470445</v>
      </c>
      <c r="E1418" s="7">
        <f t="shared" si="195"/>
        <v>178.20245041856001</v>
      </c>
      <c r="F1418" s="7">
        <f t="shared" si="196"/>
        <v>-6.0948558259708543</v>
      </c>
      <c r="H1418" s="11">
        <f t="shared" si="197"/>
        <v>0.15234172091726542</v>
      </c>
      <c r="I1418" s="11">
        <f t="shared" si="198"/>
        <v>6.45515714957325E-3</v>
      </c>
    </row>
    <row r="1419" spans="1:9" x14ac:dyDescent="0.25">
      <c r="A1419">
        <v>23.616668556</v>
      </c>
      <c r="B1419">
        <v>1250</v>
      </c>
      <c r="C1419">
        <v>7.87626515</v>
      </c>
      <c r="D1419">
        <v>110.468583</v>
      </c>
      <c r="E1419" s="7">
        <f t="shared" si="195"/>
        <v>178.24842175572002</v>
      </c>
      <c r="F1419" s="7">
        <f t="shared" si="196"/>
        <v>-6.090633429474801</v>
      </c>
      <c r="H1419" s="11">
        <f t="shared" si="197"/>
        <v>0.15195800660283101</v>
      </c>
      <c r="I1419" s="11">
        <f t="shared" si="198"/>
        <v>6.4343540344188339E-3</v>
      </c>
    </row>
    <row r="1420" spans="1:9" x14ac:dyDescent="0.25">
      <c r="A1420">
        <v>23.633335224</v>
      </c>
      <c r="B1420">
        <v>1250</v>
      </c>
      <c r="C1420">
        <v>7.9656943499999997</v>
      </c>
      <c r="D1420">
        <v>110.455214</v>
      </c>
      <c r="E1420" s="7">
        <f t="shared" si="195"/>
        <v>178.28288609288001</v>
      </c>
      <c r="F1420" s="7">
        <f t="shared" si="196"/>
        <v>-6.0869038854031192</v>
      </c>
      <c r="H1420" s="11">
        <f t="shared" si="197"/>
        <v>0.15197027449392633</v>
      </c>
      <c r="I1420" s="11">
        <f t="shared" si="198"/>
        <v>6.4303355008309736E-3</v>
      </c>
    </row>
    <row r="1421" spans="1:9" x14ac:dyDescent="0.25">
      <c r="A1421">
        <v>23.650001891999999</v>
      </c>
      <c r="B1421">
        <v>1250</v>
      </c>
      <c r="C1421">
        <v>7.9979275000000003</v>
      </c>
      <c r="D1421">
        <v>110.43615800000001</v>
      </c>
      <c r="E1421" s="7">
        <f t="shared" si="195"/>
        <v>178.31166343004</v>
      </c>
      <c r="F1421" s="7">
        <f t="shared" si="196"/>
        <v>-6.0834200630092692</v>
      </c>
      <c r="H1421" s="11">
        <f t="shared" si="197"/>
        <v>0.15192057006587995</v>
      </c>
      <c r="I1421" s="11">
        <f t="shared" si="198"/>
        <v>6.4237022373038188E-3</v>
      </c>
    </row>
    <row r="1422" spans="1:9" x14ac:dyDescent="0.25">
      <c r="A1422">
        <v>23.666668560000002</v>
      </c>
      <c r="B1422">
        <v>1250</v>
      </c>
      <c r="C1422">
        <v>8.0452869099999997</v>
      </c>
      <c r="D1422">
        <v>110.42080899999999</v>
      </c>
      <c r="E1422" s="7">
        <f t="shared" si="195"/>
        <v>178.34414776720001</v>
      </c>
      <c r="F1422" s="7">
        <f t="shared" si="196"/>
        <v>-6.0797845136172377</v>
      </c>
      <c r="H1422" s="11">
        <f t="shared" si="197"/>
        <v>0.15187907084151017</v>
      </c>
      <c r="I1422" s="11">
        <f t="shared" si="198"/>
        <v>6.4174250151205125E-3</v>
      </c>
    </row>
    <row r="1423" spans="1:9" x14ac:dyDescent="0.25">
      <c r="A1423">
        <v>23.683335228000001</v>
      </c>
      <c r="B1423">
        <v>1250</v>
      </c>
      <c r="C1423">
        <v>8.0232886699999995</v>
      </c>
      <c r="D1423">
        <v>110.41979500000001</v>
      </c>
      <c r="E1423" s="7">
        <f t="shared" si="195"/>
        <v>178.39096710436002</v>
      </c>
      <c r="F1423" s="7">
        <f t="shared" si="196"/>
        <v>-6.0755488031890295</v>
      </c>
      <c r="H1423" s="11">
        <f t="shared" si="197"/>
        <v>0.15168429401831396</v>
      </c>
      <c r="I1423" s="11">
        <f t="shared" si="198"/>
        <v>6.4046846678496019E-3</v>
      </c>
    </row>
    <row r="1424" spans="1:9" x14ac:dyDescent="0.25">
      <c r="A1424">
        <v>23.700001896</v>
      </c>
      <c r="B1424">
        <v>1250</v>
      </c>
      <c r="C1424">
        <v>8.1154741999999995</v>
      </c>
      <c r="D1424">
        <v>110.417683</v>
      </c>
      <c r="E1424" s="7">
        <f t="shared" si="195"/>
        <v>178.43668844152</v>
      </c>
      <c r="F1424" s="7">
        <f t="shared" si="196"/>
        <v>-6.0713653792696727</v>
      </c>
      <c r="H1424" s="11">
        <f t="shared" si="197"/>
        <v>0.1516588414937125</v>
      </c>
      <c r="I1424" s="11">
        <f t="shared" si="198"/>
        <v>6.3991067240930866E-3</v>
      </c>
    </row>
    <row r="1425" spans="1:9" x14ac:dyDescent="0.25">
      <c r="A1425">
        <v>23.716668563999999</v>
      </c>
      <c r="B1425">
        <v>1250</v>
      </c>
      <c r="C1425">
        <v>8.0081560100000004</v>
      </c>
      <c r="D1425">
        <v>110.40348299999999</v>
      </c>
      <c r="E1425" s="7">
        <f t="shared" si="195"/>
        <v>178.47032177867999</v>
      </c>
      <c r="F1425" s="7">
        <f t="shared" si="196"/>
        <v>-6.0676975188006423</v>
      </c>
      <c r="H1425" s="11">
        <f t="shared" si="197"/>
        <v>0.15138919296727055</v>
      </c>
      <c r="I1425" s="11">
        <f t="shared" si="198"/>
        <v>6.3832402328658925E-3</v>
      </c>
    </row>
    <row r="1426" spans="1:9" x14ac:dyDescent="0.25">
      <c r="A1426">
        <v>23.733335232000002</v>
      </c>
      <c r="B1426">
        <v>1250</v>
      </c>
      <c r="C1426">
        <v>8.0632002800000002</v>
      </c>
      <c r="D1426">
        <v>110.39212499999999</v>
      </c>
      <c r="E1426" s="7">
        <f t="shared" si="195"/>
        <v>178.50679711584002</v>
      </c>
      <c r="F1426" s="7">
        <f t="shared" si="196"/>
        <v>-6.0639150626396026</v>
      </c>
      <c r="H1426" s="11">
        <f t="shared" si="197"/>
        <v>0.15134407483921647</v>
      </c>
      <c r="I1426" s="11">
        <f t="shared" si="198"/>
        <v>6.3768565757735159E-3</v>
      </c>
    </row>
    <row r="1427" spans="1:9" x14ac:dyDescent="0.25">
      <c r="A1427">
        <v>23.750001900000001</v>
      </c>
      <c r="B1427">
        <v>1250</v>
      </c>
      <c r="C1427">
        <v>7.9996112000000004</v>
      </c>
      <c r="D1427">
        <v>110.371589</v>
      </c>
      <c r="E1427" s="7">
        <f t="shared" si="195"/>
        <v>178.53409445300002</v>
      </c>
      <c r="F1427" s="7">
        <f t="shared" si="196"/>
        <v>-6.0605243572633132</v>
      </c>
      <c r="H1427" s="11">
        <f t="shared" si="197"/>
        <v>0.15116108743202783</v>
      </c>
      <c r="I1427" s="11">
        <f t="shared" si="198"/>
        <v>6.3646768563849175E-3</v>
      </c>
    </row>
    <row r="1428" spans="1:9" x14ac:dyDescent="0.25">
      <c r="A1428">
        <v>23.766668568</v>
      </c>
      <c r="B1428">
        <v>1250</v>
      </c>
      <c r="C1428">
        <v>7.9198268799999996</v>
      </c>
      <c r="D1428">
        <v>110.35758800000001</v>
      </c>
      <c r="E1428" s="7">
        <f t="shared" si="195"/>
        <v>178.56792679016002</v>
      </c>
      <c r="F1428" s="7">
        <f t="shared" si="196"/>
        <v>-6.0568634425196475</v>
      </c>
      <c r="H1428" s="11">
        <f t="shared" si="197"/>
        <v>0.15093053984638818</v>
      </c>
      <c r="I1428" s="11">
        <f t="shared" si="198"/>
        <v>6.3505130899837014E-3</v>
      </c>
    </row>
    <row r="1429" spans="1:9" x14ac:dyDescent="0.25">
      <c r="A1429">
        <v>23.783335235999999</v>
      </c>
      <c r="B1429">
        <v>1250</v>
      </c>
      <c r="C1429">
        <v>8.0947373599999999</v>
      </c>
      <c r="D1429">
        <v>110.346813</v>
      </c>
      <c r="E1429" s="7">
        <f t="shared" si="195"/>
        <v>178.60498512731999</v>
      </c>
      <c r="F1429" s="7">
        <f t="shared" si="196"/>
        <v>-6.0530720175061647</v>
      </c>
      <c r="H1429" s="11">
        <f t="shared" si="197"/>
        <v>0.15105672517068117</v>
      </c>
      <c r="I1429" s="11">
        <f t="shared" si="198"/>
        <v>6.3513684549184636E-3</v>
      </c>
    </row>
    <row r="1430" spans="1:9" x14ac:dyDescent="0.25">
      <c r="A1430">
        <v>23.800001904000002</v>
      </c>
      <c r="B1430">
        <v>1250</v>
      </c>
      <c r="C1430">
        <v>7.9262082899999999</v>
      </c>
      <c r="D1430">
        <v>110.333394</v>
      </c>
      <c r="E1430" s="7">
        <f t="shared" si="195"/>
        <v>178.63939946447999</v>
      </c>
      <c r="F1430" s="7">
        <f t="shared" si="196"/>
        <v>-6.0493969950398352</v>
      </c>
      <c r="H1430" s="11">
        <f t="shared" si="197"/>
        <v>0.15069567882773011</v>
      </c>
      <c r="I1430" s="11">
        <f t="shared" si="198"/>
        <v>6.3317507047091076E-3</v>
      </c>
    </row>
    <row r="1431" spans="1:9" x14ac:dyDescent="0.25">
      <c r="A1431">
        <v>23.816668572000001</v>
      </c>
      <c r="B1431">
        <v>1250</v>
      </c>
      <c r="C1431">
        <v>8.0981452800000007</v>
      </c>
      <c r="D1431">
        <v>110.321471</v>
      </c>
      <c r="E1431" s="7">
        <f t="shared" si="195"/>
        <v>178.67530980164003</v>
      </c>
      <c r="F1431" s="7">
        <f t="shared" si="196"/>
        <v>-6.0456643029108852</v>
      </c>
      <c r="H1431" s="11">
        <f t="shared" si="197"/>
        <v>0.15082172855274137</v>
      </c>
      <c r="I1431" s="11">
        <f t="shared" si="198"/>
        <v>6.3326123087615411E-3</v>
      </c>
    </row>
    <row r="1432" spans="1:9" x14ac:dyDescent="0.25">
      <c r="A1432">
        <v>23.83333524</v>
      </c>
      <c r="B1432">
        <v>1250</v>
      </c>
      <c r="C1432">
        <v>8.0675988699999994</v>
      </c>
      <c r="D1432">
        <v>110.31531899999999</v>
      </c>
      <c r="E1432" s="7">
        <f t="shared" si="195"/>
        <v>178.71699113879998</v>
      </c>
      <c r="F1432" s="7">
        <f t="shared" si="196"/>
        <v>-6.0416946914895986</v>
      </c>
      <c r="H1432" s="11">
        <f t="shared" si="197"/>
        <v>0.1506335705638023</v>
      </c>
      <c r="I1432" s="11">
        <f t="shared" si="198"/>
        <v>6.3202891683825577E-3</v>
      </c>
    </row>
    <row r="1433" spans="1:9" x14ac:dyDescent="0.25">
      <c r="A1433">
        <v>23.850001907999999</v>
      </c>
      <c r="B1433">
        <v>1250</v>
      </c>
      <c r="C1433">
        <v>7.9071967900000004</v>
      </c>
      <c r="D1433">
        <v>110.29208899999999</v>
      </c>
      <c r="E1433" s="7">
        <f t="shared" si="195"/>
        <v>178.74159447595997</v>
      </c>
      <c r="F1433" s="7">
        <f t="shared" si="196"/>
        <v>-6.0384466867355844</v>
      </c>
      <c r="H1433" s="11">
        <f t="shared" si="197"/>
        <v>0.15032050296091301</v>
      </c>
      <c r="I1433" s="11">
        <f t="shared" si="198"/>
        <v>6.3027459511645172E-3</v>
      </c>
    </row>
    <row r="1434" spans="1:9" x14ac:dyDescent="0.25">
      <c r="A1434">
        <v>23.866668575999999</v>
      </c>
      <c r="B1434">
        <v>1250</v>
      </c>
      <c r="C1434">
        <v>8.0607389900000008</v>
      </c>
      <c r="D1434">
        <v>110.284357</v>
      </c>
      <c r="E1434" s="7">
        <f t="shared" si="195"/>
        <v>178.78169581312</v>
      </c>
      <c r="F1434" s="7">
        <f t="shared" si="196"/>
        <v>-6.0345538608111093</v>
      </c>
      <c r="H1434" s="11">
        <f t="shared" si="197"/>
        <v>0.15040445548316239</v>
      </c>
      <c r="I1434" s="11">
        <f t="shared" si="198"/>
        <v>6.3018621557600664E-3</v>
      </c>
    </row>
    <row r="1435" spans="1:9" x14ac:dyDescent="0.25">
      <c r="A1435">
        <v>23.883335244000001</v>
      </c>
      <c r="B1435">
        <v>1250</v>
      </c>
      <c r="C1435">
        <v>8.0165697999999992</v>
      </c>
      <c r="D1435">
        <v>110.266897</v>
      </c>
      <c r="E1435" s="7">
        <f t="shared" si="195"/>
        <v>178.81206915028002</v>
      </c>
      <c r="F1435" s="7">
        <f t="shared" si="196"/>
        <v>-6.0310737812963708</v>
      </c>
      <c r="H1435" s="11">
        <f t="shared" si="197"/>
        <v>0.15023829710404404</v>
      </c>
      <c r="I1435" s="11">
        <f t="shared" si="198"/>
        <v>6.2905074006272673E-3</v>
      </c>
    </row>
    <row r="1436" spans="1:9" x14ac:dyDescent="0.25">
      <c r="A1436">
        <v>23.900001912</v>
      </c>
      <c r="B1436">
        <v>1250</v>
      </c>
      <c r="C1436">
        <v>8.0499153200000002</v>
      </c>
      <c r="D1436">
        <v>110.25282899999999</v>
      </c>
      <c r="E1436" s="7">
        <f t="shared" si="195"/>
        <v>178.84583448744002</v>
      </c>
      <c r="F1436" s="7">
        <f t="shared" si="196"/>
        <v>-6.0274566307741804</v>
      </c>
      <c r="H1436" s="11">
        <f t="shared" si="197"/>
        <v>0.15017170278513753</v>
      </c>
      <c r="I1436" s="11">
        <f t="shared" si="198"/>
        <v>6.2833343418996759E-3</v>
      </c>
    </row>
    <row r="1437" spans="1:9" x14ac:dyDescent="0.25">
      <c r="A1437">
        <v>23.91666858</v>
      </c>
      <c r="B1437">
        <v>1250</v>
      </c>
      <c r="C1437">
        <v>7.9241578400000003</v>
      </c>
      <c r="D1437">
        <v>110.23507000000001</v>
      </c>
      <c r="E1437" s="7">
        <f t="shared" si="195"/>
        <v>178.8759088246</v>
      </c>
      <c r="F1437" s="7">
        <f t="shared" si="196"/>
        <v>-6.0239988490905434</v>
      </c>
      <c r="H1437" s="11">
        <f t="shared" si="197"/>
        <v>0.14988868115359333</v>
      </c>
      <c r="I1437" s="11">
        <f t="shared" si="198"/>
        <v>6.267122055574904E-3</v>
      </c>
    </row>
    <row r="1438" spans="1:9" x14ac:dyDescent="0.25">
      <c r="A1438">
        <v>23.933335247999999</v>
      </c>
      <c r="B1438">
        <v>1250</v>
      </c>
      <c r="C1438">
        <v>8.0534460400000007</v>
      </c>
      <c r="D1438">
        <v>110.234239</v>
      </c>
      <c r="E1438" s="7">
        <f t="shared" si="195"/>
        <v>178.92291116176</v>
      </c>
      <c r="F1438" s="7">
        <f t="shared" si="196"/>
        <v>-6.0198385852652798</v>
      </c>
      <c r="H1438" s="11">
        <f t="shared" si="197"/>
        <v>0.14991200466757088</v>
      </c>
      <c r="I1438" s="11">
        <f t="shared" si="198"/>
        <v>6.2637322844545183E-3</v>
      </c>
    </row>
    <row r="1439" spans="1:9" x14ac:dyDescent="0.25">
      <c r="A1439">
        <v>23.950001916000002</v>
      </c>
      <c r="B1439">
        <v>1250</v>
      </c>
      <c r="C1439">
        <v>7.9389379099999999</v>
      </c>
      <c r="D1439">
        <v>110.221036</v>
      </c>
      <c r="E1439" s="7">
        <f t="shared" si="195"/>
        <v>178.95754149892002</v>
      </c>
      <c r="F1439" s="7">
        <f t="shared" si="196"/>
        <v>-6.01620068780624</v>
      </c>
      <c r="H1439" s="11">
        <f t="shared" si="197"/>
        <v>0.14962848307799098</v>
      </c>
      <c r="I1439" s="11">
        <f t="shared" si="198"/>
        <v>6.2475353280882374E-3</v>
      </c>
    </row>
    <row r="1440" spans="1:9" x14ac:dyDescent="0.25">
      <c r="A1440">
        <v>23.966668584000001</v>
      </c>
      <c r="B1440">
        <v>1250</v>
      </c>
      <c r="C1440">
        <v>7.9827437899999998</v>
      </c>
      <c r="D1440">
        <v>110.212638</v>
      </c>
      <c r="E1440" s="7">
        <f t="shared" si="195"/>
        <v>178.99697683608002</v>
      </c>
      <c r="F1440" s="7">
        <f t="shared" si="196"/>
        <v>-6.0123673632387042</v>
      </c>
      <c r="H1440" s="11">
        <f t="shared" si="197"/>
        <v>0.14955612306333366</v>
      </c>
      <c r="I1440" s="11">
        <f t="shared" si="198"/>
        <v>6.2401715340269026E-3</v>
      </c>
    </row>
    <row r="1441" spans="1:9" x14ac:dyDescent="0.25">
      <c r="A1441">
        <v>23.983335252</v>
      </c>
      <c r="B1441">
        <v>1250</v>
      </c>
      <c r="C1441">
        <v>7.9213257199999996</v>
      </c>
      <c r="D1441">
        <v>110.209047</v>
      </c>
      <c r="E1441" s="7">
        <f t="shared" si="195"/>
        <v>179.04121917323999</v>
      </c>
      <c r="F1441" s="7">
        <f t="shared" si="196"/>
        <v>-6.0083389355941765</v>
      </c>
      <c r="H1441" s="11">
        <f t="shared" si="197"/>
        <v>0.14931389653804608</v>
      </c>
      <c r="I1441" s="11">
        <f t="shared" si="198"/>
        <v>6.225735285320444E-3</v>
      </c>
    </row>
    <row r="1442" spans="1:9" x14ac:dyDescent="0.25">
      <c r="A1442">
        <v>24.000001919999999</v>
      </c>
      <c r="B1442">
        <v>1250</v>
      </c>
      <c r="C1442">
        <v>7.8782795800000001</v>
      </c>
      <c r="D1442">
        <v>110.204274</v>
      </c>
      <c r="E1442" s="7">
        <f t="shared" si="195"/>
        <v>179.08427951039999</v>
      </c>
      <c r="F1442" s="7">
        <f t="shared" si="196"/>
        <v>-6.0043653529841041</v>
      </c>
      <c r="H1442" s="11">
        <f t="shared" si="197"/>
        <v>0.14910257502566923</v>
      </c>
      <c r="I1442" s="11">
        <f t="shared" si="198"/>
        <v>6.2126067957276746E-3</v>
      </c>
    </row>
    <row r="1443" spans="1:9" x14ac:dyDescent="0.25">
      <c r="A1443">
        <v>24.016668588000002</v>
      </c>
      <c r="B1443">
        <v>1250</v>
      </c>
      <c r="C1443">
        <v>8.0613737099999998</v>
      </c>
      <c r="D1443">
        <v>110.179016</v>
      </c>
      <c r="E1443" s="7">
        <f t="shared" si="195"/>
        <v>179.10685484756002</v>
      </c>
      <c r="F1443" s="7">
        <f t="shared" si="196"/>
        <v>-6.0012502346813807</v>
      </c>
      <c r="H1443" s="11">
        <f t="shared" si="197"/>
        <v>0.1492937010891856</v>
      </c>
      <c r="I1443" s="11">
        <f t="shared" si="198"/>
        <v>6.2162535383354809E-3</v>
      </c>
    </row>
    <row r="1444" spans="1:9" x14ac:dyDescent="0.25">
      <c r="A1444">
        <v>24.033335256000001</v>
      </c>
      <c r="B1444">
        <v>1250</v>
      </c>
      <c r="C1444">
        <v>8.02775222</v>
      </c>
      <c r="D1444">
        <v>110.14519300000001</v>
      </c>
      <c r="E1444" s="7">
        <f t="shared" si="195"/>
        <v>179.12086518472</v>
      </c>
      <c r="F1444" s="7">
        <f t="shared" si="196"/>
        <v>-5.9984958169303191</v>
      </c>
      <c r="H1444" s="11">
        <f t="shared" si="197"/>
        <v>0.14920316767628286</v>
      </c>
      <c r="I1444" s="11">
        <f t="shared" si="198"/>
        <v>6.2081756895990452E-3</v>
      </c>
    </row>
    <row r="1445" spans="1:9" x14ac:dyDescent="0.25">
      <c r="A1445">
        <v>24.050001924</v>
      </c>
      <c r="B1445">
        <v>1250</v>
      </c>
      <c r="C1445">
        <v>8.0225081199999995</v>
      </c>
      <c r="D1445">
        <v>110.14077</v>
      </c>
      <c r="E1445" s="7">
        <f t="shared" si="195"/>
        <v>179.16427552188</v>
      </c>
      <c r="F1445" s="7">
        <f t="shared" si="196"/>
        <v>-5.9945227636814211</v>
      </c>
      <c r="H1445" s="11">
        <f t="shared" si="197"/>
        <v>0.14904523430220815</v>
      </c>
      <c r="I1445" s="11">
        <f t="shared" si="198"/>
        <v>6.1973065438083305E-3</v>
      </c>
    </row>
    <row r="1446" spans="1:9" x14ac:dyDescent="0.25">
      <c r="A1446">
        <v>24.066668591999999</v>
      </c>
      <c r="B1446">
        <v>1250</v>
      </c>
      <c r="C1446">
        <v>8.0113407700000003</v>
      </c>
      <c r="D1446">
        <v>110.13905799999999</v>
      </c>
      <c r="E1446" s="7">
        <f t="shared" si="195"/>
        <v>179.21039685903997</v>
      </c>
      <c r="F1446" s="7">
        <f t="shared" si="196"/>
        <v>-5.9904425678560065</v>
      </c>
      <c r="H1446" s="11">
        <f t="shared" si="197"/>
        <v>0.14886875097282307</v>
      </c>
      <c r="I1446" s="11">
        <f t="shared" si="198"/>
        <v>6.1856816785314656E-3</v>
      </c>
    </row>
    <row r="1447" spans="1:9" x14ac:dyDescent="0.25">
      <c r="A1447">
        <v>24.083335260000002</v>
      </c>
      <c r="B1447">
        <v>1250</v>
      </c>
      <c r="C1447">
        <v>8.0113024500000005</v>
      </c>
      <c r="D1447">
        <v>110.11034000000001</v>
      </c>
      <c r="E1447" s="7">
        <f t="shared" si="195"/>
        <v>179.22951219620001</v>
      </c>
      <c r="F1447" s="7">
        <f t="shared" si="196"/>
        <v>-5.9874893756721281</v>
      </c>
      <c r="H1447" s="11">
        <f t="shared" si="197"/>
        <v>0.14880791357261178</v>
      </c>
      <c r="I1447" s="11">
        <f t="shared" si="198"/>
        <v>6.178874809743099E-3</v>
      </c>
    </row>
    <row r="1448" spans="1:9" x14ac:dyDescent="0.25">
      <c r="A1448">
        <v>24.100001928000001</v>
      </c>
      <c r="B1448">
        <v>1250</v>
      </c>
      <c r="C1448">
        <v>8.03454303</v>
      </c>
      <c r="D1448">
        <v>110.098933</v>
      </c>
      <c r="E1448" s="7">
        <f t="shared" si="195"/>
        <v>179.26593853336001</v>
      </c>
      <c r="F1448" s="7">
        <f t="shared" si="196"/>
        <v>-5.9838219694270203</v>
      </c>
      <c r="H1448" s="11">
        <f t="shared" si="197"/>
        <v>0.1487168569594626</v>
      </c>
      <c r="I1448" s="11">
        <f t="shared" si="198"/>
        <v>6.1708234465607881E-3</v>
      </c>
    </row>
    <row r="1449" spans="1:9" x14ac:dyDescent="0.25">
      <c r="A1449">
        <v>24.116668596</v>
      </c>
      <c r="B1449">
        <v>1250</v>
      </c>
      <c r="C1449">
        <v>8.0229841799999999</v>
      </c>
      <c r="D1449">
        <v>110.089837</v>
      </c>
      <c r="E1449" s="7">
        <f t="shared" si="195"/>
        <v>179.30467587051999</v>
      </c>
      <c r="F1449" s="7">
        <f t="shared" si="196"/>
        <v>-5.9800638063219154</v>
      </c>
      <c r="H1449" s="11">
        <f t="shared" si="197"/>
        <v>0.14856703970305735</v>
      </c>
      <c r="I1449" s="11">
        <f t="shared" si="198"/>
        <v>6.1603466959652435E-3</v>
      </c>
    </row>
    <row r="1450" spans="1:9" x14ac:dyDescent="0.25">
      <c r="A1450">
        <v>24.133335263999999</v>
      </c>
      <c r="B1450">
        <v>1250</v>
      </c>
      <c r="C1450">
        <v>8.06205061</v>
      </c>
      <c r="D1450">
        <v>110.072677</v>
      </c>
      <c r="E1450" s="7">
        <f t="shared" si="195"/>
        <v>179.33534920768</v>
      </c>
      <c r="F1450" s="7">
        <f t="shared" si="196"/>
        <v>-5.9766449776695056</v>
      </c>
      <c r="H1450" s="11">
        <f t="shared" si="197"/>
        <v>0.14852001817075827</v>
      </c>
      <c r="I1450" s="11">
        <f t="shared" si="198"/>
        <v>6.1541439070093001E-3</v>
      </c>
    </row>
    <row r="1451" spans="1:9" x14ac:dyDescent="0.25">
      <c r="A1451">
        <v>24.150001931999999</v>
      </c>
      <c r="B1451">
        <v>1250</v>
      </c>
      <c r="C1451">
        <v>8.0071044499999999</v>
      </c>
      <c r="D1451">
        <v>110.063648</v>
      </c>
      <c r="E1451" s="7">
        <f t="shared" si="195"/>
        <v>179.37415354484</v>
      </c>
      <c r="F1451" s="7">
        <f t="shared" si="196"/>
        <v>-5.972894180553558</v>
      </c>
      <c r="H1451" s="11">
        <f t="shared" si="197"/>
        <v>0.14830734325840789</v>
      </c>
      <c r="I1451" s="11">
        <f t="shared" si="198"/>
        <v>6.1410903268663102E-3</v>
      </c>
    </row>
    <row r="1452" spans="1:9" x14ac:dyDescent="0.25">
      <c r="A1452">
        <v>24.166668600000001</v>
      </c>
      <c r="B1452">
        <v>1250</v>
      </c>
      <c r="C1452">
        <v>8.0376546799999993</v>
      </c>
      <c r="D1452">
        <v>110.040418</v>
      </c>
      <c r="E1452" s="7">
        <f t="shared" si="195"/>
        <v>179.39875688200001</v>
      </c>
      <c r="F1452" s="7">
        <f t="shared" si="196"/>
        <v>-5.9697361844900687</v>
      </c>
      <c r="H1452" s="11">
        <f t="shared" si="197"/>
        <v>0.14827040939687164</v>
      </c>
      <c r="I1452" s="11">
        <f t="shared" si="198"/>
        <v>6.1353267945616482E-3</v>
      </c>
    </row>
    <row r="1453" spans="1:9" x14ac:dyDescent="0.25">
      <c r="A1453">
        <v>24.183335268</v>
      </c>
      <c r="B1453">
        <v>1250</v>
      </c>
      <c r="C1453">
        <v>7.9261271200000003</v>
      </c>
      <c r="D1453">
        <v>110.031655</v>
      </c>
      <c r="E1453" s="7">
        <f t="shared" si="195"/>
        <v>179.43782721916</v>
      </c>
      <c r="F1453" s="7">
        <f t="shared" si="196"/>
        <v>-5.9659843194131899</v>
      </c>
      <c r="H1453" s="11">
        <f t="shared" si="197"/>
        <v>0.14797509079125204</v>
      </c>
      <c r="I1453" s="11">
        <f t="shared" si="198"/>
        <v>6.11888679338025E-3</v>
      </c>
    </row>
    <row r="1454" spans="1:9" x14ac:dyDescent="0.25">
      <c r="A1454">
        <v>24.200001936</v>
      </c>
      <c r="B1454">
        <v>1250</v>
      </c>
      <c r="C1454">
        <v>8.0697439899999992</v>
      </c>
      <c r="D1454">
        <v>110.01176699999999</v>
      </c>
      <c r="E1454" s="7">
        <f t="shared" si="195"/>
        <v>179.46577255631999</v>
      </c>
      <c r="F1454" s="7">
        <f t="shared" si="196"/>
        <v>-5.962697332901568</v>
      </c>
      <c r="H1454" s="11">
        <f t="shared" si="197"/>
        <v>0.1480889835576146</v>
      </c>
      <c r="I1454" s="11">
        <f t="shared" si="198"/>
        <v>6.119378996301523E-3</v>
      </c>
    </row>
    <row r="1455" spans="1:9" x14ac:dyDescent="0.25">
      <c r="A1455">
        <v>24.216668603999999</v>
      </c>
      <c r="B1455">
        <v>1250</v>
      </c>
      <c r="C1455">
        <v>8.0561410700000007</v>
      </c>
      <c r="D1455">
        <v>110.006612</v>
      </c>
      <c r="E1455" s="7">
        <f t="shared" si="195"/>
        <v>179.50845089348002</v>
      </c>
      <c r="F1455" s="7">
        <f t="shared" si="196"/>
        <v>-5.9588064881956875</v>
      </c>
      <c r="H1455" s="11">
        <f t="shared" si="197"/>
        <v>0.14792170347016251</v>
      </c>
      <c r="I1455" s="11">
        <f t="shared" si="198"/>
        <v>6.1082598060465459E-3</v>
      </c>
    </row>
    <row r="1456" spans="1:9" x14ac:dyDescent="0.25">
      <c r="A1456">
        <v>24.233335272000001</v>
      </c>
      <c r="B1456">
        <v>1250</v>
      </c>
      <c r="C1456">
        <v>8.0351183600000002</v>
      </c>
      <c r="D1456">
        <v>109.985827</v>
      </c>
      <c r="E1456" s="7">
        <f t="shared" si="195"/>
        <v>179.53549923064003</v>
      </c>
      <c r="F1456" s="7">
        <f t="shared" si="196"/>
        <v>-5.9555659747239087</v>
      </c>
      <c r="H1456" s="11">
        <f t="shared" si="197"/>
        <v>0.14780134589836533</v>
      </c>
      <c r="I1456" s="11">
        <f t="shared" si="198"/>
        <v>6.0990921901344676E-3</v>
      </c>
    </row>
    <row r="1457" spans="1:9" x14ac:dyDescent="0.25">
      <c r="A1457">
        <v>24.250001940000001</v>
      </c>
      <c r="B1457">
        <v>1250</v>
      </c>
      <c r="C1457">
        <v>8.0325434199999997</v>
      </c>
      <c r="D1457">
        <v>109.97543399999999</v>
      </c>
      <c r="E1457" s="7">
        <f t="shared" si="195"/>
        <v>179.57293956780001</v>
      </c>
      <c r="F1457" s="7">
        <f t="shared" si="196"/>
        <v>-5.9519013795179925</v>
      </c>
      <c r="H1457" s="11">
        <f t="shared" si="197"/>
        <v>0.14766928252935471</v>
      </c>
      <c r="I1457" s="11">
        <f t="shared" si="198"/>
        <v>6.0894544625077545E-3</v>
      </c>
    </row>
    <row r="1458" spans="1:9" x14ac:dyDescent="0.25">
      <c r="A1458">
        <v>24.266668608</v>
      </c>
      <c r="B1458">
        <v>1250</v>
      </c>
      <c r="C1458">
        <v>7.9181855399999996</v>
      </c>
      <c r="D1458">
        <v>109.958656</v>
      </c>
      <c r="E1458" s="7">
        <f t="shared" si="195"/>
        <v>179.60399490496002</v>
      </c>
      <c r="F1458" s="7">
        <f t="shared" si="196"/>
        <v>-5.9485049362075166</v>
      </c>
      <c r="H1458" s="11">
        <f t="shared" si="197"/>
        <v>0.14739953103401834</v>
      </c>
      <c r="I1458" s="11">
        <f t="shared" si="198"/>
        <v>6.0741560127221209E-3</v>
      </c>
    </row>
    <row r="1459" spans="1:9" x14ac:dyDescent="0.25">
      <c r="A1459">
        <v>24.283335275999999</v>
      </c>
      <c r="B1459">
        <v>1250</v>
      </c>
      <c r="C1459">
        <v>8.0896154899999999</v>
      </c>
      <c r="D1459">
        <v>109.954399</v>
      </c>
      <c r="E1459" s="7">
        <f t="shared" si="195"/>
        <v>179.64757124211999</v>
      </c>
      <c r="F1459" s="7">
        <f t="shared" si="196"/>
        <v>-5.944597534040982</v>
      </c>
      <c r="H1459" s="11">
        <f t="shared" si="197"/>
        <v>0.14749576356087243</v>
      </c>
      <c r="I1459" s="11">
        <f t="shared" si="198"/>
        <v>6.0739499695763475E-3</v>
      </c>
    </row>
    <row r="1460" spans="1:9" x14ac:dyDescent="0.25">
      <c r="A1460">
        <v>24.300001944000002</v>
      </c>
      <c r="B1460">
        <v>1250</v>
      </c>
      <c r="C1460">
        <v>7.9586998299999996</v>
      </c>
      <c r="D1460">
        <v>109.947132</v>
      </c>
      <c r="E1460" s="7">
        <f t="shared" si="195"/>
        <v>179.68813757928001</v>
      </c>
      <c r="F1460" s="7">
        <f t="shared" si="196"/>
        <v>-5.9408193601253974</v>
      </c>
      <c r="H1460" s="11">
        <f t="shared" si="197"/>
        <v>0.1471671453507554</v>
      </c>
      <c r="I1460" s="11">
        <f t="shared" si="198"/>
        <v>6.0562606410446375E-3</v>
      </c>
    </row>
    <row r="1461" spans="1:9" x14ac:dyDescent="0.25">
      <c r="A1461">
        <v>24.316668612000001</v>
      </c>
      <c r="B1461">
        <v>1250</v>
      </c>
      <c r="C1461">
        <v>8.0613342800000005</v>
      </c>
      <c r="D1461">
        <v>109.93803700000001</v>
      </c>
      <c r="E1461" s="7">
        <f t="shared" si="195"/>
        <v>179.72687591644001</v>
      </c>
      <c r="F1461" s="7">
        <f t="shared" si="196"/>
        <v>-5.9371215401090964</v>
      </c>
      <c r="H1461" s="11">
        <f t="shared" si="197"/>
        <v>0.14718198680837588</v>
      </c>
      <c r="I1461" s="11">
        <f t="shared" si="198"/>
        <v>6.0527200150987471E-3</v>
      </c>
    </row>
    <row r="1462" spans="1:9" x14ac:dyDescent="0.25">
      <c r="A1462">
        <v>24.33333528</v>
      </c>
      <c r="B1462">
        <v>1250</v>
      </c>
      <c r="C1462">
        <v>8.01825762</v>
      </c>
      <c r="D1462">
        <v>109.922506</v>
      </c>
      <c r="E1462" s="7">
        <f t="shared" si="195"/>
        <v>179.7591782536</v>
      </c>
      <c r="F1462" s="7">
        <f t="shared" si="196"/>
        <v>-5.9336932787291943</v>
      </c>
      <c r="H1462" s="11">
        <f t="shared" si="197"/>
        <v>0.14701049174506581</v>
      </c>
      <c r="I1462" s="11">
        <f t="shared" si="198"/>
        <v>6.0415265746942767E-3</v>
      </c>
    </row>
    <row r="1463" spans="1:9" x14ac:dyDescent="0.25">
      <c r="A1463">
        <v>24.350001947999999</v>
      </c>
      <c r="B1463">
        <v>1250</v>
      </c>
      <c r="C1463">
        <v>7.8736408000000004</v>
      </c>
      <c r="D1463">
        <v>109.909536</v>
      </c>
      <c r="E1463" s="7">
        <f t="shared" si="195"/>
        <v>179.79404159076</v>
      </c>
      <c r="F1463" s="7">
        <f t="shared" si="196"/>
        <v>-5.9301645358537769</v>
      </c>
      <c r="H1463" s="11">
        <f t="shared" si="197"/>
        <v>0.14668310972158932</v>
      </c>
      <c r="I1463" s="11">
        <f t="shared" si="198"/>
        <v>6.0239465292378433E-3</v>
      </c>
    </row>
    <row r="1464" spans="1:9" x14ac:dyDescent="0.25">
      <c r="A1464">
        <v>24.366668616000002</v>
      </c>
      <c r="B1464">
        <v>1250</v>
      </c>
      <c r="C1464">
        <v>8.0611061700000004</v>
      </c>
      <c r="D1464">
        <v>109.888035</v>
      </c>
      <c r="E1464" s="7">
        <f t="shared" si="195"/>
        <v>179.82037392792</v>
      </c>
      <c r="F1464" s="7">
        <f t="shared" si="196"/>
        <v>-5.9269907296711093</v>
      </c>
      <c r="H1464" s="11">
        <f t="shared" si="197"/>
        <v>0.14686598511325993</v>
      </c>
      <c r="I1464" s="11">
        <f t="shared" si="198"/>
        <v>6.0273313282071979E-3</v>
      </c>
    </row>
    <row r="1465" spans="1:9" x14ac:dyDescent="0.25">
      <c r="A1465">
        <v>24.383335284000001</v>
      </c>
      <c r="B1465">
        <v>1250</v>
      </c>
      <c r="C1465">
        <v>8.0359668299999996</v>
      </c>
      <c r="D1465">
        <v>109.87370100000001</v>
      </c>
      <c r="E1465" s="7">
        <f t="shared" si="195"/>
        <v>179.85387326508001</v>
      </c>
      <c r="F1465" s="7">
        <f t="shared" si="196"/>
        <v>-5.9235273319961435</v>
      </c>
      <c r="H1465" s="11">
        <f t="shared" si="197"/>
        <v>0.14671594693792139</v>
      </c>
      <c r="I1465" s="11">
        <f t="shared" si="198"/>
        <v>6.0170581763764825E-3</v>
      </c>
    </row>
    <row r="1466" spans="1:9" x14ac:dyDescent="0.25">
      <c r="A1466">
        <v>24.400001952</v>
      </c>
      <c r="B1466">
        <v>1250</v>
      </c>
      <c r="C1466">
        <v>7.9724275899999997</v>
      </c>
      <c r="D1466">
        <v>109.85725600000001</v>
      </c>
      <c r="E1466" s="7">
        <f t="shared" si="195"/>
        <v>179.88526160224001</v>
      </c>
      <c r="F1466" s="7">
        <f t="shared" si="196"/>
        <v>-5.9201551821252894</v>
      </c>
      <c r="H1466" s="11">
        <f t="shared" si="197"/>
        <v>0.14651836738341567</v>
      </c>
      <c r="I1466" s="11">
        <f t="shared" si="198"/>
        <v>6.0048506418830822E-3</v>
      </c>
    </row>
    <row r="1467" spans="1:9" x14ac:dyDescent="0.25">
      <c r="A1467">
        <v>24.416668619999999</v>
      </c>
      <c r="B1467">
        <v>1250</v>
      </c>
      <c r="C1467">
        <v>8.08086284</v>
      </c>
      <c r="D1467">
        <v>109.847628</v>
      </c>
      <c r="E1467" s="7">
        <f t="shared" si="195"/>
        <v>179.92346693939999</v>
      </c>
      <c r="F1467" s="7">
        <f t="shared" si="196"/>
        <v>-5.9165084413550915</v>
      </c>
      <c r="H1467" s="11">
        <f t="shared" si="197"/>
        <v>0.14654338865429276</v>
      </c>
      <c r="I1467" s="11">
        <f t="shared" si="198"/>
        <v>6.0017765295900041E-3</v>
      </c>
    </row>
    <row r="1468" spans="1:9" x14ac:dyDescent="0.25">
      <c r="A1468">
        <v>24.433335287999999</v>
      </c>
      <c r="B1468">
        <v>1250</v>
      </c>
      <c r="C1468">
        <v>8.0755143599999997</v>
      </c>
      <c r="D1468">
        <v>109.84638100000001</v>
      </c>
      <c r="E1468" s="7">
        <f t="shared" si="195"/>
        <v>179.97005327656001</v>
      </c>
      <c r="F1468" s="7">
        <f t="shared" si="196"/>
        <v>-5.9125236606952409</v>
      </c>
      <c r="H1468" s="11">
        <f t="shared" si="197"/>
        <v>0.14637361784100636</v>
      </c>
      <c r="I1468" s="11">
        <f t="shared" si="198"/>
        <v>5.9907342209188762E-3</v>
      </c>
    </row>
    <row r="1469" spans="1:9" x14ac:dyDescent="0.25">
      <c r="A1469">
        <v>24.450001956000001</v>
      </c>
      <c r="B1469">
        <v>1250</v>
      </c>
      <c r="C1469">
        <v>8.0031566400000003</v>
      </c>
      <c r="D1469">
        <v>109.830118</v>
      </c>
      <c r="E1469" s="7">
        <f t="shared" si="195"/>
        <v>180.00162361372</v>
      </c>
      <c r="F1469" s="7">
        <f t="shared" si="196"/>
        <v>-5.9091584638726387</v>
      </c>
      <c r="H1469" s="11">
        <f t="shared" si="197"/>
        <v>0.14616270587492561</v>
      </c>
      <c r="I1469" s="11">
        <f t="shared" si="198"/>
        <v>5.9780243019186118E-3</v>
      </c>
    </row>
    <row r="1470" spans="1:9" x14ac:dyDescent="0.25">
      <c r="A1470">
        <v>24.466668624</v>
      </c>
      <c r="B1470">
        <v>1250</v>
      </c>
      <c r="C1470">
        <v>7.9569367099999999</v>
      </c>
      <c r="D1470">
        <v>109.812409</v>
      </c>
      <c r="E1470" s="7">
        <f t="shared" si="195"/>
        <v>180.03174795088</v>
      </c>
      <c r="F1470" s="7">
        <f t="shared" si="196"/>
        <v>-5.9058569525995628</v>
      </c>
      <c r="H1470" s="11">
        <f t="shared" si="197"/>
        <v>0.14599476165421851</v>
      </c>
      <c r="I1470" s="11">
        <f t="shared" si="198"/>
        <v>5.9670878736228271E-3</v>
      </c>
    </row>
    <row r="1471" spans="1:9" x14ac:dyDescent="0.25">
      <c r="A1471">
        <v>24.483335292</v>
      </c>
      <c r="B1471">
        <v>1250</v>
      </c>
      <c r="C1471">
        <v>8.1323643699999995</v>
      </c>
      <c r="D1471">
        <v>109.807903</v>
      </c>
      <c r="E1471" s="7">
        <f t="shared" si="195"/>
        <v>180.07507528804001</v>
      </c>
      <c r="F1471" s="7">
        <f t="shared" si="196"/>
        <v>-5.9020206714734718</v>
      </c>
      <c r="H1471" s="11">
        <f t="shared" si="197"/>
        <v>0.14609726463512732</v>
      </c>
      <c r="I1471" s="11">
        <f t="shared" si="198"/>
        <v>5.9672125097623039E-3</v>
      </c>
    </row>
    <row r="1472" spans="1:9" x14ac:dyDescent="0.25">
      <c r="A1472">
        <v>24.500001959999999</v>
      </c>
      <c r="B1472">
        <v>1250</v>
      </c>
      <c r="C1472">
        <v>8.0148632400000004</v>
      </c>
      <c r="D1472">
        <v>109.80387899999999</v>
      </c>
      <c r="E1472" s="7">
        <f t="shared" si="195"/>
        <v>180.1188846252</v>
      </c>
      <c r="F1472" s="7">
        <f t="shared" si="196"/>
        <v>-5.89816993630967</v>
      </c>
      <c r="H1472" s="11">
        <f t="shared" si="197"/>
        <v>0.14577631001271055</v>
      </c>
      <c r="I1472" s="11">
        <f t="shared" si="198"/>
        <v>5.9500529939023137E-3</v>
      </c>
    </row>
    <row r="1473" spans="1:9" x14ac:dyDescent="0.25">
      <c r="A1473">
        <v>24.516668628000001</v>
      </c>
      <c r="B1473">
        <v>1250</v>
      </c>
      <c r="C1473">
        <v>8.1209718599999992</v>
      </c>
      <c r="D1473">
        <v>109.79503200000001</v>
      </c>
      <c r="E1473" s="7">
        <f t="shared" si="195"/>
        <v>180.15787096235999</v>
      </c>
      <c r="F1473" s="7">
        <f t="shared" si="196"/>
        <v>-5.8945211599814726</v>
      </c>
      <c r="H1473" s="11">
        <f t="shared" si="197"/>
        <v>0.14579497721444498</v>
      </c>
      <c r="I1473" s="11">
        <f t="shared" si="198"/>
        <v>5.9467694990148635E-3</v>
      </c>
    </row>
    <row r="1474" spans="1:9" x14ac:dyDescent="0.25">
      <c r="A1474">
        <v>24.533335296000001</v>
      </c>
      <c r="B1474">
        <v>1250</v>
      </c>
      <c r="C1474">
        <v>8.0863422000000007</v>
      </c>
      <c r="D1474">
        <v>109.78738300000001</v>
      </c>
      <c r="E1474" s="7">
        <f t="shared" si="195"/>
        <v>180.19805529952001</v>
      </c>
      <c r="F1474" s="7">
        <f t="shared" si="196"/>
        <v>-5.8908285097119784</v>
      </c>
      <c r="H1474" s="11">
        <f t="shared" si="197"/>
        <v>0.1456066777659932</v>
      </c>
      <c r="I1474" s="11">
        <f t="shared" si="198"/>
        <v>5.9350543254399419E-3</v>
      </c>
    </row>
    <row r="1475" spans="1:9" x14ac:dyDescent="0.25">
      <c r="A1475">
        <v>24.550001964</v>
      </c>
      <c r="B1475">
        <v>1250</v>
      </c>
      <c r="C1475">
        <v>7.9485507499999999</v>
      </c>
      <c r="D1475">
        <v>109.76273999999999</v>
      </c>
      <c r="E1475" s="7">
        <f t="shared" ref="E1475:E1538" si="199">D1475+(2.87*A1475)</f>
        <v>180.22124563668001</v>
      </c>
      <c r="F1475" s="7">
        <f t="shared" ref="F1475:F1538" si="200">($D$2-D1475)/($A$2-A1475)</f>
        <v>-5.8878330931281386</v>
      </c>
      <c r="H1475" s="11">
        <f t="shared" ref="H1475:H1538" si="201">(($B$2*6895*$U$17*10^-6)/($U$8*($C$2+273.15))+($B$2*6895*$D$2*10^-6)/($U$8*($C$2+273.15)))-((B1475*6895*U1490*10^-6)/($U$8*(C1475+273.15))+(B1475*6895*D1475*10^-6)/($U$8*(C1475+273.15)))-(0.01*A1475)</f>
        <v>0.14533251994110441</v>
      </c>
      <c r="I1475" s="11">
        <f t="shared" ref="I1475:I1538" si="202">($H$2-H1475)/($A$2-A1475)</f>
        <v>5.9198577724848779E-3</v>
      </c>
    </row>
    <row r="1476" spans="1:9" x14ac:dyDescent="0.25">
      <c r="A1476">
        <v>24.566668631999999</v>
      </c>
      <c r="B1476">
        <v>1250</v>
      </c>
      <c r="C1476">
        <v>7.82265722</v>
      </c>
      <c r="D1476">
        <v>109.758134</v>
      </c>
      <c r="E1476" s="7">
        <f t="shared" si="199"/>
        <v>180.26447297383999</v>
      </c>
      <c r="F1476" s="7">
        <f t="shared" si="200"/>
        <v>-5.8840261235791296</v>
      </c>
      <c r="H1476" s="11">
        <f t="shared" si="201"/>
        <v>0.14500147532572877</v>
      </c>
      <c r="I1476" s="11">
        <f t="shared" si="202"/>
        <v>5.9023662303505434E-3</v>
      </c>
    </row>
    <row r="1477" spans="1:9" x14ac:dyDescent="0.25">
      <c r="A1477">
        <v>24.583335300000002</v>
      </c>
      <c r="B1477">
        <v>1250</v>
      </c>
      <c r="C1477">
        <v>8.1114733300000008</v>
      </c>
      <c r="D1477">
        <v>109.753112</v>
      </c>
      <c r="E1477" s="7">
        <f t="shared" si="199"/>
        <v>180.30728431099999</v>
      </c>
      <c r="F1477" s="7">
        <f t="shared" si="200"/>
        <v>-5.8802412380552749</v>
      </c>
      <c r="H1477" s="11">
        <f t="shared" si="201"/>
        <v>0.14526915057485362</v>
      </c>
      <c r="I1477" s="11">
        <f t="shared" si="202"/>
        <v>5.9092531099656613E-3</v>
      </c>
    </row>
    <row r="1478" spans="1:9" x14ac:dyDescent="0.25">
      <c r="A1478">
        <v>24.600001968000001</v>
      </c>
      <c r="B1478">
        <v>1250</v>
      </c>
      <c r="C1478">
        <v>8.0767312400000009</v>
      </c>
      <c r="D1478">
        <v>109.751482</v>
      </c>
      <c r="E1478" s="7">
        <f t="shared" si="199"/>
        <v>180.35348764816001</v>
      </c>
      <c r="F1478" s="7">
        <f t="shared" si="200"/>
        <v>-5.8763235949347621</v>
      </c>
      <c r="H1478" s="11">
        <f t="shared" si="201"/>
        <v>0.14505851883388649</v>
      </c>
      <c r="I1478" s="11">
        <f t="shared" si="202"/>
        <v>5.8966872857400777E-3</v>
      </c>
    </row>
    <row r="1479" spans="1:9" x14ac:dyDescent="0.25">
      <c r="A1479">
        <v>24.616668636</v>
      </c>
      <c r="B1479">
        <v>1250</v>
      </c>
      <c r="C1479">
        <v>8.0721206300000006</v>
      </c>
      <c r="D1479">
        <v>109.73881200000001</v>
      </c>
      <c r="E1479" s="7">
        <f t="shared" si="199"/>
        <v>180.38865098532</v>
      </c>
      <c r="F1479" s="7">
        <f t="shared" si="200"/>
        <v>-5.8728597332856403</v>
      </c>
      <c r="H1479" s="11">
        <f t="shared" si="201"/>
        <v>0.14493192414028772</v>
      </c>
      <c r="I1479" s="11">
        <f t="shared" si="202"/>
        <v>5.8875523038213152E-3</v>
      </c>
    </row>
    <row r="1480" spans="1:9" x14ac:dyDescent="0.25">
      <c r="A1480">
        <v>24.633335303999999</v>
      </c>
      <c r="B1480">
        <v>1250</v>
      </c>
      <c r="C1480">
        <v>7.9109896300000004</v>
      </c>
      <c r="D1480">
        <v>109.72379599999999</v>
      </c>
      <c r="E1480" s="7">
        <f t="shared" si="199"/>
        <v>180.42146832248</v>
      </c>
      <c r="F1480" s="7">
        <f t="shared" si="200"/>
        <v>-5.8694957956636102</v>
      </c>
      <c r="H1480" s="11">
        <f t="shared" si="201"/>
        <v>0.14458872973731271</v>
      </c>
      <c r="I1480" s="11">
        <f t="shared" si="202"/>
        <v>5.869636732214422E-3</v>
      </c>
    </row>
    <row r="1481" spans="1:9" x14ac:dyDescent="0.25">
      <c r="A1481">
        <v>24.650001972000002</v>
      </c>
      <c r="B1481">
        <v>1250</v>
      </c>
      <c r="C1481">
        <v>7.9438459899999998</v>
      </c>
      <c r="D1481">
        <v>109.70771599999999</v>
      </c>
      <c r="E1481" s="7">
        <f t="shared" si="199"/>
        <v>180.45322165964001</v>
      </c>
      <c r="F1481" s="7">
        <f t="shared" si="200"/>
        <v>-5.8661795712735847</v>
      </c>
      <c r="H1481" s="11">
        <f t="shared" si="201"/>
        <v>0.14452866952531029</v>
      </c>
      <c r="I1481" s="11">
        <f t="shared" si="202"/>
        <v>5.8632315603658275E-3</v>
      </c>
    </row>
    <row r="1482" spans="1:9" x14ac:dyDescent="0.25">
      <c r="A1482">
        <v>24.666668640000001</v>
      </c>
      <c r="B1482">
        <v>1250</v>
      </c>
      <c r="C1482">
        <v>8.0880879799999992</v>
      </c>
      <c r="D1482">
        <v>109.685002</v>
      </c>
      <c r="E1482" s="7">
        <f t="shared" si="199"/>
        <v>180.4783409968</v>
      </c>
      <c r="F1482" s="7">
        <f t="shared" si="200"/>
        <v>-5.8631367741923004</v>
      </c>
      <c r="H1482" s="11">
        <f t="shared" si="201"/>
        <v>0.14465323692287838</v>
      </c>
      <c r="I1482" s="11">
        <f t="shared" si="202"/>
        <v>5.8643199466467703E-3</v>
      </c>
    </row>
    <row r="1483" spans="1:9" x14ac:dyDescent="0.25">
      <c r="A1483">
        <v>24.683335308</v>
      </c>
      <c r="B1483">
        <v>1250</v>
      </c>
      <c r="C1483">
        <v>8.0220934100000001</v>
      </c>
      <c r="D1483">
        <v>109.68239100000001</v>
      </c>
      <c r="E1483" s="7">
        <f t="shared" si="199"/>
        <v>180.52356333396</v>
      </c>
      <c r="F1483" s="7">
        <f t="shared" si="200"/>
        <v>-5.8592836500959287</v>
      </c>
      <c r="H1483" s="11">
        <f t="shared" si="201"/>
        <v>0.14440130174684238</v>
      </c>
      <c r="I1483" s="11">
        <f t="shared" si="202"/>
        <v>5.8501535527915932E-3</v>
      </c>
    </row>
    <row r="1484" spans="1:9" x14ac:dyDescent="0.25">
      <c r="A1484">
        <v>24.700001975999999</v>
      </c>
      <c r="B1484">
        <v>1250</v>
      </c>
      <c r="C1484">
        <v>8.1021019899999995</v>
      </c>
      <c r="D1484">
        <v>109.67722000000001</v>
      </c>
      <c r="E1484" s="7">
        <f t="shared" si="199"/>
        <v>180.56622567112001</v>
      </c>
      <c r="F1484" s="7">
        <f t="shared" si="200"/>
        <v>-5.8555393696135294</v>
      </c>
      <c r="H1484" s="11">
        <f t="shared" si="201"/>
        <v>0.1443687322153909</v>
      </c>
      <c r="I1484" s="11">
        <f t="shared" si="202"/>
        <v>5.8448874763519535E-3</v>
      </c>
    </row>
    <row r="1485" spans="1:9" x14ac:dyDescent="0.25">
      <c r="A1485">
        <v>24.716668643999999</v>
      </c>
      <c r="B1485">
        <v>1250</v>
      </c>
      <c r="C1485">
        <v>8.1179702500000008</v>
      </c>
      <c r="D1485">
        <v>109.676655</v>
      </c>
      <c r="E1485" s="7">
        <f t="shared" si="199"/>
        <v>180.61349400827999</v>
      </c>
      <c r="F1485" s="7">
        <f t="shared" si="200"/>
        <v>-5.8516137867596347</v>
      </c>
      <c r="H1485" s="11">
        <f t="shared" si="201"/>
        <v>0.14422695470584654</v>
      </c>
      <c r="I1485" s="11">
        <f t="shared" si="202"/>
        <v>5.83521010793086E-3</v>
      </c>
    </row>
    <row r="1486" spans="1:9" x14ac:dyDescent="0.25">
      <c r="A1486">
        <v>24.733335312000001</v>
      </c>
      <c r="B1486">
        <v>1250</v>
      </c>
      <c r="C1486">
        <v>8.0069674899999992</v>
      </c>
      <c r="D1486">
        <v>109.665796</v>
      </c>
      <c r="E1486" s="7">
        <f t="shared" si="199"/>
        <v>180.65046834544</v>
      </c>
      <c r="F1486" s="7">
        <f t="shared" si="200"/>
        <v>-5.8481096938762906</v>
      </c>
      <c r="H1486" s="11">
        <f t="shared" si="201"/>
        <v>0.14394073355911771</v>
      </c>
      <c r="I1486" s="11">
        <f t="shared" si="202"/>
        <v>5.8197057430132053E-3</v>
      </c>
    </row>
    <row r="1487" spans="1:9" x14ac:dyDescent="0.25">
      <c r="A1487">
        <v>24.75000198</v>
      </c>
      <c r="B1487">
        <v>1250</v>
      </c>
      <c r="C1487">
        <v>7.9484187500000001</v>
      </c>
      <c r="D1487">
        <v>109.65147899999999</v>
      </c>
      <c r="E1487" s="7">
        <f t="shared" si="199"/>
        <v>180.6839846826</v>
      </c>
      <c r="F1487" s="7">
        <f t="shared" si="200"/>
        <v>-5.8447500374705008</v>
      </c>
      <c r="H1487" s="11">
        <f t="shared" si="201"/>
        <v>0.14374264604400824</v>
      </c>
      <c r="I1487" s="11">
        <f t="shared" si="202"/>
        <v>5.8077832139231305E-3</v>
      </c>
    </row>
    <row r="1488" spans="1:9" x14ac:dyDescent="0.25">
      <c r="A1488">
        <v>24.766668648</v>
      </c>
      <c r="B1488">
        <v>1250</v>
      </c>
      <c r="C1488">
        <v>8.1111233299999999</v>
      </c>
      <c r="D1488">
        <v>109.65036499999999</v>
      </c>
      <c r="E1488" s="7">
        <f t="shared" si="199"/>
        <v>180.73070401976</v>
      </c>
      <c r="F1488" s="7">
        <f t="shared" si="200"/>
        <v>-5.8408618072936385</v>
      </c>
      <c r="H1488" s="11">
        <f t="shared" si="201"/>
        <v>0.14381401231722657</v>
      </c>
      <c r="I1488" s="11">
        <f t="shared" si="202"/>
        <v>5.8067564257916491E-3</v>
      </c>
    </row>
    <row r="1489" spans="1:9" x14ac:dyDescent="0.25">
      <c r="A1489">
        <v>24.783335315999999</v>
      </c>
      <c r="B1489">
        <v>1250</v>
      </c>
      <c r="C1489">
        <v>8.0503951199999992</v>
      </c>
      <c r="D1489">
        <v>109.64525999999999</v>
      </c>
      <c r="E1489" s="7">
        <f t="shared" si="199"/>
        <v>180.77343235692001</v>
      </c>
      <c r="F1489" s="7">
        <f t="shared" si="200"/>
        <v>-5.8371398423764926</v>
      </c>
      <c r="H1489" s="11">
        <f t="shared" si="201"/>
        <v>0.14357888651187639</v>
      </c>
      <c r="I1489" s="11">
        <f t="shared" si="202"/>
        <v>5.7933641570504261E-3</v>
      </c>
    </row>
    <row r="1490" spans="1:9" x14ac:dyDescent="0.25">
      <c r="A1490">
        <v>24.800001984000001</v>
      </c>
      <c r="B1490">
        <v>1250</v>
      </c>
      <c r="C1490">
        <v>7.8608959299999999</v>
      </c>
      <c r="D1490">
        <v>109.64308200000001</v>
      </c>
      <c r="E1490" s="7">
        <f t="shared" si="199"/>
        <v>180.81908769408</v>
      </c>
      <c r="F1490" s="7">
        <f t="shared" si="200"/>
        <v>-5.8333048559162544</v>
      </c>
      <c r="H1490" s="11">
        <f t="shared" si="201"/>
        <v>0.14314767551733326</v>
      </c>
      <c r="I1490" s="11">
        <f t="shared" si="202"/>
        <v>5.772083228448392E-3</v>
      </c>
    </row>
    <row r="1491" spans="1:9" x14ac:dyDescent="0.25">
      <c r="A1491">
        <v>24.816668652000001</v>
      </c>
      <c r="B1491">
        <v>1250</v>
      </c>
      <c r="C1491">
        <v>8.0215421100000004</v>
      </c>
      <c r="D1491">
        <v>109.642882</v>
      </c>
      <c r="E1491" s="7">
        <f t="shared" si="199"/>
        <v>180.86672103123999</v>
      </c>
      <c r="F1491" s="7">
        <f t="shared" si="200"/>
        <v>-5.829395316052671</v>
      </c>
      <c r="H1491" s="11">
        <f t="shared" si="201"/>
        <v>0.1432128416613595</v>
      </c>
      <c r="I1491" s="11">
        <f t="shared" si="202"/>
        <v>5.7708326475889755E-3</v>
      </c>
    </row>
    <row r="1492" spans="1:9" x14ac:dyDescent="0.25">
      <c r="A1492">
        <v>24.83333532</v>
      </c>
      <c r="B1492">
        <v>1250</v>
      </c>
      <c r="C1492">
        <v>8.0353725399999991</v>
      </c>
      <c r="D1492">
        <v>109.632606</v>
      </c>
      <c r="E1492" s="7">
        <f t="shared" si="199"/>
        <v>180.90427836840001</v>
      </c>
      <c r="F1492" s="7">
        <f t="shared" si="200"/>
        <v>-5.8258967688275876</v>
      </c>
      <c r="H1492" s="11">
        <f t="shared" si="201"/>
        <v>0.14310394303772417</v>
      </c>
      <c r="I1492" s="11">
        <f t="shared" si="202"/>
        <v>5.7625744264191798E-3</v>
      </c>
    </row>
    <row r="1493" spans="1:9" x14ac:dyDescent="0.25">
      <c r="A1493">
        <v>24.850001987999999</v>
      </c>
      <c r="B1493">
        <v>1250</v>
      </c>
      <c r="C1493">
        <v>8.0028519199999995</v>
      </c>
      <c r="D1493">
        <v>109.62706899999999</v>
      </c>
      <c r="E1493" s="7">
        <f t="shared" si="199"/>
        <v>180.94657470556001</v>
      </c>
      <c r="F1493" s="7">
        <f t="shared" si="200"/>
        <v>-5.8222122102793614</v>
      </c>
      <c r="H1493" s="11">
        <f t="shared" si="201"/>
        <v>0.1429109404318972</v>
      </c>
      <c r="I1493" s="11">
        <f t="shared" si="202"/>
        <v>5.7509428168620877E-3</v>
      </c>
    </row>
    <row r="1494" spans="1:9" x14ac:dyDescent="0.25">
      <c r="A1494">
        <v>24.866668656000002</v>
      </c>
      <c r="B1494">
        <v>1250</v>
      </c>
      <c r="C1494">
        <v>8.0804706300000007</v>
      </c>
      <c r="D1494">
        <v>109.60482</v>
      </c>
      <c r="E1494" s="7">
        <f t="shared" si="199"/>
        <v>180.97215904272002</v>
      </c>
      <c r="F1494" s="7">
        <f t="shared" si="200"/>
        <v>-5.8192046551070584</v>
      </c>
      <c r="H1494" s="11">
        <f t="shared" si="201"/>
        <v>0.1429378480066274</v>
      </c>
      <c r="I1494" s="11">
        <f t="shared" si="202"/>
        <v>5.7481703715120827E-3</v>
      </c>
    </row>
    <row r="1495" spans="1:9" x14ac:dyDescent="0.25">
      <c r="A1495">
        <v>24.883335324000001</v>
      </c>
      <c r="B1495">
        <v>1250</v>
      </c>
      <c r="C1495">
        <v>7.8792101299999997</v>
      </c>
      <c r="D1495">
        <v>109.600629</v>
      </c>
      <c r="E1495" s="7">
        <f t="shared" si="199"/>
        <v>181.01580137988</v>
      </c>
      <c r="F1495" s="7">
        <f t="shared" si="200"/>
        <v>-5.8154754222368483</v>
      </c>
      <c r="H1495" s="11">
        <f t="shared" si="201"/>
        <v>0.1424973009051094</v>
      </c>
      <c r="I1495" s="11">
        <f t="shared" si="202"/>
        <v>5.7266157872200765E-3</v>
      </c>
    </row>
    <row r="1496" spans="1:9" x14ac:dyDescent="0.25">
      <c r="A1496">
        <v>24.900001992</v>
      </c>
      <c r="B1496">
        <v>1250</v>
      </c>
      <c r="C1496">
        <v>8.0739337100000004</v>
      </c>
      <c r="D1496">
        <v>109.596639</v>
      </c>
      <c r="E1496" s="7">
        <f t="shared" si="199"/>
        <v>181.05964471703999</v>
      </c>
      <c r="F1496" s="7">
        <f t="shared" si="200"/>
        <v>-5.8117431093577387</v>
      </c>
      <c r="H1496" s="11">
        <f t="shared" si="201"/>
        <v>0.14262528043430459</v>
      </c>
      <c r="I1496" s="11">
        <f t="shared" si="202"/>
        <v>5.7279224507744203E-3</v>
      </c>
    </row>
    <row r="1497" spans="1:9" x14ac:dyDescent="0.25">
      <c r="A1497">
        <v>24.916668659999999</v>
      </c>
      <c r="B1497">
        <v>1250</v>
      </c>
      <c r="C1497">
        <v>8.05327853</v>
      </c>
      <c r="D1497">
        <v>109.58627899999999</v>
      </c>
      <c r="E1497" s="7">
        <f t="shared" si="199"/>
        <v>181.0971180542</v>
      </c>
      <c r="F1497" s="7">
        <f t="shared" si="200"/>
        <v>-5.8082714416927992</v>
      </c>
      <c r="H1497" s="11">
        <f t="shared" si="201"/>
        <v>0.14246713106147332</v>
      </c>
      <c r="I1497" s="11">
        <f t="shared" si="202"/>
        <v>5.7177439330075089E-3</v>
      </c>
    </row>
    <row r="1498" spans="1:9" x14ac:dyDescent="0.25">
      <c r="A1498">
        <v>24.933335328000002</v>
      </c>
      <c r="B1498">
        <v>1250</v>
      </c>
      <c r="C1498">
        <v>8.0349475300000002</v>
      </c>
      <c r="D1498">
        <v>109.585132</v>
      </c>
      <c r="E1498" s="7">
        <f t="shared" si="199"/>
        <v>181.14380439135999</v>
      </c>
      <c r="F1498" s="7">
        <f t="shared" si="200"/>
        <v>-5.8044349099767558</v>
      </c>
      <c r="H1498" s="11">
        <f t="shared" si="201"/>
        <v>0.14227835619957593</v>
      </c>
      <c r="I1498" s="11">
        <f t="shared" si="202"/>
        <v>5.7063507279669122E-3</v>
      </c>
    </row>
    <row r="1499" spans="1:9" x14ac:dyDescent="0.25">
      <c r="A1499">
        <v>24.950001996000001</v>
      </c>
      <c r="B1499">
        <v>1250</v>
      </c>
      <c r="C1499">
        <v>7.8709091999999998</v>
      </c>
      <c r="D1499">
        <v>109.584616</v>
      </c>
      <c r="E1499" s="7">
        <f t="shared" si="199"/>
        <v>181.19112172851999</v>
      </c>
      <c r="F1499" s="7">
        <f t="shared" si="200"/>
        <v>-5.8005782133084507</v>
      </c>
      <c r="H1499" s="11">
        <f t="shared" si="201"/>
        <v>0.14187776218064471</v>
      </c>
      <c r="I1499" s="11">
        <f t="shared" si="202"/>
        <v>5.6864829992154167E-3</v>
      </c>
    </row>
    <row r="1500" spans="1:9" x14ac:dyDescent="0.25">
      <c r="A1500">
        <v>24.966668664</v>
      </c>
      <c r="B1500">
        <v>1250</v>
      </c>
      <c r="C1500">
        <v>8.0078419200000006</v>
      </c>
      <c r="D1500">
        <v>109.58310299999999</v>
      </c>
      <c r="E1500" s="7">
        <f t="shared" si="199"/>
        <v>181.23744206568</v>
      </c>
      <c r="F1500" s="7">
        <f t="shared" si="200"/>
        <v>-5.7967665990090049</v>
      </c>
      <c r="H1500" s="11">
        <f t="shared" si="201"/>
        <v>0.14191355436757833</v>
      </c>
      <c r="I1500" s="11">
        <f t="shared" si="202"/>
        <v>5.6841205479770986E-3</v>
      </c>
    </row>
    <row r="1501" spans="1:9" x14ac:dyDescent="0.25">
      <c r="A1501">
        <v>24.983335331999999</v>
      </c>
      <c r="B1501">
        <v>1250</v>
      </c>
      <c r="C1501">
        <v>8.0567518899999992</v>
      </c>
      <c r="D1501">
        <v>109.58192199999999</v>
      </c>
      <c r="E1501" s="7">
        <f t="shared" si="199"/>
        <v>181.28409440284</v>
      </c>
      <c r="F1501" s="7">
        <f t="shared" si="200"/>
        <v>-5.7929467813941438</v>
      </c>
      <c r="H1501" s="11">
        <f t="shared" si="201"/>
        <v>0.14182151613661981</v>
      </c>
      <c r="I1501" s="11">
        <f t="shared" si="202"/>
        <v>5.6766446213835659E-3</v>
      </c>
    </row>
    <row r="1502" spans="1:9" x14ac:dyDescent="0.25">
      <c r="A1502">
        <v>25.000002000000002</v>
      </c>
      <c r="B1502">
        <v>1250</v>
      </c>
      <c r="C1502">
        <v>8.0264917699999998</v>
      </c>
      <c r="D1502">
        <v>109.579229</v>
      </c>
      <c r="E1502" s="7">
        <f t="shared" si="199"/>
        <v>181.32923474</v>
      </c>
      <c r="F1502" s="7">
        <f t="shared" si="200"/>
        <v>-5.7891925368645953</v>
      </c>
      <c r="H1502" s="11">
        <f t="shared" si="201"/>
        <v>0.14162130319084704</v>
      </c>
      <c r="I1502" s="11">
        <f t="shared" si="202"/>
        <v>5.6648516744457469E-3</v>
      </c>
    </row>
    <row r="1503" spans="1:9" x14ac:dyDescent="0.25">
      <c r="A1503">
        <v>25.016668668000001</v>
      </c>
      <c r="B1503">
        <v>1250</v>
      </c>
      <c r="C1503">
        <v>8.0615589799999992</v>
      </c>
      <c r="D1503">
        <v>109.576003</v>
      </c>
      <c r="E1503" s="7">
        <f t="shared" si="199"/>
        <v>181.37384207716002</v>
      </c>
      <c r="F1503" s="7">
        <f t="shared" si="200"/>
        <v>-5.7854646004539703</v>
      </c>
      <c r="H1503" s="11">
        <f t="shared" si="201"/>
        <v>0.1415169080318594</v>
      </c>
      <c r="I1503" s="11">
        <f t="shared" si="202"/>
        <v>5.6569045986878475E-3</v>
      </c>
    </row>
    <row r="1504" spans="1:9" x14ac:dyDescent="0.25">
      <c r="A1504">
        <v>25.033335336</v>
      </c>
      <c r="B1504">
        <v>1250</v>
      </c>
      <c r="C1504">
        <v>8.1440229300000002</v>
      </c>
      <c r="D1504">
        <v>109.566491</v>
      </c>
      <c r="E1504" s="7">
        <f t="shared" si="199"/>
        <v>181.41216341431999</v>
      </c>
      <c r="F1504" s="7">
        <f t="shared" si="200"/>
        <v>-5.7819927331795942</v>
      </c>
      <c r="H1504" s="11">
        <f t="shared" si="201"/>
        <v>0.14150371466914557</v>
      </c>
      <c r="I1504" s="11">
        <f t="shared" si="202"/>
        <v>5.6526113188621564E-3</v>
      </c>
    </row>
    <row r="1505" spans="1:9" x14ac:dyDescent="0.25">
      <c r="A1505">
        <v>25.050002004</v>
      </c>
      <c r="B1505">
        <v>1250</v>
      </c>
      <c r="C1505">
        <v>7.9539573399999997</v>
      </c>
      <c r="D1505">
        <v>109.55767800000001</v>
      </c>
      <c r="E1505" s="7">
        <f t="shared" si="199"/>
        <v>181.45118375148002</v>
      </c>
      <c r="F1505" s="7">
        <f t="shared" si="200"/>
        <v>-5.7784975816323678</v>
      </c>
      <c r="H1505" s="11">
        <f t="shared" si="201"/>
        <v>0.14109653259694133</v>
      </c>
      <c r="I1505" s="11">
        <f t="shared" si="202"/>
        <v>5.632595661046692E-3</v>
      </c>
    </row>
    <row r="1506" spans="1:9" x14ac:dyDescent="0.25">
      <c r="A1506">
        <v>25.066668671999999</v>
      </c>
      <c r="B1506">
        <v>1250</v>
      </c>
      <c r="C1506">
        <v>8.0220713099999994</v>
      </c>
      <c r="D1506">
        <v>109.555949</v>
      </c>
      <c r="E1506" s="7">
        <f t="shared" si="199"/>
        <v>181.49728808864</v>
      </c>
      <c r="F1506" s="7">
        <f t="shared" si="200"/>
        <v>-5.7747244715326795</v>
      </c>
      <c r="H1506" s="11">
        <f t="shared" si="201"/>
        <v>0.14103411610983907</v>
      </c>
      <c r="I1506" s="11">
        <f t="shared" si="202"/>
        <v>5.6263605649113308E-3</v>
      </c>
    </row>
    <row r="1507" spans="1:9" x14ac:dyDescent="0.25">
      <c r="A1507">
        <v>25.083335340000001</v>
      </c>
      <c r="B1507">
        <v>1250</v>
      </c>
      <c r="C1507">
        <v>8.0331002399999996</v>
      </c>
      <c r="D1507">
        <v>109.55328799999999</v>
      </c>
      <c r="E1507" s="7">
        <f t="shared" si="199"/>
        <v>181.54246042580002</v>
      </c>
      <c r="F1507" s="7">
        <f t="shared" si="200"/>
        <v>-5.770993531675999</v>
      </c>
      <c r="H1507" s="11">
        <f t="shared" si="201"/>
        <v>0.1408931030770863</v>
      </c>
      <c r="I1507" s="11">
        <f t="shared" si="202"/>
        <v>5.6170003377663371E-3</v>
      </c>
    </row>
    <row r="1508" spans="1:9" x14ac:dyDescent="0.25">
      <c r="A1508">
        <v>25.100002008000001</v>
      </c>
      <c r="B1508">
        <v>1250</v>
      </c>
      <c r="C1508">
        <v>7.8795826900000003</v>
      </c>
      <c r="D1508">
        <v>109.55004599999999</v>
      </c>
      <c r="E1508" s="7">
        <f t="shared" si="199"/>
        <v>181.58705176296002</v>
      </c>
      <c r="F1508" s="7">
        <f t="shared" si="200"/>
        <v>-5.7672906939952302</v>
      </c>
      <c r="H1508" s="11">
        <f t="shared" si="201"/>
        <v>0.14051775936572547</v>
      </c>
      <c r="I1508" s="11">
        <f t="shared" si="202"/>
        <v>5.5983166583388694E-3</v>
      </c>
    </row>
    <row r="1509" spans="1:9" x14ac:dyDescent="0.25">
      <c r="A1509">
        <v>25.116668676</v>
      </c>
      <c r="B1509">
        <v>1250</v>
      </c>
      <c r="C1509">
        <v>8.0985492800000003</v>
      </c>
      <c r="D1509">
        <v>109.542214</v>
      </c>
      <c r="E1509" s="7">
        <f t="shared" si="199"/>
        <v>181.62705310012001</v>
      </c>
      <c r="F1509" s="7">
        <f t="shared" si="200"/>
        <v>-5.7637755176637171</v>
      </c>
      <c r="H1509" s="11">
        <f t="shared" si="201"/>
        <v>0.14069457780416428</v>
      </c>
      <c r="I1509" s="11">
        <f t="shared" si="202"/>
        <v>5.6016416674956448E-3</v>
      </c>
    </row>
    <row r="1510" spans="1:9" x14ac:dyDescent="0.25">
      <c r="A1510">
        <v>25.133335343999999</v>
      </c>
      <c r="B1510">
        <v>1250</v>
      </c>
      <c r="C1510">
        <v>8.0125215700000005</v>
      </c>
      <c r="D1510">
        <v>109.534482</v>
      </c>
      <c r="E1510" s="7">
        <f t="shared" si="199"/>
        <v>181.66715443727998</v>
      </c>
      <c r="F1510" s="7">
        <f t="shared" si="200"/>
        <v>-5.7602610245902577</v>
      </c>
      <c r="H1510" s="11">
        <f t="shared" si="201"/>
        <v>0.14043287958571266</v>
      </c>
      <c r="I1510" s="11">
        <f t="shared" si="202"/>
        <v>5.5875146558786414E-3</v>
      </c>
    </row>
    <row r="1511" spans="1:9" x14ac:dyDescent="0.25">
      <c r="A1511">
        <v>25.150002012000002</v>
      </c>
      <c r="B1511">
        <v>1250</v>
      </c>
      <c r="C1511">
        <v>8.10001295</v>
      </c>
      <c r="D1511">
        <v>109.52854500000001</v>
      </c>
      <c r="E1511" s="7">
        <f t="shared" si="199"/>
        <v>181.70905077444002</v>
      </c>
      <c r="F1511" s="7">
        <f t="shared" si="200"/>
        <v>-5.7566798177956331</v>
      </c>
      <c r="H1511" s="11">
        <f t="shared" si="201"/>
        <v>0.14041372804040958</v>
      </c>
      <c r="I1511" s="11">
        <f t="shared" si="202"/>
        <v>5.5830503700720563E-3</v>
      </c>
    </row>
    <row r="1512" spans="1:9" x14ac:dyDescent="0.25">
      <c r="A1512">
        <v>25.166668680000001</v>
      </c>
      <c r="B1512">
        <v>1250</v>
      </c>
      <c r="C1512">
        <v>7.9786954300000001</v>
      </c>
      <c r="D1512">
        <v>109.528346</v>
      </c>
      <c r="E1512" s="7">
        <f t="shared" si="199"/>
        <v>181.75668511160001</v>
      </c>
      <c r="F1512" s="7">
        <f t="shared" si="200"/>
        <v>-5.7528753543395066</v>
      </c>
      <c r="H1512" s="11">
        <f t="shared" si="201"/>
        <v>0.14007357943306303</v>
      </c>
      <c r="I1512" s="11">
        <f t="shared" si="202"/>
        <v>5.5658371480997709E-3</v>
      </c>
    </row>
    <row r="1513" spans="1:9" x14ac:dyDescent="0.25">
      <c r="A1513">
        <v>25.183335348</v>
      </c>
      <c r="B1513">
        <v>1250</v>
      </c>
      <c r="C1513">
        <v>7.9641162100000003</v>
      </c>
      <c r="D1513">
        <v>109.521062</v>
      </c>
      <c r="E1513" s="7">
        <f t="shared" si="199"/>
        <v>181.79723444876001</v>
      </c>
      <c r="F1513" s="7">
        <f t="shared" si="200"/>
        <v>-5.7493572634134296</v>
      </c>
      <c r="H1513" s="11">
        <f t="shared" si="201"/>
        <v>0.13991282741736805</v>
      </c>
      <c r="I1513" s="11">
        <f t="shared" si="202"/>
        <v>5.5557703331969325E-3</v>
      </c>
    </row>
    <row r="1514" spans="1:9" x14ac:dyDescent="0.25">
      <c r="A1514">
        <v>25.200002015999999</v>
      </c>
      <c r="B1514">
        <v>1250.5999999999999</v>
      </c>
      <c r="C1514">
        <v>8.0837932000000006</v>
      </c>
      <c r="D1514">
        <v>109.518901</v>
      </c>
      <c r="E1514" s="7">
        <f t="shared" si="199"/>
        <v>181.84290678591998</v>
      </c>
      <c r="F1514" s="7">
        <f t="shared" si="200"/>
        <v>-5.7456405324122484</v>
      </c>
      <c r="H1514" s="11">
        <f t="shared" si="201"/>
        <v>0.13973221865822283</v>
      </c>
      <c r="I1514" s="11">
        <f t="shared" si="202"/>
        <v>5.5449288682399298E-3</v>
      </c>
    </row>
    <row r="1515" spans="1:9" x14ac:dyDescent="0.25">
      <c r="A1515">
        <v>25.216668684000002</v>
      </c>
      <c r="B1515">
        <v>1250</v>
      </c>
      <c r="C1515">
        <v>7.9321250699999997</v>
      </c>
      <c r="D1515">
        <v>109.506429</v>
      </c>
      <c r="E1515" s="7">
        <f t="shared" si="199"/>
        <v>181.87826812308001</v>
      </c>
      <c r="F1515" s="7">
        <f t="shared" si="200"/>
        <v>-5.7423376106724744</v>
      </c>
      <c r="H1515" s="11">
        <f t="shared" si="201"/>
        <v>0.13958749486341959</v>
      </c>
      <c r="I1515" s="11">
        <f t="shared" si="202"/>
        <v>5.5355247995936899E-3</v>
      </c>
    </row>
    <row r="1516" spans="1:9" x14ac:dyDescent="0.25">
      <c r="A1516">
        <v>25.233335352000001</v>
      </c>
      <c r="B1516">
        <v>1250.5999999999999</v>
      </c>
      <c r="C1516">
        <v>7.8934059300000001</v>
      </c>
      <c r="D1516">
        <v>109.50629600000001</v>
      </c>
      <c r="E1516" s="7">
        <f t="shared" si="199"/>
        <v>181.92596846024003</v>
      </c>
      <c r="F1516" s="7">
        <f t="shared" si="200"/>
        <v>-5.73855005610754</v>
      </c>
      <c r="H1516" s="11">
        <f t="shared" si="201"/>
        <v>0.1391717943677151</v>
      </c>
      <c r="I1516" s="11">
        <f t="shared" si="202"/>
        <v>5.5153943157452744E-3</v>
      </c>
    </row>
    <row r="1517" spans="1:9" x14ac:dyDescent="0.25">
      <c r="A1517">
        <v>25.25000202</v>
      </c>
      <c r="B1517">
        <v>1250</v>
      </c>
      <c r="C1517">
        <v>8.2121573600000008</v>
      </c>
      <c r="D1517">
        <v>109.49597</v>
      </c>
      <c r="E1517" s="7">
        <f t="shared" si="199"/>
        <v>181.96347579740001</v>
      </c>
      <c r="F1517" s="7">
        <f t="shared" si="200"/>
        <v>-5.7351711847506603</v>
      </c>
      <c r="H1517" s="11">
        <f t="shared" si="201"/>
        <v>0.13969465702618289</v>
      </c>
      <c r="I1517" s="11">
        <f t="shared" si="202"/>
        <v>5.5324612218063847E-3</v>
      </c>
    </row>
    <row r="1518" spans="1:9" x14ac:dyDescent="0.25">
      <c r="A1518">
        <v>25.266668687999999</v>
      </c>
      <c r="B1518">
        <v>1250</v>
      </c>
      <c r="C1518">
        <v>7.9980166500000003</v>
      </c>
      <c r="D1518">
        <v>109.490533</v>
      </c>
      <c r="E1518" s="7">
        <f t="shared" si="199"/>
        <v>182.00587213455998</v>
      </c>
      <c r="F1518" s="7">
        <f t="shared" si="200"/>
        <v>-5.731603274980972</v>
      </c>
      <c r="H1518" s="11">
        <f t="shared" si="201"/>
        <v>0.13924076015208625</v>
      </c>
      <c r="I1518" s="11">
        <f t="shared" si="202"/>
        <v>5.5108475862596174E-3</v>
      </c>
    </row>
    <row r="1519" spans="1:9" x14ac:dyDescent="0.25">
      <c r="A1519">
        <v>25.283335356000002</v>
      </c>
      <c r="B1519">
        <v>1250</v>
      </c>
      <c r="C1519">
        <v>8.0235759400000006</v>
      </c>
      <c r="D1519">
        <v>109.484497</v>
      </c>
      <c r="E1519" s="7">
        <f t="shared" si="199"/>
        <v>182.04766947172001</v>
      </c>
      <c r="F1519" s="7">
        <f t="shared" si="200"/>
        <v>-5.7280637606078972</v>
      </c>
      <c r="H1519" s="11">
        <f t="shared" si="201"/>
        <v>0.13913304616869859</v>
      </c>
      <c r="I1519" s="11">
        <f t="shared" si="202"/>
        <v>5.5029545829158519E-3</v>
      </c>
    </row>
    <row r="1520" spans="1:9" x14ac:dyDescent="0.25">
      <c r="A1520">
        <v>25.300002024000001</v>
      </c>
      <c r="B1520">
        <v>1250</v>
      </c>
      <c r="C1520">
        <v>8.1275509400000008</v>
      </c>
      <c r="D1520">
        <v>109.47579999999999</v>
      </c>
      <c r="E1520" s="7">
        <f t="shared" si="199"/>
        <v>182.08680580888</v>
      </c>
      <c r="F1520" s="7">
        <f t="shared" si="200"/>
        <v>-5.7246340874838175</v>
      </c>
      <c r="H1520" s="11">
        <f t="shared" si="201"/>
        <v>0.13914764534323704</v>
      </c>
      <c r="I1520" s="11">
        <f t="shared" si="202"/>
        <v>5.4999064905702092E-3</v>
      </c>
    </row>
    <row r="1521" spans="1:9" x14ac:dyDescent="0.25">
      <c r="A1521">
        <v>25.316668692</v>
      </c>
      <c r="B1521">
        <v>1250</v>
      </c>
      <c r="C1521">
        <v>8.0970321100000007</v>
      </c>
      <c r="D1521">
        <v>109.473472</v>
      </c>
      <c r="E1521" s="7">
        <f t="shared" si="199"/>
        <v>182.13231114604002</v>
      </c>
      <c r="F1521" s="7">
        <f t="shared" si="200"/>
        <v>-5.7209573566749583</v>
      </c>
      <c r="H1521" s="11">
        <f t="shared" si="201"/>
        <v>0.13894577732635538</v>
      </c>
      <c r="I1521" s="11">
        <f t="shared" si="202"/>
        <v>5.4883120293888381E-3</v>
      </c>
    </row>
    <row r="1522" spans="1:9" x14ac:dyDescent="0.25">
      <c r="A1522">
        <v>25.33333536</v>
      </c>
      <c r="B1522">
        <v>1250</v>
      </c>
      <c r="C1522">
        <v>8.0136539800000008</v>
      </c>
      <c r="D1522">
        <v>109.46406</v>
      </c>
      <c r="E1522" s="7">
        <f t="shared" si="199"/>
        <v>182.1707324832</v>
      </c>
      <c r="F1522" s="7">
        <f t="shared" si="200"/>
        <v>-5.7175650952263712</v>
      </c>
      <c r="H1522" s="11">
        <f t="shared" si="201"/>
        <v>0.13869415307169258</v>
      </c>
      <c r="I1522" s="11">
        <f t="shared" si="202"/>
        <v>5.4747687622168908E-3</v>
      </c>
    </row>
    <row r="1523" spans="1:9" x14ac:dyDescent="0.25">
      <c r="A1523">
        <v>25.350002027999999</v>
      </c>
      <c r="B1523">
        <v>1250</v>
      </c>
      <c r="C1523">
        <v>7.9459198200000003</v>
      </c>
      <c r="D1523">
        <v>109.44786400000001</v>
      </c>
      <c r="E1523" s="7">
        <f t="shared" si="199"/>
        <v>182.20236982035999</v>
      </c>
      <c r="F1523" s="7">
        <f t="shared" si="200"/>
        <v>-5.714444907735925</v>
      </c>
      <c r="H1523" s="11">
        <f t="shared" si="201"/>
        <v>0.13848996340885689</v>
      </c>
      <c r="I1523" s="11">
        <f t="shared" si="202"/>
        <v>5.4631144903219218E-3</v>
      </c>
    </row>
    <row r="1524" spans="1:9" x14ac:dyDescent="0.25">
      <c r="A1524">
        <v>25.366668696000001</v>
      </c>
      <c r="B1524">
        <v>1250</v>
      </c>
      <c r="C1524">
        <v>7.8042947700000003</v>
      </c>
      <c r="D1524">
        <v>109.44051400000001</v>
      </c>
      <c r="E1524" s="7">
        <f t="shared" si="199"/>
        <v>182.24285315752002</v>
      </c>
      <c r="F1524" s="7">
        <f t="shared" si="200"/>
        <v>-5.7109800950269785</v>
      </c>
      <c r="H1524" s="11">
        <f t="shared" si="201"/>
        <v>0.13814695069773808</v>
      </c>
      <c r="I1524" s="11">
        <f t="shared" si="202"/>
        <v>5.4460028769769868E-3</v>
      </c>
    </row>
    <row r="1525" spans="1:9" x14ac:dyDescent="0.25">
      <c r="A1525">
        <v>25.383335364000001</v>
      </c>
      <c r="B1525">
        <v>1250</v>
      </c>
      <c r="C1525">
        <v>8.1275437799999999</v>
      </c>
      <c r="D1525">
        <v>109.436756</v>
      </c>
      <c r="E1525" s="7">
        <f t="shared" si="199"/>
        <v>182.28692849468001</v>
      </c>
      <c r="F1525" s="7">
        <f t="shared" si="200"/>
        <v>-5.7073783221359315</v>
      </c>
      <c r="H1525" s="11">
        <f t="shared" si="201"/>
        <v>0.13845819925802311</v>
      </c>
      <c r="I1525" s="11">
        <f t="shared" si="202"/>
        <v>5.4546889631530418E-3</v>
      </c>
    </row>
    <row r="1526" spans="1:9" x14ac:dyDescent="0.25">
      <c r="A1526">
        <v>25.400002032</v>
      </c>
      <c r="B1526">
        <v>1250</v>
      </c>
      <c r="C1526">
        <v>8.1249527500000003</v>
      </c>
      <c r="D1526">
        <v>109.42702899999999</v>
      </c>
      <c r="E1526" s="7">
        <f t="shared" si="199"/>
        <v>182.32503483183999</v>
      </c>
      <c r="F1526" s="7">
        <f t="shared" si="200"/>
        <v>-5.7040162759621627</v>
      </c>
      <c r="H1526" s="11">
        <f t="shared" si="201"/>
        <v>0.13832366661204354</v>
      </c>
      <c r="I1526" s="11">
        <f t="shared" si="202"/>
        <v>5.4458132104783898E-3</v>
      </c>
    </row>
    <row r="1527" spans="1:9" x14ac:dyDescent="0.25">
      <c r="A1527">
        <v>25.416668699999999</v>
      </c>
      <c r="B1527">
        <v>1250.5999999999999</v>
      </c>
      <c r="C1527">
        <v>8.1093093500000002</v>
      </c>
      <c r="D1527">
        <v>109.426596</v>
      </c>
      <c r="E1527" s="7">
        <f t="shared" si="199"/>
        <v>182.372435169</v>
      </c>
      <c r="F1527" s="7">
        <f t="shared" si="200"/>
        <v>-5.7002929734847587</v>
      </c>
      <c r="H1527" s="11">
        <f t="shared" si="201"/>
        <v>0.13794257087288753</v>
      </c>
      <c r="I1527" s="11">
        <f t="shared" si="202"/>
        <v>5.4272482559009601E-3</v>
      </c>
    </row>
    <row r="1528" spans="1:9" x14ac:dyDescent="0.25">
      <c r="A1528">
        <v>25.433335368000002</v>
      </c>
      <c r="B1528">
        <v>1250</v>
      </c>
      <c r="C1528">
        <v>8.1042761799999994</v>
      </c>
      <c r="D1528">
        <v>109.42561500000001</v>
      </c>
      <c r="E1528" s="7">
        <f t="shared" si="199"/>
        <v>182.41928750616</v>
      </c>
      <c r="F1528" s="7">
        <f t="shared" si="200"/>
        <v>-5.6965960973522574</v>
      </c>
      <c r="H1528" s="11">
        <f t="shared" si="201"/>
        <v>0.13796589621003036</v>
      </c>
      <c r="I1528" s="11">
        <f t="shared" si="202"/>
        <v>5.4246088534505715E-3</v>
      </c>
    </row>
    <row r="1529" spans="1:9" x14ac:dyDescent="0.25">
      <c r="A1529">
        <v>25.450002036000001</v>
      </c>
      <c r="B1529">
        <v>1250</v>
      </c>
      <c r="C1529">
        <v>8.0877665400000005</v>
      </c>
      <c r="D1529">
        <v>109.425</v>
      </c>
      <c r="E1529" s="7">
        <f t="shared" si="199"/>
        <v>182.46650584332002</v>
      </c>
      <c r="F1529" s="7">
        <f t="shared" si="200"/>
        <v>-5.6928896820933828</v>
      </c>
      <c r="H1529" s="11">
        <f t="shared" si="201"/>
        <v>0.13777781991573052</v>
      </c>
      <c r="I1529" s="11">
        <f t="shared" si="202"/>
        <v>5.4136663612379485E-3</v>
      </c>
    </row>
    <row r="1530" spans="1:9" x14ac:dyDescent="0.25">
      <c r="A1530">
        <v>25.466668704</v>
      </c>
      <c r="B1530">
        <v>1250</v>
      </c>
      <c r="C1530">
        <v>8.1153883199999992</v>
      </c>
      <c r="D1530">
        <v>109.42011100000001</v>
      </c>
      <c r="E1530" s="7">
        <f t="shared" si="199"/>
        <v>182.50945018048</v>
      </c>
      <c r="F1530" s="7">
        <f t="shared" si="200"/>
        <v>-5.6893559453750839</v>
      </c>
      <c r="H1530" s="11">
        <f t="shared" si="201"/>
        <v>0.13766878324233695</v>
      </c>
      <c r="I1530" s="11">
        <f t="shared" si="202"/>
        <v>5.4058418414464071E-3</v>
      </c>
    </row>
    <row r="1531" spans="1:9" x14ac:dyDescent="0.25">
      <c r="A1531">
        <v>25.483335371999999</v>
      </c>
      <c r="B1531">
        <v>1250</v>
      </c>
      <c r="C1531">
        <v>7.8805968000000002</v>
      </c>
      <c r="D1531">
        <v>109.41795</v>
      </c>
      <c r="E1531" s="7">
        <f t="shared" si="199"/>
        <v>182.55512251764</v>
      </c>
      <c r="F1531" s="7">
        <f t="shared" si="200"/>
        <v>-5.6857197805904223</v>
      </c>
      <c r="H1531" s="11">
        <f t="shared" si="201"/>
        <v>0.13717315468670638</v>
      </c>
      <c r="I1531" s="11">
        <f t="shared" si="202"/>
        <v>5.3828571764364249E-3</v>
      </c>
    </row>
    <row r="1532" spans="1:9" x14ac:dyDescent="0.25">
      <c r="A1532">
        <v>25.500002040000002</v>
      </c>
      <c r="B1532">
        <v>1250</v>
      </c>
      <c r="C1532">
        <v>7.7841600099999999</v>
      </c>
      <c r="D1532">
        <v>109.41193</v>
      </c>
      <c r="E1532" s="7">
        <f t="shared" si="199"/>
        <v>182.59693585479999</v>
      </c>
      <c r="F1532" s="7">
        <f t="shared" si="200"/>
        <v>-5.6822397022835673</v>
      </c>
      <c r="H1532" s="11">
        <f t="shared" si="201"/>
        <v>0.13689015169168078</v>
      </c>
      <c r="I1532" s="11">
        <f t="shared" si="202"/>
        <v>5.368240813351746E-3</v>
      </c>
    </row>
    <row r="1533" spans="1:9" x14ac:dyDescent="0.25">
      <c r="A1533">
        <v>25.516668708000001</v>
      </c>
      <c r="B1533">
        <v>1250</v>
      </c>
      <c r="C1533">
        <v>7.7643890999999998</v>
      </c>
      <c r="D1533">
        <v>109.40764</v>
      </c>
      <c r="E1533" s="7">
        <f t="shared" si="199"/>
        <v>182.64047919196003</v>
      </c>
      <c r="F1533" s="7">
        <f t="shared" si="200"/>
        <v>-5.6786963713084697</v>
      </c>
      <c r="H1533" s="11">
        <f t="shared" si="201"/>
        <v>0.13671090138671566</v>
      </c>
      <c r="I1533" s="11">
        <f t="shared" si="202"/>
        <v>5.3577096191970378E-3</v>
      </c>
    </row>
    <row r="1534" spans="1:9" x14ac:dyDescent="0.25">
      <c r="A1534">
        <v>25.533335376</v>
      </c>
      <c r="B1534">
        <v>1250</v>
      </c>
      <c r="C1534">
        <v>7.8711676300000004</v>
      </c>
      <c r="D1534">
        <v>109.40343299999999</v>
      </c>
      <c r="E1534" s="7">
        <f t="shared" si="199"/>
        <v>182.68410552911999</v>
      </c>
      <c r="F1534" s="7">
        <f t="shared" si="200"/>
        <v>-5.6751544154393434</v>
      </c>
      <c r="H1534" s="11">
        <f t="shared" si="201"/>
        <v>0.13671316355391294</v>
      </c>
      <c r="I1534" s="11">
        <f t="shared" si="202"/>
        <v>5.354301016326138E-3</v>
      </c>
    </row>
    <row r="1535" spans="1:9" x14ac:dyDescent="0.25">
      <c r="A1535">
        <v>25.550002043999999</v>
      </c>
      <c r="B1535">
        <v>1250</v>
      </c>
      <c r="C1535">
        <v>8.0558483200000008</v>
      </c>
      <c r="D1535">
        <v>109.39909300000001</v>
      </c>
      <c r="E1535" s="7">
        <f t="shared" si="199"/>
        <v>182.72759886628</v>
      </c>
      <c r="F1535" s="7">
        <f t="shared" si="200"/>
        <v>-5.6716222859962429</v>
      </c>
      <c r="H1535" s="11">
        <f t="shared" si="201"/>
        <v>0.1368275433849</v>
      </c>
      <c r="I1535" s="11">
        <f t="shared" si="202"/>
        <v>5.3552850269548884E-3</v>
      </c>
    </row>
    <row r="1536" spans="1:9" x14ac:dyDescent="0.25">
      <c r="A1536">
        <v>25.566668712000002</v>
      </c>
      <c r="B1536">
        <v>1250</v>
      </c>
      <c r="C1536">
        <v>8.1433970299999991</v>
      </c>
      <c r="D1536">
        <v>109.38198200000001</v>
      </c>
      <c r="E1536" s="7">
        <f t="shared" si="199"/>
        <v>182.75832120344</v>
      </c>
      <c r="F1536" s="7">
        <f t="shared" si="200"/>
        <v>-5.6685942792373574</v>
      </c>
      <c r="H1536" s="11">
        <f t="shared" si="201"/>
        <v>0.13684945641155516</v>
      </c>
      <c r="I1536" s="11">
        <f t="shared" si="202"/>
        <v>5.3526510611577385E-3</v>
      </c>
    </row>
    <row r="1537" spans="1:9" x14ac:dyDescent="0.25">
      <c r="A1537">
        <v>25.583335380000001</v>
      </c>
      <c r="B1537">
        <v>1250</v>
      </c>
      <c r="C1537">
        <v>8.0457355899999996</v>
      </c>
      <c r="D1537">
        <v>109.371656</v>
      </c>
      <c r="E1537" s="7">
        <f t="shared" si="199"/>
        <v>182.79582854060001</v>
      </c>
      <c r="F1537" s="7">
        <f t="shared" si="200"/>
        <v>-5.6653050060589862</v>
      </c>
      <c r="H1537" s="11">
        <f t="shared" si="201"/>
        <v>0.1365808553053825</v>
      </c>
      <c r="I1537" s="11">
        <f t="shared" si="202"/>
        <v>5.3386649268631244E-3</v>
      </c>
    </row>
    <row r="1538" spans="1:9" x14ac:dyDescent="0.25">
      <c r="A1538">
        <v>25.600002048</v>
      </c>
      <c r="B1538">
        <v>1250</v>
      </c>
      <c r="C1538">
        <v>8.0039211899999998</v>
      </c>
      <c r="D1538">
        <v>109.30121800000001</v>
      </c>
      <c r="E1538" s="7">
        <f t="shared" si="199"/>
        <v>182.77322387776002</v>
      </c>
      <c r="F1538" s="7">
        <f t="shared" si="200"/>
        <v>-5.6643681406005477</v>
      </c>
      <c r="H1538" s="11">
        <f t="shared" si="201"/>
        <v>0.13661393672427996</v>
      </c>
      <c r="I1538" s="11">
        <f t="shared" si="202"/>
        <v>5.3364814763736676E-3</v>
      </c>
    </row>
    <row r="1539" spans="1:9" x14ac:dyDescent="0.25">
      <c r="A1539">
        <v>25.616668716</v>
      </c>
      <c r="B1539">
        <v>1250</v>
      </c>
      <c r="C1539">
        <v>8.0051538099999995</v>
      </c>
      <c r="D1539">
        <v>109.162853</v>
      </c>
      <c r="E1539" s="7">
        <f t="shared" ref="E1539:E1602" si="203">D1539+(2.87*A1539)</f>
        <v>182.68269221492</v>
      </c>
      <c r="F1539" s="7">
        <f t="shared" ref="F1539:F1602" si="204">($D$2-D1539)/($A$2-A1539)</f>
        <v>-5.6660841661016841</v>
      </c>
      <c r="H1539" s="11">
        <f t="shared" ref="H1539:H1602" si="205">(($B$2*6895*$U$17*10^-6)/($U$8*($C$2+273.15))+($B$2*6895*$D$2*10^-6)/($U$8*($C$2+273.15)))-((B1539*6895*U1554*10^-6)/($U$8*(C1539+273.15))+(B1539*6895*D1539*10^-6)/($U$8*(C1539+273.15)))-(0.01*A1539)</f>
        <v>0.13695920635417558</v>
      </c>
      <c r="I1539" s="11">
        <f t="shared" ref="I1539:I1602" si="206">($H$2-H1539)/($A$2-A1539)</f>
        <v>5.3464877838948583E-3</v>
      </c>
    </row>
    <row r="1540" spans="1:9" x14ac:dyDescent="0.25">
      <c r="A1540">
        <v>25.633335383999999</v>
      </c>
      <c r="B1540">
        <v>1250</v>
      </c>
      <c r="C1540">
        <v>7.9997654599999999</v>
      </c>
      <c r="D1540">
        <v>108.942227</v>
      </c>
      <c r="E1540" s="7">
        <f t="shared" si="203"/>
        <v>182.50989955208001</v>
      </c>
      <c r="F1540" s="7">
        <f t="shared" si="204"/>
        <v>-5.6710071015860111</v>
      </c>
      <c r="H1540" s="11">
        <f t="shared" si="205"/>
        <v>0.13759831753953428</v>
      </c>
      <c r="I1540" s="11">
        <f t="shared" si="206"/>
        <v>5.3679443380365314E-3</v>
      </c>
    </row>
    <row r="1541" spans="1:9" x14ac:dyDescent="0.25">
      <c r="A1541">
        <v>25.650002052000001</v>
      </c>
      <c r="B1541">
        <v>1250</v>
      </c>
      <c r="C1541">
        <v>7.9974846199999998</v>
      </c>
      <c r="D1541">
        <v>108.60859500000001</v>
      </c>
      <c r="E1541" s="7">
        <f t="shared" si="203"/>
        <v>182.22410088924002</v>
      </c>
      <c r="F1541" s="7">
        <f t="shared" si="204"/>
        <v>-5.6803293311487009</v>
      </c>
      <c r="H1541" s="11">
        <f t="shared" si="205"/>
        <v>0.13865856953647898</v>
      </c>
      <c r="I1541" s="11">
        <f t="shared" si="206"/>
        <v>5.4057917521947094E-3</v>
      </c>
    </row>
    <row r="1542" spans="1:9" x14ac:dyDescent="0.25">
      <c r="A1542">
        <v>25.666668720000001</v>
      </c>
      <c r="B1542">
        <v>1250</v>
      </c>
      <c r="C1542">
        <v>7.9967678900000001</v>
      </c>
      <c r="D1542">
        <v>108.133404</v>
      </c>
      <c r="E1542" s="7">
        <f t="shared" si="203"/>
        <v>181.7967432264</v>
      </c>
      <c r="F1542" s="7">
        <f t="shared" si="204"/>
        <v>-5.6951547391928141</v>
      </c>
      <c r="H1542" s="11">
        <f t="shared" si="205"/>
        <v>0.1402430242497138</v>
      </c>
      <c r="I1542" s="11">
        <f t="shared" si="206"/>
        <v>5.4640134946859513E-3</v>
      </c>
    </row>
    <row r="1543" spans="1:9" x14ac:dyDescent="0.25">
      <c r="A1543">
        <v>25.683335388</v>
      </c>
      <c r="B1543">
        <v>1250</v>
      </c>
      <c r="C1543">
        <v>8.0161450100000007</v>
      </c>
      <c r="D1543">
        <v>107.521079</v>
      </c>
      <c r="E1543" s="7">
        <f t="shared" si="203"/>
        <v>181.23225156356</v>
      </c>
      <c r="F1543" s="7">
        <f t="shared" si="204"/>
        <v>-5.7153003214910925</v>
      </c>
      <c r="H1543" s="11">
        <f t="shared" si="205"/>
        <v>0.1423614680986135</v>
      </c>
      <c r="I1543" s="11">
        <f t="shared" si="206"/>
        <v>5.5429509426228535E-3</v>
      </c>
    </row>
    <row r="1544" spans="1:9" x14ac:dyDescent="0.25">
      <c r="A1544">
        <v>25.700002055999999</v>
      </c>
      <c r="B1544">
        <v>1250</v>
      </c>
      <c r="C1544">
        <v>8.07448005</v>
      </c>
      <c r="D1544">
        <v>106.97462</v>
      </c>
      <c r="E1544" s="7">
        <f t="shared" si="203"/>
        <v>180.73362590072</v>
      </c>
      <c r="F1544" s="7">
        <f t="shared" si="204"/>
        <v>-5.7328568954570516</v>
      </c>
      <c r="H1544" s="11">
        <f t="shared" si="205"/>
        <v>0.14429140107330946</v>
      </c>
      <c r="I1544" s="11">
        <f t="shared" si="206"/>
        <v>5.6144509544746417E-3</v>
      </c>
    </row>
    <row r="1545" spans="1:9" x14ac:dyDescent="0.25">
      <c r="A1545">
        <v>25.716668724000002</v>
      </c>
      <c r="B1545">
        <v>1250</v>
      </c>
      <c r="C1545">
        <v>7.98561633</v>
      </c>
      <c r="D1545">
        <v>106.482302</v>
      </c>
      <c r="E1545" s="7">
        <f t="shared" si="203"/>
        <v>180.28914123788002</v>
      </c>
      <c r="F1545" s="7">
        <f t="shared" si="204"/>
        <v>-5.7482854247774755</v>
      </c>
      <c r="H1545" s="11">
        <f t="shared" si="205"/>
        <v>0.14581545627316855</v>
      </c>
      <c r="I1545" s="11">
        <f t="shared" si="206"/>
        <v>5.6700756166402971E-3</v>
      </c>
    </row>
    <row r="1546" spans="1:9" x14ac:dyDescent="0.25">
      <c r="A1546">
        <v>25.733335392000001</v>
      </c>
      <c r="B1546">
        <v>1250</v>
      </c>
      <c r="C1546">
        <v>8.0530184600000005</v>
      </c>
      <c r="D1546">
        <v>105.95854</v>
      </c>
      <c r="E1546" s="7">
        <f t="shared" si="203"/>
        <v>179.81321257503998</v>
      </c>
      <c r="F1546" s="7">
        <f t="shared" si="204"/>
        <v>-5.7649158859569871</v>
      </c>
      <c r="H1546" s="11">
        <f t="shared" si="205"/>
        <v>0.14767375138285899</v>
      </c>
      <c r="I1546" s="11">
        <f t="shared" si="206"/>
        <v>5.738616822627972E-3</v>
      </c>
    </row>
    <row r="1547" spans="1:9" x14ac:dyDescent="0.25">
      <c r="A1547">
        <v>25.75000206</v>
      </c>
      <c r="B1547">
        <v>1250</v>
      </c>
      <c r="C1547">
        <v>7.9019744899999997</v>
      </c>
      <c r="D1547">
        <v>105.62051799999999</v>
      </c>
      <c r="E1547" s="7">
        <f t="shared" si="203"/>
        <v>179.52302391219999</v>
      </c>
      <c r="F1547" s="7">
        <f t="shared" si="204"/>
        <v>-5.7743116157249732</v>
      </c>
      <c r="H1547" s="11">
        <f t="shared" si="205"/>
        <v>0.14854394626117629</v>
      </c>
      <c r="I1547" s="11">
        <f t="shared" si="206"/>
        <v>5.7686964806858846E-3</v>
      </c>
    </row>
    <row r="1548" spans="1:9" x14ac:dyDescent="0.25">
      <c r="A1548">
        <v>25.766668727999999</v>
      </c>
      <c r="B1548">
        <v>1250</v>
      </c>
      <c r="C1548">
        <v>8.0896340599999998</v>
      </c>
      <c r="D1548">
        <v>105.36898000000001</v>
      </c>
      <c r="E1548" s="7">
        <f t="shared" si="203"/>
        <v>179.31931924936001</v>
      </c>
      <c r="F1548" s="7">
        <f t="shared" si="204"/>
        <v>-5.780338761376262</v>
      </c>
      <c r="H1548" s="11">
        <f t="shared" si="205"/>
        <v>0.14956440396219095</v>
      </c>
      <c r="I1548" s="11">
        <f t="shared" si="206"/>
        <v>5.8045689002732053E-3</v>
      </c>
    </row>
    <row r="1549" spans="1:9" x14ac:dyDescent="0.25">
      <c r="A1549">
        <v>25.783335396000002</v>
      </c>
      <c r="B1549">
        <v>1250</v>
      </c>
      <c r="C1549">
        <v>8.0530331900000007</v>
      </c>
      <c r="D1549">
        <v>105.023408</v>
      </c>
      <c r="E1549" s="7">
        <f t="shared" si="203"/>
        <v>179.02158058652003</v>
      </c>
      <c r="F1549" s="7">
        <f t="shared" si="204"/>
        <v>-5.7900051993723043</v>
      </c>
      <c r="H1549" s="11">
        <f t="shared" si="205"/>
        <v>0.15062113611448397</v>
      </c>
      <c r="I1549" s="11">
        <f t="shared" si="206"/>
        <v>5.8418018383242674E-3</v>
      </c>
    </row>
    <row r="1550" spans="1:9" x14ac:dyDescent="0.25">
      <c r="A1550">
        <v>25.800002064000001</v>
      </c>
      <c r="B1550">
        <v>1250</v>
      </c>
      <c r="C1550">
        <v>8.13658517</v>
      </c>
      <c r="D1550">
        <v>104.637978</v>
      </c>
      <c r="E1550" s="7">
        <f t="shared" si="203"/>
        <v>178.68398392367999</v>
      </c>
      <c r="F1550" s="7">
        <f t="shared" si="204"/>
        <v>-5.801204032027707</v>
      </c>
      <c r="H1550" s="11">
        <f t="shared" si="205"/>
        <v>0.15198993787067372</v>
      </c>
      <c r="I1550" s="11">
        <f t="shared" si="206"/>
        <v>5.8910823919178165E-3</v>
      </c>
    </row>
    <row r="1551" spans="1:9" x14ac:dyDescent="0.25">
      <c r="A1551">
        <v>25.816668732</v>
      </c>
      <c r="B1551">
        <v>1250</v>
      </c>
      <c r="C1551">
        <v>8.0502739499999993</v>
      </c>
      <c r="D1551">
        <v>104.13666400000001</v>
      </c>
      <c r="E1551" s="7">
        <f t="shared" si="203"/>
        <v>178.23050326084001</v>
      </c>
      <c r="F1551" s="7">
        <f t="shared" si="204"/>
        <v>-5.8168771331004407</v>
      </c>
      <c r="H1551" s="11">
        <f t="shared" si="205"/>
        <v>0.15355301772720603</v>
      </c>
      <c r="I1551" s="11">
        <f t="shared" si="206"/>
        <v>5.9478246136720047E-3</v>
      </c>
    </row>
    <row r="1552" spans="1:9" x14ac:dyDescent="0.25">
      <c r="A1552">
        <v>25.833335399999999</v>
      </c>
      <c r="B1552">
        <v>1250</v>
      </c>
      <c r="C1552">
        <v>8.1309615599999994</v>
      </c>
      <c r="D1552">
        <v>103.43407999999999</v>
      </c>
      <c r="E1552" s="7">
        <f t="shared" si="203"/>
        <v>177.57575259800001</v>
      </c>
      <c r="F1552" s="7">
        <f t="shared" si="204"/>
        <v>-5.8403211069678589</v>
      </c>
      <c r="H1552" s="11">
        <f t="shared" si="205"/>
        <v>0.15608583523613945</v>
      </c>
      <c r="I1552" s="11">
        <f t="shared" si="206"/>
        <v>6.0420318483589792E-3</v>
      </c>
    </row>
    <row r="1553" spans="1:9" x14ac:dyDescent="0.25">
      <c r="A1553">
        <v>25.850002068000002</v>
      </c>
      <c r="B1553">
        <v>1250</v>
      </c>
      <c r="C1553">
        <v>8.0173121900000002</v>
      </c>
      <c r="D1553">
        <v>102.726392</v>
      </c>
      <c r="E1553" s="7">
        <f t="shared" si="203"/>
        <v>176.91589793516002</v>
      </c>
      <c r="F1553" s="7">
        <f t="shared" si="204"/>
        <v>-5.8639322968428615</v>
      </c>
      <c r="H1553" s="11">
        <f t="shared" si="205"/>
        <v>0.15837430716640133</v>
      </c>
      <c r="I1553" s="11">
        <f t="shared" si="206"/>
        <v>6.1266651642730274E-3</v>
      </c>
    </row>
    <row r="1554" spans="1:9" x14ac:dyDescent="0.25">
      <c r="A1554">
        <v>25.866668736000001</v>
      </c>
      <c r="B1554">
        <v>1250</v>
      </c>
      <c r="C1554">
        <v>8.0418599000000004</v>
      </c>
      <c r="D1554">
        <v>101.770158</v>
      </c>
      <c r="E1554" s="7">
        <f t="shared" si="203"/>
        <v>176.00749727231999</v>
      </c>
      <c r="F1554" s="7">
        <f t="shared" si="204"/>
        <v>-5.8971217962714917</v>
      </c>
      <c r="H1554" s="11">
        <f t="shared" si="205"/>
        <v>0.16176600172645039</v>
      </c>
      <c r="I1554" s="11">
        <f t="shared" si="206"/>
        <v>6.2538397726226011E-3</v>
      </c>
    </row>
    <row r="1555" spans="1:9" x14ac:dyDescent="0.25">
      <c r="A1555">
        <v>25.883335404</v>
      </c>
      <c r="B1555">
        <v>1250</v>
      </c>
      <c r="C1555">
        <v>7.8888510099999998</v>
      </c>
      <c r="D1555">
        <v>100.69533</v>
      </c>
      <c r="E1555" s="7">
        <f t="shared" si="203"/>
        <v>174.98050260948</v>
      </c>
      <c r="F1555" s="7">
        <f t="shared" si="204"/>
        <v>-5.9348504202538201</v>
      </c>
      <c r="H1555" s="11">
        <f t="shared" si="205"/>
        <v>0.16535973457656483</v>
      </c>
      <c r="I1555" s="11">
        <f t="shared" si="206"/>
        <v>6.388656330242902E-3</v>
      </c>
    </row>
    <row r="1556" spans="1:9" x14ac:dyDescent="0.25">
      <c r="A1556">
        <v>25.900002071999999</v>
      </c>
      <c r="B1556">
        <v>1250</v>
      </c>
      <c r="C1556">
        <v>8.0646127300000003</v>
      </c>
      <c r="D1556">
        <v>99.417734999999993</v>
      </c>
      <c r="E1556" s="7">
        <f t="shared" si="203"/>
        <v>173.75074094664001</v>
      </c>
      <c r="F1556" s="7">
        <f t="shared" si="204"/>
        <v>-5.9803593285210601</v>
      </c>
      <c r="H1556" s="11">
        <f t="shared" si="205"/>
        <v>0.17013487549213319</v>
      </c>
      <c r="I1556" s="11">
        <f t="shared" si="206"/>
        <v>6.5689135861522873E-3</v>
      </c>
    </row>
    <row r="1557" spans="1:9" x14ac:dyDescent="0.25">
      <c r="A1557">
        <v>25.916668739999999</v>
      </c>
      <c r="B1557">
        <v>1250</v>
      </c>
      <c r="C1557">
        <v>8.0721602499999996</v>
      </c>
      <c r="D1557">
        <v>98.158581999999996</v>
      </c>
      <c r="E1557" s="7">
        <f t="shared" si="203"/>
        <v>172.53942128379998</v>
      </c>
      <c r="F1557" s="7">
        <f t="shared" si="204"/>
        <v>-6.0250981160628898</v>
      </c>
      <c r="H1557" s="11">
        <f t="shared" si="205"/>
        <v>0.17461959681309197</v>
      </c>
      <c r="I1557" s="11">
        <f t="shared" si="206"/>
        <v>6.7377331000717175E-3</v>
      </c>
    </row>
    <row r="1558" spans="1:9" x14ac:dyDescent="0.25">
      <c r="A1558">
        <v>25.933335408000001</v>
      </c>
      <c r="B1558">
        <v>1249.4000000000001</v>
      </c>
      <c r="C1558">
        <v>7.9158701699999998</v>
      </c>
      <c r="D1558">
        <v>96.91431</v>
      </c>
      <c r="E1558" s="7">
        <f t="shared" si="203"/>
        <v>171.34298262096002</v>
      </c>
      <c r="F1558" s="7">
        <f t="shared" si="204"/>
        <v>-6.0692055813015982</v>
      </c>
      <c r="H1558" s="11">
        <f t="shared" si="205"/>
        <v>0.17901254927712867</v>
      </c>
      <c r="I1558" s="11">
        <f t="shared" si="206"/>
        <v>6.902796977742643E-3</v>
      </c>
    </row>
    <row r="1559" spans="1:9" x14ac:dyDescent="0.25">
      <c r="A1559">
        <v>25.950002076000001</v>
      </c>
      <c r="B1559">
        <v>1250</v>
      </c>
      <c r="C1559">
        <v>8.10000623</v>
      </c>
      <c r="D1559">
        <v>95.571266000000008</v>
      </c>
      <c r="E1559" s="7">
        <f t="shared" si="203"/>
        <v>170.04777195811999</v>
      </c>
      <c r="F1559" s="7">
        <f t="shared" si="204"/>
        <v>-6.1170626320222716</v>
      </c>
      <c r="H1559" s="11">
        <f t="shared" si="205"/>
        <v>0.18385863613750647</v>
      </c>
      <c r="I1559" s="11">
        <f t="shared" si="206"/>
        <v>7.0851106523628802E-3</v>
      </c>
    </row>
    <row r="1560" spans="1:9" x14ac:dyDescent="0.25">
      <c r="A1560">
        <v>25.966668744</v>
      </c>
      <c r="B1560">
        <v>1250</v>
      </c>
      <c r="C1560">
        <v>8.0393177599999994</v>
      </c>
      <c r="D1560">
        <v>94.185371000000004</v>
      </c>
      <c r="E1560" s="7">
        <f t="shared" si="203"/>
        <v>168.70971029527999</v>
      </c>
      <c r="F1560" s="7">
        <f t="shared" si="204"/>
        <v>-6.1665084797216823</v>
      </c>
      <c r="H1560" s="11">
        <f t="shared" si="205"/>
        <v>0.18872529236238805</v>
      </c>
      <c r="I1560" s="11">
        <f t="shared" si="206"/>
        <v>7.2679824363683903E-3</v>
      </c>
    </row>
    <row r="1561" spans="1:9" x14ac:dyDescent="0.25">
      <c r="A1561">
        <v>25.983335411999999</v>
      </c>
      <c r="B1561">
        <v>1250</v>
      </c>
      <c r="C1561">
        <v>8.1043081899999994</v>
      </c>
      <c r="D1561">
        <v>92.891264000000007</v>
      </c>
      <c r="E1561" s="7">
        <f t="shared" si="203"/>
        <v>167.46343663243999</v>
      </c>
      <c r="F1561" s="7">
        <f t="shared" si="204"/>
        <v>-6.2123583227675869</v>
      </c>
      <c r="H1561" s="11">
        <f t="shared" si="205"/>
        <v>0.19340871763433326</v>
      </c>
      <c r="I1561" s="11">
        <f t="shared" si="206"/>
        <v>7.4435677547775659E-3</v>
      </c>
    </row>
    <row r="1562" spans="1:9" x14ac:dyDescent="0.25">
      <c r="A1562">
        <v>26.000002080000002</v>
      </c>
      <c r="B1562">
        <v>1250</v>
      </c>
      <c r="C1562">
        <v>7.92931075</v>
      </c>
      <c r="D1562">
        <v>91.636583999999999</v>
      </c>
      <c r="E1562" s="7">
        <f t="shared" si="203"/>
        <v>166.25658996959999</v>
      </c>
      <c r="F1562" s="7">
        <f t="shared" si="204"/>
        <v>-6.2566329610078233</v>
      </c>
      <c r="H1562" s="11">
        <f t="shared" si="205"/>
        <v>0.19765630151771107</v>
      </c>
      <c r="I1562" s="11">
        <f t="shared" si="206"/>
        <v>7.6021648348156999E-3</v>
      </c>
    </row>
    <row r="1563" spans="1:9" x14ac:dyDescent="0.25">
      <c r="A1563">
        <v>26.016668748000001</v>
      </c>
      <c r="B1563">
        <v>1250</v>
      </c>
      <c r="C1563">
        <v>8.0283621699999994</v>
      </c>
      <c r="D1563">
        <v>90.56576299999999</v>
      </c>
      <c r="E1563" s="7">
        <f t="shared" si="203"/>
        <v>165.23360230675999</v>
      </c>
      <c r="F1563" s="7">
        <f t="shared" si="204"/>
        <v>-6.2937839039284214</v>
      </c>
      <c r="H1563" s="11">
        <f t="shared" si="205"/>
        <v>0.20155661953385573</v>
      </c>
      <c r="I1563" s="11">
        <f t="shared" si="206"/>
        <v>7.7472108933758152E-3</v>
      </c>
    </row>
    <row r="1564" spans="1:9" x14ac:dyDescent="0.25">
      <c r="A1564">
        <v>26.033335416</v>
      </c>
      <c r="B1564">
        <v>1250</v>
      </c>
      <c r="C1564">
        <v>7.9402662800000003</v>
      </c>
      <c r="D1564">
        <v>89.609214000000009</v>
      </c>
      <c r="E1564" s="7">
        <f t="shared" si="203"/>
        <v>164.32488664392002</v>
      </c>
      <c r="F1564" s="7">
        <f t="shared" si="204"/>
        <v>-6.326497829347522</v>
      </c>
      <c r="H1564" s="11">
        <f t="shared" si="205"/>
        <v>0.20481303874288043</v>
      </c>
      <c r="I1564" s="11">
        <f t="shared" si="206"/>
        <v>7.8673376065751081E-3</v>
      </c>
    </row>
    <row r="1565" spans="1:9" x14ac:dyDescent="0.25">
      <c r="A1565">
        <v>26.050002083999999</v>
      </c>
      <c r="B1565">
        <v>1250</v>
      </c>
      <c r="C1565">
        <v>8.0589606499999995</v>
      </c>
      <c r="D1565">
        <v>88.870229999999992</v>
      </c>
      <c r="E1565" s="7">
        <f t="shared" si="203"/>
        <v>163.63373598108001</v>
      </c>
      <c r="F1565" s="7">
        <f t="shared" si="204"/>
        <v>-6.3508180715890648</v>
      </c>
      <c r="H1565" s="11">
        <f t="shared" si="205"/>
        <v>0.20751006899096947</v>
      </c>
      <c r="I1565" s="11">
        <f t="shared" si="206"/>
        <v>7.9658369439602802E-3</v>
      </c>
    </row>
    <row r="1566" spans="1:9" x14ac:dyDescent="0.25">
      <c r="A1566">
        <v>26.066668752000002</v>
      </c>
      <c r="B1566">
        <v>1250</v>
      </c>
      <c r="C1566">
        <v>8.0749541199999992</v>
      </c>
      <c r="D1566">
        <v>88.274983000000006</v>
      </c>
      <c r="E1566" s="7">
        <f t="shared" si="203"/>
        <v>163.08632231824001</v>
      </c>
      <c r="F1566" s="7">
        <f t="shared" si="204"/>
        <v>-6.3695930070565989</v>
      </c>
      <c r="H1566" s="11">
        <f t="shared" si="205"/>
        <v>0.20955624105599308</v>
      </c>
      <c r="I1566" s="11">
        <f t="shared" si="206"/>
        <v>8.0392413411059516E-3</v>
      </c>
    </row>
    <row r="1567" spans="1:9" x14ac:dyDescent="0.25">
      <c r="A1567">
        <v>26.083335420000001</v>
      </c>
      <c r="B1567">
        <v>1250</v>
      </c>
      <c r="C1567">
        <v>7.9767824799999998</v>
      </c>
      <c r="D1567">
        <v>87.903254000000004</v>
      </c>
      <c r="E1567" s="7">
        <f t="shared" si="203"/>
        <v>162.76242665540002</v>
      </c>
      <c r="F1567" s="7">
        <f t="shared" si="204"/>
        <v>-6.3797745694902375</v>
      </c>
      <c r="H1567" s="11">
        <f t="shared" si="205"/>
        <v>0.210646692781773</v>
      </c>
      <c r="I1567" s="11">
        <f t="shared" si="206"/>
        <v>8.0759108982762524E-3</v>
      </c>
    </row>
    <row r="1568" spans="1:9" x14ac:dyDescent="0.25">
      <c r="A1568">
        <v>26.100002088</v>
      </c>
      <c r="B1568">
        <v>1250</v>
      </c>
      <c r="C1568">
        <v>8.0215813399999991</v>
      </c>
      <c r="D1568">
        <v>87.673150000000007</v>
      </c>
      <c r="E1568" s="7">
        <f t="shared" si="203"/>
        <v>162.58015599256001</v>
      </c>
      <c r="F1568" s="7">
        <f t="shared" si="204"/>
        <v>-6.3845168838746638</v>
      </c>
      <c r="H1568" s="11">
        <f t="shared" si="205"/>
        <v>0.21138004493900814</v>
      </c>
      <c r="I1568" s="11">
        <f t="shared" si="206"/>
        <v>8.09885164860559E-3</v>
      </c>
    </row>
    <row r="1569" spans="1:9" x14ac:dyDescent="0.25">
      <c r="A1569">
        <v>26.116668755999999</v>
      </c>
      <c r="B1569">
        <v>1250</v>
      </c>
      <c r="C1569">
        <v>7.9831203300000002</v>
      </c>
      <c r="D1569">
        <v>87.565132000000006</v>
      </c>
      <c r="E1569" s="7">
        <f t="shared" si="203"/>
        <v>162.51997132972002</v>
      </c>
      <c r="F1569" s="7">
        <f t="shared" si="204"/>
        <v>-6.384578506464095</v>
      </c>
      <c r="H1569" s="11">
        <f t="shared" si="205"/>
        <v>0.21156746369190116</v>
      </c>
      <c r="I1569" s="11">
        <f t="shared" si="206"/>
        <v>8.1008594805298817E-3</v>
      </c>
    </row>
    <row r="1570" spans="1:9" x14ac:dyDescent="0.25">
      <c r="A1570">
        <v>26.133335424000002</v>
      </c>
      <c r="B1570">
        <v>1250</v>
      </c>
      <c r="C1570">
        <v>7.9223603300000001</v>
      </c>
      <c r="D1570">
        <v>87.497021999999987</v>
      </c>
      <c r="E1570" s="7">
        <f t="shared" si="203"/>
        <v>162.49969466687998</v>
      </c>
      <c r="F1570" s="7">
        <f t="shared" si="204"/>
        <v>-6.3831129587387174</v>
      </c>
      <c r="H1570" s="11">
        <f t="shared" si="205"/>
        <v>0.21158220164982278</v>
      </c>
      <c r="I1570" s="11">
        <f t="shared" si="206"/>
        <v>8.0962570684916316E-3</v>
      </c>
    </row>
    <row r="1571" spans="1:9" x14ac:dyDescent="0.25">
      <c r="A1571">
        <v>26.150002092000001</v>
      </c>
      <c r="B1571">
        <v>1250</v>
      </c>
      <c r="C1571">
        <v>8.0709502000000004</v>
      </c>
      <c r="D1571">
        <v>87.441333999999998</v>
      </c>
      <c r="E1571" s="7">
        <f t="shared" si="203"/>
        <v>162.49184000404</v>
      </c>
      <c r="F1571" s="7">
        <f t="shared" si="204"/>
        <v>-6.3811742505003224</v>
      </c>
      <c r="H1571" s="11">
        <f t="shared" si="205"/>
        <v>0.21179132613439727</v>
      </c>
      <c r="I1571" s="11">
        <f t="shared" si="206"/>
        <v>8.0990940417243803E-3</v>
      </c>
    </row>
    <row r="1572" spans="1:9" x14ac:dyDescent="0.25">
      <c r="A1572">
        <v>26.16666876</v>
      </c>
      <c r="B1572">
        <v>1250</v>
      </c>
      <c r="C1572">
        <v>8.0464217300000005</v>
      </c>
      <c r="D1572">
        <v>87.404002999999989</v>
      </c>
      <c r="E1572" s="7">
        <f t="shared" si="203"/>
        <v>162.50234234120001</v>
      </c>
      <c r="F1572" s="7">
        <f t="shared" si="204"/>
        <v>-6.3785364706088012</v>
      </c>
      <c r="H1572" s="11">
        <f t="shared" si="205"/>
        <v>0.21173416674944118</v>
      </c>
      <c r="I1572" s="11">
        <f t="shared" si="206"/>
        <v>8.0917509481799686E-3</v>
      </c>
    </row>
    <row r="1573" spans="1:9" x14ac:dyDescent="0.25">
      <c r="A1573">
        <v>26.183335427999999</v>
      </c>
      <c r="B1573">
        <v>1250</v>
      </c>
      <c r="C1573">
        <v>8.0953668699999994</v>
      </c>
      <c r="D1573">
        <v>87.369198999999995</v>
      </c>
      <c r="E1573" s="7">
        <f t="shared" si="203"/>
        <v>162.51537167836</v>
      </c>
      <c r="F1573" s="7">
        <f t="shared" si="204"/>
        <v>-6.3758055370393114</v>
      </c>
      <c r="H1573" s="11">
        <f t="shared" si="205"/>
        <v>0.2117518620930714</v>
      </c>
      <c r="I1573" s="11">
        <f t="shared" si="206"/>
        <v>8.0872760720403745E-3</v>
      </c>
    </row>
    <row r="1574" spans="1:9" x14ac:dyDescent="0.25">
      <c r="A1574">
        <v>26.200002095999999</v>
      </c>
      <c r="B1574">
        <v>1250</v>
      </c>
      <c r="C1574">
        <v>7.9274126499999999</v>
      </c>
      <c r="D1574">
        <v>87.340416000000005</v>
      </c>
      <c r="E1574" s="7">
        <f t="shared" si="203"/>
        <v>162.53442201552002</v>
      </c>
      <c r="F1574" s="7">
        <f t="shared" si="204"/>
        <v>-6.3728482687980916</v>
      </c>
      <c r="H1574" s="11">
        <f t="shared" si="205"/>
        <v>0.21149892162182471</v>
      </c>
      <c r="I1574" s="11">
        <f t="shared" si="206"/>
        <v>8.0724772786989439E-3</v>
      </c>
    </row>
    <row r="1575" spans="1:9" x14ac:dyDescent="0.25">
      <c r="A1575">
        <v>26.216668764000001</v>
      </c>
      <c r="B1575">
        <v>1250</v>
      </c>
      <c r="C1575">
        <v>8.0916183999999998</v>
      </c>
      <c r="D1575">
        <v>87.294405000000012</v>
      </c>
      <c r="E1575" s="7">
        <f t="shared" si="203"/>
        <v>162.53624435268</v>
      </c>
      <c r="F1575" s="7">
        <f t="shared" si="204"/>
        <v>-6.3705518997646191</v>
      </c>
      <c r="H1575" s="11">
        <f t="shared" si="205"/>
        <v>0.2116899267834661</v>
      </c>
      <c r="I1575" s="11">
        <f t="shared" si="206"/>
        <v>8.0746310177345192E-3</v>
      </c>
    </row>
    <row r="1576" spans="1:9" x14ac:dyDescent="0.25">
      <c r="A1576">
        <v>26.233335432000001</v>
      </c>
      <c r="B1576">
        <v>1250</v>
      </c>
      <c r="C1576">
        <v>7.9289623799999998</v>
      </c>
      <c r="D1576">
        <v>87.270127000000002</v>
      </c>
      <c r="E1576" s="7">
        <f t="shared" si="203"/>
        <v>162.55979968984002</v>
      </c>
      <c r="F1576" s="7">
        <f t="shared" si="204"/>
        <v>-6.3674299988648109</v>
      </c>
      <c r="H1576" s="11">
        <f t="shared" si="205"/>
        <v>0.21142659908686934</v>
      </c>
      <c r="I1576" s="11">
        <f t="shared" si="206"/>
        <v>8.0594631069660517E-3</v>
      </c>
    </row>
    <row r="1577" spans="1:9" x14ac:dyDescent="0.25">
      <c r="A1577">
        <v>26.2500021</v>
      </c>
      <c r="B1577">
        <v>1250</v>
      </c>
      <c r="C1577">
        <v>8.0177232000000007</v>
      </c>
      <c r="D1577">
        <v>87.231998000000004</v>
      </c>
      <c r="E1577" s="7">
        <f t="shared" si="203"/>
        <v>162.56950402699999</v>
      </c>
      <c r="F1577" s="7">
        <f t="shared" si="204"/>
        <v>-6.3648397193842499</v>
      </c>
      <c r="H1577" s="11">
        <f t="shared" si="205"/>
        <v>0.21150212050112321</v>
      </c>
      <c r="I1577" s="11">
        <f t="shared" si="206"/>
        <v>8.0572229935601883E-3</v>
      </c>
    </row>
    <row r="1578" spans="1:9" x14ac:dyDescent="0.25">
      <c r="A1578">
        <v>26.266668767999999</v>
      </c>
      <c r="B1578">
        <v>1250</v>
      </c>
      <c r="C1578">
        <v>8.0513762500000006</v>
      </c>
      <c r="D1578">
        <v>87.202782000000013</v>
      </c>
      <c r="E1578" s="7">
        <f t="shared" si="203"/>
        <v>162.58812136416003</v>
      </c>
      <c r="F1578" s="7">
        <f t="shared" si="204"/>
        <v>-6.3619133996763688</v>
      </c>
      <c r="H1578" s="11">
        <f t="shared" si="205"/>
        <v>0.21148164957340992</v>
      </c>
      <c r="I1578" s="11">
        <f t="shared" si="206"/>
        <v>8.0513311924446437E-3</v>
      </c>
    </row>
    <row r="1579" spans="1:9" x14ac:dyDescent="0.25">
      <c r="A1579">
        <v>26.283335436000002</v>
      </c>
      <c r="B1579">
        <v>1250</v>
      </c>
      <c r="C1579">
        <v>8.0480793899999998</v>
      </c>
      <c r="D1579">
        <v>87.174896000000004</v>
      </c>
      <c r="E1579" s="7">
        <f t="shared" si="203"/>
        <v>162.60806870132001</v>
      </c>
      <c r="F1579" s="7">
        <f t="shared" si="204"/>
        <v>-6.358940188811733</v>
      </c>
      <c r="H1579" s="11">
        <f t="shared" si="205"/>
        <v>0.21141401736951393</v>
      </c>
      <c r="I1579" s="11">
        <f t="shared" si="206"/>
        <v>8.0436525221202499E-3</v>
      </c>
    </row>
    <row r="1580" spans="1:9" x14ac:dyDescent="0.25">
      <c r="A1580">
        <v>26.300002104000001</v>
      </c>
      <c r="B1580">
        <v>1250</v>
      </c>
      <c r="C1580">
        <v>8.1144864800000001</v>
      </c>
      <c r="D1580">
        <v>87.141522999999992</v>
      </c>
      <c r="E1580" s="7">
        <f t="shared" si="203"/>
        <v>162.62252903848</v>
      </c>
      <c r="F1580" s="7">
        <f t="shared" si="204"/>
        <v>-6.3561793774372086</v>
      </c>
      <c r="H1580" s="11">
        <f t="shared" si="205"/>
        <v>0.21144623086056563</v>
      </c>
      <c r="I1580" s="11">
        <f t="shared" si="206"/>
        <v>8.0397799979037461E-3</v>
      </c>
    </row>
    <row r="1581" spans="1:9" x14ac:dyDescent="0.25">
      <c r="A1581">
        <v>26.316668772</v>
      </c>
      <c r="B1581">
        <v>1250</v>
      </c>
      <c r="C1581">
        <v>7.9305414399999998</v>
      </c>
      <c r="D1581">
        <v>87.110877000000002</v>
      </c>
      <c r="E1581" s="7">
        <f t="shared" si="203"/>
        <v>162.63971637564001</v>
      </c>
      <c r="F1581" s="7">
        <f t="shared" si="204"/>
        <v>-6.3533184404362339</v>
      </c>
      <c r="H1581" s="11">
        <f t="shared" si="205"/>
        <v>0.21118240485590251</v>
      </c>
      <c r="I1581" s="11">
        <f t="shared" si="206"/>
        <v>8.0246632537547113E-3</v>
      </c>
    </row>
    <row r="1582" spans="1:9" x14ac:dyDescent="0.25">
      <c r="A1582">
        <v>26.333335439999999</v>
      </c>
      <c r="B1582">
        <v>1250</v>
      </c>
      <c r="C1582">
        <v>7.8546476199999997</v>
      </c>
      <c r="D1582">
        <v>87.068207999999998</v>
      </c>
      <c r="E1582" s="7">
        <f t="shared" si="203"/>
        <v>162.64488071279999</v>
      </c>
      <c r="F1582" s="7">
        <f t="shared" si="204"/>
        <v>-6.3509176944582295</v>
      </c>
      <c r="H1582" s="11">
        <f t="shared" si="205"/>
        <v>0.21108637866810831</v>
      </c>
      <c r="I1582" s="11">
        <f t="shared" si="206"/>
        <v>8.0159377891594694E-3</v>
      </c>
    </row>
    <row r="1583" spans="1:9" x14ac:dyDescent="0.25">
      <c r="A1583">
        <v>26.350002108000002</v>
      </c>
      <c r="B1583">
        <v>1250</v>
      </c>
      <c r="C1583">
        <v>8.0745671699999999</v>
      </c>
      <c r="D1583">
        <v>87.041503000000006</v>
      </c>
      <c r="E1583" s="7">
        <f t="shared" si="203"/>
        <v>162.66600904996</v>
      </c>
      <c r="F1583" s="7">
        <f t="shared" si="204"/>
        <v>-6.3479141411232236</v>
      </c>
      <c r="H1583" s="11">
        <f t="shared" si="205"/>
        <v>0.21126933584523028</v>
      </c>
      <c r="I1583" s="11">
        <f t="shared" si="206"/>
        <v>8.0178109656047335E-3</v>
      </c>
    </row>
    <row r="1584" spans="1:9" x14ac:dyDescent="0.25">
      <c r="A1584">
        <v>26.366668776000001</v>
      </c>
      <c r="B1584">
        <v>1250</v>
      </c>
      <c r="C1584">
        <v>8.0891339999999996</v>
      </c>
      <c r="D1584">
        <v>87.015895</v>
      </c>
      <c r="E1584" s="7">
        <f t="shared" si="203"/>
        <v>162.68823438712002</v>
      </c>
      <c r="F1584" s="7">
        <f t="shared" si="204"/>
        <v>-6.3448727793886848</v>
      </c>
      <c r="H1584" s="11">
        <f t="shared" si="205"/>
        <v>0.21121367963071114</v>
      </c>
      <c r="I1584" s="11">
        <f t="shared" si="206"/>
        <v>8.0106319620841249E-3</v>
      </c>
    </row>
    <row r="1585" spans="1:9" x14ac:dyDescent="0.25">
      <c r="A1585">
        <v>26.383335444</v>
      </c>
      <c r="B1585">
        <v>1250</v>
      </c>
      <c r="C1585">
        <v>7.9958194599999999</v>
      </c>
      <c r="D1585">
        <v>86.999716000000006</v>
      </c>
      <c r="E1585" s="7">
        <f t="shared" si="203"/>
        <v>162.71988872428</v>
      </c>
      <c r="F1585" s="7">
        <f t="shared" si="204"/>
        <v>-6.3414778754992041</v>
      </c>
      <c r="H1585" s="11">
        <f t="shared" si="205"/>
        <v>0.21100021183574413</v>
      </c>
      <c r="I1585" s="11">
        <f t="shared" si="206"/>
        <v>7.9974805415942585E-3</v>
      </c>
    </row>
    <row r="1586" spans="1:9" x14ac:dyDescent="0.25">
      <c r="A1586">
        <v>26.400002111999999</v>
      </c>
      <c r="B1586">
        <v>1250</v>
      </c>
      <c r="C1586">
        <v>8.0362172800000007</v>
      </c>
      <c r="D1586">
        <v>86.980991999999986</v>
      </c>
      <c r="E1586" s="7">
        <f t="shared" si="203"/>
        <v>162.74899806143998</v>
      </c>
      <c r="F1586" s="7">
        <f t="shared" si="204"/>
        <v>-6.3381836596119738</v>
      </c>
      <c r="H1586" s="11">
        <f t="shared" si="205"/>
        <v>0.21094866294284614</v>
      </c>
      <c r="I1586" s="11">
        <f t="shared" si="206"/>
        <v>7.990479017687669E-3</v>
      </c>
    </row>
    <row r="1587" spans="1:9" x14ac:dyDescent="0.25">
      <c r="A1587">
        <v>26.416668780000002</v>
      </c>
      <c r="B1587">
        <v>1250</v>
      </c>
      <c r="C1587">
        <v>8.0048394300000005</v>
      </c>
      <c r="D1587">
        <v>86.95618300000001</v>
      </c>
      <c r="E1587" s="7">
        <f t="shared" si="203"/>
        <v>162.77202239860003</v>
      </c>
      <c r="F1587" s="7">
        <f t="shared" si="204"/>
        <v>-6.3351239474487571</v>
      </c>
      <c r="H1587" s="11">
        <f t="shared" si="205"/>
        <v>0.21083768192967817</v>
      </c>
      <c r="I1587" s="11">
        <f t="shared" si="206"/>
        <v>7.9812365323406291E-3</v>
      </c>
    </row>
    <row r="1588" spans="1:9" x14ac:dyDescent="0.25">
      <c r="A1588">
        <v>26.433335448000001</v>
      </c>
      <c r="B1588">
        <v>1250</v>
      </c>
      <c r="C1588">
        <v>8.0429306399999998</v>
      </c>
      <c r="D1588">
        <v>86.933884000000006</v>
      </c>
      <c r="E1588" s="7">
        <f t="shared" si="203"/>
        <v>162.79755673576</v>
      </c>
      <c r="F1588" s="7">
        <f t="shared" si="204"/>
        <v>-6.3319731378305457</v>
      </c>
      <c r="H1588" s="11">
        <f t="shared" si="205"/>
        <v>0.21079665544217252</v>
      </c>
      <c r="I1588" s="11">
        <f t="shared" si="206"/>
        <v>7.9746521530305713E-3</v>
      </c>
    </row>
    <row r="1589" spans="1:9" x14ac:dyDescent="0.25">
      <c r="A1589">
        <v>26.450002116</v>
      </c>
      <c r="B1589">
        <v>1250</v>
      </c>
      <c r="C1589">
        <v>7.94527334</v>
      </c>
      <c r="D1589">
        <v>86.910604000000006</v>
      </c>
      <c r="E1589" s="7">
        <f t="shared" si="203"/>
        <v>162.82211007292</v>
      </c>
      <c r="F1589" s="7">
        <f t="shared" si="204"/>
        <v>-6.3288633878308147</v>
      </c>
      <c r="H1589" s="11">
        <f t="shared" si="205"/>
        <v>0.21060449854142865</v>
      </c>
      <c r="I1589" s="11">
        <f t="shared" si="206"/>
        <v>7.9623622568268469E-3</v>
      </c>
    </row>
    <row r="1590" spans="1:9" x14ac:dyDescent="0.25">
      <c r="A1590">
        <v>26.466668783999999</v>
      </c>
      <c r="B1590">
        <v>1250</v>
      </c>
      <c r="C1590">
        <v>8.0853032000000002</v>
      </c>
      <c r="D1590">
        <v>86.892513000000008</v>
      </c>
      <c r="E1590" s="7">
        <f t="shared" si="203"/>
        <v>162.85185241008003</v>
      </c>
      <c r="F1590" s="7">
        <f t="shared" si="204"/>
        <v>-6.3255614964739708</v>
      </c>
      <c r="H1590" s="11">
        <f t="shared" si="205"/>
        <v>0.21066410618143455</v>
      </c>
      <c r="I1590" s="11">
        <f t="shared" si="206"/>
        <v>7.9596003524549392E-3</v>
      </c>
    </row>
    <row r="1591" spans="1:9" x14ac:dyDescent="0.25">
      <c r="A1591">
        <v>26.483335451999999</v>
      </c>
      <c r="B1591">
        <v>1250</v>
      </c>
      <c r="C1591">
        <v>8.0214631099999991</v>
      </c>
      <c r="D1591">
        <v>86.871926999999999</v>
      </c>
      <c r="E1591" s="7">
        <f t="shared" si="203"/>
        <v>162.87909974723999</v>
      </c>
      <c r="F1591" s="7">
        <f t="shared" si="204"/>
        <v>-6.3223579712409403</v>
      </c>
      <c r="H1591" s="11">
        <f t="shared" si="205"/>
        <v>0.21050061577648388</v>
      </c>
      <c r="I1591" s="11">
        <f t="shared" si="206"/>
        <v>7.9484178327162737E-3</v>
      </c>
    </row>
    <row r="1592" spans="1:9" x14ac:dyDescent="0.25">
      <c r="A1592">
        <v>26.500002120000001</v>
      </c>
      <c r="B1592">
        <v>1250</v>
      </c>
      <c r="C1592">
        <v>8.0718355800000001</v>
      </c>
      <c r="D1592">
        <v>86.850227000000004</v>
      </c>
      <c r="E1592" s="7">
        <f t="shared" si="203"/>
        <v>162.90523308440001</v>
      </c>
      <c r="F1592" s="7">
        <f t="shared" si="204"/>
        <v>-6.3192005133318823</v>
      </c>
      <c r="H1592" s="11">
        <f t="shared" si="205"/>
        <v>0.21047131104492139</v>
      </c>
      <c r="I1592" s="11">
        <f t="shared" si="206"/>
        <v>7.9423129889516168E-3</v>
      </c>
    </row>
    <row r="1593" spans="1:9" x14ac:dyDescent="0.25">
      <c r="A1593">
        <v>26.516668788</v>
      </c>
      <c r="B1593">
        <v>1250</v>
      </c>
      <c r="C1593">
        <v>8.17898383</v>
      </c>
      <c r="D1593">
        <v>86.817485000000005</v>
      </c>
      <c r="E1593" s="7">
        <f t="shared" si="203"/>
        <v>162.92032442156</v>
      </c>
      <c r="F1593" s="7">
        <f t="shared" si="204"/>
        <v>-6.31646344188594</v>
      </c>
      <c r="H1593" s="11">
        <f t="shared" si="205"/>
        <v>0.21054722826802275</v>
      </c>
      <c r="I1593" s="11">
        <f t="shared" si="206"/>
        <v>7.9401839632022315E-3</v>
      </c>
    </row>
    <row r="1594" spans="1:9" x14ac:dyDescent="0.25">
      <c r="A1594">
        <v>26.533335456</v>
      </c>
      <c r="B1594">
        <v>1250</v>
      </c>
      <c r="C1594">
        <v>8.1636302799999996</v>
      </c>
      <c r="D1594">
        <v>86.804231999999999</v>
      </c>
      <c r="E1594" s="7">
        <f t="shared" si="203"/>
        <v>162.95490475872001</v>
      </c>
      <c r="F1594" s="7">
        <f t="shared" si="204"/>
        <v>-6.3129952989804767</v>
      </c>
      <c r="H1594" s="11">
        <f t="shared" si="205"/>
        <v>0.21041193953594134</v>
      </c>
      <c r="I1594" s="11">
        <f t="shared" si="206"/>
        <v>7.9300975893085747E-3</v>
      </c>
    </row>
    <row r="1595" spans="1:9" x14ac:dyDescent="0.25">
      <c r="A1595">
        <v>26.550002123999999</v>
      </c>
      <c r="B1595">
        <v>1250</v>
      </c>
      <c r="C1595">
        <v>8.0537942099999995</v>
      </c>
      <c r="D1595">
        <v>86.787769999999995</v>
      </c>
      <c r="E1595" s="7">
        <f t="shared" si="203"/>
        <v>162.98627609587999</v>
      </c>
      <c r="F1595" s="7">
        <f t="shared" si="204"/>
        <v>-6.3096523765837418</v>
      </c>
      <c r="H1595" s="11">
        <f t="shared" si="205"/>
        <v>0.21018101793216321</v>
      </c>
      <c r="I1595" s="11">
        <f t="shared" si="206"/>
        <v>7.9164218876716808E-3</v>
      </c>
    </row>
    <row r="1596" spans="1:9" x14ac:dyDescent="0.25">
      <c r="A1596">
        <v>26.566668792000002</v>
      </c>
      <c r="B1596">
        <v>1250</v>
      </c>
      <c r="C1596">
        <v>7.9827509499999998</v>
      </c>
      <c r="D1596">
        <v>86.747945000000001</v>
      </c>
      <c r="E1596" s="7">
        <f t="shared" si="203"/>
        <v>162.99428443304001</v>
      </c>
      <c r="F1596" s="7">
        <f t="shared" si="204"/>
        <v>-6.3071930587871643</v>
      </c>
      <c r="H1596" s="11">
        <f t="shared" si="205"/>
        <v>0.21008035226164307</v>
      </c>
      <c r="I1596" s="11">
        <f t="shared" si="206"/>
        <v>7.9076663283017389E-3</v>
      </c>
    </row>
    <row r="1597" spans="1:9" x14ac:dyDescent="0.25">
      <c r="A1597">
        <v>26.583335460000001</v>
      </c>
      <c r="B1597">
        <v>1250</v>
      </c>
      <c r="C1597">
        <v>8.0345086000000006</v>
      </c>
      <c r="D1597">
        <v>86.735224000000002</v>
      </c>
      <c r="E1597" s="7">
        <f t="shared" si="203"/>
        <v>163.02939677020001</v>
      </c>
      <c r="F1597" s="7">
        <f t="shared" si="204"/>
        <v>-6.3037172386493285</v>
      </c>
      <c r="H1597" s="11">
        <f t="shared" si="205"/>
        <v>0.21001946428431628</v>
      </c>
      <c r="I1597" s="11">
        <f t="shared" si="206"/>
        <v>7.9004180871257868E-3</v>
      </c>
    </row>
    <row r="1598" spans="1:9" x14ac:dyDescent="0.25">
      <c r="A1598">
        <v>26.600002128</v>
      </c>
      <c r="B1598">
        <v>1250</v>
      </c>
      <c r="C1598">
        <v>8.1251509300000002</v>
      </c>
      <c r="D1598">
        <v>86.709716</v>
      </c>
      <c r="E1598" s="7">
        <f t="shared" si="203"/>
        <v>163.05172210736001</v>
      </c>
      <c r="F1598" s="7">
        <f t="shared" si="204"/>
        <v>-6.3007264884230834</v>
      </c>
      <c r="H1598" s="11">
        <f t="shared" si="205"/>
        <v>0.21004985638650958</v>
      </c>
      <c r="I1598" s="11">
        <f t="shared" si="206"/>
        <v>7.8966105106211427E-3</v>
      </c>
    </row>
    <row r="1599" spans="1:9" x14ac:dyDescent="0.25">
      <c r="A1599">
        <v>26.616668795999999</v>
      </c>
      <c r="B1599">
        <v>1250</v>
      </c>
      <c r="C1599">
        <v>8.0562826199999993</v>
      </c>
      <c r="D1599">
        <v>86.685637999999997</v>
      </c>
      <c r="E1599" s="7">
        <f t="shared" si="203"/>
        <v>163.07547744452</v>
      </c>
      <c r="F1599" s="7">
        <f t="shared" si="204"/>
        <v>-6.297685757925902</v>
      </c>
      <c r="H1599" s="11">
        <f t="shared" si="205"/>
        <v>0.20989368768734556</v>
      </c>
      <c r="I1599" s="11">
        <f t="shared" si="206"/>
        <v>7.8857985308397709E-3</v>
      </c>
    </row>
    <row r="1600" spans="1:9" x14ac:dyDescent="0.25">
      <c r="A1600">
        <v>26.633335464000002</v>
      </c>
      <c r="B1600">
        <v>1250</v>
      </c>
      <c r="C1600">
        <v>8.0423879500000002</v>
      </c>
      <c r="D1600">
        <v>86.669840999999991</v>
      </c>
      <c r="E1600" s="7">
        <f t="shared" si="203"/>
        <v>163.10751378167998</v>
      </c>
      <c r="F1600" s="7">
        <f t="shared" si="204"/>
        <v>-6.2943379069661081</v>
      </c>
      <c r="H1600" s="11">
        <f t="shared" si="205"/>
        <v>0.20976946816709163</v>
      </c>
      <c r="I1600" s="11">
        <f t="shared" si="206"/>
        <v>7.8761996765532739E-3</v>
      </c>
    </row>
    <row r="1601" spans="1:9" x14ac:dyDescent="0.25">
      <c r="A1601">
        <v>26.650002132000001</v>
      </c>
      <c r="B1601">
        <v>1250</v>
      </c>
      <c r="C1601">
        <v>7.9333770599999998</v>
      </c>
      <c r="D1601">
        <v>86.643968000000001</v>
      </c>
      <c r="E1601" s="7">
        <f t="shared" si="203"/>
        <v>163.12947411883999</v>
      </c>
      <c r="F1601" s="7">
        <f t="shared" si="204"/>
        <v>-6.2913723297108506</v>
      </c>
      <c r="H1601" s="11">
        <f t="shared" si="205"/>
        <v>0.20957430518678372</v>
      </c>
      <c r="I1601" s="11">
        <f t="shared" si="206"/>
        <v>7.8639507850221634E-3</v>
      </c>
    </row>
    <row r="1602" spans="1:9" x14ac:dyDescent="0.25">
      <c r="A1602">
        <v>26.6666688</v>
      </c>
      <c r="B1602">
        <v>1250</v>
      </c>
      <c r="C1602">
        <v>8.0157471699999991</v>
      </c>
      <c r="D1602">
        <v>86.612823000000006</v>
      </c>
      <c r="E1602" s="7">
        <f t="shared" si="203"/>
        <v>163.14616245600001</v>
      </c>
      <c r="F1602" s="7">
        <f t="shared" si="204"/>
        <v>-6.2886081594113454</v>
      </c>
      <c r="H1602" s="11">
        <f t="shared" si="205"/>
        <v>0.20961608461493181</v>
      </c>
      <c r="I1602" s="11">
        <f t="shared" si="206"/>
        <v>7.8606025442117394E-3</v>
      </c>
    </row>
    <row r="1603" spans="1:9" x14ac:dyDescent="0.25">
      <c r="A1603">
        <v>26.683335467999999</v>
      </c>
      <c r="B1603">
        <v>1250</v>
      </c>
      <c r="C1603">
        <v>7.87370386</v>
      </c>
      <c r="D1603">
        <v>86.604043000000004</v>
      </c>
      <c r="E1603" s="7">
        <f t="shared" ref="E1603:E1666" si="207">D1603+(2.87*A1603)</f>
        <v>163.18521579316001</v>
      </c>
      <c r="F1603" s="7">
        <f t="shared" ref="F1603:F1666" si="208">($D$2-D1603)/($A$2-A1603)</f>
        <v>-6.28500927858589</v>
      </c>
      <c r="H1603" s="11">
        <f t="shared" ref="H1603:H1666" si="209">(($B$2*6895*$U$17*10^-6)/($U$8*($C$2+273.15))+($B$2*6895*$D$2*10^-6)/($U$8*($C$2+273.15)))-((B1603*6895*U1618*10^-6)/($U$8*(C1603+273.15))+(B1603*6895*D1603*10^-6)/($U$8*(C1603+273.15)))-(0.01*A1603)</f>
        <v>0.20932039552675541</v>
      </c>
      <c r="I1603" s="11">
        <f t="shared" ref="I1603:I1666" si="210">($H$2-H1603)/($A$2-A1603)</f>
        <v>7.8446113222158075E-3</v>
      </c>
    </row>
    <row r="1604" spans="1:9" x14ac:dyDescent="0.25">
      <c r="A1604">
        <v>26.700002136000002</v>
      </c>
      <c r="B1604">
        <v>1250</v>
      </c>
      <c r="C1604">
        <v>8.0048309199999998</v>
      </c>
      <c r="D1604">
        <v>86.598654999999994</v>
      </c>
      <c r="E1604" s="7">
        <f t="shared" si="207"/>
        <v>163.22766113032</v>
      </c>
      <c r="F1604" s="7">
        <f t="shared" si="208"/>
        <v>-6.2812878495568967</v>
      </c>
      <c r="H1604" s="11">
        <f t="shared" si="209"/>
        <v>0.20932259167836015</v>
      </c>
      <c r="I1604" s="11">
        <f t="shared" si="210"/>
        <v>7.8397968139533383E-3</v>
      </c>
    </row>
    <row r="1605" spans="1:9" x14ac:dyDescent="0.25">
      <c r="A1605">
        <v>26.716668804000001</v>
      </c>
      <c r="B1605">
        <v>1250</v>
      </c>
      <c r="C1605">
        <v>8.0431529800000003</v>
      </c>
      <c r="D1605">
        <v>86.577088000000003</v>
      </c>
      <c r="E1605" s="7">
        <f t="shared" si="207"/>
        <v>163.25392746748003</v>
      </c>
      <c r="F1605" s="7">
        <f t="shared" si="208"/>
        <v>-6.27817664060301</v>
      </c>
      <c r="H1605" s="11">
        <f t="shared" si="209"/>
        <v>0.20927895004061337</v>
      </c>
      <c r="I1605" s="11">
        <f t="shared" si="210"/>
        <v>7.8332726125376929E-3</v>
      </c>
    </row>
    <row r="1606" spans="1:9" x14ac:dyDescent="0.25">
      <c r="A1606">
        <v>26.733335472</v>
      </c>
      <c r="B1606">
        <v>1250</v>
      </c>
      <c r="C1606">
        <v>8.0033996700000003</v>
      </c>
      <c r="D1606">
        <v>86.557383000000002</v>
      </c>
      <c r="E1606" s="7">
        <f t="shared" si="207"/>
        <v>163.28205580464001</v>
      </c>
      <c r="F1606" s="7">
        <f t="shared" si="208"/>
        <v>-6.2749996600947897</v>
      </c>
      <c r="H1606" s="11">
        <f t="shared" si="209"/>
        <v>0.2091398089705383</v>
      </c>
      <c r="I1606" s="11">
        <f t="shared" si="210"/>
        <v>7.8231842483549221E-3</v>
      </c>
    </row>
    <row r="1607" spans="1:9" x14ac:dyDescent="0.25">
      <c r="A1607">
        <v>26.750002139999999</v>
      </c>
      <c r="B1607">
        <v>1250</v>
      </c>
      <c r="C1607">
        <v>8.0274776400000007</v>
      </c>
      <c r="D1607">
        <v>86.549218999999994</v>
      </c>
      <c r="E1607" s="7">
        <f t="shared" si="207"/>
        <v>163.32172514180002</v>
      </c>
      <c r="F1607" s="7">
        <f t="shared" si="208"/>
        <v>-6.2713951992229626</v>
      </c>
      <c r="H1607" s="11">
        <f t="shared" si="209"/>
        <v>0.20903057128312325</v>
      </c>
      <c r="I1607" s="11">
        <f t="shared" si="210"/>
        <v>7.8142263387169682E-3</v>
      </c>
    </row>
    <row r="1608" spans="1:9" x14ac:dyDescent="0.25">
      <c r="A1608">
        <v>26.766668807999999</v>
      </c>
      <c r="B1608">
        <v>1250</v>
      </c>
      <c r="C1608">
        <v>7.95656009</v>
      </c>
      <c r="D1608">
        <v>86.548137999999994</v>
      </c>
      <c r="E1608" s="7">
        <f t="shared" si="207"/>
        <v>163.36847747895999</v>
      </c>
      <c r="F1608" s="7">
        <f t="shared" si="208"/>
        <v>-6.2675306069412624</v>
      </c>
      <c r="H1608" s="11">
        <f t="shared" si="209"/>
        <v>0.208787390382699</v>
      </c>
      <c r="I1608" s="11">
        <f t="shared" si="210"/>
        <v>7.8002754799393198E-3</v>
      </c>
    </row>
    <row r="1609" spans="1:9" x14ac:dyDescent="0.25">
      <c r="A1609">
        <v>26.783335476000001</v>
      </c>
      <c r="B1609">
        <v>1250</v>
      </c>
      <c r="C1609">
        <v>8.0718652800000008</v>
      </c>
      <c r="D1609">
        <v>86.529962999999995</v>
      </c>
      <c r="E1609" s="7">
        <f t="shared" si="207"/>
        <v>163.39813581612</v>
      </c>
      <c r="F1609" s="7">
        <f t="shared" si="208"/>
        <v>-6.2643090570382247</v>
      </c>
      <c r="H1609" s="11">
        <f t="shared" si="209"/>
        <v>0.20881858553549026</v>
      </c>
      <c r="I1609" s="11">
        <f t="shared" si="210"/>
        <v>7.7965862662105071E-3</v>
      </c>
    </row>
    <row r="1610" spans="1:9" x14ac:dyDescent="0.25">
      <c r="A1610">
        <v>26.800002144</v>
      </c>
      <c r="B1610">
        <v>1250</v>
      </c>
      <c r="C1610">
        <v>8.0549181000000001</v>
      </c>
      <c r="D1610">
        <v>86.513982999999996</v>
      </c>
      <c r="E1610" s="7">
        <f t="shared" si="207"/>
        <v>163.42998915328002</v>
      </c>
      <c r="F1610" s="7">
        <f t="shared" si="208"/>
        <v>-6.2610096110595288</v>
      </c>
      <c r="H1610" s="11">
        <f t="shared" si="209"/>
        <v>0.2086916055098797</v>
      </c>
      <c r="I1610" s="11">
        <f t="shared" si="210"/>
        <v>7.7869995826325596E-3</v>
      </c>
    </row>
    <row r="1611" spans="1:9" x14ac:dyDescent="0.25">
      <c r="A1611">
        <v>26.816668812</v>
      </c>
      <c r="B1611">
        <v>1250</v>
      </c>
      <c r="C1611">
        <v>7.90038675</v>
      </c>
      <c r="D1611">
        <v>86.488060000000004</v>
      </c>
      <c r="E1611" s="7">
        <f t="shared" si="207"/>
        <v>163.45189949044001</v>
      </c>
      <c r="F1611" s="7">
        <f t="shared" si="208"/>
        <v>-6.2580850431692312</v>
      </c>
      <c r="H1611" s="11">
        <f t="shared" si="209"/>
        <v>0.20844519606747536</v>
      </c>
      <c r="I1611" s="11">
        <f t="shared" si="210"/>
        <v>7.772971263835712E-3</v>
      </c>
    </row>
    <row r="1612" spans="1:9" x14ac:dyDescent="0.25">
      <c r="A1612">
        <v>26.833335479999999</v>
      </c>
      <c r="B1612">
        <v>1250</v>
      </c>
      <c r="C1612">
        <v>7.9882761200000001</v>
      </c>
      <c r="D1612">
        <v>86.484999999999999</v>
      </c>
      <c r="E1612" s="7">
        <f t="shared" si="207"/>
        <v>163.49667282759998</v>
      </c>
      <c r="F1612" s="7">
        <f t="shared" si="208"/>
        <v>-6.2543120710836053</v>
      </c>
      <c r="H1612" s="11">
        <f t="shared" si="209"/>
        <v>0.20838954193857201</v>
      </c>
      <c r="I1612" s="11">
        <f t="shared" si="210"/>
        <v>7.7660692646239751E-3</v>
      </c>
    </row>
    <row r="1613" spans="1:9" x14ac:dyDescent="0.25">
      <c r="A1613">
        <v>26.850002148000002</v>
      </c>
      <c r="B1613">
        <v>1250</v>
      </c>
      <c r="C1613">
        <v>7.8575174499999996</v>
      </c>
      <c r="D1613">
        <v>86.477018000000001</v>
      </c>
      <c r="E1613" s="7">
        <f t="shared" si="207"/>
        <v>163.53652416476001</v>
      </c>
      <c r="F1613" s="7">
        <f t="shared" si="208"/>
        <v>-6.2507270977071938</v>
      </c>
      <c r="H1613" s="11">
        <f t="shared" si="209"/>
        <v>0.20810393035254882</v>
      </c>
      <c r="I1613" s="11">
        <f t="shared" si="210"/>
        <v>7.7506113111447195E-3</v>
      </c>
    </row>
    <row r="1614" spans="1:9" x14ac:dyDescent="0.25">
      <c r="A1614">
        <v>26.866668816000001</v>
      </c>
      <c r="B1614">
        <v>1250</v>
      </c>
      <c r="C1614">
        <v>7.9114278200000001</v>
      </c>
      <c r="D1614">
        <v>86.465179000000006</v>
      </c>
      <c r="E1614" s="7">
        <f t="shared" si="207"/>
        <v>163.57251850192</v>
      </c>
      <c r="F1614" s="7">
        <f t="shared" si="208"/>
        <v>-6.2472901329711306</v>
      </c>
      <c r="H1614" s="11">
        <f t="shared" si="209"/>
        <v>0.20804212121427684</v>
      </c>
      <c r="I1614" s="11">
        <f t="shared" si="210"/>
        <v>7.7435026515226477E-3</v>
      </c>
    </row>
    <row r="1615" spans="1:9" x14ac:dyDescent="0.25">
      <c r="A1615">
        <v>26.883335484</v>
      </c>
      <c r="B1615">
        <v>1250</v>
      </c>
      <c r="C1615">
        <v>7.9215726100000001</v>
      </c>
      <c r="D1615">
        <v>86.450546000000003</v>
      </c>
      <c r="E1615" s="7">
        <f t="shared" si="207"/>
        <v>163.60571883908</v>
      </c>
      <c r="F1615" s="7">
        <f t="shared" si="208"/>
        <v>-6.2439613603714967</v>
      </c>
      <c r="H1615" s="11">
        <f t="shared" si="209"/>
        <v>0.20794093498686655</v>
      </c>
      <c r="I1615" s="11">
        <f t="shared" si="210"/>
        <v>7.7349380663952793E-3</v>
      </c>
    </row>
    <row r="1616" spans="1:9" x14ac:dyDescent="0.25">
      <c r="A1616">
        <v>26.900002151999999</v>
      </c>
      <c r="B1616">
        <v>1250</v>
      </c>
      <c r="C1616">
        <v>7.9996243900000001</v>
      </c>
      <c r="D1616">
        <v>86.447952000000001</v>
      </c>
      <c r="E1616" s="7">
        <f t="shared" si="207"/>
        <v>163.65095817624001</v>
      </c>
      <c r="F1616" s="7">
        <f t="shared" si="208"/>
        <v>-6.2401891662123745</v>
      </c>
      <c r="H1616" s="11">
        <f t="shared" si="209"/>
        <v>0.20787235065870741</v>
      </c>
      <c r="I1616" s="11">
        <f t="shared" si="210"/>
        <v>7.7275960605546722E-3</v>
      </c>
    </row>
    <row r="1617" spans="1:9" x14ac:dyDescent="0.25">
      <c r="A1617">
        <v>26.916668820000002</v>
      </c>
      <c r="B1617">
        <v>1250</v>
      </c>
      <c r="C1617">
        <v>8.0716058499999992</v>
      </c>
      <c r="D1617">
        <v>86.43159</v>
      </c>
      <c r="E1617" s="7">
        <f t="shared" si="207"/>
        <v>163.6824295134</v>
      </c>
      <c r="F1617" s="7">
        <f t="shared" si="208"/>
        <v>-6.2369331481041703</v>
      </c>
      <c r="H1617" s="11">
        <f t="shared" si="209"/>
        <v>0.20784758597510244</v>
      </c>
      <c r="I1617" s="11">
        <f t="shared" si="210"/>
        <v>7.7218911212618034E-3</v>
      </c>
    </row>
    <row r="1618" spans="1:9" x14ac:dyDescent="0.25">
      <c r="A1618">
        <v>26.933335488000001</v>
      </c>
      <c r="B1618">
        <v>1250</v>
      </c>
      <c r="C1618">
        <v>8.0260900799999995</v>
      </c>
      <c r="D1618">
        <v>86.424804999999992</v>
      </c>
      <c r="E1618" s="7">
        <f t="shared" si="207"/>
        <v>163.72347785056002</v>
      </c>
      <c r="F1618" s="7">
        <f t="shared" si="208"/>
        <v>-6.2333255780666263</v>
      </c>
      <c r="H1618" s="11">
        <f t="shared" si="209"/>
        <v>0.2076543593165045</v>
      </c>
      <c r="I1618" s="11">
        <f t="shared" si="210"/>
        <v>7.709938466738505E-3</v>
      </c>
    </row>
    <row r="1619" spans="1:9" x14ac:dyDescent="0.25">
      <c r="A1619">
        <v>26.950002156</v>
      </c>
      <c r="B1619">
        <v>1250</v>
      </c>
      <c r="C1619">
        <v>8.0667503499999995</v>
      </c>
      <c r="D1619">
        <v>86.403420999999994</v>
      </c>
      <c r="E1619" s="7">
        <f t="shared" si="207"/>
        <v>163.74992718772</v>
      </c>
      <c r="F1619" s="7">
        <f t="shared" si="208"/>
        <v>-6.2302641769035398</v>
      </c>
      <c r="H1619" s="11">
        <f t="shared" si="209"/>
        <v>0.20761259145739475</v>
      </c>
      <c r="I1619" s="11">
        <f t="shared" si="210"/>
        <v>7.7036205880663729E-3</v>
      </c>
    </row>
    <row r="1620" spans="1:9" x14ac:dyDescent="0.25">
      <c r="A1620">
        <v>26.966668823999999</v>
      </c>
      <c r="B1620">
        <v>1250</v>
      </c>
      <c r="C1620">
        <v>7.8965414999999997</v>
      </c>
      <c r="D1620">
        <v>86.400777000000005</v>
      </c>
      <c r="E1620" s="7">
        <f t="shared" si="207"/>
        <v>163.79511652488</v>
      </c>
      <c r="F1620" s="7">
        <f t="shared" si="208"/>
        <v>-6.2265116279606509</v>
      </c>
      <c r="H1620" s="11">
        <f t="shared" si="209"/>
        <v>0.207262779229896</v>
      </c>
      <c r="I1620" s="11">
        <f t="shared" si="210"/>
        <v>7.6858873664601354E-3</v>
      </c>
    </row>
    <row r="1621" spans="1:9" x14ac:dyDescent="0.25">
      <c r="A1621">
        <v>26.983335492000002</v>
      </c>
      <c r="B1621">
        <v>1250</v>
      </c>
      <c r="C1621">
        <v>8.0713571500000008</v>
      </c>
      <c r="D1621">
        <v>86.389021</v>
      </c>
      <c r="E1621" s="7">
        <f t="shared" si="207"/>
        <v>163.83119386204001</v>
      </c>
      <c r="F1621" s="7">
        <f t="shared" si="208"/>
        <v>-6.2231014045607811</v>
      </c>
      <c r="H1621" s="11">
        <f t="shared" si="209"/>
        <v>0.20733755789295349</v>
      </c>
      <c r="I1621" s="11">
        <f t="shared" si="210"/>
        <v>7.6839113516720264E-3</v>
      </c>
    </row>
    <row r="1622" spans="1:9" x14ac:dyDescent="0.25">
      <c r="A1622">
        <v>27.000002160000001</v>
      </c>
      <c r="B1622">
        <v>1250</v>
      </c>
      <c r="C1622">
        <v>8.0705191000000003</v>
      </c>
      <c r="D1622">
        <v>86.384298000000001</v>
      </c>
      <c r="E1622" s="7">
        <f t="shared" si="207"/>
        <v>163.87430419920003</v>
      </c>
      <c r="F1622" s="7">
        <f t="shared" si="208"/>
        <v>-6.2194349098526134</v>
      </c>
      <c r="H1622" s="11">
        <f t="shared" si="209"/>
        <v>0.20718735246812719</v>
      </c>
      <c r="I1622" s="11">
        <f t="shared" si="210"/>
        <v>7.6736050330792711E-3</v>
      </c>
    </row>
    <row r="1623" spans="1:9" x14ac:dyDescent="0.25">
      <c r="A1623">
        <v>27.016668828</v>
      </c>
      <c r="B1623">
        <v>1250</v>
      </c>
      <c r="C1623">
        <v>7.8897314400000003</v>
      </c>
      <c r="D1623">
        <v>86.380190999999996</v>
      </c>
      <c r="E1623" s="7">
        <f t="shared" si="207"/>
        <v>163.91803053635999</v>
      </c>
      <c r="F1623" s="7">
        <f t="shared" si="208"/>
        <v>-6.2157501381502289</v>
      </c>
      <c r="H1623" s="11">
        <f t="shared" si="209"/>
        <v>0.20683099109855341</v>
      </c>
      <c r="I1623" s="11">
        <f t="shared" si="210"/>
        <v>7.6556807360422738E-3</v>
      </c>
    </row>
    <row r="1624" spans="1:9" x14ac:dyDescent="0.25">
      <c r="A1624">
        <v>27.033335495999999</v>
      </c>
      <c r="B1624">
        <v>1250</v>
      </c>
      <c r="C1624">
        <v>7.9398592399999997</v>
      </c>
      <c r="D1624">
        <v>86.369431999999989</v>
      </c>
      <c r="E1624" s="7">
        <f t="shared" si="207"/>
        <v>163.95510487351999</v>
      </c>
      <c r="F1624" s="7">
        <f t="shared" si="208"/>
        <v>-6.2123159765042404</v>
      </c>
      <c r="H1624" s="11">
        <f t="shared" si="209"/>
        <v>0.20676082513649041</v>
      </c>
      <c r="I1624" s="11">
        <f t="shared" si="210"/>
        <v>7.6483652994682764E-3</v>
      </c>
    </row>
    <row r="1625" spans="1:9" x14ac:dyDescent="0.25">
      <c r="A1625">
        <v>27.050002163999999</v>
      </c>
      <c r="B1625">
        <v>1250</v>
      </c>
      <c r="C1625">
        <v>7.8964134799999997</v>
      </c>
      <c r="D1625">
        <v>86.367503999999997</v>
      </c>
      <c r="E1625" s="7">
        <f t="shared" si="207"/>
        <v>164.00101021067999</v>
      </c>
      <c r="F1625" s="7">
        <f t="shared" si="208"/>
        <v>-6.2085595772523865</v>
      </c>
      <c r="H1625" s="11">
        <f t="shared" si="209"/>
        <v>0.20655202993806504</v>
      </c>
      <c r="I1625" s="11">
        <f t="shared" si="210"/>
        <v>7.6359339524548608E-3</v>
      </c>
    </row>
    <row r="1626" spans="1:9" x14ac:dyDescent="0.25">
      <c r="A1626">
        <v>27.066668832000001</v>
      </c>
      <c r="B1626">
        <v>1250</v>
      </c>
      <c r="C1626">
        <v>7.8492503400000002</v>
      </c>
      <c r="D1626">
        <v>86.349627999999996</v>
      </c>
      <c r="E1626" s="7">
        <f t="shared" si="207"/>
        <v>164.03096754784002</v>
      </c>
      <c r="F1626" s="7">
        <f t="shared" si="208"/>
        <v>-6.2053970158835083</v>
      </c>
      <c r="H1626" s="11">
        <f t="shared" si="209"/>
        <v>0.20639784167161096</v>
      </c>
      <c r="I1626" s="11">
        <f t="shared" si="210"/>
        <v>7.6255354123073256E-3</v>
      </c>
    </row>
    <row r="1627" spans="1:9" x14ac:dyDescent="0.25">
      <c r="A1627">
        <v>27.0833355</v>
      </c>
      <c r="B1627">
        <v>1250</v>
      </c>
      <c r="C1627">
        <v>7.8773695100000003</v>
      </c>
      <c r="D1627">
        <v>86.332250999999999</v>
      </c>
      <c r="E1627" s="7">
        <f t="shared" si="207"/>
        <v>164.06142388500001</v>
      </c>
      <c r="F1627" s="7">
        <f t="shared" si="208"/>
        <v>-6.2022199222839429</v>
      </c>
      <c r="H1627" s="11">
        <f t="shared" si="209"/>
        <v>0.20632714985352107</v>
      </c>
      <c r="I1627" s="11">
        <f t="shared" si="210"/>
        <v>7.6182326159021686E-3</v>
      </c>
    </row>
    <row r="1628" spans="1:9" x14ac:dyDescent="0.25">
      <c r="A1628">
        <v>27.100002168</v>
      </c>
      <c r="B1628">
        <v>1250</v>
      </c>
      <c r="C1628">
        <v>7.9299369999999998</v>
      </c>
      <c r="D1628">
        <v>86.329923000000008</v>
      </c>
      <c r="E1628" s="7">
        <f t="shared" si="207"/>
        <v>164.10692922216001</v>
      </c>
      <c r="F1628" s="7">
        <f t="shared" si="208"/>
        <v>-6.1984914229398731</v>
      </c>
      <c r="H1628" s="11">
        <f t="shared" si="209"/>
        <v>0.20622862792697794</v>
      </c>
      <c r="I1628" s="11">
        <f t="shared" si="210"/>
        <v>7.6099118608372335E-3</v>
      </c>
    </row>
    <row r="1629" spans="1:9" x14ac:dyDescent="0.25">
      <c r="A1629">
        <v>27.116668835999999</v>
      </c>
      <c r="B1629">
        <v>1250</v>
      </c>
      <c r="C1629">
        <v>7.9130912599999998</v>
      </c>
      <c r="D1629">
        <v>86.323836999999997</v>
      </c>
      <c r="E1629" s="7">
        <f t="shared" si="207"/>
        <v>164.14867655931999</v>
      </c>
      <c r="F1629" s="7">
        <f t="shared" si="208"/>
        <v>-6.1949060932212801</v>
      </c>
      <c r="H1629" s="11">
        <f t="shared" si="209"/>
        <v>0.20606532522116849</v>
      </c>
      <c r="I1629" s="11">
        <f t="shared" si="210"/>
        <v>7.5992123688731579E-3</v>
      </c>
    </row>
    <row r="1630" spans="1:9" x14ac:dyDescent="0.25">
      <c r="A1630">
        <v>27.133335504000001</v>
      </c>
      <c r="B1630">
        <v>1250</v>
      </c>
      <c r="C1630">
        <v>8.0760798200000004</v>
      </c>
      <c r="D1630">
        <v>86.322308000000007</v>
      </c>
      <c r="E1630" s="7">
        <f t="shared" si="207"/>
        <v>164.19498089648002</v>
      </c>
      <c r="F1630" s="7">
        <f t="shared" si="208"/>
        <v>-6.1911572196951363</v>
      </c>
      <c r="H1630" s="11">
        <f t="shared" si="209"/>
        <v>0.20608882292328562</v>
      </c>
      <c r="I1630" s="11">
        <f t="shared" si="210"/>
        <v>7.5954105566160106E-3</v>
      </c>
    </row>
    <row r="1631" spans="1:9" x14ac:dyDescent="0.25">
      <c r="A1631">
        <v>27.150002172000001</v>
      </c>
      <c r="B1631">
        <v>1250</v>
      </c>
      <c r="C1631">
        <v>7.9526316599999998</v>
      </c>
      <c r="D1631">
        <v>86.315922</v>
      </c>
      <c r="E1631" s="7">
        <f t="shared" si="207"/>
        <v>164.23642823364003</v>
      </c>
      <c r="F1631" s="7">
        <f t="shared" si="208"/>
        <v>-6.1875918438508464</v>
      </c>
      <c r="H1631" s="11">
        <f t="shared" si="209"/>
        <v>0.20580596642179838</v>
      </c>
      <c r="I1631" s="11">
        <f t="shared" si="210"/>
        <v>7.5803296485201614E-3</v>
      </c>
    </row>
    <row r="1632" spans="1:9" x14ac:dyDescent="0.25">
      <c r="A1632">
        <v>27.16666884</v>
      </c>
      <c r="B1632">
        <v>1250</v>
      </c>
      <c r="C1632">
        <v>8.0825436499999999</v>
      </c>
      <c r="D1632">
        <v>86.309952999999993</v>
      </c>
      <c r="E1632" s="7">
        <f t="shared" si="207"/>
        <v>164.27829257079998</v>
      </c>
      <c r="F1632" s="7">
        <f t="shared" si="208"/>
        <v>-6.1840154930088218</v>
      </c>
      <c r="H1632" s="11">
        <f t="shared" si="209"/>
        <v>0.20580834500744993</v>
      </c>
      <c r="I1632" s="11">
        <f t="shared" si="210"/>
        <v>7.575766694826392E-3</v>
      </c>
    </row>
    <row r="1633" spans="1:9" x14ac:dyDescent="0.25">
      <c r="A1633">
        <v>27.183335507999999</v>
      </c>
      <c r="B1633">
        <v>1250</v>
      </c>
      <c r="C1633">
        <v>8.0050991499999995</v>
      </c>
      <c r="D1633">
        <v>86.301953999999995</v>
      </c>
      <c r="E1633" s="7">
        <f t="shared" si="207"/>
        <v>164.31812690795999</v>
      </c>
      <c r="F1633" s="7">
        <f t="shared" si="208"/>
        <v>-6.1805182057424792</v>
      </c>
      <c r="H1633" s="11">
        <f t="shared" si="209"/>
        <v>0.20558353735747653</v>
      </c>
      <c r="I1633" s="11">
        <f t="shared" si="210"/>
        <v>7.5628517808998723E-3</v>
      </c>
    </row>
    <row r="1634" spans="1:9" x14ac:dyDescent="0.25">
      <c r="A1634">
        <v>27.200002176000002</v>
      </c>
      <c r="B1634">
        <v>1250</v>
      </c>
      <c r="C1634">
        <v>8.0130464299999993</v>
      </c>
      <c r="D1634">
        <v>86.290664000000007</v>
      </c>
      <c r="E1634" s="7">
        <f t="shared" si="207"/>
        <v>164.35467024512002</v>
      </c>
      <c r="F1634" s="7">
        <f t="shared" si="208"/>
        <v>-6.177146197004773</v>
      </c>
      <c r="H1634" s="11">
        <f t="shared" si="209"/>
        <v>0.2054674915219985</v>
      </c>
      <c r="I1634" s="11">
        <f t="shared" si="210"/>
        <v>7.5539512898750178E-3</v>
      </c>
    </row>
    <row r="1635" spans="1:9" x14ac:dyDescent="0.25">
      <c r="A1635">
        <v>27.216668844000001</v>
      </c>
      <c r="B1635">
        <v>1250</v>
      </c>
      <c r="C1635">
        <v>7.8358676899999997</v>
      </c>
      <c r="D1635">
        <v>86.288868000000008</v>
      </c>
      <c r="E1635" s="7">
        <f t="shared" si="207"/>
        <v>164.40070758228001</v>
      </c>
      <c r="F1635" s="7">
        <f t="shared" si="208"/>
        <v>-6.173429487754543</v>
      </c>
      <c r="H1635" s="11">
        <f t="shared" si="209"/>
        <v>0.20510683426750975</v>
      </c>
      <c r="I1635" s="11">
        <f t="shared" si="210"/>
        <v>7.5360741405620692E-3</v>
      </c>
    </row>
    <row r="1636" spans="1:9" x14ac:dyDescent="0.25">
      <c r="A1636">
        <v>27.233335512</v>
      </c>
      <c r="B1636">
        <v>1250</v>
      </c>
      <c r="C1636">
        <v>7.9024222499999999</v>
      </c>
      <c r="D1636">
        <v>86.285392000000002</v>
      </c>
      <c r="E1636" s="7">
        <f t="shared" si="207"/>
        <v>164.44506491944</v>
      </c>
      <c r="F1636" s="7">
        <f t="shared" si="208"/>
        <v>-6.169779016821594</v>
      </c>
      <c r="H1636" s="11">
        <f t="shared" si="209"/>
        <v>0.20502837548276248</v>
      </c>
      <c r="I1636" s="11">
        <f t="shared" si="210"/>
        <v>7.5285811167867967E-3</v>
      </c>
    </row>
    <row r="1637" spans="1:9" x14ac:dyDescent="0.25">
      <c r="A1637">
        <v>27.250002179999999</v>
      </c>
      <c r="B1637">
        <v>1250</v>
      </c>
      <c r="C1637">
        <v>8.1050318899999994</v>
      </c>
      <c r="D1637">
        <v>86.280304000000001</v>
      </c>
      <c r="E1637" s="7">
        <f t="shared" si="207"/>
        <v>164.4878102566</v>
      </c>
      <c r="F1637" s="7">
        <f t="shared" si="208"/>
        <v>-6.1661921672550841</v>
      </c>
      <c r="H1637" s="11">
        <f t="shared" si="209"/>
        <v>0.20510973054815795</v>
      </c>
      <c r="I1637" s="11">
        <f t="shared" si="210"/>
        <v>7.5269619867662689E-3</v>
      </c>
    </row>
    <row r="1638" spans="1:9" x14ac:dyDescent="0.25">
      <c r="A1638">
        <v>27.266668848000002</v>
      </c>
      <c r="B1638">
        <v>1250</v>
      </c>
      <c r="C1638">
        <v>7.9763331099999997</v>
      </c>
      <c r="D1638">
        <v>86.267167999999998</v>
      </c>
      <c r="E1638" s="7">
        <f t="shared" si="207"/>
        <v>164.52250759376</v>
      </c>
      <c r="F1638" s="7">
        <f t="shared" si="208"/>
        <v>-6.162904861490837</v>
      </c>
      <c r="H1638" s="11">
        <f t="shared" si="209"/>
        <v>0.20484591730995166</v>
      </c>
      <c r="I1638" s="11">
        <f t="shared" si="210"/>
        <v>7.5126858528953393E-3</v>
      </c>
    </row>
    <row r="1639" spans="1:9" x14ac:dyDescent="0.25">
      <c r="A1639">
        <v>27.283335516000001</v>
      </c>
      <c r="B1639">
        <v>1250</v>
      </c>
      <c r="C1639">
        <v>8.0159324900000009</v>
      </c>
      <c r="D1639">
        <v>86.264141000000009</v>
      </c>
      <c r="E1639" s="7">
        <f t="shared" si="207"/>
        <v>164.56731393092002</v>
      </c>
      <c r="F1639" s="7">
        <f t="shared" si="208"/>
        <v>-6.1592510527699931</v>
      </c>
      <c r="H1639" s="11">
        <f t="shared" si="209"/>
        <v>0.20473521381559251</v>
      </c>
      <c r="I1639" s="11">
        <f t="shared" si="210"/>
        <v>7.5040390019588286E-3</v>
      </c>
    </row>
    <row r="1640" spans="1:9" x14ac:dyDescent="0.25">
      <c r="A1640">
        <v>27.300002184</v>
      </c>
      <c r="B1640">
        <v>1250</v>
      </c>
      <c r="C1640">
        <v>7.9839392699999996</v>
      </c>
      <c r="D1640">
        <v>86.259551999999999</v>
      </c>
      <c r="E1640" s="7">
        <f t="shared" si="207"/>
        <v>164.61055826808001</v>
      </c>
      <c r="F1640" s="7">
        <f t="shared" si="208"/>
        <v>-6.1556589214666984</v>
      </c>
      <c r="H1640" s="11">
        <f t="shared" si="209"/>
        <v>0.20454927381275173</v>
      </c>
      <c r="I1640" s="11">
        <f t="shared" si="210"/>
        <v>7.492646792996745E-3</v>
      </c>
    </row>
    <row r="1641" spans="1:9" x14ac:dyDescent="0.25">
      <c r="A1641">
        <v>27.316668851999999</v>
      </c>
      <c r="B1641">
        <v>1250.5999999999999</v>
      </c>
      <c r="C1641">
        <v>7.9719264900000004</v>
      </c>
      <c r="D1641">
        <v>86.254247000000007</v>
      </c>
      <c r="E1641" s="7">
        <f t="shared" si="207"/>
        <v>164.65308660523999</v>
      </c>
      <c r="F1641" s="7">
        <f t="shared" si="208"/>
        <v>-6.1520973845863267</v>
      </c>
      <c r="H1641" s="11">
        <f t="shared" si="209"/>
        <v>0.20423590519968887</v>
      </c>
      <c r="I1641" s="11">
        <f t="shared" si="210"/>
        <v>7.476603619065934E-3</v>
      </c>
    </row>
    <row r="1642" spans="1:9" x14ac:dyDescent="0.25">
      <c r="A1642">
        <v>27.333335519999999</v>
      </c>
      <c r="B1642">
        <v>1250</v>
      </c>
      <c r="C1642">
        <v>8.0299968800000006</v>
      </c>
      <c r="D1642">
        <v>86.252983999999998</v>
      </c>
      <c r="E1642" s="7">
        <f t="shared" si="207"/>
        <v>164.6996569424</v>
      </c>
      <c r="F1642" s="7">
        <f t="shared" si="208"/>
        <v>-6.1483923130066636</v>
      </c>
      <c r="H1642" s="11">
        <f t="shared" si="209"/>
        <v>0.20429225626192998</v>
      </c>
      <c r="I1642" s="11">
        <f t="shared" si="210"/>
        <v>7.4741063384835662E-3</v>
      </c>
    </row>
    <row r="1643" spans="1:9" x14ac:dyDescent="0.25">
      <c r="A1643">
        <v>27.350002188000001</v>
      </c>
      <c r="B1643">
        <v>1250</v>
      </c>
      <c r="C1643">
        <v>7.9466022900000004</v>
      </c>
      <c r="D1643">
        <v>86.229754</v>
      </c>
      <c r="E1643" s="7">
        <f t="shared" si="207"/>
        <v>164.72426027955999</v>
      </c>
      <c r="F1643" s="7">
        <f t="shared" si="208"/>
        <v>-6.1454949379764923</v>
      </c>
      <c r="H1643" s="11">
        <f t="shared" si="209"/>
        <v>0.20411691715151303</v>
      </c>
      <c r="I1643" s="11">
        <f t="shared" si="210"/>
        <v>7.4631407978852267E-3</v>
      </c>
    </row>
    <row r="1644" spans="1:9" x14ac:dyDescent="0.25">
      <c r="A1644">
        <v>27.366668856</v>
      </c>
      <c r="B1644">
        <v>1250</v>
      </c>
      <c r="C1644">
        <v>8.1117881700000005</v>
      </c>
      <c r="D1644">
        <v>86.217183000000006</v>
      </c>
      <c r="E1644" s="7">
        <f t="shared" si="207"/>
        <v>164.75952261672001</v>
      </c>
      <c r="F1644" s="7">
        <f t="shared" si="208"/>
        <v>-6.1422116036291605</v>
      </c>
      <c r="H1644" s="11">
        <f t="shared" si="209"/>
        <v>0.20418334986401426</v>
      </c>
      <c r="I1644" s="11">
        <f t="shared" si="210"/>
        <v>7.4610231496716533E-3</v>
      </c>
    </row>
    <row r="1645" spans="1:9" x14ac:dyDescent="0.25">
      <c r="A1645">
        <v>27.383335524</v>
      </c>
      <c r="B1645">
        <v>1250</v>
      </c>
      <c r="C1645">
        <v>8.0223619199999998</v>
      </c>
      <c r="D1645">
        <v>86.211280000000002</v>
      </c>
      <c r="E1645" s="7">
        <f t="shared" si="207"/>
        <v>164.80145295388002</v>
      </c>
      <c r="F1645" s="7">
        <f t="shared" si="208"/>
        <v>-6.1386887602743441</v>
      </c>
      <c r="H1645" s="11">
        <f t="shared" si="209"/>
        <v>0.20393737988139771</v>
      </c>
      <c r="I1645" s="11">
        <f t="shared" si="210"/>
        <v>7.4474995824616664E-3</v>
      </c>
    </row>
    <row r="1646" spans="1:9" x14ac:dyDescent="0.25">
      <c r="A1646">
        <v>27.400002191999999</v>
      </c>
      <c r="B1646">
        <v>1250</v>
      </c>
      <c r="C1646">
        <v>8.0594649399999998</v>
      </c>
      <c r="D1646">
        <v>86.203680000000006</v>
      </c>
      <c r="E1646" s="7">
        <f t="shared" si="207"/>
        <v>164.84168629103999</v>
      </c>
      <c r="F1646" s="7">
        <f t="shared" si="208"/>
        <v>-6.1352321369186553</v>
      </c>
      <c r="H1646" s="11">
        <f t="shared" si="209"/>
        <v>0.20384066770514475</v>
      </c>
      <c r="I1646" s="11">
        <f t="shared" si="210"/>
        <v>7.4394398320398779E-3</v>
      </c>
    </row>
    <row r="1647" spans="1:9" x14ac:dyDescent="0.25">
      <c r="A1647">
        <v>27.416668860000001</v>
      </c>
      <c r="B1647">
        <v>1250</v>
      </c>
      <c r="C1647">
        <v>7.8947924900000004</v>
      </c>
      <c r="D1647">
        <v>86.186536999999987</v>
      </c>
      <c r="E1647" s="7">
        <f t="shared" si="207"/>
        <v>164.87237662819999</v>
      </c>
      <c r="F1647" s="7">
        <f t="shared" si="208"/>
        <v>-6.1321277890650343</v>
      </c>
      <c r="H1647" s="11">
        <f t="shared" si="209"/>
        <v>0.20355103605492209</v>
      </c>
      <c r="I1647" s="11">
        <f t="shared" si="210"/>
        <v>7.4243533047115076E-3</v>
      </c>
    </row>
    <row r="1648" spans="1:9" x14ac:dyDescent="0.25">
      <c r="A1648">
        <v>27.433335528000001</v>
      </c>
      <c r="B1648">
        <v>1250</v>
      </c>
      <c r="C1648">
        <v>8.0714995999999992</v>
      </c>
      <c r="D1648">
        <v>86.185422000000003</v>
      </c>
      <c r="E1648" s="7">
        <f t="shared" si="207"/>
        <v>164.91909496535999</v>
      </c>
      <c r="F1648" s="7">
        <f t="shared" si="208"/>
        <v>-6.1284429605143558</v>
      </c>
      <c r="H1648" s="11">
        <f t="shared" si="209"/>
        <v>0.20358823731124165</v>
      </c>
      <c r="I1648" s="11">
        <f t="shared" si="210"/>
        <v>7.4211988222667299E-3</v>
      </c>
    </row>
    <row r="1649" spans="1:9" x14ac:dyDescent="0.25">
      <c r="A1649">
        <v>27.450002196</v>
      </c>
      <c r="B1649">
        <v>1250</v>
      </c>
      <c r="C1649">
        <v>8.0777546200000003</v>
      </c>
      <c r="D1649">
        <v>86.173017999999999</v>
      </c>
      <c r="E1649" s="7">
        <f t="shared" si="207"/>
        <v>164.95452430251999</v>
      </c>
      <c r="F1649" s="7">
        <f t="shared" si="208"/>
        <v>-6.1251738633558537</v>
      </c>
      <c r="H1649" s="11">
        <f t="shared" si="209"/>
        <v>0.2034743602276996</v>
      </c>
      <c r="I1649" s="11">
        <f t="shared" si="210"/>
        <v>7.4125444061840465E-3</v>
      </c>
    </row>
    <row r="1650" spans="1:9" x14ac:dyDescent="0.25">
      <c r="A1650">
        <v>27.466668863999999</v>
      </c>
      <c r="B1650">
        <v>1250</v>
      </c>
      <c r="C1650">
        <v>7.9988595900000004</v>
      </c>
      <c r="D1650">
        <v>86.170506999999986</v>
      </c>
      <c r="E1650" s="7">
        <f t="shared" si="207"/>
        <v>164.99984663967999</v>
      </c>
      <c r="F1650" s="7">
        <f t="shared" si="208"/>
        <v>-6.1215485515382513</v>
      </c>
      <c r="H1650" s="11">
        <f t="shared" si="209"/>
        <v>0.20322781458057909</v>
      </c>
      <c r="I1650" s="11">
        <f t="shared" si="210"/>
        <v>7.399070327270215E-3</v>
      </c>
    </row>
    <row r="1651" spans="1:9" x14ac:dyDescent="0.25">
      <c r="A1651">
        <v>27.483335532000002</v>
      </c>
      <c r="B1651">
        <v>1250</v>
      </c>
      <c r="C1651">
        <v>8.0294562099999993</v>
      </c>
      <c r="D1651">
        <v>86.170224000000005</v>
      </c>
      <c r="E1651" s="7">
        <f t="shared" si="207"/>
        <v>165.04739697683999</v>
      </c>
      <c r="F1651" s="7">
        <f t="shared" si="208"/>
        <v>-6.1178465693958026</v>
      </c>
      <c r="H1651" s="11">
        <f t="shared" si="209"/>
        <v>0.20309676501475404</v>
      </c>
      <c r="I1651" s="11">
        <f t="shared" si="210"/>
        <v>7.3898149945547898E-3</v>
      </c>
    </row>
    <row r="1652" spans="1:9" x14ac:dyDescent="0.25">
      <c r="A1652">
        <v>27.500002200000001</v>
      </c>
      <c r="B1652">
        <v>1250</v>
      </c>
      <c r="C1652">
        <v>8.0113085500000007</v>
      </c>
      <c r="D1652">
        <v>86.164038000000005</v>
      </c>
      <c r="E1652" s="7">
        <f t="shared" si="207"/>
        <v>165.08904431400001</v>
      </c>
      <c r="F1652" s="7">
        <f t="shared" si="208"/>
        <v>-6.1143637290327186</v>
      </c>
      <c r="H1652" s="11">
        <f t="shared" si="209"/>
        <v>0.20293240078587871</v>
      </c>
      <c r="I1652" s="11">
        <f t="shared" si="210"/>
        <v>7.3793594382286524E-3</v>
      </c>
    </row>
    <row r="1653" spans="1:9" x14ac:dyDescent="0.25">
      <c r="A1653">
        <v>27.516668868</v>
      </c>
      <c r="B1653">
        <v>1250</v>
      </c>
      <c r="C1653">
        <v>8.0030535599999997</v>
      </c>
      <c r="D1653">
        <v>86.143052999999995</v>
      </c>
      <c r="E1653" s="7">
        <f t="shared" si="207"/>
        <v>165.11589265115998</v>
      </c>
      <c r="F1653" s="7">
        <f t="shared" si="208"/>
        <v>-6.111422927197613</v>
      </c>
      <c r="H1653" s="11">
        <f t="shared" si="209"/>
        <v>0.20283378128056784</v>
      </c>
      <c r="I1653" s="11">
        <f t="shared" si="210"/>
        <v>7.3713058166153837E-3</v>
      </c>
    </row>
    <row r="1654" spans="1:9" x14ac:dyDescent="0.25">
      <c r="A1654">
        <v>27.533335535999999</v>
      </c>
      <c r="B1654">
        <v>1250</v>
      </c>
      <c r="C1654">
        <v>7.9733036400000001</v>
      </c>
      <c r="D1654">
        <v>86.130865</v>
      </c>
      <c r="E1654" s="7">
        <f t="shared" si="207"/>
        <v>165.15153798832</v>
      </c>
      <c r="F1654" s="7">
        <f t="shared" si="208"/>
        <v>-6.1081661820488842</v>
      </c>
      <c r="H1654" s="11">
        <f t="shared" si="209"/>
        <v>0.20267844591903894</v>
      </c>
      <c r="I1654" s="11">
        <f t="shared" si="210"/>
        <v>7.3612020473885435E-3</v>
      </c>
    </row>
    <row r="1655" spans="1:9" x14ac:dyDescent="0.25">
      <c r="A1655">
        <v>27.550002204000002</v>
      </c>
      <c r="B1655">
        <v>1250.5999999999999</v>
      </c>
      <c r="C1655">
        <v>8.0510996200000005</v>
      </c>
      <c r="D1655">
        <v>86.128469999999993</v>
      </c>
      <c r="E1655" s="7">
        <f t="shared" si="207"/>
        <v>165.19697632547999</v>
      </c>
      <c r="F1655" s="7">
        <f t="shared" si="208"/>
        <v>-6.1045579145391766</v>
      </c>
      <c r="H1655" s="11">
        <f t="shared" si="209"/>
        <v>0.20245607049898584</v>
      </c>
      <c r="I1655" s="11">
        <f t="shared" si="210"/>
        <v>7.3486771071688377E-3</v>
      </c>
    </row>
    <row r="1656" spans="1:9" x14ac:dyDescent="0.25">
      <c r="A1656">
        <v>27.566668872000001</v>
      </c>
      <c r="B1656">
        <v>1250</v>
      </c>
      <c r="C1656">
        <v>8.0457594199999996</v>
      </c>
      <c r="D1656">
        <v>86.121718999999999</v>
      </c>
      <c r="E1656" s="7">
        <f t="shared" si="207"/>
        <v>165.23805866264001</v>
      </c>
      <c r="F1656" s="7">
        <f t="shared" si="208"/>
        <v>-6.1011120270259092</v>
      </c>
      <c r="H1656" s="11">
        <f t="shared" si="209"/>
        <v>0.20246066919587624</v>
      </c>
      <c r="I1656" s="11">
        <f t="shared" si="210"/>
        <v>7.3444009552245705E-3</v>
      </c>
    </row>
    <row r="1657" spans="1:9" x14ac:dyDescent="0.25">
      <c r="A1657">
        <v>27.58333554</v>
      </c>
      <c r="B1657">
        <v>1250</v>
      </c>
      <c r="C1657">
        <v>7.9449635299999999</v>
      </c>
      <c r="D1657">
        <v>86.11836000000001</v>
      </c>
      <c r="E1657" s="7">
        <f t="shared" si="207"/>
        <v>165.28253299980003</v>
      </c>
      <c r="F1657" s="7">
        <f t="shared" si="208"/>
        <v>-6.0975473309273296</v>
      </c>
      <c r="H1657" s="11">
        <f t="shared" si="209"/>
        <v>0.20219254156492844</v>
      </c>
      <c r="I1657" s="11">
        <f t="shared" si="210"/>
        <v>7.3302426123091147E-3</v>
      </c>
    </row>
    <row r="1658" spans="1:9" x14ac:dyDescent="0.25">
      <c r="A1658">
        <v>27.600002207999999</v>
      </c>
      <c r="B1658">
        <v>1250</v>
      </c>
      <c r="C1658">
        <v>8.0213269399999998</v>
      </c>
      <c r="D1658">
        <v>86.094730999999996</v>
      </c>
      <c r="E1658" s="7">
        <f t="shared" si="207"/>
        <v>165.30673733696</v>
      </c>
      <c r="F1658" s="7">
        <f t="shared" si="208"/>
        <v>-6.0947213602483776</v>
      </c>
      <c r="H1658" s="11">
        <f t="shared" si="209"/>
        <v>0.20219924940205491</v>
      </c>
      <c r="I1658" s="11">
        <f t="shared" si="210"/>
        <v>7.3260591748592853E-3</v>
      </c>
    </row>
    <row r="1659" spans="1:9" x14ac:dyDescent="0.25">
      <c r="A1659">
        <v>27.616668876000002</v>
      </c>
      <c r="B1659">
        <v>1250</v>
      </c>
      <c r="C1659">
        <v>8.0847959500000002</v>
      </c>
      <c r="D1659">
        <v>86.089924999999994</v>
      </c>
      <c r="E1659" s="7">
        <f t="shared" si="207"/>
        <v>165.34976467412</v>
      </c>
      <c r="F1659" s="7">
        <f t="shared" si="208"/>
        <v>-6.0912172194014751</v>
      </c>
      <c r="H1659" s="11">
        <f t="shared" si="209"/>
        <v>0.20212193423067759</v>
      </c>
      <c r="I1659" s="11">
        <f t="shared" si="210"/>
        <v>7.3188383124052191E-3</v>
      </c>
    </row>
    <row r="1660" spans="1:9" x14ac:dyDescent="0.25">
      <c r="A1660">
        <v>27.633335544000001</v>
      </c>
      <c r="B1660">
        <v>1250</v>
      </c>
      <c r="C1660">
        <v>8.0084149900000003</v>
      </c>
      <c r="D1660">
        <v>86.073612999999995</v>
      </c>
      <c r="E1660" s="7">
        <f t="shared" si="207"/>
        <v>165.38128601128</v>
      </c>
      <c r="F1660" s="7">
        <f t="shared" si="208"/>
        <v>-6.0881336866525606</v>
      </c>
      <c r="H1660" s="11">
        <f t="shared" si="209"/>
        <v>0.20192920249170937</v>
      </c>
      <c r="I1660" s="11">
        <f t="shared" si="210"/>
        <v>7.3074494452608366E-3</v>
      </c>
    </row>
    <row r="1661" spans="1:9" x14ac:dyDescent="0.25">
      <c r="A1661">
        <v>27.650002212</v>
      </c>
      <c r="B1661">
        <v>1250</v>
      </c>
      <c r="C1661">
        <v>8.0125683599999995</v>
      </c>
      <c r="D1661">
        <v>86.070819</v>
      </c>
      <c r="E1661" s="7">
        <f t="shared" si="207"/>
        <v>165.42632534844</v>
      </c>
      <c r="F1661" s="7">
        <f t="shared" si="208"/>
        <v>-6.084564974355958</v>
      </c>
      <c r="H1661" s="11">
        <f t="shared" si="209"/>
        <v>0.20177752546987276</v>
      </c>
      <c r="I1661" s="11">
        <f t="shared" si="210"/>
        <v>7.2975591076915739E-3</v>
      </c>
    </row>
    <row r="1662" spans="1:9" x14ac:dyDescent="0.25">
      <c r="A1662">
        <v>27.66666888</v>
      </c>
      <c r="B1662">
        <v>1250</v>
      </c>
      <c r="C1662">
        <v>7.9924960399999998</v>
      </c>
      <c r="D1662">
        <v>86.065398000000002</v>
      </c>
      <c r="E1662" s="7">
        <f t="shared" si="207"/>
        <v>165.46873768559999</v>
      </c>
      <c r="F1662" s="7">
        <f t="shared" si="208"/>
        <v>-6.0810955135123583</v>
      </c>
      <c r="H1662" s="11">
        <f t="shared" si="209"/>
        <v>0.20160819053929113</v>
      </c>
      <c r="I1662" s="11">
        <f t="shared" si="210"/>
        <v>7.2870424485772479E-3</v>
      </c>
    </row>
    <row r="1663" spans="1:9" x14ac:dyDescent="0.25">
      <c r="A1663">
        <v>27.683335547999999</v>
      </c>
      <c r="B1663">
        <v>1250</v>
      </c>
      <c r="C1663">
        <v>7.9421952500000002</v>
      </c>
      <c r="D1663">
        <v>86.047505999999998</v>
      </c>
      <c r="E1663" s="7">
        <f t="shared" si="207"/>
        <v>165.49867902276</v>
      </c>
      <c r="F1663" s="7">
        <f t="shared" si="208"/>
        <v>-6.0780807178474614</v>
      </c>
      <c r="H1663" s="11">
        <f t="shared" si="209"/>
        <v>0.20145071997175684</v>
      </c>
      <c r="I1663" s="11">
        <f t="shared" si="210"/>
        <v>7.2769670266959862E-3</v>
      </c>
    </row>
    <row r="1664" spans="1:9" x14ac:dyDescent="0.25">
      <c r="A1664">
        <v>27.700002216000001</v>
      </c>
      <c r="B1664">
        <v>1250</v>
      </c>
      <c r="C1664">
        <v>7.8862552700000004</v>
      </c>
      <c r="D1664">
        <v>86.038294000000008</v>
      </c>
      <c r="E1664" s="7">
        <f t="shared" si="207"/>
        <v>165.53730035992001</v>
      </c>
      <c r="F1664" s="7">
        <f t="shared" si="208"/>
        <v>-6.0747561927198639</v>
      </c>
      <c r="H1664" s="11">
        <f t="shared" si="209"/>
        <v>0.20125486743480892</v>
      </c>
      <c r="I1664" s="11">
        <f t="shared" si="210"/>
        <v>7.2655180987155525E-3</v>
      </c>
    </row>
    <row r="1665" spans="1:9" x14ac:dyDescent="0.25">
      <c r="A1665">
        <v>27.716668884000001</v>
      </c>
      <c r="B1665">
        <v>1250</v>
      </c>
      <c r="C1665">
        <v>7.9772482</v>
      </c>
      <c r="D1665">
        <v>86.003724000000005</v>
      </c>
      <c r="E1665" s="7">
        <f t="shared" si="207"/>
        <v>165.55056369708001</v>
      </c>
      <c r="F1665" s="7">
        <f t="shared" si="208"/>
        <v>-6.0723505665270467</v>
      </c>
      <c r="H1665" s="11">
        <f t="shared" si="209"/>
        <v>0.20131840059195755</v>
      </c>
      <c r="I1665" s="11">
        <f t="shared" si="210"/>
        <v>7.2634414126212911E-3</v>
      </c>
    </row>
    <row r="1666" spans="1:9" x14ac:dyDescent="0.25">
      <c r="A1666">
        <v>27.733335552</v>
      </c>
      <c r="B1666">
        <v>1250</v>
      </c>
      <c r="C1666">
        <v>8.07850073</v>
      </c>
      <c r="D1666">
        <v>85.988840999999994</v>
      </c>
      <c r="E1666" s="7">
        <f t="shared" si="207"/>
        <v>165.58351403424001</v>
      </c>
      <c r="F1666" s="7">
        <f t="shared" si="208"/>
        <v>-6.0692379639801928</v>
      </c>
      <c r="H1666" s="11">
        <f t="shared" si="209"/>
        <v>0.20132077646470509</v>
      </c>
      <c r="I1666" s="11">
        <f t="shared" si="210"/>
        <v>7.2591620321770765E-3</v>
      </c>
    </row>
    <row r="1667" spans="1:9" x14ac:dyDescent="0.25">
      <c r="A1667">
        <v>27.750002219999999</v>
      </c>
      <c r="B1667">
        <v>1250</v>
      </c>
      <c r="C1667">
        <v>8.0726248199999997</v>
      </c>
      <c r="D1667">
        <v>85.983021000000008</v>
      </c>
      <c r="E1667" s="7">
        <f t="shared" ref="E1667:E1730" si="211">D1667+(2.87*A1667)</f>
        <v>165.62552737140001</v>
      </c>
      <c r="F1667" s="7">
        <f t="shared" ref="F1667:F1730" si="212">($D$2-D1667)/($A$2-A1667)</f>
        <v>-6.0658025057267899</v>
      </c>
      <c r="H1667" s="11">
        <f t="shared" ref="H1667:H1730" si="213">(($B$2*6895*$U$17*10^-6)/($U$8*($C$2+273.15))+($B$2*6895*$D$2*10^-6)/($U$8*($C$2+273.15)))-((B1667*6895*U1682*10^-6)/($U$8*(C1667+273.15))+(B1667*6895*D1667*10^-6)/($U$8*(C1667+273.15)))-(0.01*A1667)</f>
        <v>0.20116894091715282</v>
      </c>
      <c r="I1667" s="11">
        <f t="shared" ref="I1667:I1730" si="214">($H$2-H1667)/($A$2-A1667)</f>
        <v>7.2493306242752738E-3</v>
      </c>
    </row>
    <row r="1668" spans="1:9" x14ac:dyDescent="0.25">
      <c r="A1668">
        <v>27.766668888000002</v>
      </c>
      <c r="B1668">
        <v>1250</v>
      </c>
      <c r="C1668">
        <v>8.0357451599999994</v>
      </c>
      <c r="D1668">
        <v>85.965926999999994</v>
      </c>
      <c r="E1668" s="7">
        <f t="shared" si="211"/>
        <v>165.65626670856</v>
      </c>
      <c r="F1668" s="7">
        <f t="shared" si="212"/>
        <v>-6.0627771980510525</v>
      </c>
      <c r="H1668" s="11">
        <f t="shared" si="213"/>
        <v>0.20102372416119163</v>
      </c>
      <c r="I1668" s="11">
        <f t="shared" si="214"/>
        <v>7.2397493906108633E-3</v>
      </c>
    </row>
    <row r="1669" spans="1:9" x14ac:dyDescent="0.25">
      <c r="A1669">
        <v>27.783335556000001</v>
      </c>
      <c r="B1669">
        <v>1250</v>
      </c>
      <c r="C1669">
        <v>7.8953978200000003</v>
      </c>
      <c r="D1669">
        <v>85.950945000000004</v>
      </c>
      <c r="E1669" s="7">
        <f t="shared" si="211"/>
        <v>165.68911804572002</v>
      </c>
      <c r="F1669" s="7">
        <f t="shared" si="212"/>
        <v>-6.0596795032280379</v>
      </c>
      <c r="H1669" s="11">
        <f t="shared" si="213"/>
        <v>0.20075405091071469</v>
      </c>
      <c r="I1669" s="11">
        <f t="shared" si="214"/>
        <v>7.2257001145911897E-3</v>
      </c>
    </row>
    <row r="1670" spans="1:9" x14ac:dyDescent="0.25">
      <c r="A1670">
        <v>27.800002224</v>
      </c>
      <c r="B1670">
        <v>1250</v>
      </c>
      <c r="C1670">
        <v>8.1287644500000003</v>
      </c>
      <c r="D1670">
        <v>85.93037600000001</v>
      </c>
      <c r="E1670" s="7">
        <f t="shared" si="211"/>
        <v>165.71638238288</v>
      </c>
      <c r="F1670" s="7">
        <f t="shared" si="212"/>
        <v>-6.0567864938743456</v>
      </c>
      <c r="H1670" s="11">
        <f t="shared" si="213"/>
        <v>0.20092622444493768</v>
      </c>
      <c r="I1670" s="11">
        <f t="shared" si="214"/>
        <v>7.2275614521885257E-3</v>
      </c>
    </row>
    <row r="1671" spans="1:9" x14ac:dyDescent="0.25">
      <c r="A1671">
        <v>27.816668891999999</v>
      </c>
      <c r="B1671">
        <v>1250</v>
      </c>
      <c r="C1671">
        <v>8.0989665100000003</v>
      </c>
      <c r="D1671">
        <v>85.920597999999998</v>
      </c>
      <c r="E1671" s="7">
        <f t="shared" si="211"/>
        <v>165.75443772004002</v>
      </c>
      <c r="F1671" s="7">
        <f t="shared" si="212"/>
        <v>-6.0535090184155029</v>
      </c>
      <c r="H1671" s="11">
        <f t="shared" si="213"/>
        <v>0.20076204486039972</v>
      </c>
      <c r="I1671" s="11">
        <f t="shared" si="214"/>
        <v>7.2173287764926578E-3</v>
      </c>
    </row>
    <row r="1672" spans="1:9" x14ac:dyDescent="0.25">
      <c r="A1672">
        <v>27.833335560000002</v>
      </c>
      <c r="B1672">
        <v>1250</v>
      </c>
      <c r="C1672">
        <v>8.1612064499999999</v>
      </c>
      <c r="D1672">
        <v>85.907013000000006</v>
      </c>
      <c r="E1672" s="7">
        <f t="shared" si="211"/>
        <v>165.78868605720001</v>
      </c>
      <c r="F1672" s="7">
        <f t="shared" si="212"/>
        <v>-6.0503722465091405</v>
      </c>
      <c r="H1672" s="11">
        <f t="shared" si="213"/>
        <v>0.20071550851672137</v>
      </c>
      <c r="I1672" s="11">
        <f t="shared" si="214"/>
        <v>7.2113350584245015E-3</v>
      </c>
    </row>
    <row r="1673" spans="1:9" x14ac:dyDescent="0.25">
      <c r="A1673">
        <v>27.850002228000001</v>
      </c>
      <c r="B1673">
        <v>1250</v>
      </c>
      <c r="C1673">
        <v>8.1297107099999995</v>
      </c>
      <c r="D1673">
        <v>85.904102999999992</v>
      </c>
      <c r="E1673" s="7">
        <f t="shared" si="211"/>
        <v>165.83360939436</v>
      </c>
      <c r="F1673" s="7">
        <f t="shared" si="212"/>
        <v>-6.046855925587252</v>
      </c>
      <c r="H1673" s="11">
        <f t="shared" si="213"/>
        <v>0.20052411883019494</v>
      </c>
      <c r="I1673" s="11">
        <f t="shared" si="214"/>
        <v>7.2001473173524851E-3</v>
      </c>
    </row>
    <row r="1674" spans="1:9" x14ac:dyDescent="0.25">
      <c r="A1674">
        <v>27.866668896</v>
      </c>
      <c r="B1674">
        <v>1250</v>
      </c>
      <c r="C1674">
        <v>8.0168382299999994</v>
      </c>
      <c r="D1674">
        <v>85.897701000000012</v>
      </c>
      <c r="E1674" s="7">
        <f t="shared" si="211"/>
        <v>165.87504073152002</v>
      </c>
      <c r="F1674" s="7">
        <f t="shared" si="212"/>
        <v>-6.0434691217856269</v>
      </c>
      <c r="H1674" s="11">
        <f t="shared" si="213"/>
        <v>0.20025395962083609</v>
      </c>
      <c r="I1674" s="11">
        <f t="shared" si="214"/>
        <v>7.1861463014540883E-3</v>
      </c>
    </row>
    <row r="1675" spans="1:9" x14ac:dyDescent="0.25">
      <c r="A1675">
        <v>27.883335563999999</v>
      </c>
      <c r="B1675">
        <v>1250</v>
      </c>
      <c r="C1675">
        <v>8.0467371300000003</v>
      </c>
      <c r="D1675">
        <v>85.878677999999994</v>
      </c>
      <c r="E1675" s="7">
        <f t="shared" si="211"/>
        <v>165.90385106868001</v>
      </c>
      <c r="F1675" s="7">
        <f t="shared" si="212"/>
        <v>-6.0405390027102559</v>
      </c>
      <c r="H1675" s="11">
        <f t="shared" si="213"/>
        <v>0.20019109695428239</v>
      </c>
      <c r="I1675" s="11">
        <f t="shared" si="214"/>
        <v>7.1795964473040973E-3</v>
      </c>
    </row>
    <row r="1676" spans="1:9" x14ac:dyDescent="0.25">
      <c r="A1676">
        <v>27.900002232000002</v>
      </c>
      <c r="B1676">
        <v>1250</v>
      </c>
      <c r="C1676">
        <v>8.0158344899999996</v>
      </c>
      <c r="D1676">
        <v>85.866972000000004</v>
      </c>
      <c r="E1676" s="7">
        <f t="shared" si="211"/>
        <v>165.93997840584001</v>
      </c>
      <c r="F1676" s="7">
        <f t="shared" si="212"/>
        <v>-6.0373501263309848</v>
      </c>
      <c r="H1676" s="11">
        <f t="shared" si="213"/>
        <v>0.20003279310944083</v>
      </c>
      <c r="I1676" s="11">
        <f t="shared" si="214"/>
        <v>7.1696335880580163E-3</v>
      </c>
    </row>
    <row r="1677" spans="1:9" x14ac:dyDescent="0.25">
      <c r="A1677">
        <v>27.916668900000001</v>
      </c>
      <c r="B1677">
        <v>1250</v>
      </c>
      <c r="C1677">
        <v>7.9979492199999997</v>
      </c>
      <c r="D1677">
        <v>85.849793999999989</v>
      </c>
      <c r="E1677" s="7">
        <f t="shared" si="211"/>
        <v>165.97063374300001</v>
      </c>
      <c r="F1677" s="7">
        <f t="shared" si="212"/>
        <v>-6.0343610694899192</v>
      </c>
      <c r="H1677" s="11">
        <f t="shared" si="213"/>
        <v>0.19990932558460228</v>
      </c>
      <c r="I1677" s="11">
        <f t="shared" si="214"/>
        <v>7.1609304928426567E-3</v>
      </c>
    </row>
    <row r="1678" spans="1:9" x14ac:dyDescent="0.25">
      <c r="A1678">
        <v>27.933335568</v>
      </c>
      <c r="B1678">
        <v>1250</v>
      </c>
      <c r="C1678">
        <v>7.9928831200000001</v>
      </c>
      <c r="D1678">
        <v>85.838919000000004</v>
      </c>
      <c r="E1678" s="7">
        <f t="shared" si="211"/>
        <v>166.00759208016001</v>
      </c>
      <c r="F1678" s="7">
        <f t="shared" si="212"/>
        <v>-6.0311499351691022</v>
      </c>
      <c r="H1678" s="11">
        <f t="shared" si="213"/>
        <v>0.19977705409618596</v>
      </c>
      <c r="I1678" s="11">
        <f t="shared" si="214"/>
        <v>7.1519226055139461E-3</v>
      </c>
    </row>
    <row r="1679" spans="1:9" x14ac:dyDescent="0.25">
      <c r="A1679">
        <v>27.950002236</v>
      </c>
      <c r="B1679">
        <v>1250</v>
      </c>
      <c r="C1679">
        <v>8.0159437400000009</v>
      </c>
      <c r="D1679">
        <v>85.827445999999995</v>
      </c>
      <c r="E1679" s="7">
        <f t="shared" si="211"/>
        <v>166.04395241731999</v>
      </c>
      <c r="F1679" s="7">
        <f t="shared" si="212"/>
        <v>-6.0279640258129676</v>
      </c>
      <c r="H1679" s="11">
        <f t="shared" si="213"/>
        <v>0.19967864791254314</v>
      </c>
      <c r="I1679" s="11">
        <f t="shared" si="214"/>
        <v>7.1441370997585895E-3</v>
      </c>
    </row>
    <row r="1680" spans="1:9" x14ac:dyDescent="0.25">
      <c r="A1680">
        <v>27.966668903999999</v>
      </c>
      <c r="B1680">
        <v>1250</v>
      </c>
      <c r="C1680">
        <v>7.9747557000000002</v>
      </c>
      <c r="D1680">
        <v>85.811283000000003</v>
      </c>
      <c r="E1680" s="7">
        <f t="shared" si="211"/>
        <v>166.07562275448001</v>
      </c>
      <c r="F1680" s="7">
        <f t="shared" si="212"/>
        <v>-6.0249496133556395</v>
      </c>
      <c r="H1680" s="11">
        <f t="shared" si="213"/>
        <v>0.1995252199141147</v>
      </c>
      <c r="I1680" s="11">
        <f t="shared" si="214"/>
        <v>7.1343934667019689E-3</v>
      </c>
    </row>
    <row r="1681" spans="1:9" x14ac:dyDescent="0.25">
      <c r="A1681">
        <v>27.983335572000001</v>
      </c>
      <c r="B1681">
        <v>1250</v>
      </c>
      <c r="C1681">
        <v>8.0997331700000004</v>
      </c>
      <c r="D1681">
        <v>85.801488999999989</v>
      </c>
      <c r="E1681" s="7">
        <f t="shared" si="211"/>
        <v>166.11366209163998</v>
      </c>
      <c r="F1681" s="7">
        <f t="shared" si="212"/>
        <v>-6.0217111918783512</v>
      </c>
      <c r="H1681" s="11">
        <f t="shared" si="213"/>
        <v>0.19953526378327102</v>
      </c>
      <c r="I1681" s="11">
        <f t="shared" si="214"/>
        <v>7.1305031978719903E-3</v>
      </c>
    </row>
    <row r="1682" spans="1:9" x14ac:dyDescent="0.25">
      <c r="A1682">
        <v>28.000002240000001</v>
      </c>
      <c r="B1682">
        <v>1250</v>
      </c>
      <c r="C1682">
        <v>8.0946906799999994</v>
      </c>
      <c r="D1682">
        <v>85.771124999999998</v>
      </c>
      <c r="E1682" s="7">
        <f t="shared" si="211"/>
        <v>166.13113142880002</v>
      </c>
      <c r="F1682" s="7">
        <f t="shared" si="212"/>
        <v>-6.0192112684630974</v>
      </c>
      <c r="H1682" s="11">
        <f t="shared" si="213"/>
        <v>0.19947484722469572</v>
      </c>
      <c r="I1682" s="11">
        <f t="shared" si="214"/>
        <v>7.1241011166681863E-3</v>
      </c>
    </row>
    <row r="1683" spans="1:9" x14ac:dyDescent="0.25">
      <c r="A1683">
        <v>28.016668908</v>
      </c>
      <c r="B1683">
        <v>1250.5999999999999</v>
      </c>
      <c r="C1683">
        <v>8.0185135800000005</v>
      </c>
      <c r="D1683">
        <v>85.756009999999989</v>
      </c>
      <c r="E1683" s="7">
        <f t="shared" si="211"/>
        <v>166.16384976595998</v>
      </c>
      <c r="F1683" s="7">
        <f t="shared" si="212"/>
        <v>-6.0161700362554749</v>
      </c>
      <c r="H1683" s="11">
        <f t="shared" si="213"/>
        <v>0.19912648899823626</v>
      </c>
      <c r="I1683" s="11">
        <f t="shared" si="214"/>
        <v>7.1074291398495566E-3</v>
      </c>
    </row>
    <row r="1684" spans="1:9" x14ac:dyDescent="0.25">
      <c r="A1684">
        <v>28.033335575999999</v>
      </c>
      <c r="B1684">
        <v>1250</v>
      </c>
      <c r="C1684">
        <v>7.8622989900000002</v>
      </c>
      <c r="D1684">
        <v>85.754381000000009</v>
      </c>
      <c r="E1684" s="7">
        <f t="shared" si="211"/>
        <v>166.21005410312</v>
      </c>
      <c r="F1684" s="7">
        <f t="shared" si="212"/>
        <v>-6.0126513501412804</v>
      </c>
      <c r="H1684" s="11">
        <f t="shared" si="213"/>
        <v>0.19894183393087445</v>
      </c>
      <c r="I1684" s="11">
        <f t="shared" si="214"/>
        <v>7.0966165760592993E-3</v>
      </c>
    </row>
    <row r="1685" spans="1:9" x14ac:dyDescent="0.25">
      <c r="A1685">
        <v>28.050002244000002</v>
      </c>
      <c r="B1685">
        <v>1250</v>
      </c>
      <c r="C1685">
        <v>7.9875247900000002</v>
      </c>
      <c r="D1685">
        <v>85.740779000000003</v>
      </c>
      <c r="E1685" s="7">
        <f t="shared" si="211"/>
        <v>166.24428544028001</v>
      </c>
      <c r="F1685" s="7">
        <f t="shared" si="212"/>
        <v>-6.0095636903578979</v>
      </c>
      <c r="H1685" s="11">
        <f t="shared" si="213"/>
        <v>0.19896623220295301</v>
      </c>
      <c r="I1685" s="11">
        <f t="shared" si="214"/>
        <v>7.0932697428041248E-3</v>
      </c>
    </row>
    <row r="1686" spans="1:9" x14ac:dyDescent="0.25">
      <c r="A1686">
        <v>28.066668912000001</v>
      </c>
      <c r="B1686">
        <v>1250</v>
      </c>
      <c r="C1686">
        <v>8.1320520300000005</v>
      </c>
      <c r="D1686">
        <v>85.732929999999996</v>
      </c>
      <c r="E1686" s="7">
        <f t="shared" si="211"/>
        <v>166.28426977743999</v>
      </c>
      <c r="F1686" s="7">
        <f t="shared" si="212"/>
        <v>-6.0062747213982597</v>
      </c>
      <c r="H1686" s="11">
        <f t="shared" si="213"/>
        <v>0.19899093930934048</v>
      </c>
      <c r="I1686" s="11">
        <f t="shared" si="214"/>
        <v>7.0899378880071237E-3</v>
      </c>
    </row>
    <row r="1687" spans="1:9" x14ac:dyDescent="0.25">
      <c r="A1687">
        <v>28.08333558</v>
      </c>
      <c r="B1687">
        <v>1250</v>
      </c>
      <c r="C1687">
        <v>8.0093723000000008</v>
      </c>
      <c r="D1687">
        <v>85.717065999999988</v>
      </c>
      <c r="E1687" s="7">
        <f t="shared" si="211"/>
        <v>166.31623911459999</v>
      </c>
      <c r="F1687" s="7">
        <f t="shared" si="212"/>
        <v>-6.0032750568299829</v>
      </c>
      <c r="H1687" s="11">
        <f t="shared" si="213"/>
        <v>0.19874489740456491</v>
      </c>
      <c r="I1687" s="11">
        <f t="shared" si="214"/>
        <v>7.0769690743611056E-3</v>
      </c>
    </row>
    <row r="1688" spans="1:9" x14ac:dyDescent="0.25">
      <c r="A1688">
        <v>28.100002247999999</v>
      </c>
      <c r="B1688">
        <v>1250</v>
      </c>
      <c r="C1688">
        <v>8.0490765999999994</v>
      </c>
      <c r="D1688">
        <v>85.700222000000011</v>
      </c>
      <c r="E1688" s="7">
        <f t="shared" si="211"/>
        <v>166.34722845176003</v>
      </c>
      <c r="F1688" s="7">
        <f t="shared" si="212"/>
        <v>-6.0003138260247146</v>
      </c>
      <c r="H1688" s="11">
        <f t="shared" si="213"/>
        <v>0.19868495143436249</v>
      </c>
      <c r="I1688" s="11">
        <f t="shared" si="214"/>
        <v>7.0706382754294542E-3</v>
      </c>
    </row>
    <row r="1689" spans="1:9" x14ac:dyDescent="0.25">
      <c r="A1689">
        <v>28.116668916000002</v>
      </c>
      <c r="B1689">
        <v>1250</v>
      </c>
      <c r="C1689">
        <v>7.9361459099999996</v>
      </c>
      <c r="D1689">
        <v>85.692822000000007</v>
      </c>
      <c r="E1689" s="7">
        <f t="shared" si="211"/>
        <v>166.38766178892001</v>
      </c>
      <c r="F1689" s="7">
        <f t="shared" si="212"/>
        <v>-5.9970202197048899</v>
      </c>
      <c r="H1689" s="11">
        <f t="shared" si="213"/>
        <v>0.19841864310758983</v>
      </c>
      <c r="I1689" s="11">
        <f t="shared" si="214"/>
        <v>7.0569754795767508E-3</v>
      </c>
    </row>
    <row r="1690" spans="1:9" x14ac:dyDescent="0.25">
      <c r="A1690">
        <v>28.133335584000001</v>
      </c>
      <c r="B1690">
        <v>1250</v>
      </c>
      <c r="C1690">
        <v>8.1044768200000004</v>
      </c>
      <c r="D1690">
        <v>85.668444999999991</v>
      </c>
      <c r="E1690" s="7">
        <f t="shared" si="211"/>
        <v>166.41111812608</v>
      </c>
      <c r="F1690" s="7">
        <f t="shared" si="212"/>
        <v>-5.9943339635812443</v>
      </c>
      <c r="H1690" s="11">
        <f t="shared" si="213"/>
        <v>0.1985309746514739</v>
      </c>
      <c r="I1690" s="11">
        <f t="shared" si="214"/>
        <v>7.0567876339690944E-3</v>
      </c>
    </row>
    <row r="1691" spans="1:9" x14ac:dyDescent="0.25">
      <c r="A1691">
        <v>28.150002252</v>
      </c>
      <c r="B1691">
        <v>1250</v>
      </c>
      <c r="C1691">
        <v>7.8720316099999996</v>
      </c>
      <c r="D1691">
        <v>85.661760000000001</v>
      </c>
      <c r="E1691" s="7">
        <f t="shared" si="211"/>
        <v>166.45226646323999</v>
      </c>
      <c r="F1691" s="7">
        <f t="shared" si="212"/>
        <v>-5.9910223981604815</v>
      </c>
      <c r="H1691" s="11">
        <f t="shared" si="213"/>
        <v>0.19812779049318208</v>
      </c>
      <c r="I1691" s="11">
        <f t="shared" si="214"/>
        <v>7.0382868434444084E-3</v>
      </c>
    </row>
    <row r="1692" spans="1:9" x14ac:dyDescent="0.25">
      <c r="A1692">
        <v>28.166668919999999</v>
      </c>
      <c r="B1692">
        <v>1250</v>
      </c>
      <c r="C1692">
        <v>7.9238388500000001</v>
      </c>
      <c r="D1692">
        <v>85.654809999999998</v>
      </c>
      <c r="E1692" s="7">
        <f t="shared" si="211"/>
        <v>166.4931498004</v>
      </c>
      <c r="F1692" s="7">
        <f t="shared" si="212"/>
        <v>-5.987724160035321</v>
      </c>
      <c r="H1692" s="11">
        <f t="shared" si="213"/>
        <v>0.19804500072939901</v>
      </c>
      <c r="I1692" s="11">
        <f t="shared" si="214"/>
        <v>7.031182895353854E-3</v>
      </c>
    </row>
    <row r="1693" spans="1:9" x14ac:dyDescent="0.25">
      <c r="A1693">
        <v>28.183335588000002</v>
      </c>
      <c r="B1693">
        <v>1250</v>
      </c>
      <c r="C1693">
        <v>8.0041388100000006</v>
      </c>
      <c r="D1693">
        <v>85.643802000000008</v>
      </c>
      <c r="E1693" s="7">
        <f t="shared" si="211"/>
        <v>166.52997513756003</v>
      </c>
      <c r="F1693" s="7">
        <f t="shared" si="212"/>
        <v>-5.9845738086379958</v>
      </c>
      <c r="H1693" s="11">
        <f t="shared" si="213"/>
        <v>0.19800914908526424</v>
      </c>
      <c r="I1693" s="11">
        <f t="shared" si="214"/>
        <v>7.0257528058379742E-3</v>
      </c>
    </row>
    <row r="1694" spans="1:9" x14ac:dyDescent="0.25">
      <c r="A1694">
        <v>28.200002256000001</v>
      </c>
      <c r="B1694">
        <v>1250</v>
      </c>
      <c r="C1694">
        <v>8.0882334100000008</v>
      </c>
      <c r="D1694">
        <v>85.642355000000009</v>
      </c>
      <c r="E1694" s="7">
        <f t="shared" si="211"/>
        <v>166.57636147472002</v>
      </c>
      <c r="F1694" s="7">
        <f t="shared" si="212"/>
        <v>-5.9810881385342238</v>
      </c>
      <c r="H1694" s="11">
        <f t="shared" si="213"/>
        <v>0.1979422394674224</v>
      </c>
      <c r="I1694" s="11">
        <f t="shared" si="214"/>
        <v>7.0192277883703727E-3</v>
      </c>
    </row>
    <row r="1695" spans="1:9" x14ac:dyDescent="0.25">
      <c r="A1695">
        <v>28.216668924</v>
      </c>
      <c r="B1695">
        <v>1250</v>
      </c>
      <c r="C1695">
        <v>7.95315364</v>
      </c>
      <c r="D1695">
        <v>85.626158999999987</v>
      </c>
      <c r="E1695" s="7">
        <f t="shared" si="211"/>
        <v>166.60799881188001</v>
      </c>
      <c r="F1695" s="7">
        <f t="shared" si="212"/>
        <v>-5.9781292913893482</v>
      </c>
      <c r="H1695" s="11">
        <f t="shared" si="213"/>
        <v>0.197683604919554</v>
      </c>
      <c r="I1695" s="11">
        <f t="shared" si="214"/>
        <v>7.005915739097467E-3</v>
      </c>
    </row>
    <row r="1696" spans="1:9" x14ac:dyDescent="0.25">
      <c r="A1696">
        <v>28.233335592</v>
      </c>
      <c r="B1696">
        <v>1250</v>
      </c>
      <c r="C1696">
        <v>8.0621191499999991</v>
      </c>
      <c r="D1696">
        <v>85.615100999999996</v>
      </c>
      <c r="E1696" s="7">
        <f t="shared" si="211"/>
        <v>166.64477414904002</v>
      </c>
      <c r="F1696" s="7">
        <f t="shared" si="212"/>
        <v>-5.9749919541139835</v>
      </c>
      <c r="H1696" s="11">
        <f t="shared" si="213"/>
        <v>0.19768005958285589</v>
      </c>
      <c r="I1696" s="11">
        <f t="shared" si="214"/>
        <v>7.0016544428023282E-3</v>
      </c>
    </row>
    <row r="1697" spans="1:9" x14ac:dyDescent="0.25">
      <c r="A1697">
        <v>28.250002259999999</v>
      </c>
      <c r="B1697">
        <v>1250</v>
      </c>
      <c r="C1697">
        <v>8.0217409699999997</v>
      </c>
      <c r="D1697">
        <v>85.602263999999991</v>
      </c>
      <c r="E1697" s="7">
        <f t="shared" si="211"/>
        <v>166.67977048619997</v>
      </c>
      <c r="F1697" s="7">
        <f t="shared" si="212"/>
        <v>-5.9719212921578011</v>
      </c>
      <c r="H1697" s="11">
        <f t="shared" si="213"/>
        <v>0.19751539803965912</v>
      </c>
      <c r="I1697" s="11">
        <f t="shared" si="214"/>
        <v>6.991694946493046E-3</v>
      </c>
    </row>
    <row r="1698" spans="1:9" x14ac:dyDescent="0.25">
      <c r="A1698">
        <v>28.266668928000001</v>
      </c>
      <c r="B1698">
        <v>1250</v>
      </c>
      <c r="C1698">
        <v>8.0979796400000001</v>
      </c>
      <c r="D1698">
        <v>85.577736999999999</v>
      </c>
      <c r="E1698" s="7">
        <f t="shared" si="211"/>
        <v>166.70307682335999</v>
      </c>
      <c r="F1698" s="7">
        <f t="shared" si="212"/>
        <v>-5.9692678125529142</v>
      </c>
      <c r="H1698" s="11">
        <f t="shared" si="213"/>
        <v>0.19752468840506582</v>
      </c>
      <c r="I1698" s="11">
        <f t="shared" si="214"/>
        <v>6.9879011534112736E-3</v>
      </c>
    </row>
    <row r="1699" spans="1:9" x14ac:dyDescent="0.25">
      <c r="A1699">
        <v>28.283335596000001</v>
      </c>
      <c r="B1699">
        <v>1250</v>
      </c>
      <c r="C1699">
        <v>7.9062784099999996</v>
      </c>
      <c r="D1699">
        <v>85.575991000000002</v>
      </c>
      <c r="E1699" s="7">
        <f t="shared" si="211"/>
        <v>166.74916416052002</v>
      </c>
      <c r="F1699" s="7">
        <f t="shared" si="212"/>
        <v>-5.9658120035835944</v>
      </c>
      <c r="H1699" s="11">
        <f t="shared" si="213"/>
        <v>0.19714931374269534</v>
      </c>
      <c r="I1699" s="11">
        <f t="shared" si="214"/>
        <v>6.9705114191190871E-3</v>
      </c>
    </row>
    <row r="1700" spans="1:9" x14ac:dyDescent="0.25">
      <c r="A1700">
        <v>28.300002264</v>
      </c>
      <c r="B1700">
        <v>1250</v>
      </c>
      <c r="C1700">
        <v>8.0760857099999992</v>
      </c>
      <c r="D1700">
        <v>85.564949999999996</v>
      </c>
      <c r="E1700" s="7">
        <f t="shared" si="211"/>
        <v>166.78595649767999</v>
      </c>
      <c r="F1700" s="7">
        <f t="shared" si="212"/>
        <v>-5.9626887102640547</v>
      </c>
      <c r="H1700" s="11">
        <f t="shared" si="213"/>
        <v>0.19721393354604033</v>
      </c>
      <c r="I1700" s="11">
        <f t="shared" si="214"/>
        <v>6.9686896738136717E-3</v>
      </c>
    </row>
    <row r="1701" spans="1:9" x14ac:dyDescent="0.25">
      <c r="A1701">
        <v>28.316668931999999</v>
      </c>
      <c r="B1701">
        <v>1250</v>
      </c>
      <c r="C1701">
        <v>7.9844397699999998</v>
      </c>
      <c r="D1701">
        <v>85.545827000000003</v>
      </c>
      <c r="E1701" s="7">
        <f t="shared" si="211"/>
        <v>166.81466683484001</v>
      </c>
      <c r="F1701" s="7">
        <f t="shared" si="212"/>
        <v>-5.9598545084971004</v>
      </c>
      <c r="H1701" s="11">
        <f t="shared" si="213"/>
        <v>0.19701496192337747</v>
      </c>
      <c r="I1701" s="11">
        <f t="shared" si="214"/>
        <v>6.9575613712365555E-3</v>
      </c>
    </row>
    <row r="1702" spans="1:9" x14ac:dyDescent="0.25">
      <c r="A1702">
        <v>28.333335600000002</v>
      </c>
      <c r="B1702">
        <v>1250</v>
      </c>
      <c r="C1702">
        <v>7.9296751700000003</v>
      </c>
      <c r="D1702">
        <v>85.53111100000001</v>
      </c>
      <c r="E1702" s="7">
        <f t="shared" si="211"/>
        <v>166.84778417200002</v>
      </c>
      <c r="F1702" s="7">
        <f t="shared" si="212"/>
        <v>-5.956868099921139</v>
      </c>
      <c r="H1702" s="11">
        <f t="shared" si="213"/>
        <v>0.19684111001932791</v>
      </c>
      <c r="I1702" s="11">
        <f t="shared" si="214"/>
        <v>6.9473327390131888E-3</v>
      </c>
    </row>
    <row r="1703" spans="1:9" x14ac:dyDescent="0.25">
      <c r="A1703">
        <v>28.350002268000001</v>
      </c>
      <c r="B1703">
        <v>1250</v>
      </c>
      <c r="C1703">
        <v>8.07121478</v>
      </c>
      <c r="D1703">
        <v>85.528666000000001</v>
      </c>
      <c r="E1703" s="7">
        <f t="shared" si="211"/>
        <v>166.89317250916002</v>
      </c>
      <c r="F1703" s="7">
        <f t="shared" si="212"/>
        <v>-5.9534523632299825</v>
      </c>
      <c r="H1703" s="11">
        <f t="shared" si="213"/>
        <v>0.19684222274135887</v>
      </c>
      <c r="I1703" s="11">
        <f t="shared" si="214"/>
        <v>6.9432877246554609E-3</v>
      </c>
    </row>
    <row r="1704" spans="1:9" x14ac:dyDescent="0.25">
      <c r="A1704">
        <v>28.366668936</v>
      </c>
      <c r="B1704">
        <v>1250</v>
      </c>
      <c r="C1704">
        <v>8.0681910400000003</v>
      </c>
      <c r="D1704">
        <v>85.514332999999993</v>
      </c>
      <c r="E1704" s="7">
        <f t="shared" si="211"/>
        <v>166.92667284632</v>
      </c>
      <c r="F1704" s="7">
        <f t="shared" si="212"/>
        <v>-5.950459723728204</v>
      </c>
      <c r="H1704" s="11">
        <f t="shared" si="213"/>
        <v>0.19672500182687142</v>
      </c>
      <c r="I1704" s="11">
        <f t="shared" si="214"/>
        <v>6.9350758903245309E-3</v>
      </c>
    </row>
    <row r="1705" spans="1:9" x14ac:dyDescent="0.25">
      <c r="A1705">
        <v>28.383335603999999</v>
      </c>
      <c r="B1705">
        <v>1250</v>
      </c>
      <c r="C1705">
        <v>8.0946924100000004</v>
      </c>
      <c r="D1705">
        <v>85.506517000000002</v>
      </c>
      <c r="E1705" s="7">
        <f t="shared" si="211"/>
        <v>166.96669018348001</v>
      </c>
      <c r="F1705" s="7">
        <f t="shared" si="212"/>
        <v>-5.9472409922183713</v>
      </c>
      <c r="H1705" s="11">
        <f t="shared" si="213"/>
        <v>0.19661684848374417</v>
      </c>
      <c r="I1705" s="11">
        <f t="shared" si="214"/>
        <v>6.927193168093866E-3</v>
      </c>
    </row>
    <row r="1706" spans="1:9" x14ac:dyDescent="0.25">
      <c r="A1706">
        <v>28.400002272000002</v>
      </c>
      <c r="B1706">
        <v>1250</v>
      </c>
      <c r="C1706">
        <v>7.9425319200000004</v>
      </c>
      <c r="D1706">
        <v>85.500547999999995</v>
      </c>
      <c r="E1706" s="7">
        <f t="shared" si="211"/>
        <v>167.00855452064002</v>
      </c>
      <c r="F1706" s="7">
        <f t="shared" si="212"/>
        <v>-5.9439610033563577</v>
      </c>
      <c r="H1706" s="11">
        <f t="shared" si="213"/>
        <v>0.19630158625327992</v>
      </c>
      <c r="I1706" s="11">
        <f t="shared" si="214"/>
        <v>6.9120271320124741E-3</v>
      </c>
    </row>
    <row r="1707" spans="1:9" x14ac:dyDescent="0.25">
      <c r="A1707">
        <v>28.416668940000001</v>
      </c>
      <c r="B1707">
        <v>1250</v>
      </c>
      <c r="C1707">
        <v>8.1154350199999996</v>
      </c>
      <c r="D1707">
        <v>85.482390000000009</v>
      </c>
      <c r="E1707" s="7">
        <f t="shared" si="211"/>
        <v>167.03822985780002</v>
      </c>
      <c r="F1707" s="7">
        <f t="shared" si="212"/>
        <v>-5.9411138003707187</v>
      </c>
      <c r="H1707" s="11">
        <f t="shared" si="213"/>
        <v>0.19639568279501035</v>
      </c>
      <c r="I1707" s="11">
        <f t="shared" si="214"/>
        <v>6.9112844721415942E-3</v>
      </c>
    </row>
    <row r="1708" spans="1:9" x14ac:dyDescent="0.25">
      <c r="A1708">
        <v>28.433335608</v>
      </c>
      <c r="B1708">
        <v>1250</v>
      </c>
      <c r="C1708">
        <v>8.0940090199999997</v>
      </c>
      <c r="D1708">
        <v>85.473176999999993</v>
      </c>
      <c r="E1708" s="7">
        <f t="shared" si="211"/>
        <v>167.07685019496</v>
      </c>
      <c r="F1708" s="7">
        <f t="shared" si="212"/>
        <v>-5.9379553397349669</v>
      </c>
      <c r="H1708" s="11">
        <f t="shared" si="213"/>
        <v>0.19623897261982071</v>
      </c>
      <c r="I1708" s="11">
        <f t="shared" si="214"/>
        <v>6.9017218143272267E-3</v>
      </c>
    </row>
    <row r="1709" spans="1:9" x14ac:dyDescent="0.25">
      <c r="A1709">
        <v>28.450002275999999</v>
      </c>
      <c r="B1709">
        <v>1250</v>
      </c>
      <c r="C1709">
        <v>8.0324089000000001</v>
      </c>
      <c r="D1709">
        <v>85.470017999999996</v>
      </c>
      <c r="E1709" s="7">
        <f t="shared" si="211"/>
        <v>167.12152453211999</v>
      </c>
      <c r="F1709" s="7">
        <f t="shared" si="212"/>
        <v>-5.9345877853384241</v>
      </c>
      <c r="H1709" s="11">
        <f t="shared" si="213"/>
        <v>0.19601493256160907</v>
      </c>
      <c r="I1709" s="11">
        <f t="shared" si="214"/>
        <v>6.8898037567808688E-3</v>
      </c>
    </row>
    <row r="1710" spans="1:9" x14ac:dyDescent="0.25">
      <c r="A1710">
        <v>28.466668944000002</v>
      </c>
      <c r="B1710">
        <v>1250.5999999999999</v>
      </c>
      <c r="C1710">
        <v>7.9027894600000002</v>
      </c>
      <c r="D1710">
        <v>85.465894000000006</v>
      </c>
      <c r="E1710" s="7">
        <f t="shared" si="211"/>
        <v>167.16523386928003</v>
      </c>
      <c r="F1710" s="7">
        <f t="shared" si="212"/>
        <v>-5.9312580735087197</v>
      </c>
      <c r="H1710" s="11">
        <f t="shared" si="213"/>
        <v>0.19556683706355205</v>
      </c>
      <c r="I1710" s="11">
        <f t="shared" si="214"/>
        <v>6.8700288554405034E-3</v>
      </c>
    </row>
    <row r="1711" spans="1:9" x14ac:dyDescent="0.25">
      <c r="A1711">
        <v>28.483335612000001</v>
      </c>
      <c r="B1711">
        <v>1250</v>
      </c>
      <c r="C1711">
        <v>8.0598525300000006</v>
      </c>
      <c r="D1711">
        <v>85.465146000000004</v>
      </c>
      <c r="E1711" s="7">
        <f t="shared" si="211"/>
        <v>167.21231920644001</v>
      </c>
      <c r="F1711" s="7">
        <f t="shared" si="212"/>
        <v>-5.9278137329135774</v>
      </c>
      <c r="H1711" s="11">
        <f t="shared" si="213"/>
        <v>0.19573031122288403</v>
      </c>
      <c r="I1711" s="11">
        <f t="shared" si="214"/>
        <v>6.8717482351478192E-3</v>
      </c>
    </row>
    <row r="1712" spans="1:9" x14ac:dyDescent="0.25">
      <c r="A1712">
        <v>28.50000228</v>
      </c>
      <c r="B1712">
        <v>1250</v>
      </c>
      <c r="C1712">
        <v>8.0423877899999994</v>
      </c>
      <c r="D1712">
        <v>85.448550999999995</v>
      </c>
      <c r="E1712" s="7">
        <f t="shared" si="211"/>
        <v>167.24355754359999</v>
      </c>
      <c r="F1712" s="7">
        <f t="shared" si="212"/>
        <v>-5.9249294558302044</v>
      </c>
      <c r="H1712" s="11">
        <f t="shared" si="213"/>
        <v>0.19560525610930951</v>
      </c>
      <c r="I1712" s="11">
        <f t="shared" si="214"/>
        <v>6.8633417705575538E-3</v>
      </c>
    </row>
    <row r="1713" spans="1:9" x14ac:dyDescent="0.25">
      <c r="A1713">
        <v>28.516668948</v>
      </c>
      <c r="B1713">
        <v>1250</v>
      </c>
      <c r="C1713">
        <v>8.1343674299999993</v>
      </c>
      <c r="D1713">
        <v>85.447137000000012</v>
      </c>
      <c r="E1713" s="7">
        <f t="shared" si="211"/>
        <v>167.28997688076001</v>
      </c>
      <c r="F1713" s="7">
        <f t="shared" si="212"/>
        <v>-5.921516194893548</v>
      </c>
      <c r="H1713" s="11">
        <f t="shared" si="213"/>
        <v>0.19554681113804567</v>
      </c>
      <c r="I1713" s="11">
        <f t="shared" si="214"/>
        <v>6.8572809641485226E-3</v>
      </c>
    </row>
    <row r="1714" spans="1:9" x14ac:dyDescent="0.25">
      <c r="A1714">
        <v>28.533335615999999</v>
      </c>
      <c r="B1714">
        <v>1250</v>
      </c>
      <c r="C1714">
        <v>8.0019832799999993</v>
      </c>
      <c r="D1714">
        <v>85.441466999999989</v>
      </c>
      <c r="E1714" s="7">
        <f t="shared" si="211"/>
        <v>167.33214021791997</v>
      </c>
      <c r="F1714" s="7">
        <f t="shared" si="212"/>
        <v>-5.918256080277831</v>
      </c>
      <c r="H1714" s="11">
        <f t="shared" si="213"/>
        <v>0.19525277124046303</v>
      </c>
      <c r="I1714" s="11">
        <f t="shared" si="214"/>
        <v>6.8429704072514924E-3</v>
      </c>
    </row>
    <row r="1715" spans="1:9" x14ac:dyDescent="0.25">
      <c r="A1715">
        <v>28.550002284000001</v>
      </c>
      <c r="B1715">
        <v>1250</v>
      </c>
      <c r="C1715">
        <v>8.0326667300000008</v>
      </c>
      <c r="D1715">
        <v>85.436561999999995</v>
      </c>
      <c r="E1715" s="7">
        <f t="shared" si="211"/>
        <v>167.37506855508002</v>
      </c>
      <c r="F1715" s="7">
        <f t="shared" si="212"/>
        <v>-5.9149729768897261</v>
      </c>
      <c r="H1715" s="11">
        <f t="shared" si="213"/>
        <v>0.19513856590396073</v>
      </c>
      <c r="I1715" s="11">
        <f t="shared" si="214"/>
        <v>6.8349754918695868E-3</v>
      </c>
    </row>
    <row r="1716" spans="1:9" x14ac:dyDescent="0.25">
      <c r="A1716">
        <v>28.566668952000001</v>
      </c>
      <c r="B1716">
        <v>1250</v>
      </c>
      <c r="C1716">
        <v>8.0953437899999994</v>
      </c>
      <c r="D1716">
        <v>85.428430000000006</v>
      </c>
      <c r="E1716" s="7">
        <f t="shared" si="211"/>
        <v>167.41476989224003</v>
      </c>
      <c r="F1716" s="7">
        <f t="shared" si="212"/>
        <v>-5.9118066682456636</v>
      </c>
      <c r="H1716" s="11">
        <f t="shared" si="213"/>
        <v>0.19507206939701943</v>
      </c>
      <c r="I1716" s="11">
        <f t="shared" si="214"/>
        <v>6.8286599926927118E-3</v>
      </c>
    </row>
    <row r="1717" spans="1:9" x14ac:dyDescent="0.25">
      <c r="A1717">
        <v>28.58333562</v>
      </c>
      <c r="B1717">
        <v>1250</v>
      </c>
      <c r="C1717">
        <v>7.9946056199999997</v>
      </c>
      <c r="D1717">
        <v>85.411918</v>
      </c>
      <c r="E1717" s="7">
        <f t="shared" si="211"/>
        <v>167.4460912294</v>
      </c>
      <c r="F1717" s="7">
        <f t="shared" si="212"/>
        <v>-5.9089372299089282</v>
      </c>
      <c r="H1717" s="11">
        <f t="shared" si="213"/>
        <v>0.19485345918101227</v>
      </c>
      <c r="I1717" s="11">
        <f t="shared" si="214"/>
        <v>6.8170300965388958E-3</v>
      </c>
    </row>
    <row r="1718" spans="1:9" x14ac:dyDescent="0.25">
      <c r="A1718">
        <v>28.600002287999999</v>
      </c>
      <c r="B1718">
        <v>1250</v>
      </c>
      <c r="C1718">
        <v>7.9158893600000004</v>
      </c>
      <c r="D1718">
        <v>85.408176999999995</v>
      </c>
      <c r="E1718" s="7">
        <f t="shared" si="211"/>
        <v>167.49018356656001</v>
      </c>
      <c r="F1718" s="7">
        <f t="shared" si="212"/>
        <v>-5.9056245974801014</v>
      </c>
      <c r="H1718" s="11">
        <f t="shared" si="213"/>
        <v>0.19461238825307769</v>
      </c>
      <c r="I1718" s="11">
        <f t="shared" si="214"/>
        <v>6.8046284155275482E-3</v>
      </c>
    </row>
    <row r="1719" spans="1:9" x14ac:dyDescent="0.25">
      <c r="A1719">
        <v>28.616668956000002</v>
      </c>
      <c r="B1719">
        <v>1250</v>
      </c>
      <c r="C1719">
        <v>7.9293650600000003</v>
      </c>
      <c r="D1719">
        <v>85.401559000000006</v>
      </c>
      <c r="E1719" s="7">
        <f t="shared" si="211"/>
        <v>167.53139890372</v>
      </c>
      <c r="F1719" s="7">
        <f t="shared" si="212"/>
        <v>-5.9024163594898589</v>
      </c>
      <c r="H1719" s="11">
        <f t="shared" si="213"/>
        <v>0.19448523203431839</v>
      </c>
      <c r="I1719" s="11">
        <f t="shared" si="214"/>
        <v>6.7962218919802352E-3</v>
      </c>
    </row>
    <row r="1720" spans="1:9" x14ac:dyDescent="0.25">
      <c r="A1720">
        <v>28.633335624000001</v>
      </c>
      <c r="B1720">
        <v>1250</v>
      </c>
      <c r="C1720">
        <v>7.9835657500000003</v>
      </c>
      <c r="D1720">
        <v>85.372426000000004</v>
      </c>
      <c r="E1720" s="7">
        <f t="shared" si="211"/>
        <v>167.55009924088</v>
      </c>
      <c r="F1720" s="7">
        <f t="shared" si="212"/>
        <v>-5.8999981775926944</v>
      </c>
      <c r="H1720" s="11">
        <f t="shared" si="213"/>
        <v>0.19448671510004717</v>
      </c>
      <c r="I1720" s="11">
        <f t="shared" si="214"/>
        <v>6.7923177953822305E-3</v>
      </c>
    </row>
    <row r="1721" spans="1:9" x14ac:dyDescent="0.25">
      <c r="A1721">
        <v>28.650002292</v>
      </c>
      <c r="B1721">
        <v>1250</v>
      </c>
      <c r="C1721">
        <v>8.0740674899999991</v>
      </c>
      <c r="D1721">
        <v>85.372192999999996</v>
      </c>
      <c r="E1721" s="7">
        <f t="shared" si="211"/>
        <v>167.59769957803999</v>
      </c>
      <c r="F1721" s="7">
        <f t="shared" si="212"/>
        <v>-5.8965740832478941</v>
      </c>
      <c r="H1721" s="11">
        <f t="shared" si="213"/>
        <v>0.19442221528403136</v>
      </c>
      <c r="I1721" s="11">
        <f t="shared" si="214"/>
        <v>6.7861151738309033E-3</v>
      </c>
    </row>
    <row r="1722" spans="1:9" x14ac:dyDescent="0.25">
      <c r="A1722">
        <v>28.666668959999999</v>
      </c>
      <c r="B1722">
        <v>1250</v>
      </c>
      <c r="C1722">
        <v>8.1490515499999994</v>
      </c>
      <c r="D1722">
        <v>85.351757000000006</v>
      </c>
      <c r="E1722" s="7">
        <f t="shared" si="211"/>
        <v>167.6250969152</v>
      </c>
      <c r="F1722" s="7">
        <f t="shared" si="212"/>
        <v>-5.8938587261657203</v>
      </c>
      <c r="H1722" s="11">
        <f t="shared" si="213"/>
        <v>0.19441474802485814</v>
      </c>
      <c r="I1722" s="11">
        <f t="shared" si="214"/>
        <v>6.7819092722678914E-3</v>
      </c>
    </row>
    <row r="1723" spans="1:9" x14ac:dyDescent="0.25">
      <c r="A1723">
        <v>28.683335628000002</v>
      </c>
      <c r="B1723">
        <v>1250</v>
      </c>
      <c r="C1723">
        <v>8.11420925</v>
      </c>
      <c r="D1723">
        <v>85.351057999999995</v>
      </c>
      <c r="E1723" s="7">
        <f t="shared" si="211"/>
        <v>167.67223125236001</v>
      </c>
      <c r="F1723" s="7">
        <f t="shared" si="212"/>
        <v>-5.8904584247540281</v>
      </c>
      <c r="H1723" s="11">
        <f t="shared" si="213"/>
        <v>0.19421169299573432</v>
      </c>
      <c r="I1723" s="11">
        <f t="shared" si="214"/>
        <v>6.7708893942638043E-3</v>
      </c>
    </row>
    <row r="1724" spans="1:9" x14ac:dyDescent="0.25">
      <c r="A1724">
        <v>28.700002296000001</v>
      </c>
      <c r="B1724">
        <v>1250.5999999999999</v>
      </c>
      <c r="C1724">
        <v>7.9125849800000001</v>
      </c>
      <c r="D1724">
        <v>85.345620999999994</v>
      </c>
      <c r="E1724" s="7">
        <f t="shared" si="211"/>
        <v>167.71462758952001</v>
      </c>
      <c r="F1724" s="7">
        <f t="shared" si="212"/>
        <v>-5.8872271596838477</v>
      </c>
      <c r="H1724" s="11">
        <f t="shared" si="213"/>
        <v>0.19368831635920036</v>
      </c>
      <c r="I1724" s="11">
        <f t="shared" si="214"/>
        <v>6.7487212844646793E-3</v>
      </c>
    </row>
    <row r="1725" spans="1:9" x14ac:dyDescent="0.25">
      <c r="A1725">
        <v>28.716668964</v>
      </c>
      <c r="B1725">
        <v>1250</v>
      </c>
      <c r="C1725">
        <v>8.0145210599999999</v>
      </c>
      <c r="D1725">
        <v>85.337772000000001</v>
      </c>
      <c r="E1725" s="7">
        <f t="shared" si="211"/>
        <v>167.75461192668001</v>
      </c>
      <c r="F1725" s="7">
        <f t="shared" si="212"/>
        <v>-5.8840836383853219</v>
      </c>
      <c r="H1725" s="11">
        <f t="shared" si="213"/>
        <v>0.19381581000098835</v>
      </c>
      <c r="I1725" s="11">
        <f t="shared" si="214"/>
        <v>6.7492441495899521E-3</v>
      </c>
    </row>
    <row r="1726" spans="1:9" x14ac:dyDescent="0.25">
      <c r="A1726">
        <v>28.733335631999999</v>
      </c>
      <c r="B1726">
        <v>1250</v>
      </c>
      <c r="C1726">
        <v>8.1107053899999997</v>
      </c>
      <c r="D1726">
        <v>85.334761999999998</v>
      </c>
      <c r="E1726" s="7">
        <f t="shared" si="211"/>
        <v>167.79943526384</v>
      </c>
      <c r="F1726" s="7">
        <f t="shared" si="212"/>
        <v>-5.8807753532038651</v>
      </c>
      <c r="H1726" s="11">
        <f t="shared" si="213"/>
        <v>0.19376783692485683</v>
      </c>
      <c r="I1726" s="11">
        <f t="shared" si="214"/>
        <v>6.7436596783096679E-3</v>
      </c>
    </row>
    <row r="1727" spans="1:9" x14ac:dyDescent="0.25">
      <c r="A1727">
        <v>28.750002300000002</v>
      </c>
      <c r="B1727">
        <v>1250</v>
      </c>
      <c r="C1727">
        <v>8.0833052900000002</v>
      </c>
      <c r="D1727">
        <v>85.320045999999991</v>
      </c>
      <c r="E1727" s="7">
        <f t="shared" si="211"/>
        <v>167.832552601</v>
      </c>
      <c r="F1727" s="7">
        <f t="shared" si="212"/>
        <v>-5.8778780689001886</v>
      </c>
      <c r="H1727" s="11">
        <f t="shared" si="213"/>
        <v>0.19362477156844693</v>
      </c>
      <c r="I1727" s="11">
        <f t="shared" si="214"/>
        <v>6.7347741244683972E-3</v>
      </c>
    </row>
    <row r="1728" spans="1:9" x14ac:dyDescent="0.25">
      <c r="A1728">
        <v>28.766668968000001</v>
      </c>
      <c r="B1728">
        <v>1250</v>
      </c>
      <c r="C1728">
        <v>8.0661605200000004</v>
      </c>
      <c r="D1728">
        <v>85.315173999999999</v>
      </c>
      <c r="E1728" s="7">
        <f t="shared" si="211"/>
        <v>167.87551393816</v>
      </c>
      <c r="F1728" s="7">
        <f t="shared" si="212"/>
        <v>-5.8746419402256311</v>
      </c>
      <c r="H1728" s="11">
        <f t="shared" si="213"/>
        <v>0.19345689080004863</v>
      </c>
      <c r="I1728" s="11">
        <f t="shared" si="214"/>
        <v>6.7250362221378422E-3</v>
      </c>
    </row>
    <row r="1729" spans="1:9" x14ac:dyDescent="0.25">
      <c r="A1729">
        <v>28.783335636</v>
      </c>
      <c r="B1729">
        <v>1250</v>
      </c>
      <c r="C1729">
        <v>7.8933896099999998</v>
      </c>
      <c r="D1729">
        <v>85.302271000000005</v>
      </c>
      <c r="E1729" s="7">
        <f t="shared" si="211"/>
        <v>167.91044427532</v>
      </c>
      <c r="F1729" s="7">
        <f t="shared" si="212"/>
        <v>-5.8716885748509009</v>
      </c>
      <c r="H1729" s="11">
        <f t="shared" si="213"/>
        <v>0.19314447992116895</v>
      </c>
      <c r="I1729" s="11">
        <f t="shared" si="214"/>
        <v>6.710288284989408E-3</v>
      </c>
    </row>
    <row r="1730" spans="1:9" x14ac:dyDescent="0.25">
      <c r="A1730">
        <v>28.800002303999999</v>
      </c>
      <c r="B1730">
        <v>1250</v>
      </c>
      <c r="C1730">
        <v>7.9168571300000004</v>
      </c>
      <c r="D1730">
        <v>85.301904999999991</v>
      </c>
      <c r="E1730" s="7">
        <f t="shared" si="211"/>
        <v>167.95791161247999</v>
      </c>
      <c r="F1730" s="7">
        <f t="shared" si="212"/>
        <v>-5.8683033152579558</v>
      </c>
      <c r="H1730" s="11">
        <f t="shared" si="213"/>
        <v>0.19300543430136857</v>
      </c>
      <c r="I1730" s="11">
        <f t="shared" si="214"/>
        <v>6.7015770437824675E-3</v>
      </c>
    </row>
    <row r="1731" spans="1:9" x14ac:dyDescent="0.25">
      <c r="A1731">
        <v>28.816668971999999</v>
      </c>
      <c r="B1731">
        <v>1250</v>
      </c>
      <c r="C1731">
        <v>8.0729167000000004</v>
      </c>
      <c r="D1731">
        <v>85.295784999999995</v>
      </c>
      <c r="E1731" s="7">
        <f t="shared" ref="E1731:E1794" si="215">D1731+(2.87*A1731)</f>
        <v>167.99962494964001</v>
      </c>
      <c r="F1731" s="7">
        <f t="shared" ref="F1731:F1794" si="216">($D$2-D1731)/($A$2-A1731)</f>
        <v>-5.8651216476208052</v>
      </c>
      <c r="H1731" s="11">
        <f t="shared" ref="H1731:H1794" si="217">(($B$2*6895*$U$17*10^-6)/($U$8*($C$2+273.15))+($B$2*6895*$D$2*10^-6)/($U$8*($C$2+273.15)))-((B1731*6895*U1746*10^-6)/($U$8*(C1731+273.15))+(B1731*6895*D1731*10^-6)/($U$8*(C1731+273.15)))-(0.01*A1731)</f>
        <v>0.1930359188903874</v>
      </c>
      <c r="I1731" s="11">
        <f t="shared" ref="I1731:I1794" si="218">($H$2-H1731)/($A$2-A1731)</f>
        <v>6.6987589397633938E-3</v>
      </c>
    </row>
    <row r="1732" spans="1:9" x14ac:dyDescent="0.25">
      <c r="A1732">
        <v>28.833335640000001</v>
      </c>
      <c r="B1732">
        <v>1250</v>
      </c>
      <c r="C1732">
        <v>7.9496006599999998</v>
      </c>
      <c r="D1732">
        <v>85.283580000000001</v>
      </c>
      <c r="E1732" s="7">
        <f t="shared" si="215"/>
        <v>168.03525328680001</v>
      </c>
      <c r="F1732" s="7">
        <f t="shared" si="216"/>
        <v>-5.8621546986576805</v>
      </c>
      <c r="H1732" s="11">
        <f t="shared" si="217"/>
        <v>0.19277632877547313</v>
      </c>
      <c r="I1732" s="11">
        <f t="shared" si="218"/>
        <v>6.685883700116811E-3</v>
      </c>
    </row>
    <row r="1733" spans="1:9" x14ac:dyDescent="0.25">
      <c r="A1733">
        <v>28.850002308000001</v>
      </c>
      <c r="B1733">
        <v>1250</v>
      </c>
      <c r="C1733">
        <v>8.0294867700000001</v>
      </c>
      <c r="D1733">
        <v>85.271940000000001</v>
      </c>
      <c r="E1733" s="7">
        <f t="shared" si="215"/>
        <v>168.07144662396001</v>
      </c>
      <c r="F1733" s="7">
        <f t="shared" si="216"/>
        <v>-5.8591715936579529</v>
      </c>
      <c r="H1733" s="11">
        <f t="shared" si="217"/>
        <v>0.19274193324633271</v>
      </c>
      <c r="I1733" s="11">
        <f t="shared" si="218"/>
        <v>6.6808290407965086E-3</v>
      </c>
    </row>
    <row r="1734" spans="1:9" x14ac:dyDescent="0.25">
      <c r="A1734">
        <v>28.866668976</v>
      </c>
      <c r="B1734">
        <v>1250</v>
      </c>
      <c r="C1734">
        <v>8.05666759</v>
      </c>
      <c r="D1734">
        <v>85.255710999999991</v>
      </c>
      <c r="E1734" s="7">
        <f t="shared" si="215"/>
        <v>168.10305096112</v>
      </c>
      <c r="F1734" s="7">
        <f t="shared" si="216"/>
        <v>-5.8563509056258765</v>
      </c>
      <c r="H1734" s="11">
        <f t="shared" si="217"/>
        <v>0.19266548141690343</v>
      </c>
      <c r="I1734" s="11">
        <f t="shared" si="218"/>
        <v>6.6743233026674183E-3</v>
      </c>
    </row>
    <row r="1735" spans="1:9" x14ac:dyDescent="0.25">
      <c r="A1735">
        <v>28.883335643999999</v>
      </c>
      <c r="B1735">
        <v>1250</v>
      </c>
      <c r="C1735">
        <v>7.98155985</v>
      </c>
      <c r="D1735">
        <v>85.252119000000008</v>
      </c>
      <c r="E1735" s="7">
        <f t="shared" si="215"/>
        <v>168.14729229828001</v>
      </c>
      <c r="F1735" s="7">
        <f t="shared" si="216"/>
        <v>-5.8530959541412431</v>
      </c>
      <c r="H1735" s="11">
        <f t="shared" si="217"/>
        <v>0.19242809328573784</v>
      </c>
      <c r="I1735" s="11">
        <f t="shared" si="218"/>
        <v>6.6622531295380824E-3</v>
      </c>
    </row>
    <row r="1736" spans="1:9" x14ac:dyDescent="0.25">
      <c r="A1736">
        <v>28.900002312000002</v>
      </c>
      <c r="B1736">
        <v>1250</v>
      </c>
      <c r="C1736">
        <v>8.0235440699999998</v>
      </c>
      <c r="D1736">
        <v>85.251404000000008</v>
      </c>
      <c r="E1736" s="7">
        <f t="shared" si="215"/>
        <v>168.19441063544002</v>
      </c>
      <c r="F1736" s="7">
        <f t="shared" si="216"/>
        <v>-5.8497452067608666</v>
      </c>
      <c r="H1736" s="11">
        <f t="shared" si="217"/>
        <v>0.19231100255607186</v>
      </c>
      <c r="I1736" s="11">
        <f t="shared" si="218"/>
        <v>6.6543594176883348E-3</v>
      </c>
    </row>
    <row r="1737" spans="1:9" x14ac:dyDescent="0.25">
      <c r="A1737">
        <v>28.916668980000001</v>
      </c>
      <c r="B1737">
        <v>1250</v>
      </c>
      <c r="C1737">
        <v>7.96031727</v>
      </c>
      <c r="D1737">
        <v>85.250855000000001</v>
      </c>
      <c r="E1737" s="7">
        <f t="shared" si="215"/>
        <v>168.24169497259999</v>
      </c>
      <c r="F1737" s="7">
        <f t="shared" si="216"/>
        <v>-5.8463925812799467</v>
      </c>
      <c r="H1737" s="11">
        <f t="shared" si="217"/>
        <v>0.19207566590974007</v>
      </c>
      <c r="I1737" s="11">
        <f t="shared" si="218"/>
        <v>6.6423856095799896E-3</v>
      </c>
    </row>
    <row r="1738" spans="1:9" x14ac:dyDescent="0.25">
      <c r="A1738">
        <v>28.933335648</v>
      </c>
      <c r="B1738">
        <v>1250</v>
      </c>
      <c r="C1738">
        <v>8.0558461500000007</v>
      </c>
      <c r="D1738">
        <v>85.249741</v>
      </c>
      <c r="E1738" s="7">
        <f t="shared" si="215"/>
        <v>168.28841430976001</v>
      </c>
      <c r="F1738" s="7">
        <f t="shared" si="216"/>
        <v>-5.8430633459189867</v>
      </c>
      <c r="H1738" s="11">
        <f t="shared" si="217"/>
        <v>0.19201990479641218</v>
      </c>
      <c r="I1738" s="11">
        <f t="shared" si="218"/>
        <v>6.6366321233233072E-3</v>
      </c>
    </row>
    <row r="1739" spans="1:9" x14ac:dyDescent="0.25">
      <c r="A1739">
        <v>28.950002315999999</v>
      </c>
      <c r="B1739">
        <v>1250</v>
      </c>
      <c r="C1739">
        <v>8.0380082399999999</v>
      </c>
      <c r="D1739">
        <v>85.249658000000011</v>
      </c>
      <c r="E1739" s="7">
        <f t="shared" si="215"/>
        <v>168.33616464692</v>
      </c>
      <c r="F1739" s="7">
        <f t="shared" si="216"/>
        <v>-5.8397023307512734</v>
      </c>
      <c r="H1739" s="11">
        <f t="shared" si="217"/>
        <v>0.19183360755525608</v>
      </c>
      <c r="I1739" s="11">
        <f t="shared" si="218"/>
        <v>6.6263762420921838E-3</v>
      </c>
    </row>
    <row r="1740" spans="1:9" x14ac:dyDescent="0.25">
      <c r="A1740">
        <v>28.966668984000002</v>
      </c>
      <c r="B1740">
        <v>1250</v>
      </c>
      <c r="C1740">
        <v>8.0741277500000006</v>
      </c>
      <c r="D1740">
        <v>85.246482</v>
      </c>
      <c r="E1740" s="7">
        <f t="shared" si="215"/>
        <v>168.38082198408</v>
      </c>
      <c r="F1740" s="7">
        <f t="shared" si="216"/>
        <v>-5.8364519611620933</v>
      </c>
      <c r="H1740" s="11">
        <f t="shared" si="217"/>
        <v>0.1917190146626872</v>
      </c>
      <c r="I1740" s="11">
        <f t="shared" si="218"/>
        <v>6.6186075716398356E-3</v>
      </c>
    </row>
    <row r="1741" spans="1:9" x14ac:dyDescent="0.25">
      <c r="A1741">
        <v>28.983335652000001</v>
      </c>
      <c r="B1741">
        <v>1250</v>
      </c>
      <c r="C1741">
        <v>8.0142831900000004</v>
      </c>
      <c r="D1741">
        <v>85.245950000000008</v>
      </c>
      <c r="E1741" s="7">
        <f t="shared" si="215"/>
        <v>168.42812332124001</v>
      </c>
      <c r="F1741" s="7">
        <f t="shared" si="216"/>
        <v>-5.8331141049437392</v>
      </c>
      <c r="H1741" s="11">
        <f t="shared" si="217"/>
        <v>0.19148742540338581</v>
      </c>
      <c r="I1741" s="11">
        <f t="shared" si="218"/>
        <v>6.6068111587484647E-3</v>
      </c>
    </row>
    <row r="1742" spans="1:9" x14ac:dyDescent="0.25">
      <c r="A1742">
        <v>29.00000232</v>
      </c>
      <c r="B1742">
        <v>1250</v>
      </c>
      <c r="C1742">
        <v>7.8674344999999999</v>
      </c>
      <c r="D1742">
        <v>85.237170000000006</v>
      </c>
      <c r="E1742" s="7">
        <f t="shared" si="215"/>
        <v>168.46717665840001</v>
      </c>
      <c r="F1742" s="7">
        <f t="shared" si="216"/>
        <v>-5.8300644991120798</v>
      </c>
      <c r="H1742" s="11">
        <f t="shared" si="217"/>
        <v>0.1911889054003556</v>
      </c>
      <c r="I1742" s="11">
        <f t="shared" si="218"/>
        <v>6.5927203484567034E-3</v>
      </c>
    </row>
    <row r="1743" spans="1:9" x14ac:dyDescent="0.25">
      <c r="A1743">
        <v>29.016668987999999</v>
      </c>
      <c r="B1743">
        <v>1250</v>
      </c>
      <c r="C1743">
        <v>8.0833260100000004</v>
      </c>
      <c r="D1743">
        <v>85.229088999999988</v>
      </c>
      <c r="E1743" s="7">
        <f t="shared" si="215"/>
        <v>168.50692899555997</v>
      </c>
      <c r="F1743" s="7">
        <f t="shared" si="216"/>
        <v>-5.8269943069593522</v>
      </c>
      <c r="H1743" s="11">
        <f t="shared" si="217"/>
        <v>0.19129340474051498</v>
      </c>
      <c r="I1743" s="11">
        <f t="shared" si="218"/>
        <v>6.5925349604954797E-3</v>
      </c>
    </row>
    <row r="1744" spans="1:9" x14ac:dyDescent="0.25">
      <c r="A1744">
        <v>29.033335656000002</v>
      </c>
      <c r="B1744">
        <v>1250</v>
      </c>
      <c r="C1744">
        <v>8.0122222599999997</v>
      </c>
      <c r="D1744">
        <v>85.211213000000001</v>
      </c>
      <c r="E1744" s="7">
        <f t="shared" si="215"/>
        <v>168.53688633272003</v>
      </c>
      <c r="F1744" s="7">
        <f t="shared" si="216"/>
        <v>-5.8242650105226321</v>
      </c>
      <c r="H1744" s="11">
        <f t="shared" si="217"/>
        <v>0.19111319805905636</v>
      </c>
      <c r="I1744" s="11">
        <f t="shared" si="218"/>
        <v>6.5825436086108515E-3</v>
      </c>
    </row>
    <row r="1745" spans="1:9" x14ac:dyDescent="0.25">
      <c r="A1745">
        <v>29.050002324000001</v>
      </c>
      <c r="B1745">
        <v>1250</v>
      </c>
      <c r="C1745">
        <v>7.8522761699999997</v>
      </c>
      <c r="D1745">
        <v>85.201552000000007</v>
      </c>
      <c r="E1745" s="7">
        <f t="shared" si="215"/>
        <v>168.57505866988001</v>
      </c>
      <c r="F1745" s="7">
        <f t="shared" si="216"/>
        <v>-5.8212560575353143</v>
      </c>
      <c r="H1745" s="11">
        <f t="shared" si="217"/>
        <v>0.19080334314924891</v>
      </c>
      <c r="I1745" s="11">
        <f t="shared" si="218"/>
        <v>6.5681007877790932E-3</v>
      </c>
    </row>
    <row r="1746" spans="1:9" x14ac:dyDescent="0.25">
      <c r="A1746">
        <v>29.066668992</v>
      </c>
      <c r="B1746">
        <v>1250</v>
      </c>
      <c r="C1746">
        <v>7.9102184199999996</v>
      </c>
      <c r="D1746">
        <v>85.200587999999996</v>
      </c>
      <c r="E1746" s="7">
        <f t="shared" si="215"/>
        <v>168.62192800704</v>
      </c>
      <c r="F1746" s="7">
        <f t="shared" si="216"/>
        <v>-5.8179513464904966</v>
      </c>
      <c r="H1746" s="11">
        <f t="shared" si="217"/>
        <v>0.19070503100211289</v>
      </c>
      <c r="I1746" s="11">
        <f t="shared" si="218"/>
        <v>6.5609523765726482E-3</v>
      </c>
    </row>
    <row r="1747" spans="1:9" x14ac:dyDescent="0.25">
      <c r="A1747">
        <v>29.083335659999999</v>
      </c>
      <c r="B1747">
        <v>1250</v>
      </c>
      <c r="C1747">
        <v>8.0561151199999994</v>
      </c>
      <c r="D1747">
        <v>85.184508000000008</v>
      </c>
      <c r="E1747" s="7">
        <f t="shared" si="215"/>
        <v>168.65368134420001</v>
      </c>
      <c r="F1747" s="7">
        <f t="shared" si="216"/>
        <v>-5.8151701708895365</v>
      </c>
      <c r="H1747" s="11">
        <f t="shared" si="217"/>
        <v>0.19076068410394731</v>
      </c>
      <c r="I1747" s="11">
        <f t="shared" si="218"/>
        <v>6.5591060920261483E-3</v>
      </c>
    </row>
    <row r="1748" spans="1:9" x14ac:dyDescent="0.25">
      <c r="A1748">
        <v>29.100002327999999</v>
      </c>
      <c r="B1748">
        <v>1250</v>
      </c>
      <c r="C1748">
        <v>8.0912957700000003</v>
      </c>
      <c r="D1748">
        <v>85.160629999999998</v>
      </c>
      <c r="E1748" s="7">
        <f t="shared" si="215"/>
        <v>168.67763668136001</v>
      </c>
      <c r="F1748" s="7">
        <f t="shared" si="216"/>
        <v>-5.812660153543888</v>
      </c>
      <c r="H1748" s="11">
        <f t="shared" si="217"/>
        <v>0.19072131381755164</v>
      </c>
      <c r="I1748" s="11">
        <f t="shared" si="218"/>
        <v>6.5539965140841159E-3</v>
      </c>
    </row>
    <row r="1749" spans="1:9" x14ac:dyDescent="0.25">
      <c r="A1749">
        <v>29.116668996000001</v>
      </c>
      <c r="B1749">
        <v>1250</v>
      </c>
      <c r="C1749">
        <v>7.9575728200000002</v>
      </c>
      <c r="D1749">
        <v>85.153795000000002</v>
      </c>
      <c r="E1749" s="7">
        <f t="shared" si="215"/>
        <v>168.71863501851999</v>
      </c>
      <c r="F1749" s="7">
        <f t="shared" si="216"/>
        <v>-5.8095676749025875</v>
      </c>
      <c r="H1749" s="11">
        <f t="shared" si="217"/>
        <v>0.19043052967017726</v>
      </c>
      <c r="I1749" s="11">
        <f t="shared" si="218"/>
        <v>6.5402580802199003E-3</v>
      </c>
    </row>
    <row r="1750" spans="1:9" x14ac:dyDescent="0.25">
      <c r="A1750">
        <v>29.133335664000001</v>
      </c>
      <c r="B1750">
        <v>1250</v>
      </c>
      <c r="C1750">
        <v>8.0974195499999997</v>
      </c>
      <c r="D1750">
        <v>85.144417000000004</v>
      </c>
      <c r="E1750" s="7">
        <f t="shared" si="215"/>
        <v>168.75709035568002</v>
      </c>
      <c r="F1750" s="7">
        <f t="shared" si="216"/>
        <v>-5.8065660228889051</v>
      </c>
      <c r="H1750" s="11">
        <f t="shared" si="217"/>
        <v>0.19045457504100821</v>
      </c>
      <c r="I1750" s="11">
        <f t="shared" si="218"/>
        <v>6.5373418697246026E-3</v>
      </c>
    </row>
    <row r="1751" spans="1:9" x14ac:dyDescent="0.25">
      <c r="A1751">
        <v>29.150002332</v>
      </c>
      <c r="B1751">
        <v>1250</v>
      </c>
      <c r="C1751">
        <v>7.8981434200000002</v>
      </c>
      <c r="D1751">
        <v>85.138630000000006</v>
      </c>
      <c r="E1751" s="7">
        <f t="shared" si="215"/>
        <v>168.79913669284002</v>
      </c>
      <c r="F1751" s="7">
        <f t="shared" si="216"/>
        <v>-5.8034446129113944</v>
      </c>
      <c r="H1751" s="11">
        <f t="shared" si="217"/>
        <v>0.19008673010271165</v>
      </c>
      <c r="I1751" s="11">
        <f t="shared" si="218"/>
        <v>6.5209850736114737E-3</v>
      </c>
    </row>
    <row r="1752" spans="1:9" x14ac:dyDescent="0.25">
      <c r="A1752">
        <v>29.166668999999999</v>
      </c>
      <c r="B1752">
        <v>1250</v>
      </c>
      <c r="C1752">
        <v>8.0785357500000003</v>
      </c>
      <c r="D1752">
        <v>85.131546999999998</v>
      </c>
      <c r="E1752" s="7">
        <f t="shared" si="215"/>
        <v>168.83988703</v>
      </c>
      <c r="F1752" s="7">
        <f t="shared" si="216"/>
        <v>-5.8003712045417322</v>
      </c>
      <c r="H1752" s="11">
        <f t="shared" si="217"/>
        <v>0.1901476093677486</v>
      </c>
      <c r="I1752" s="11">
        <f t="shared" si="218"/>
        <v>6.5193460853465515E-3</v>
      </c>
    </row>
    <row r="1753" spans="1:9" x14ac:dyDescent="0.25">
      <c r="A1753">
        <v>29.183335668000002</v>
      </c>
      <c r="B1753">
        <v>1250</v>
      </c>
      <c r="C1753">
        <v>8.02327236</v>
      </c>
      <c r="D1753">
        <v>85.088544999999996</v>
      </c>
      <c r="E1753" s="7">
        <f t="shared" si="215"/>
        <v>168.84471836716</v>
      </c>
      <c r="F1753" s="7">
        <f t="shared" si="216"/>
        <v>-5.7985321117884761</v>
      </c>
      <c r="H1753" s="11">
        <f t="shared" si="217"/>
        <v>0.19007780854668915</v>
      </c>
      <c r="I1753" s="11">
        <f t="shared" si="218"/>
        <v>6.5132310682055631E-3</v>
      </c>
    </row>
    <row r="1754" spans="1:9" x14ac:dyDescent="0.25">
      <c r="A1754">
        <v>29.200002336000001</v>
      </c>
      <c r="B1754">
        <v>1250</v>
      </c>
      <c r="C1754">
        <v>8.1338726099999992</v>
      </c>
      <c r="D1754">
        <v>84.99712199999999</v>
      </c>
      <c r="E1754" s="7">
        <f t="shared" si="215"/>
        <v>168.80112870431998</v>
      </c>
      <c r="F1754" s="7">
        <f t="shared" si="216"/>
        <v>-5.7983533717481679</v>
      </c>
      <c r="H1754" s="11">
        <f t="shared" si="217"/>
        <v>0.19037142689337411</v>
      </c>
      <c r="I1754" s="11">
        <f t="shared" si="218"/>
        <v>6.5195688925911363E-3</v>
      </c>
    </row>
    <row r="1755" spans="1:9" x14ac:dyDescent="0.25">
      <c r="A1755">
        <v>29.216669004</v>
      </c>
      <c r="B1755">
        <v>1250</v>
      </c>
      <c r="C1755">
        <v>7.98809872</v>
      </c>
      <c r="D1755">
        <v>84.92292599999999</v>
      </c>
      <c r="E1755" s="7">
        <f t="shared" si="215"/>
        <v>168.77476604148001</v>
      </c>
      <c r="F1755" s="7">
        <f t="shared" si="216"/>
        <v>-5.7975852064727036</v>
      </c>
      <c r="H1755" s="11">
        <f t="shared" si="217"/>
        <v>0.19031592165329336</v>
      </c>
      <c r="I1755" s="11">
        <f t="shared" si="218"/>
        <v>6.5139500203543928E-3</v>
      </c>
    </row>
    <row r="1756" spans="1:9" x14ac:dyDescent="0.25">
      <c r="A1756">
        <v>29.233335671999999</v>
      </c>
      <c r="B1756">
        <v>1250</v>
      </c>
      <c r="C1756">
        <v>7.9916438000000003</v>
      </c>
      <c r="D1756">
        <v>84.822574000000003</v>
      </c>
      <c r="E1756" s="7">
        <f t="shared" si="215"/>
        <v>168.72224737864002</v>
      </c>
      <c r="F1756" s="7">
        <f t="shared" si="216"/>
        <v>-5.7977126490678224</v>
      </c>
      <c r="H1756" s="11">
        <f t="shared" si="217"/>
        <v>0.19052323199758625</v>
      </c>
      <c r="I1756" s="11">
        <f t="shared" si="218"/>
        <v>6.5173278251674654E-3</v>
      </c>
    </row>
    <row r="1757" spans="1:9" x14ac:dyDescent="0.25">
      <c r="A1757">
        <v>29.250002340000002</v>
      </c>
      <c r="B1757">
        <v>1250</v>
      </c>
      <c r="C1757">
        <v>8.0630088700000009</v>
      </c>
      <c r="D1757">
        <v>84.612923000000009</v>
      </c>
      <c r="E1757" s="7">
        <f t="shared" si="215"/>
        <v>168.56042971580001</v>
      </c>
      <c r="F1757" s="7">
        <f t="shared" si="216"/>
        <v>-5.8015766640789943</v>
      </c>
      <c r="H1757" s="11">
        <f t="shared" si="217"/>
        <v>0.19120878899425664</v>
      </c>
      <c r="I1757" s="11">
        <f t="shared" si="218"/>
        <v>6.5370520922240936E-3</v>
      </c>
    </row>
    <row r="1758" spans="1:9" x14ac:dyDescent="0.25">
      <c r="A1758">
        <v>29.266669008000001</v>
      </c>
      <c r="B1758">
        <v>1250</v>
      </c>
      <c r="C1758">
        <v>7.8827041199999996</v>
      </c>
      <c r="D1758">
        <v>84.351774000000006</v>
      </c>
      <c r="E1758" s="7">
        <f t="shared" si="215"/>
        <v>168.34711405296002</v>
      </c>
      <c r="F1758" s="7">
        <f t="shared" si="216"/>
        <v>-5.8071958907774031</v>
      </c>
      <c r="H1758" s="11">
        <f t="shared" si="217"/>
        <v>0.19180531378328258</v>
      </c>
      <c r="I1758" s="11">
        <f t="shared" si="218"/>
        <v>6.553711791760548E-3</v>
      </c>
    </row>
    <row r="1759" spans="1:9" x14ac:dyDescent="0.25">
      <c r="A1759">
        <v>29.283335676</v>
      </c>
      <c r="B1759">
        <v>1250</v>
      </c>
      <c r="C1759">
        <v>8.0727039499999993</v>
      </c>
      <c r="D1759">
        <v>84.021134000000004</v>
      </c>
      <c r="E1759" s="7">
        <f t="shared" si="215"/>
        <v>168.06430739012001</v>
      </c>
      <c r="F1759" s="7">
        <f t="shared" si="216"/>
        <v>-5.8151817772441934</v>
      </c>
      <c r="H1759" s="11">
        <f t="shared" si="217"/>
        <v>0.19306768647688277</v>
      </c>
      <c r="I1759" s="11">
        <f t="shared" si="218"/>
        <v>6.5930906442163602E-3</v>
      </c>
    </row>
    <row r="1760" spans="1:9" x14ac:dyDescent="0.25">
      <c r="A1760">
        <v>29.300002343999999</v>
      </c>
      <c r="B1760">
        <v>1250</v>
      </c>
      <c r="C1760">
        <v>8.0072360899999993</v>
      </c>
      <c r="D1760">
        <v>83.609031999999999</v>
      </c>
      <c r="E1760" s="7">
        <f t="shared" si="215"/>
        <v>167.70003872728</v>
      </c>
      <c r="F1760" s="7">
        <f t="shared" si="216"/>
        <v>-5.8259388513310348</v>
      </c>
      <c r="H1760" s="11">
        <f t="shared" si="217"/>
        <v>0.19434836209949186</v>
      </c>
      <c r="I1760" s="11">
        <f t="shared" si="218"/>
        <v>6.6330493703625985E-3</v>
      </c>
    </row>
    <row r="1761" spans="1:9" x14ac:dyDescent="0.25">
      <c r="A1761">
        <v>29.316669012000002</v>
      </c>
      <c r="B1761">
        <v>1250</v>
      </c>
      <c r="C1761">
        <v>8.1078777300000002</v>
      </c>
      <c r="D1761">
        <v>83.306809999999999</v>
      </c>
      <c r="E1761" s="7">
        <f t="shared" si="215"/>
        <v>167.44565006444</v>
      </c>
      <c r="F1761" s="7">
        <f t="shared" si="216"/>
        <v>-5.8329356561621895</v>
      </c>
      <c r="H1761" s="11">
        <f t="shared" si="217"/>
        <v>0.19540592869493678</v>
      </c>
      <c r="I1761" s="11">
        <f t="shared" si="218"/>
        <v>6.6653523500556132E-3</v>
      </c>
    </row>
    <row r="1762" spans="1:9" x14ac:dyDescent="0.25">
      <c r="A1762">
        <v>29.333335680000001</v>
      </c>
      <c r="B1762">
        <v>1250.5999999999999</v>
      </c>
      <c r="C1762">
        <v>7.9760985900000003</v>
      </c>
      <c r="D1762">
        <v>83.049535999999989</v>
      </c>
      <c r="E1762" s="7">
        <f t="shared" si="215"/>
        <v>167.23620940159998</v>
      </c>
      <c r="F1762" s="7">
        <f t="shared" si="216"/>
        <v>-5.8383921920195334</v>
      </c>
      <c r="H1762" s="11">
        <f t="shared" si="217"/>
        <v>0.19589703277543757</v>
      </c>
      <c r="I1762" s="11">
        <f t="shared" si="218"/>
        <v>6.6783074012616885E-3</v>
      </c>
    </row>
    <row r="1763" spans="1:9" x14ac:dyDescent="0.25">
      <c r="A1763">
        <v>29.350002348</v>
      </c>
      <c r="B1763">
        <v>1250</v>
      </c>
      <c r="C1763">
        <v>7.98030668</v>
      </c>
      <c r="D1763">
        <v>82.831371000000004</v>
      </c>
      <c r="E1763" s="7">
        <f t="shared" si="215"/>
        <v>167.06587773876001</v>
      </c>
      <c r="F1763" s="7">
        <f t="shared" si="216"/>
        <v>-5.842510026636675</v>
      </c>
      <c r="H1763" s="11">
        <f t="shared" si="217"/>
        <v>0.19668642154350213</v>
      </c>
      <c r="I1763" s="11">
        <f t="shared" si="218"/>
        <v>6.7014107600882342E-3</v>
      </c>
    </row>
    <row r="1764" spans="1:9" x14ac:dyDescent="0.25">
      <c r="A1764">
        <v>29.366669015999999</v>
      </c>
      <c r="B1764">
        <v>1250</v>
      </c>
      <c r="C1764">
        <v>8.0942260800000003</v>
      </c>
      <c r="D1764">
        <v>82.648607999999996</v>
      </c>
      <c r="E1764" s="7">
        <f t="shared" si="215"/>
        <v>166.93094807592001</v>
      </c>
      <c r="F1764" s="7">
        <f t="shared" si="216"/>
        <v>-5.8454176708455865</v>
      </c>
      <c r="H1764" s="11">
        <f t="shared" si="217"/>
        <v>0.19731713076700719</v>
      </c>
      <c r="I1764" s="11">
        <f t="shared" si="218"/>
        <v>6.7190845056176391E-3</v>
      </c>
    </row>
    <row r="1765" spans="1:9" x14ac:dyDescent="0.25">
      <c r="A1765">
        <v>29.383335683999999</v>
      </c>
      <c r="B1765">
        <v>1250</v>
      </c>
      <c r="C1765">
        <v>8.0657963200000005</v>
      </c>
      <c r="D1765">
        <v>82.441285000000008</v>
      </c>
      <c r="E1765" s="7">
        <f t="shared" si="215"/>
        <v>166.77145841308001</v>
      </c>
      <c r="F1765" s="7">
        <f t="shared" si="216"/>
        <v>-5.8491578644553446</v>
      </c>
      <c r="H1765" s="11">
        <f t="shared" si="217"/>
        <v>0.19788392788266485</v>
      </c>
      <c r="I1765" s="11">
        <f t="shared" si="218"/>
        <v>6.7345630874175349E-3</v>
      </c>
    </row>
    <row r="1766" spans="1:9" x14ac:dyDescent="0.25">
      <c r="A1766">
        <v>29.400002352000001</v>
      </c>
      <c r="B1766">
        <v>1250</v>
      </c>
      <c r="C1766">
        <v>8.0190973900000007</v>
      </c>
      <c r="D1766">
        <v>82.27461799999999</v>
      </c>
      <c r="E1766" s="7">
        <f t="shared" si="215"/>
        <v>166.65262475023999</v>
      </c>
      <c r="F1766" s="7">
        <f t="shared" si="216"/>
        <v>-5.8515109604505504</v>
      </c>
      <c r="H1766" s="11">
        <f t="shared" si="217"/>
        <v>0.19828127802027551</v>
      </c>
      <c r="I1766" s="11">
        <f t="shared" si="218"/>
        <v>6.7442606176113789E-3</v>
      </c>
    </row>
    <row r="1767" spans="1:9" x14ac:dyDescent="0.25">
      <c r="A1767">
        <v>29.416669020000001</v>
      </c>
      <c r="B1767">
        <v>1250</v>
      </c>
      <c r="C1767">
        <v>7.8795290600000003</v>
      </c>
      <c r="D1767">
        <v>82.085237000000006</v>
      </c>
      <c r="E1767" s="7">
        <f t="shared" si="215"/>
        <v>166.5110770874</v>
      </c>
      <c r="F1767" s="7">
        <f t="shared" si="216"/>
        <v>-5.8546335372950384</v>
      </c>
      <c r="H1767" s="11">
        <f t="shared" si="217"/>
        <v>0.19866254604204125</v>
      </c>
      <c r="I1767" s="11">
        <f t="shared" si="218"/>
        <v>6.7534004583242662E-3</v>
      </c>
    </row>
    <row r="1768" spans="1:9" x14ac:dyDescent="0.25">
      <c r="A1768">
        <v>29.433335688</v>
      </c>
      <c r="B1768">
        <v>1250</v>
      </c>
      <c r="C1768">
        <v>7.9786204100000004</v>
      </c>
      <c r="D1768">
        <v>81.914512999999999</v>
      </c>
      <c r="E1768" s="7">
        <f t="shared" si="215"/>
        <v>166.38818642455999</v>
      </c>
      <c r="F1768" s="7">
        <f t="shared" si="216"/>
        <v>-5.8571187047034359</v>
      </c>
      <c r="H1768" s="11">
        <f t="shared" si="217"/>
        <v>0.19923214793464783</v>
      </c>
      <c r="I1768" s="11">
        <f t="shared" si="218"/>
        <v>6.7689286068882424E-3</v>
      </c>
    </row>
    <row r="1769" spans="1:9" x14ac:dyDescent="0.25">
      <c r="A1769">
        <v>29.450002355999999</v>
      </c>
      <c r="B1769">
        <v>1250</v>
      </c>
      <c r="C1769">
        <v>8.0855974600000007</v>
      </c>
      <c r="D1769">
        <v>81.720044000000001</v>
      </c>
      <c r="E1769" s="7">
        <f t="shared" si="215"/>
        <v>166.24155076172002</v>
      </c>
      <c r="F1769" s="7">
        <f t="shared" si="216"/>
        <v>-5.8604073410146107</v>
      </c>
      <c r="H1769" s="11">
        <f t="shared" si="217"/>
        <v>0.19989720570008929</v>
      </c>
      <c r="I1769" s="11">
        <f t="shared" si="218"/>
        <v>6.7876804654775592E-3</v>
      </c>
    </row>
    <row r="1770" spans="1:9" x14ac:dyDescent="0.25">
      <c r="A1770">
        <v>29.466669024000002</v>
      </c>
      <c r="B1770">
        <v>1250</v>
      </c>
      <c r="C1770">
        <v>8.0628524200000005</v>
      </c>
      <c r="D1770">
        <v>81.552561999999995</v>
      </c>
      <c r="E1770" s="7">
        <f t="shared" si="215"/>
        <v>166.12190209888001</v>
      </c>
      <c r="F1770" s="7">
        <f t="shared" si="216"/>
        <v>-5.8627764088059404</v>
      </c>
      <c r="H1770" s="11">
        <f t="shared" si="217"/>
        <v>0.20032357614045815</v>
      </c>
      <c r="I1770" s="11">
        <f t="shared" si="218"/>
        <v>6.7983108636167416E-3</v>
      </c>
    </row>
    <row r="1771" spans="1:9" x14ac:dyDescent="0.25">
      <c r="A1771">
        <v>29.483335692000001</v>
      </c>
      <c r="B1771">
        <v>1250</v>
      </c>
      <c r="C1771">
        <v>8.1647810700000001</v>
      </c>
      <c r="D1771">
        <v>81.357228000000006</v>
      </c>
      <c r="E1771" s="7">
        <f t="shared" si="215"/>
        <v>165.97440143604001</v>
      </c>
      <c r="F1771" s="7">
        <f t="shared" si="216"/>
        <v>-5.866087467400396</v>
      </c>
      <c r="H1771" s="11">
        <f t="shared" si="217"/>
        <v>0.20098565046878913</v>
      </c>
      <c r="I1771" s="11">
        <f t="shared" si="218"/>
        <v>6.8169237215355014E-3</v>
      </c>
    </row>
    <row r="1772" spans="1:9" x14ac:dyDescent="0.25">
      <c r="A1772">
        <v>29.50000236</v>
      </c>
      <c r="B1772">
        <v>1250</v>
      </c>
      <c r="C1772">
        <v>8.0292577000000005</v>
      </c>
      <c r="D1772">
        <v>81.181066999999999</v>
      </c>
      <c r="E1772" s="7">
        <f t="shared" si="215"/>
        <v>165.8460737732</v>
      </c>
      <c r="F1772" s="7">
        <f t="shared" si="216"/>
        <v>-5.8687448525343084</v>
      </c>
      <c r="H1772" s="11">
        <f t="shared" si="217"/>
        <v>0.20132395595785896</v>
      </c>
      <c r="I1772" s="11">
        <f t="shared" si="218"/>
        <v>6.8245403339641953E-3</v>
      </c>
    </row>
    <row r="1773" spans="1:9" x14ac:dyDescent="0.25">
      <c r="A1773">
        <v>29.516669027999999</v>
      </c>
      <c r="B1773">
        <v>1250</v>
      </c>
      <c r="C1773">
        <v>7.8997000899999996</v>
      </c>
      <c r="D1773">
        <v>80.987212999999997</v>
      </c>
      <c r="E1773" s="7">
        <f t="shared" si="215"/>
        <v>165.70005311035999</v>
      </c>
      <c r="F1773" s="7">
        <f t="shared" si="216"/>
        <v>-5.8719986606748895</v>
      </c>
      <c r="H1773" s="11">
        <f t="shared" si="217"/>
        <v>0.20173435170026677</v>
      </c>
      <c r="I1773" s="11">
        <f t="shared" si="218"/>
        <v>6.8345907022536396E-3</v>
      </c>
    </row>
    <row r="1774" spans="1:9" x14ac:dyDescent="0.25">
      <c r="A1774">
        <v>29.533335696000002</v>
      </c>
      <c r="B1774">
        <v>1250</v>
      </c>
      <c r="C1774">
        <v>8.1199827100000004</v>
      </c>
      <c r="D1774">
        <v>80.802171999999999</v>
      </c>
      <c r="E1774" s="7">
        <f t="shared" si="215"/>
        <v>165.56284544752</v>
      </c>
      <c r="F1774" s="7">
        <f t="shared" si="216"/>
        <v>-5.8749503877917775</v>
      </c>
      <c r="H1774" s="11">
        <f t="shared" si="217"/>
        <v>0.20248362708250423</v>
      </c>
      <c r="I1774" s="11">
        <f t="shared" si="218"/>
        <v>6.8561042059982619E-3</v>
      </c>
    </row>
    <row r="1775" spans="1:9" x14ac:dyDescent="0.25">
      <c r="A1775">
        <v>29.550002364000001</v>
      </c>
      <c r="B1775">
        <v>1250</v>
      </c>
      <c r="C1775">
        <v>7.8440768800000003</v>
      </c>
      <c r="D1775">
        <v>80.633874999999989</v>
      </c>
      <c r="E1775" s="7">
        <f t="shared" si="215"/>
        <v>165.44238178467998</v>
      </c>
      <c r="F1775" s="7">
        <f t="shared" si="216"/>
        <v>-5.8773321524868622</v>
      </c>
      <c r="H1775" s="11">
        <f t="shared" si="217"/>
        <v>0.20264543505934784</v>
      </c>
      <c r="I1775" s="11">
        <f t="shared" si="218"/>
        <v>6.8577129897703665E-3</v>
      </c>
    </row>
    <row r="1776" spans="1:9" x14ac:dyDescent="0.25">
      <c r="A1776">
        <v>29.566669032</v>
      </c>
      <c r="B1776">
        <v>1250</v>
      </c>
      <c r="C1776">
        <v>7.8437500599999996</v>
      </c>
      <c r="D1776">
        <v>80.452791999999988</v>
      </c>
      <c r="E1776" s="7">
        <f t="shared" si="215"/>
        <v>165.30913212183998</v>
      </c>
      <c r="F1776" s="7">
        <f t="shared" si="216"/>
        <v>-5.8801436784047398</v>
      </c>
      <c r="H1776" s="11">
        <f t="shared" si="217"/>
        <v>0.20314648210181563</v>
      </c>
      <c r="I1776" s="11">
        <f t="shared" si="218"/>
        <v>6.870793658966123E-3</v>
      </c>
    </row>
    <row r="1777" spans="1:9" x14ac:dyDescent="0.25">
      <c r="A1777">
        <v>29.583335699999999</v>
      </c>
      <c r="B1777">
        <v>1250</v>
      </c>
      <c r="C1777">
        <v>8.1170668399999997</v>
      </c>
      <c r="D1777">
        <v>80.292045000000002</v>
      </c>
      <c r="E1777" s="7">
        <f t="shared" si="215"/>
        <v>165.19621845900002</v>
      </c>
      <c r="F1777" s="7">
        <f t="shared" si="216"/>
        <v>-5.8822646223765762</v>
      </c>
      <c r="H1777" s="11">
        <f t="shared" si="217"/>
        <v>0.20386069486578923</v>
      </c>
      <c r="I1777" s="11">
        <f t="shared" si="218"/>
        <v>6.8910651906569564E-3</v>
      </c>
    </row>
    <row r="1778" spans="1:9" x14ac:dyDescent="0.25">
      <c r="A1778">
        <v>29.600002368000002</v>
      </c>
      <c r="B1778">
        <v>1250</v>
      </c>
      <c r="C1778">
        <v>8.1276093899999999</v>
      </c>
      <c r="D1778">
        <v>80.119958000000011</v>
      </c>
      <c r="E1778" s="7">
        <f t="shared" si="215"/>
        <v>165.07196479616002</v>
      </c>
      <c r="F1778" s="7">
        <f t="shared" si="216"/>
        <v>-5.8847662859754521</v>
      </c>
      <c r="H1778" s="11">
        <f t="shared" si="217"/>
        <v>0.20433935045356444</v>
      </c>
      <c r="I1778" s="11">
        <f t="shared" si="218"/>
        <v>6.9033558819735705E-3</v>
      </c>
    </row>
    <row r="1779" spans="1:9" x14ac:dyDescent="0.25">
      <c r="A1779">
        <v>29.616669036000001</v>
      </c>
      <c r="B1779">
        <v>1250</v>
      </c>
      <c r="C1779">
        <v>7.8722084900000002</v>
      </c>
      <c r="D1779">
        <v>79.985433999999998</v>
      </c>
      <c r="E1779" s="7">
        <f t="shared" si="215"/>
        <v>164.98527413331999</v>
      </c>
      <c r="F1779" s="7">
        <f t="shared" si="216"/>
        <v>-5.8859968279384853</v>
      </c>
      <c r="H1779" s="11">
        <f t="shared" si="217"/>
        <v>0.20440056327510453</v>
      </c>
      <c r="I1779" s="11">
        <f t="shared" si="218"/>
        <v>6.9015378814764466E-3</v>
      </c>
    </row>
    <row r="1780" spans="1:9" x14ac:dyDescent="0.25">
      <c r="A1780">
        <v>29.633335704</v>
      </c>
      <c r="B1780">
        <v>1250</v>
      </c>
      <c r="C1780">
        <v>7.9301704800000001</v>
      </c>
      <c r="D1780">
        <v>79.831787000000006</v>
      </c>
      <c r="E1780" s="7">
        <f t="shared" si="215"/>
        <v>164.87946047048001</v>
      </c>
      <c r="F1780" s="7">
        <f t="shared" si="216"/>
        <v>-5.8878713062481349</v>
      </c>
      <c r="H1780" s="11">
        <f t="shared" si="217"/>
        <v>0.20486140785815993</v>
      </c>
      <c r="I1780" s="11">
        <f t="shared" si="218"/>
        <v>6.9132078111107517E-3</v>
      </c>
    </row>
    <row r="1781" spans="1:9" x14ac:dyDescent="0.25">
      <c r="A1781">
        <v>29.650002371999999</v>
      </c>
      <c r="B1781">
        <v>1250</v>
      </c>
      <c r="C1781">
        <v>8.0484330600000007</v>
      </c>
      <c r="D1781">
        <v>79.702168999999998</v>
      </c>
      <c r="E1781" s="7">
        <f t="shared" si="215"/>
        <v>164.79767580764002</v>
      </c>
      <c r="F1781" s="7">
        <f t="shared" si="216"/>
        <v>-5.8889332556981548</v>
      </c>
      <c r="H1781" s="11">
        <f t="shared" si="217"/>
        <v>0.20529641249582481</v>
      </c>
      <c r="I1781" s="11">
        <f t="shared" si="218"/>
        <v>6.9239931221623313E-3</v>
      </c>
    </row>
    <row r="1782" spans="1:9" x14ac:dyDescent="0.25">
      <c r="A1782">
        <v>29.666669039999999</v>
      </c>
      <c r="B1782">
        <v>1250</v>
      </c>
      <c r="C1782">
        <v>8.0303460900000001</v>
      </c>
      <c r="D1782">
        <v>79.561276000000007</v>
      </c>
      <c r="E1782" s="7">
        <f t="shared" si="215"/>
        <v>164.70461614480001</v>
      </c>
      <c r="F1782" s="7">
        <f t="shared" si="216"/>
        <v>-5.8903740680959169</v>
      </c>
      <c r="H1782" s="11">
        <f t="shared" si="217"/>
        <v>0.20563028933779831</v>
      </c>
      <c r="I1782" s="11">
        <f t="shared" si="218"/>
        <v>6.9313575130576345E-3</v>
      </c>
    </row>
    <row r="1783" spans="1:9" x14ac:dyDescent="0.25">
      <c r="A1783">
        <v>29.683335708000001</v>
      </c>
      <c r="B1783">
        <v>1250</v>
      </c>
      <c r="C1783">
        <v>8.1093978</v>
      </c>
      <c r="D1783">
        <v>79.423259999999999</v>
      </c>
      <c r="E1783" s="7">
        <f t="shared" si="215"/>
        <v>164.61443348196002</v>
      </c>
      <c r="F1783" s="7">
        <f t="shared" si="216"/>
        <v>-5.8917163394431524</v>
      </c>
      <c r="H1783" s="11">
        <f t="shared" si="217"/>
        <v>0.20605475998824774</v>
      </c>
      <c r="I1783" s="11">
        <f t="shared" si="218"/>
        <v>6.941765643027566E-3</v>
      </c>
    </row>
    <row r="1784" spans="1:9" x14ac:dyDescent="0.25">
      <c r="A1784">
        <v>29.700002376</v>
      </c>
      <c r="B1784">
        <v>1250</v>
      </c>
      <c r="C1784">
        <v>7.9217299199999998</v>
      </c>
      <c r="D1784">
        <v>79.313395999999997</v>
      </c>
      <c r="E1784" s="7">
        <f t="shared" si="215"/>
        <v>164.55240281912</v>
      </c>
      <c r="F1784" s="7">
        <f t="shared" si="216"/>
        <v>-5.8921092256009588</v>
      </c>
      <c r="H1784" s="11">
        <f t="shared" si="217"/>
        <v>0.20609784075288318</v>
      </c>
      <c r="I1784" s="11">
        <f t="shared" si="218"/>
        <v>6.9393206823251596E-3</v>
      </c>
    </row>
    <row r="1785" spans="1:9" x14ac:dyDescent="0.25">
      <c r="A1785">
        <v>29.716669044</v>
      </c>
      <c r="B1785">
        <v>1250</v>
      </c>
      <c r="C1785">
        <v>8.0179263699999996</v>
      </c>
      <c r="D1785">
        <v>79.197329999999994</v>
      </c>
      <c r="E1785" s="7">
        <f t="shared" si="215"/>
        <v>164.48417015628002</v>
      </c>
      <c r="F1785" s="7">
        <f t="shared" si="216"/>
        <v>-5.892710375470438</v>
      </c>
      <c r="H1785" s="11">
        <f t="shared" si="217"/>
        <v>0.2064591870460869</v>
      </c>
      <c r="I1785" s="11">
        <f t="shared" si="218"/>
        <v>6.9475884642519322E-3</v>
      </c>
    </row>
    <row r="1786" spans="1:9" x14ac:dyDescent="0.25">
      <c r="A1786">
        <v>29.733335711999999</v>
      </c>
      <c r="B1786">
        <v>1250</v>
      </c>
      <c r="C1786">
        <v>8.1101072199999997</v>
      </c>
      <c r="D1786">
        <v>79.05869899999999</v>
      </c>
      <c r="E1786" s="7">
        <f t="shared" si="215"/>
        <v>164.39337249343998</v>
      </c>
      <c r="F1786" s="7">
        <f t="shared" si="216"/>
        <v>-5.8940697639004274</v>
      </c>
      <c r="H1786" s="11">
        <f t="shared" si="217"/>
        <v>0.20689917979455963</v>
      </c>
      <c r="I1786" s="11">
        <f t="shared" si="218"/>
        <v>6.9584920373080691E-3</v>
      </c>
    </row>
    <row r="1787" spans="1:9" x14ac:dyDescent="0.25">
      <c r="A1787">
        <v>29.750002380000002</v>
      </c>
      <c r="B1787">
        <v>1250</v>
      </c>
      <c r="C1787">
        <v>8.0610897099999992</v>
      </c>
      <c r="D1787">
        <v>78.958694999999992</v>
      </c>
      <c r="E1787" s="7">
        <f t="shared" si="215"/>
        <v>164.3412018306</v>
      </c>
      <c r="F1787" s="7">
        <f t="shared" si="216"/>
        <v>-5.8941292427553735</v>
      </c>
      <c r="H1787" s="11">
        <f t="shared" si="217"/>
        <v>0.20705037540363197</v>
      </c>
      <c r="I1787" s="11">
        <f t="shared" si="218"/>
        <v>6.9596759273816223E-3</v>
      </c>
    </row>
    <row r="1788" spans="1:9" x14ac:dyDescent="0.25">
      <c r="A1788">
        <v>29.766669048000001</v>
      </c>
      <c r="B1788">
        <v>1250</v>
      </c>
      <c r="C1788">
        <v>8.0657449200000002</v>
      </c>
      <c r="D1788">
        <v>78.848865000000004</v>
      </c>
      <c r="E1788" s="7">
        <f t="shared" si="215"/>
        <v>164.27920516776001</v>
      </c>
      <c r="F1788" s="7">
        <f t="shared" si="216"/>
        <v>-5.8945187557621264</v>
      </c>
      <c r="H1788" s="11">
        <f t="shared" si="217"/>
        <v>0.2072933971233521</v>
      </c>
      <c r="I1788" s="11">
        <f t="shared" si="218"/>
        <v>6.9639433552031909E-3</v>
      </c>
    </row>
    <row r="1789" spans="1:9" x14ac:dyDescent="0.25">
      <c r="A1789">
        <v>29.783335716</v>
      </c>
      <c r="B1789">
        <v>1250</v>
      </c>
      <c r="C1789">
        <v>8.0745480900000004</v>
      </c>
      <c r="D1789">
        <v>78.748561999999993</v>
      </c>
      <c r="E1789" s="7">
        <f t="shared" si="215"/>
        <v>164.22673550491999</v>
      </c>
      <c r="F1789" s="7">
        <f t="shared" si="216"/>
        <v>-5.8945879559651395</v>
      </c>
      <c r="H1789" s="11">
        <f t="shared" si="217"/>
        <v>0.20750556781330315</v>
      </c>
      <c r="I1789" s="11">
        <f t="shared" si="218"/>
        <v>6.9671701582381326E-3</v>
      </c>
    </row>
    <row r="1790" spans="1:9" x14ac:dyDescent="0.25">
      <c r="A1790">
        <v>29.800002383999999</v>
      </c>
      <c r="B1790">
        <v>1250</v>
      </c>
      <c r="C1790">
        <v>8.1177306500000004</v>
      </c>
      <c r="D1790">
        <v>78.644950000000009</v>
      </c>
      <c r="E1790" s="7">
        <f t="shared" si="215"/>
        <v>164.17095684207999</v>
      </c>
      <c r="F1790" s="7">
        <f t="shared" si="216"/>
        <v>-5.8947681190225758</v>
      </c>
      <c r="H1790" s="11">
        <f t="shared" si="217"/>
        <v>0.20776534580352701</v>
      </c>
      <c r="I1790" s="11">
        <f t="shared" si="218"/>
        <v>6.9719909121577408E-3</v>
      </c>
    </row>
    <row r="1791" spans="1:9" x14ac:dyDescent="0.25">
      <c r="A1791">
        <v>29.816669052000002</v>
      </c>
      <c r="B1791">
        <v>1250</v>
      </c>
      <c r="C1791">
        <v>8.0088482499999998</v>
      </c>
      <c r="D1791">
        <v>78.542851999999996</v>
      </c>
      <c r="E1791" s="7">
        <f t="shared" si="215"/>
        <v>164.11669217924</v>
      </c>
      <c r="F1791" s="7">
        <f t="shared" si="216"/>
        <v>-5.8948973037016739</v>
      </c>
      <c r="H1791" s="11">
        <f t="shared" si="217"/>
        <v>0.20786287133734171</v>
      </c>
      <c r="I1791" s="11">
        <f t="shared" si="218"/>
        <v>6.9713646073218559E-3</v>
      </c>
    </row>
    <row r="1792" spans="1:9" x14ac:dyDescent="0.25">
      <c r="A1792">
        <v>29.833335720000001</v>
      </c>
      <c r="B1792">
        <v>1250</v>
      </c>
      <c r="C1792">
        <v>8.0950540899999996</v>
      </c>
      <c r="D1792">
        <v>78.448202999999992</v>
      </c>
      <c r="E1792" s="7">
        <f t="shared" si="215"/>
        <v>164.0698765164</v>
      </c>
      <c r="F1792" s="7">
        <f t="shared" si="216"/>
        <v>-5.8947766569094862</v>
      </c>
      <c r="H1792" s="11">
        <f t="shared" si="217"/>
        <v>0.20813384092141568</v>
      </c>
      <c r="I1792" s="11">
        <f t="shared" si="218"/>
        <v>6.9765527688506052E-3</v>
      </c>
    </row>
    <row r="1793" spans="1:9" x14ac:dyDescent="0.25">
      <c r="A1793">
        <v>29.850002388</v>
      </c>
      <c r="B1793">
        <v>1250</v>
      </c>
      <c r="C1793">
        <v>8.1253015600000005</v>
      </c>
      <c r="D1793">
        <v>78.370249000000001</v>
      </c>
      <c r="E1793" s="7">
        <f t="shared" si="215"/>
        <v>164.03975585356</v>
      </c>
      <c r="F1793" s="7">
        <f t="shared" si="216"/>
        <v>-5.8940968484052494</v>
      </c>
      <c r="H1793" s="11">
        <f t="shared" si="217"/>
        <v>0.20828557278954146</v>
      </c>
      <c r="I1793" s="11">
        <f t="shared" si="218"/>
        <v>6.9777405737586921E-3</v>
      </c>
    </row>
    <row r="1794" spans="1:9" x14ac:dyDescent="0.25">
      <c r="A1794">
        <v>29.866669055999999</v>
      </c>
      <c r="B1794">
        <v>1250</v>
      </c>
      <c r="C1794">
        <v>8.1065849700000001</v>
      </c>
      <c r="D1794">
        <v>78.308623999999995</v>
      </c>
      <c r="E1794" s="7">
        <f t="shared" si="215"/>
        <v>164.02596419072</v>
      </c>
      <c r="F1794" s="7">
        <f t="shared" si="216"/>
        <v>-5.8928710687488861</v>
      </c>
      <c r="H1794" s="11">
        <f t="shared" si="217"/>
        <v>0.2083268223432499</v>
      </c>
      <c r="I1794" s="11">
        <f t="shared" si="218"/>
        <v>6.975227868653084E-3</v>
      </c>
    </row>
    <row r="1795" spans="1:9" x14ac:dyDescent="0.25">
      <c r="A1795">
        <v>29.883335724000002</v>
      </c>
      <c r="B1795">
        <v>1250</v>
      </c>
      <c r="C1795">
        <v>8.1603798300000001</v>
      </c>
      <c r="D1795">
        <v>78.253766999999996</v>
      </c>
      <c r="E1795" s="7">
        <f t="shared" ref="E1795:E1858" si="219">D1795+(2.87*A1795)</f>
        <v>164.01894052788001</v>
      </c>
      <c r="F1795" s="7">
        <f t="shared" ref="F1795:F1858" si="220">($D$2-D1795)/($A$2-A1795)</f>
        <v>-5.8914201756467861</v>
      </c>
      <c r="H1795" s="11">
        <f t="shared" ref="H1795:H1858" si="221">(($B$2*6895*$U$17*10^-6)/($U$8*($C$2+273.15))+($B$2*6895*$D$2*10^-6)/($U$8*($C$2+273.15)))-((B1795*6895*U1810*10^-6)/($U$8*(C1795+273.15))+(B1795*6895*D1795*10^-6)/($U$8*(C1795+273.15)))-(0.01*A1795)</f>
        <v>0.20841750338297571</v>
      </c>
      <c r="I1795" s="11">
        <f t="shared" ref="I1795:I1858" si="222">($H$2-H1795)/($A$2-A1795)</f>
        <v>6.9743721152117156E-3</v>
      </c>
    </row>
    <row r="1796" spans="1:9" x14ac:dyDescent="0.25">
      <c r="A1796">
        <v>29.900002392000001</v>
      </c>
      <c r="B1796">
        <v>1250</v>
      </c>
      <c r="C1796">
        <v>8.0552610799999993</v>
      </c>
      <c r="D1796">
        <v>78.190761999999992</v>
      </c>
      <c r="E1796" s="7">
        <f t="shared" si="219"/>
        <v>164.00376886504</v>
      </c>
      <c r="F1796" s="7">
        <f t="shared" si="220"/>
        <v>-5.890243408379189</v>
      </c>
      <c r="H1796" s="11">
        <f t="shared" si="221"/>
        <v>0.20837530485739741</v>
      </c>
      <c r="I1796" s="11">
        <f t="shared" si="222"/>
        <v>6.9690731835242254E-3</v>
      </c>
    </row>
    <row r="1797" spans="1:9" x14ac:dyDescent="0.25">
      <c r="A1797">
        <v>29.91666906</v>
      </c>
      <c r="B1797">
        <v>1250</v>
      </c>
      <c r="C1797">
        <v>8.1753290399999994</v>
      </c>
      <c r="D1797">
        <v>78.150071999999994</v>
      </c>
      <c r="E1797" s="7">
        <f t="shared" si="219"/>
        <v>164.01091220220002</v>
      </c>
      <c r="F1797" s="7">
        <f t="shared" si="220"/>
        <v>-5.8883220470400852</v>
      </c>
      <c r="H1797" s="11">
        <f t="shared" si="221"/>
        <v>0.20848159916650721</v>
      </c>
      <c r="I1797" s="11">
        <f t="shared" si="222"/>
        <v>6.9687437043336135E-3</v>
      </c>
    </row>
    <row r="1798" spans="1:9" x14ac:dyDescent="0.25">
      <c r="A1798">
        <v>29.933335727999999</v>
      </c>
      <c r="B1798">
        <v>1250</v>
      </c>
      <c r="C1798">
        <v>7.9629062099999999</v>
      </c>
      <c r="D1798">
        <v>78.112591999999992</v>
      </c>
      <c r="E1798" s="7">
        <f t="shared" si="219"/>
        <v>164.02126553936</v>
      </c>
      <c r="F1798" s="7">
        <f t="shared" si="220"/>
        <v>-5.8862955870028122</v>
      </c>
      <c r="H1798" s="11">
        <f t="shared" si="221"/>
        <v>0.2082355386330722</v>
      </c>
      <c r="I1798" s="11">
        <f t="shared" si="222"/>
        <v>6.956643273081195E-3</v>
      </c>
    </row>
    <row r="1799" spans="1:9" x14ac:dyDescent="0.25">
      <c r="A1799">
        <v>29.950002396000002</v>
      </c>
      <c r="B1799">
        <v>1250</v>
      </c>
      <c r="C1799">
        <v>8.0957924699999992</v>
      </c>
      <c r="D1799">
        <v>78.068327000000011</v>
      </c>
      <c r="E1799" s="7">
        <f t="shared" si="219"/>
        <v>164.02483387652001</v>
      </c>
      <c r="F1799" s="7">
        <f t="shared" si="220"/>
        <v>-5.884497926569046</v>
      </c>
      <c r="H1799" s="11">
        <f t="shared" si="221"/>
        <v>0.2083681333490503</v>
      </c>
      <c r="I1799" s="11">
        <f t="shared" si="222"/>
        <v>6.9571992213556247E-3</v>
      </c>
    </row>
    <row r="1800" spans="1:9" x14ac:dyDescent="0.25">
      <c r="A1800">
        <v>29.966669064000001</v>
      </c>
      <c r="B1800">
        <v>1250</v>
      </c>
      <c r="C1800">
        <v>8.1440276399999991</v>
      </c>
      <c r="D1800">
        <v>78.022981000000001</v>
      </c>
      <c r="E1800" s="7">
        <f t="shared" si="219"/>
        <v>164.02732121368001</v>
      </c>
      <c r="F1800" s="7">
        <f t="shared" si="220"/>
        <v>-5.8827383391695864</v>
      </c>
      <c r="H1800" s="11">
        <f t="shared" si="221"/>
        <v>0.2084179237279537</v>
      </c>
      <c r="I1800" s="11">
        <f t="shared" si="222"/>
        <v>6.9549913366358553E-3</v>
      </c>
    </row>
    <row r="1801" spans="1:9" x14ac:dyDescent="0.25">
      <c r="A1801">
        <v>29.983335732</v>
      </c>
      <c r="B1801">
        <v>1250</v>
      </c>
      <c r="C1801">
        <v>8.2396925400000001</v>
      </c>
      <c r="D1801">
        <v>77.988377</v>
      </c>
      <c r="E1801" s="7">
        <f t="shared" si="219"/>
        <v>164.04055055084001</v>
      </c>
      <c r="F1801" s="7">
        <f t="shared" si="220"/>
        <v>-5.8806224422794982</v>
      </c>
      <c r="H1801" s="11">
        <f t="shared" si="221"/>
        <v>0.20847649547276031</v>
      </c>
      <c r="I1801" s="11">
        <f t="shared" si="222"/>
        <v>6.9530787813666039E-3</v>
      </c>
    </row>
    <row r="1802" spans="1:9" x14ac:dyDescent="0.25">
      <c r="A1802">
        <v>30.0000024</v>
      </c>
      <c r="B1802">
        <v>1250</v>
      </c>
      <c r="C1802">
        <v>8.2454909900000004</v>
      </c>
      <c r="D1802">
        <v>77.943080999999992</v>
      </c>
      <c r="E1802" s="7">
        <f t="shared" si="219"/>
        <v>164.043087888</v>
      </c>
      <c r="F1802" s="7">
        <f t="shared" si="220"/>
        <v>-5.8788652963574428</v>
      </c>
      <c r="H1802" s="11">
        <f t="shared" si="221"/>
        <v>0.20848261869495582</v>
      </c>
      <c r="I1802" s="11">
        <f t="shared" si="222"/>
        <v>6.9494200672115891E-3</v>
      </c>
    </row>
    <row r="1803" spans="1:9" x14ac:dyDescent="0.25">
      <c r="A1803">
        <v>30.016669067999999</v>
      </c>
      <c r="B1803">
        <v>1250</v>
      </c>
      <c r="C1803">
        <v>8.2631297299999993</v>
      </c>
      <c r="D1803">
        <v>77.917341000000008</v>
      </c>
      <c r="E1803" s="7">
        <f t="shared" si="219"/>
        <v>164.06518122516002</v>
      </c>
      <c r="F1803" s="7">
        <f t="shared" si="220"/>
        <v>-5.8764585970682095</v>
      </c>
      <c r="H1803" s="11">
        <f t="shared" si="221"/>
        <v>0.20842876942416</v>
      </c>
      <c r="I1803" s="11">
        <f t="shared" si="222"/>
        <v>6.943767443082503E-3</v>
      </c>
    </row>
    <row r="1804" spans="1:9" x14ac:dyDescent="0.25">
      <c r="A1804">
        <v>30.033335736000002</v>
      </c>
      <c r="B1804">
        <v>1250</v>
      </c>
      <c r="C1804">
        <v>8.2284634899999993</v>
      </c>
      <c r="D1804">
        <v>77.896255999999994</v>
      </c>
      <c r="E1804" s="7">
        <f t="shared" si="219"/>
        <v>164.09192956231999</v>
      </c>
      <c r="F1804" s="7">
        <f t="shared" si="220"/>
        <v>-5.8738995744831497</v>
      </c>
      <c r="H1804" s="11">
        <f t="shared" si="221"/>
        <v>0.20830442188684473</v>
      </c>
      <c r="I1804" s="11">
        <f t="shared" si="222"/>
        <v>6.9357737587955257E-3</v>
      </c>
    </row>
    <row r="1805" spans="1:9" x14ac:dyDescent="0.25">
      <c r="A1805">
        <v>30.050002404000001</v>
      </c>
      <c r="B1805">
        <v>1250</v>
      </c>
      <c r="C1805">
        <v>8.1768876200000005</v>
      </c>
      <c r="D1805">
        <v>77.869367999999994</v>
      </c>
      <c r="E1805" s="7">
        <f t="shared" si="219"/>
        <v>164.11287489948</v>
      </c>
      <c r="F1805" s="7">
        <f t="shared" si="220"/>
        <v>-5.8715365019908896</v>
      </c>
      <c r="H1805" s="11">
        <f t="shared" si="221"/>
        <v>0.20818422091311212</v>
      </c>
      <c r="I1805" s="11">
        <f t="shared" si="222"/>
        <v>6.9279269303952002E-3</v>
      </c>
    </row>
    <row r="1806" spans="1:9" x14ac:dyDescent="0.25">
      <c r="A1806">
        <v>30.066669072</v>
      </c>
      <c r="B1806">
        <v>1250</v>
      </c>
      <c r="C1806">
        <v>8.1708364099999997</v>
      </c>
      <c r="D1806">
        <v>77.839137000000008</v>
      </c>
      <c r="E1806" s="7">
        <f t="shared" si="219"/>
        <v>164.13047723663999</v>
      </c>
      <c r="F1806" s="7">
        <f t="shared" si="220"/>
        <v>-5.869287235556798</v>
      </c>
      <c r="H1806" s="11">
        <f t="shared" si="221"/>
        <v>0.20812278209455154</v>
      </c>
      <c r="I1806" s="11">
        <f t="shared" si="222"/>
        <v>6.9220431966096558E-3</v>
      </c>
    </row>
    <row r="1807" spans="1:9" x14ac:dyDescent="0.25">
      <c r="A1807">
        <v>30.083335739999999</v>
      </c>
      <c r="B1807">
        <v>1250</v>
      </c>
      <c r="C1807">
        <v>7.9931282699999997</v>
      </c>
      <c r="D1807">
        <v>77.81903299999999</v>
      </c>
      <c r="E1807" s="7">
        <f t="shared" si="219"/>
        <v>164.15820657379999</v>
      </c>
      <c r="F1807" s="7">
        <f t="shared" si="220"/>
        <v>-5.8667038298326686</v>
      </c>
      <c r="H1807" s="11">
        <f t="shared" si="221"/>
        <v>0.20784893942159138</v>
      </c>
      <c r="I1807" s="11">
        <f t="shared" si="222"/>
        <v>6.9091054668258467E-3</v>
      </c>
    </row>
    <row r="1808" spans="1:9" x14ac:dyDescent="0.25">
      <c r="A1808">
        <v>30.100002408000002</v>
      </c>
      <c r="B1808">
        <v>1250</v>
      </c>
      <c r="C1808">
        <v>8.0232466700000007</v>
      </c>
      <c r="D1808">
        <v>77.803502999999992</v>
      </c>
      <c r="E1808" s="7">
        <f t="shared" si="219"/>
        <v>164.19050991096</v>
      </c>
      <c r="F1808" s="7">
        <f t="shared" si="220"/>
        <v>-5.8639713249022263</v>
      </c>
      <c r="H1808" s="11">
        <f t="shared" si="221"/>
        <v>0.20777026637942209</v>
      </c>
      <c r="I1808" s="11">
        <f t="shared" si="222"/>
        <v>6.9026661049103686E-3</v>
      </c>
    </row>
    <row r="1809" spans="1:9" x14ac:dyDescent="0.25">
      <c r="A1809">
        <v>30.116669076000001</v>
      </c>
      <c r="B1809">
        <v>1250</v>
      </c>
      <c r="C1809">
        <v>8.1403868300000006</v>
      </c>
      <c r="D1809">
        <v>77.771392999999989</v>
      </c>
      <c r="E1809" s="7">
        <f t="shared" si="219"/>
        <v>164.20623324811999</v>
      </c>
      <c r="F1809" s="7">
        <f t="shared" si="220"/>
        <v>-5.8617923700162109</v>
      </c>
      <c r="H1809" s="11">
        <f t="shared" si="221"/>
        <v>0.20784139311330108</v>
      </c>
      <c r="I1809" s="11">
        <f t="shared" si="222"/>
        <v>6.9012078523295276E-3</v>
      </c>
    </row>
    <row r="1810" spans="1:9" x14ac:dyDescent="0.25">
      <c r="A1810">
        <v>30.133335744</v>
      </c>
      <c r="B1810">
        <v>1250</v>
      </c>
      <c r="C1810">
        <v>8.20757738</v>
      </c>
      <c r="D1810">
        <v>77.758904999999999</v>
      </c>
      <c r="E1810" s="7">
        <f t="shared" si="219"/>
        <v>164.24157858528</v>
      </c>
      <c r="F1810" s="7">
        <f t="shared" si="220"/>
        <v>-5.858964652964243</v>
      </c>
      <c r="H1810" s="11">
        <f t="shared" si="221"/>
        <v>0.20778918428014259</v>
      </c>
      <c r="I1810" s="11">
        <f t="shared" si="222"/>
        <v>6.8956582187060566E-3</v>
      </c>
    </row>
    <row r="1811" spans="1:9" x14ac:dyDescent="0.25">
      <c r="A1811">
        <v>30.150002411999999</v>
      </c>
      <c r="B1811">
        <v>1250</v>
      </c>
      <c r="C1811">
        <v>8.1456590000000002</v>
      </c>
      <c r="D1811">
        <v>77.740946000000008</v>
      </c>
      <c r="E1811" s="7">
        <f t="shared" si="219"/>
        <v>164.27145292244001</v>
      </c>
      <c r="F1811" s="7">
        <f t="shared" si="220"/>
        <v>-5.8563215215440287</v>
      </c>
      <c r="H1811" s="11">
        <f t="shared" si="221"/>
        <v>0.20762563753705654</v>
      </c>
      <c r="I1811" s="11">
        <f t="shared" si="222"/>
        <v>6.8864219212937602E-3</v>
      </c>
    </row>
    <row r="1812" spans="1:9" x14ac:dyDescent="0.25">
      <c r="A1812">
        <v>30.166669080000002</v>
      </c>
      <c r="B1812">
        <v>1250.5999999999999</v>
      </c>
      <c r="C1812">
        <v>8.2118810399999997</v>
      </c>
      <c r="D1812">
        <v>77.708355000000012</v>
      </c>
      <c r="E1812" s="7">
        <f t="shared" si="219"/>
        <v>164.28669525960004</v>
      </c>
      <c r="F1812" s="7">
        <f t="shared" si="220"/>
        <v>-5.8541663493462481</v>
      </c>
      <c r="H1812" s="11">
        <f t="shared" si="221"/>
        <v>0.20750905169600969</v>
      </c>
      <c r="I1812" s="11">
        <f t="shared" si="222"/>
        <v>6.8787525445951452E-3</v>
      </c>
    </row>
    <row r="1813" spans="1:9" x14ac:dyDescent="0.25">
      <c r="A1813">
        <v>30.183335748000001</v>
      </c>
      <c r="B1813">
        <v>1250</v>
      </c>
      <c r="C1813">
        <v>7.9778459499999999</v>
      </c>
      <c r="D1813">
        <v>77.692591000000007</v>
      </c>
      <c r="E1813" s="7">
        <f t="shared" si="219"/>
        <v>164.31876459676002</v>
      </c>
      <c r="F1813" s="7">
        <f t="shared" si="220"/>
        <v>-5.8514560641861086</v>
      </c>
      <c r="H1813" s="11">
        <f t="shared" si="221"/>
        <v>0.20729959413812499</v>
      </c>
      <c r="I1813" s="11">
        <f t="shared" si="222"/>
        <v>6.8680147174210527E-3</v>
      </c>
    </row>
    <row r="1814" spans="1:9" x14ac:dyDescent="0.25">
      <c r="A1814">
        <v>30.200002416</v>
      </c>
      <c r="B1814">
        <v>1250</v>
      </c>
      <c r="C1814">
        <v>8.1406394599999992</v>
      </c>
      <c r="D1814">
        <v>77.689398000000011</v>
      </c>
      <c r="E1814" s="7">
        <f t="shared" si="219"/>
        <v>164.36340493392001</v>
      </c>
      <c r="F1814" s="7">
        <f t="shared" si="220"/>
        <v>-5.8483325122658485</v>
      </c>
      <c r="H1814" s="11">
        <f t="shared" si="221"/>
        <v>0.20731049756813419</v>
      </c>
      <c r="I1814" s="11">
        <f t="shared" si="222"/>
        <v>6.8645854630230369E-3</v>
      </c>
    </row>
    <row r="1815" spans="1:9" x14ac:dyDescent="0.25">
      <c r="A1815">
        <v>30.216669083999999</v>
      </c>
      <c r="B1815">
        <v>1250</v>
      </c>
      <c r="C1815">
        <v>8.3931015299999991</v>
      </c>
      <c r="D1815">
        <v>77.677791999999997</v>
      </c>
      <c r="E1815" s="7">
        <f t="shared" si="219"/>
        <v>164.39963227108001</v>
      </c>
      <c r="F1815" s="7">
        <f t="shared" si="220"/>
        <v>-5.8454908285548868</v>
      </c>
      <c r="H1815" s="11">
        <f t="shared" si="221"/>
        <v>0.20744330381406378</v>
      </c>
      <c r="I1815" s="11">
        <f t="shared" si="222"/>
        <v>6.8651942819172914E-3</v>
      </c>
    </row>
    <row r="1816" spans="1:9" x14ac:dyDescent="0.25">
      <c r="A1816">
        <v>30.233335752000002</v>
      </c>
      <c r="B1816">
        <v>1250</v>
      </c>
      <c r="C1816">
        <v>8.2240034299999998</v>
      </c>
      <c r="D1816">
        <v>77.661828</v>
      </c>
      <c r="E1816" s="7">
        <f t="shared" si="219"/>
        <v>164.43150160824001</v>
      </c>
      <c r="F1816" s="7">
        <f t="shared" si="220"/>
        <v>-5.8427964234252379</v>
      </c>
      <c r="H1816" s="11">
        <f t="shared" si="221"/>
        <v>0.20716356646670286</v>
      </c>
      <c r="I1816" s="11">
        <f t="shared" si="222"/>
        <v>6.8521571078374484E-3</v>
      </c>
    </row>
    <row r="1817" spans="1:9" x14ac:dyDescent="0.25">
      <c r="A1817">
        <v>30.250002420000001</v>
      </c>
      <c r="B1817">
        <v>1250</v>
      </c>
      <c r="C1817">
        <v>8.1928210400000001</v>
      </c>
      <c r="D1817">
        <v>77.652467000000001</v>
      </c>
      <c r="E1817" s="7">
        <f t="shared" si="219"/>
        <v>164.4699739454</v>
      </c>
      <c r="F1817" s="7">
        <f t="shared" si="220"/>
        <v>-5.8398867063627815</v>
      </c>
      <c r="H1817" s="11">
        <f t="shared" si="221"/>
        <v>0.206999679397049</v>
      </c>
      <c r="I1817" s="11">
        <f t="shared" si="222"/>
        <v>6.842964060729784E-3</v>
      </c>
    </row>
    <row r="1818" spans="1:9" x14ac:dyDescent="0.25">
      <c r="A1818">
        <v>30.266669088</v>
      </c>
      <c r="B1818">
        <v>1250</v>
      </c>
      <c r="C1818">
        <v>8.3063485099999994</v>
      </c>
      <c r="D1818">
        <v>77.637467999999998</v>
      </c>
      <c r="E1818" s="7">
        <f t="shared" si="219"/>
        <v>164.50280828256001</v>
      </c>
      <c r="F1818" s="7">
        <f t="shared" si="220"/>
        <v>-5.8371664713526732</v>
      </c>
      <c r="H1818" s="11">
        <f t="shared" si="221"/>
        <v>0.20700366680888099</v>
      </c>
      <c r="I1818" s="11">
        <f t="shared" si="222"/>
        <v>6.8393276513850979E-3</v>
      </c>
    </row>
    <row r="1819" spans="1:9" x14ac:dyDescent="0.25">
      <c r="A1819">
        <v>30.283335756</v>
      </c>
      <c r="B1819">
        <v>1250</v>
      </c>
      <c r="C1819">
        <v>8.2040048399999996</v>
      </c>
      <c r="D1819">
        <v>77.609797999999998</v>
      </c>
      <c r="E1819" s="7">
        <f t="shared" si="219"/>
        <v>164.52297161972001</v>
      </c>
      <c r="F1819" s="7">
        <f t="shared" si="220"/>
        <v>-5.8348676454835653</v>
      </c>
      <c r="H1819" s="11">
        <f t="shared" si="221"/>
        <v>0.2068349343002655</v>
      </c>
      <c r="I1819" s="11">
        <f t="shared" si="222"/>
        <v>6.8299917805219185E-3</v>
      </c>
    </row>
    <row r="1820" spans="1:9" x14ac:dyDescent="0.25">
      <c r="A1820">
        <v>30.300002423999999</v>
      </c>
      <c r="B1820">
        <v>1250</v>
      </c>
      <c r="C1820">
        <v>8.0505406199999996</v>
      </c>
      <c r="D1820">
        <v>77.592404999999999</v>
      </c>
      <c r="E1820" s="7">
        <f t="shared" si="219"/>
        <v>164.55341195687998</v>
      </c>
      <c r="F1820" s="7">
        <f t="shared" si="220"/>
        <v>-5.8322321736854512</v>
      </c>
      <c r="H1820" s="11">
        <f t="shared" si="221"/>
        <v>0.20657632852966051</v>
      </c>
      <c r="I1820" s="11">
        <f t="shared" si="222"/>
        <v>6.8177000661239461E-3</v>
      </c>
    </row>
    <row r="1821" spans="1:9" x14ac:dyDescent="0.25">
      <c r="A1821">
        <v>30.316669092000001</v>
      </c>
      <c r="B1821">
        <v>1250</v>
      </c>
      <c r="C1821">
        <v>8.1802437399999999</v>
      </c>
      <c r="D1821">
        <v>77.580199000000007</v>
      </c>
      <c r="E1821" s="7">
        <f t="shared" si="219"/>
        <v>164.58903929404002</v>
      </c>
      <c r="F1821" s="7">
        <f t="shared" si="220"/>
        <v>-5.8294285056083348</v>
      </c>
      <c r="H1821" s="11">
        <f t="shared" si="221"/>
        <v>0.20658651661279748</v>
      </c>
      <c r="I1821" s="11">
        <f t="shared" si="222"/>
        <v>6.8142880732010155E-3</v>
      </c>
    </row>
    <row r="1822" spans="1:9" x14ac:dyDescent="0.25">
      <c r="A1822">
        <v>30.333335760000001</v>
      </c>
      <c r="B1822">
        <v>1250</v>
      </c>
      <c r="C1822">
        <v>8.2471052599999997</v>
      </c>
      <c r="D1822">
        <v>77.559796000000006</v>
      </c>
      <c r="E1822" s="7">
        <f t="shared" si="219"/>
        <v>164.6164696312</v>
      </c>
      <c r="F1822" s="7">
        <f t="shared" si="220"/>
        <v>-5.8268981492327621</v>
      </c>
      <c r="H1822" s="11">
        <f t="shared" si="221"/>
        <v>0.2065629380501921</v>
      </c>
      <c r="I1822" s="11">
        <f t="shared" si="222"/>
        <v>6.8097666436865399E-3</v>
      </c>
    </row>
    <row r="1823" spans="1:9" x14ac:dyDescent="0.25">
      <c r="A1823">
        <v>30.350002428</v>
      </c>
      <c r="B1823">
        <v>1250</v>
      </c>
      <c r="C1823">
        <v>8.2442293099999997</v>
      </c>
      <c r="D1823">
        <v>77.542636000000002</v>
      </c>
      <c r="E1823" s="7">
        <f t="shared" si="219"/>
        <v>164.64714296836001</v>
      </c>
      <c r="F1823" s="7">
        <f t="shared" si="220"/>
        <v>-5.8242637185729054</v>
      </c>
      <c r="H1823" s="11">
        <f t="shared" si="221"/>
        <v>0.20645656849827965</v>
      </c>
      <c r="I1823" s="11">
        <f t="shared" si="222"/>
        <v>6.8025223058239045E-3</v>
      </c>
    </row>
    <row r="1824" spans="1:9" x14ac:dyDescent="0.25">
      <c r="A1824">
        <v>30.366669095999999</v>
      </c>
      <c r="B1824">
        <v>1250</v>
      </c>
      <c r="C1824">
        <v>8.1452677399999995</v>
      </c>
      <c r="D1824">
        <v>77.541787999999997</v>
      </c>
      <c r="E1824" s="7">
        <f t="shared" si="219"/>
        <v>164.69412830552</v>
      </c>
      <c r="F1824" s="7">
        <f t="shared" si="220"/>
        <v>-5.8210950118096543</v>
      </c>
      <c r="H1824" s="11">
        <f t="shared" si="221"/>
        <v>0.20619252747170413</v>
      </c>
      <c r="I1824" s="11">
        <f t="shared" si="222"/>
        <v>6.7900936655204145E-3</v>
      </c>
    </row>
    <row r="1825" spans="1:9" x14ac:dyDescent="0.25">
      <c r="A1825">
        <v>30.383335764000002</v>
      </c>
      <c r="B1825">
        <v>1250</v>
      </c>
      <c r="C1825">
        <v>8.2794825299999992</v>
      </c>
      <c r="D1825">
        <v>77.530264000000003</v>
      </c>
      <c r="E1825" s="7">
        <f t="shared" si="219"/>
        <v>164.73043764268002</v>
      </c>
      <c r="F1825" s="7">
        <f t="shared" si="220"/>
        <v>-5.8182811582347078</v>
      </c>
      <c r="H1825" s="11">
        <f t="shared" si="221"/>
        <v>0.20620459181565148</v>
      </c>
      <c r="I1825" s="11">
        <f t="shared" si="222"/>
        <v>6.7867660554893731E-3</v>
      </c>
    </row>
    <row r="1826" spans="1:9" x14ac:dyDescent="0.25">
      <c r="A1826">
        <v>30.400002432000001</v>
      </c>
      <c r="B1826">
        <v>1250</v>
      </c>
      <c r="C1826">
        <v>8.1704641500000008</v>
      </c>
      <c r="D1826">
        <v>77.504839000000004</v>
      </c>
      <c r="E1826" s="7">
        <f t="shared" si="219"/>
        <v>164.75284597984</v>
      </c>
      <c r="F1826" s="7">
        <f t="shared" si="220"/>
        <v>-5.8159276597257863</v>
      </c>
      <c r="H1826" s="11">
        <f t="shared" si="221"/>
        <v>0.20602094415109146</v>
      </c>
      <c r="I1826" s="11">
        <f t="shared" si="222"/>
        <v>6.7770041996518824E-3</v>
      </c>
    </row>
    <row r="1827" spans="1:9" x14ac:dyDescent="0.25">
      <c r="A1827">
        <v>30.4166691</v>
      </c>
      <c r="B1827">
        <v>1250</v>
      </c>
      <c r="C1827">
        <v>8.1382566099999991</v>
      </c>
      <c r="D1827">
        <v>77.496243000000007</v>
      </c>
      <c r="E1827" s="7">
        <f t="shared" si="219"/>
        <v>164.79208331699999</v>
      </c>
      <c r="F1827" s="7">
        <f t="shared" si="220"/>
        <v>-5.8130234582457927</v>
      </c>
      <c r="H1827" s="11">
        <f t="shared" si="221"/>
        <v>0.20585325552311279</v>
      </c>
      <c r="I1827" s="11">
        <f t="shared" si="222"/>
        <v>6.7677777223513532E-3</v>
      </c>
    </row>
    <row r="1828" spans="1:9" x14ac:dyDescent="0.25">
      <c r="A1828">
        <v>30.433335767999999</v>
      </c>
      <c r="B1828">
        <v>1250</v>
      </c>
      <c r="C1828">
        <v>8.2205464399999997</v>
      </c>
      <c r="D1828">
        <v>77.485950000000003</v>
      </c>
      <c r="E1828" s="7">
        <f t="shared" si="219"/>
        <v>164.82962365416</v>
      </c>
      <c r="F1828" s="7">
        <f t="shared" si="220"/>
        <v>-5.8101781989316361</v>
      </c>
      <c r="H1828" s="11">
        <f t="shared" si="221"/>
        <v>0.20580803916047691</v>
      </c>
      <c r="I1828" s="11">
        <f t="shared" si="222"/>
        <v>6.7625856307503319E-3</v>
      </c>
    </row>
    <row r="1829" spans="1:9" x14ac:dyDescent="0.25">
      <c r="A1829">
        <v>30.450002436000002</v>
      </c>
      <c r="B1829">
        <v>1250</v>
      </c>
      <c r="C1829">
        <v>8.1139805299999992</v>
      </c>
      <c r="D1829">
        <v>77.471632999999997</v>
      </c>
      <c r="E1829" s="7">
        <f t="shared" si="219"/>
        <v>164.86313999132</v>
      </c>
      <c r="F1829" s="7">
        <f t="shared" si="220"/>
        <v>-5.8074682053532811</v>
      </c>
      <c r="H1829" s="11">
        <f t="shared" si="221"/>
        <v>0.20558597665934331</v>
      </c>
      <c r="I1829" s="11">
        <f t="shared" si="222"/>
        <v>6.7515914683897033E-3</v>
      </c>
    </row>
    <row r="1830" spans="1:9" x14ac:dyDescent="0.25">
      <c r="A1830">
        <v>30.466669104000001</v>
      </c>
      <c r="B1830">
        <v>1250</v>
      </c>
      <c r="C1830">
        <v>8.2191196699999995</v>
      </c>
      <c r="D1830">
        <v>77.455786000000003</v>
      </c>
      <c r="E1830" s="7">
        <f t="shared" si="219"/>
        <v>164.89512632847999</v>
      </c>
      <c r="F1830" s="7">
        <f t="shared" si="220"/>
        <v>-5.8048113955713232</v>
      </c>
      <c r="H1830" s="11">
        <f t="shared" si="221"/>
        <v>0.20558439212863899</v>
      </c>
      <c r="I1830" s="11">
        <f t="shared" si="222"/>
        <v>6.7478460289460262E-3</v>
      </c>
    </row>
    <row r="1831" spans="1:9" x14ac:dyDescent="0.25">
      <c r="A1831">
        <v>30.483335772</v>
      </c>
      <c r="B1831">
        <v>1250</v>
      </c>
      <c r="C1831">
        <v>8.1803546399999991</v>
      </c>
      <c r="D1831">
        <v>77.448053000000002</v>
      </c>
      <c r="E1831" s="7">
        <f t="shared" si="219"/>
        <v>164.93522666564002</v>
      </c>
      <c r="F1831" s="7">
        <f t="shared" si="220"/>
        <v>-5.801891312775977</v>
      </c>
      <c r="H1831" s="11">
        <f t="shared" si="221"/>
        <v>0.20540689828662589</v>
      </c>
      <c r="I1831" s="11">
        <f t="shared" si="222"/>
        <v>6.7383340138023624E-3</v>
      </c>
    </row>
    <row r="1832" spans="1:9" x14ac:dyDescent="0.25">
      <c r="A1832">
        <v>30.500002439999999</v>
      </c>
      <c r="B1832">
        <v>1250</v>
      </c>
      <c r="C1832">
        <v>8.1762405499999993</v>
      </c>
      <c r="D1832">
        <v>77.426519999999996</v>
      </c>
      <c r="E1832" s="7">
        <f t="shared" si="219"/>
        <v>164.96152700279998</v>
      </c>
      <c r="F1832" s="7">
        <f t="shared" si="220"/>
        <v>-5.7994268803081432</v>
      </c>
      <c r="H1832" s="11">
        <f t="shared" si="221"/>
        <v>0.20531540483390537</v>
      </c>
      <c r="I1832" s="11">
        <f t="shared" si="222"/>
        <v>6.7316520789729275E-3</v>
      </c>
    </row>
    <row r="1833" spans="1:9" x14ac:dyDescent="0.25">
      <c r="A1833">
        <v>30.516669108000002</v>
      </c>
      <c r="B1833">
        <v>1250</v>
      </c>
      <c r="C1833">
        <v>8.1421386200000008</v>
      </c>
      <c r="D1833">
        <v>77.420783</v>
      </c>
      <c r="E1833" s="7">
        <f t="shared" si="219"/>
        <v>165.00362333996003</v>
      </c>
      <c r="F1833" s="7">
        <f t="shared" si="220"/>
        <v>-5.7964475209920074</v>
      </c>
      <c r="H1833" s="11">
        <f t="shared" si="221"/>
        <v>0.20513529213556736</v>
      </c>
      <c r="I1833" s="11">
        <f t="shared" si="222"/>
        <v>6.7220734808764154E-3</v>
      </c>
    </row>
    <row r="1834" spans="1:9" x14ac:dyDescent="0.25">
      <c r="A1834">
        <v>30.533335776000001</v>
      </c>
      <c r="B1834">
        <v>1250</v>
      </c>
      <c r="C1834">
        <v>8.1186381500000007</v>
      </c>
      <c r="D1834">
        <v>77.414780000000007</v>
      </c>
      <c r="E1834" s="7">
        <f t="shared" si="219"/>
        <v>165.04545367712001</v>
      </c>
      <c r="F1834" s="7">
        <f t="shared" si="220"/>
        <v>-5.7934801260412394</v>
      </c>
      <c r="H1834" s="11">
        <f t="shared" si="221"/>
        <v>0.2049669112759519</v>
      </c>
      <c r="I1834" s="11">
        <f t="shared" si="222"/>
        <v>6.7128895702598355E-3</v>
      </c>
    </row>
    <row r="1835" spans="1:9" x14ac:dyDescent="0.25">
      <c r="A1835">
        <v>30.550002444</v>
      </c>
      <c r="B1835">
        <v>1250</v>
      </c>
      <c r="C1835">
        <v>8.2211531999999998</v>
      </c>
      <c r="D1835">
        <v>77.393978000000004</v>
      </c>
      <c r="E1835" s="7">
        <f t="shared" si="219"/>
        <v>165.07248501428001</v>
      </c>
      <c r="F1835" s="7">
        <f t="shared" si="220"/>
        <v>-5.7910003877837974</v>
      </c>
      <c r="H1835" s="11">
        <f t="shared" si="221"/>
        <v>0.20498084023585028</v>
      </c>
      <c r="I1835" s="11">
        <f t="shared" si="222"/>
        <v>6.7096832679994882E-3</v>
      </c>
    </row>
    <row r="1836" spans="1:9" x14ac:dyDescent="0.25">
      <c r="A1836">
        <v>30.566669112</v>
      </c>
      <c r="B1836">
        <v>1250</v>
      </c>
      <c r="C1836">
        <v>8.1853000500000004</v>
      </c>
      <c r="D1836">
        <v>77.387159999999994</v>
      </c>
      <c r="E1836" s="7">
        <f t="shared" si="219"/>
        <v>165.11350035144</v>
      </c>
      <c r="F1836" s="7">
        <f t="shared" si="220"/>
        <v>-5.7880658619274676</v>
      </c>
      <c r="H1836" s="11">
        <f t="shared" si="221"/>
        <v>0.20480295796849701</v>
      </c>
      <c r="I1836" s="11">
        <f t="shared" si="222"/>
        <v>6.7002052862899135E-3</v>
      </c>
    </row>
    <row r="1837" spans="1:9" x14ac:dyDescent="0.25">
      <c r="A1837">
        <v>30.583335779999999</v>
      </c>
      <c r="B1837">
        <v>1250</v>
      </c>
      <c r="C1837">
        <v>8.1026299300000009</v>
      </c>
      <c r="D1837">
        <v>77.380791000000002</v>
      </c>
      <c r="E1837" s="7">
        <f t="shared" si="219"/>
        <v>165.15496468859999</v>
      </c>
      <c r="F1837" s="7">
        <f t="shared" si="220"/>
        <v>-5.7851198532667052</v>
      </c>
      <c r="H1837" s="11">
        <f t="shared" si="221"/>
        <v>0.20457594969798043</v>
      </c>
      <c r="I1837" s="11">
        <f t="shared" si="222"/>
        <v>6.6891313351031857E-3</v>
      </c>
    </row>
    <row r="1838" spans="1:9" x14ac:dyDescent="0.25">
      <c r="A1838">
        <v>30.600002448000001</v>
      </c>
      <c r="B1838">
        <v>1250</v>
      </c>
      <c r="C1838">
        <v>8.1600101800000004</v>
      </c>
      <c r="D1838">
        <v>77.367472000000006</v>
      </c>
      <c r="E1838" s="7">
        <f t="shared" si="219"/>
        <v>165.18947902576002</v>
      </c>
      <c r="F1838" s="7">
        <f t="shared" si="220"/>
        <v>-5.7824041779305411</v>
      </c>
      <c r="H1838" s="11">
        <f t="shared" si="221"/>
        <v>0.20451654140864289</v>
      </c>
      <c r="I1838" s="11">
        <f t="shared" si="222"/>
        <v>6.6835465701738849E-3</v>
      </c>
    </row>
    <row r="1839" spans="1:9" x14ac:dyDescent="0.25">
      <c r="A1839">
        <v>30.616669116000001</v>
      </c>
      <c r="B1839">
        <v>1250</v>
      </c>
      <c r="C1839">
        <v>8.2362161399999998</v>
      </c>
      <c r="D1839">
        <v>77.343260999999998</v>
      </c>
      <c r="E1839" s="7">
        <f t="shared" si="219"/>
        <v>165.21310136291999</v>
      </c>
      <c r="F1839" s="7">
        <f t="shared" si="220"/>
        <v>-5.7800472131541962</v>
      </c>
      <c r="H1839" s="11">
        <f t="shared" si="221"/>
        <v>0.20451628404529382</v>
      </c>
      <c r="I1839" s="11">
        <f t="shared" si="222"/>
        <v>6.6798998699180972E-3</v>
      </c>
    </row>
    <row r="1840" spans="1:9" x14ac:dyDescent="0.25">
      <c r="A1840">
        <v>30.633335784</v>
      </c>
      <c r="B1840">
        <v>1250</v>
      </c>
      <c r="C1840">
        <v>8.1417583600000007</v>
      </c>
      <c r="D1840">
        <v>77.334530999999998</v>
      </c>
      <c r="E1840" s="7">
        <f t="shared" si="219"/>
        <v>165.25220470008</v>
      </c>
      <c r="F1840" s="7">
        <f t="shared" si="220"/>
        <v>-5.7771874485975827</v>
      </c>
      <c r="H1840" s="11">
        <f t="shared" si="221"/>
        <v>0.20428610739039171</v>
      </c>
      <c r="I1840" s="11">
        <f t="shared" si="222"/>
        <v>6.6687516119968799E-3</v>
      </c>
    </row>
    <row r="1841" spans="1:9" x14ac:dyDescent="0.25">
      <c r="A1841">
        <v>30.650002451999999</v>
      </c>
      <c r="B1841">
        <v>1250</v>
      </c>
      <c r="C1841">
        <v>8.1452022300000007</v>
      </c>
      <c r="D1841">
        <v>77.315258999999998</v>
      </c>
      <c r="E1841" s="7">
        <f t="shared" si="219"/>
        <v>165.28076603724</v>
      </c>
      <c r="F1841" s="7">
        <f t="shared" si="220"/>
        <v>-5.7746747419411912</v>
      </c>
      <c r="H1841" s="11">
        <f t="shared" si="221"/>
        <v>0.20419395293787851</v>
      </c>
      <c r="I1841" s="11">
        <f t="shared" si="222"/>
        <v>6.6621186493430211E-3</v>
      </c>
    </row>
    <row r="1842" spans="1:9" x14ac:dyDescent="0.25">
      <c r="A1842">
        <v>30.666669120000002</v>
      </c>
      <c r="B1842">
        <v>1250</v>
      </c>
      <c r="C1842">
        <v>8.2129011399999996</v>
      </c>
      <c r="D1842">
        <v>77.308640999999994</v>
      </c>
      <c r="E1842" s="7">
        <f t="shared" si="219"/>
        <v>165.3219813744</v>
      </c>
      <c r="F1842" s="7">
        <f t="shared" si="220"/>
        <v>-5.7717521360859152</v>
      </c>
      <c r="H1842" s="11">
        <f t="shared" si="221"/>
        <v>0.20412022668416241</v>
      </c>
      <c r="I1842" s="11">
        <f t="shared" si="222"/>
        <v>6.6560938159090947E-3</v>
      </c>
    </row>
    <row r="1843" spans="1:9" x14ac:dyDescent="0.25">
      <c r="A1843">
        <v>30.683335788000001</v>
      </c>
      <c r="B1843">
        <v>1250</v>
      </c>
      <c r="C1843">
        <v>8.1525609200000009</v>
      </c>
      <c r="D1843">
        <v>77.291364000000002</v>
      </c>
      <c r="E1843" s="7">
        <f t="shared" si="219"/>
        <v>165.35253771155999</v>
      </c>
      <c r="F1843" s="7">
        <f t="shared" si="220"/>
        <v>-5.7691800925123049</v>
      </c>
      <c r="H1843" s="11">
        <f t="shared" si="221"/>
        <v>0.20395613089736608</v>
      </c>
      <c r="I1843" s="11">
        <f t="shared" si="222"/>
        <v>6.6471302959547063E-3</v>
      </c>
    </row>
    <row r="1844" spans="1:9" x14ac:dyDescent="0.25">
      <c r="A1844">
        <v>30.700002456</v>
      </c>
      <c r="B1844">
        <v>1250</v>
      </c>
      <c r="C1844">
        <v>8.1568058600000004</v>
      </c>
      <c r="D1844">
        <v>77.285576999999989</v>
      </c>
      <c r="E1844" s="7">
        <f t="shared" si="219"/>
        <v>165.39458404871999</v>
      </c>
      <c r="F1844" s="7">
        <f t="shared" si="220"/>
        <v>-5.7662365745316926</v>
      </c>
      <c r="H1844" s="11">
        <f t="shared" si="221"/>
        <v>0.20381508828697809</v>
      </c>
      <c r="I1844" s="11">
        <f t="shared" si="222"/>
        <v>6.6389274261163629E-3</v>
      </c>
    </row>
    <row r="1845" spans="1:9" x14ac:dyDescent="0.25">
      <c r="A1845">
        <v>30.716669123999999</v>
      </c>
      <c r="B1845">
        <v>1250</v>
      </c>
      <c r="C1845">
        <v>8.1379489300000003</v>
      </c>
      <c r="D1845">
        <v>77.278576999999999</v>
      </c>
      <c r="E1845" s="7">
        <f t="shared" si="219"/>
        <v>165.43541738587999</v>
      </c>
      <c r="F1845" s="7">
        <f t="shared" si="220"/>
        <v>-5.7633357407779577</v>
      </c>
      <c r="H1845" s="11">
        <f t="shared" si="221"/>
        <v>0.20365512639876565</v>
      </c>
      <c r="I1845" s="11">
        <f t="shared" si="222"/>
        <v>6.6301175292357087E-3</v>
      </c>
    </row>
    <row r="1846" spans="1:9" x14ac:dyDescent="0.25">
      <c r="A1846">
        <v>30.733335792000002</v>
      </c>
      <c r="B1846">
        <v>1250</v>
      </c>
      <c r="C1846">
        <v>8.2026198000000008</v>
      </c>
      <c r="D1846">
        <v>77.245669000000007</v>
      </c>
      <c r="E1846" s="7">
        <f t="shared" si="219"/>
        <v>165.45034272304002</v>
      </c>
      <c r="F1846" s="7">
        <f t="shared" si="220"/>
        <v>-5.7612810466897066</v>
      </c>
      <c r="H1846" s="11">
        <f t="shared" si="221"/>
        <v>0.20367517418428494</v>
      </c>
      <c r="I1846" s="11">
        <f t="shared" si="222"/>
        <v>6.6271743348244776E-3</v>
      </c>
    </row>
    <row r="1847" spans="1:9" x14ac:dyDescent="0.25">
      <c r="A1847">
        <v>30.750002460000001</v>
      </c>
      <c r="B1847">
        <v>1250</v>
      </c>
      <c r="C1847">
        <v>8.1243192799999999</v>
      </c>
      <c r="D1847">
        <v>77.245203000000004</v>
      </c>
      <c r="E1847" s="7">
        <f t="shared" si="219"/>
        <v>165.49771006020001</v>
      </c>
      <c r="F1847" s="7">
        <f t="shared" si="220"/>
        <v>-5.7581735556062768</v>
      </c>
      <c r="H1847" s="11">
        <f t="shared" si="221"/>
        <v>0.20343099454986502</v>
      </c>
      <c r="I1847" s="11">
        <f t="shared" si="222"/>
        <v>6.615641569931276E-3</v>
      </c>
    </row>
    <row r="1848" spans="1:9" x14ac:dyDescent="0.25">
      <c r="A1848">
        <v>30.766669128</v>
      </c>
      <c r="B1848">
        <v>1250</v>
      </c>
      <c r="C1848">
        <v>8.1543838500000003</v>
      </c>
      <c r="D1848">
        <v>77.216419999999999</v>
      </c>
      <c r="E1848" s="7">
        <f t="shared" si="219"/>
        <v>165.51676039736</v>
      </c>
      <c r="F1848" s="7">
        <f t="shared" si="220"/>
        <v>-5.7559898103767191</v>
      </c>
      <c r="H1848" s="11">
        <f t="shared" si="221"/>
        <v>0.20340082482965782</v>
      </c>
      <c r="I1848" s="11">
        <f t="shared" si="222"/>
        <v>6.6110772012218785E-3</v>
      </c>
    </row>
    <row r="1849" spans="1:9" x14ac:dyDescent="0.25">
      <c r="A1849">
        <v>30.783335795999999</v>
      </c>
      <c r="B1849">
        <v>1250</v>
      </c>
      <c r="C1849">
        <v>8.2212105799999993</v>
      </c>
      <c r="D1849">
        <v>77.211297999999999</v>
      </c>
      <c r="E1849" s="7">
        <f t="shared" si="219"/>
        <v>165.55947173452</v>
      </c>
      <c r="F1849" s="7">
        <f t="shared" si="220"/>
        <v>-5.753039799637703</v>
      </c>
      <c r="H1849" s="11">
        <f t="shared" si="221"/>
        <v>0.20332061219716013</v>
      </c>
      <c r="I1849" s="11">
        <f t="shared" si="222"/>
        <v>6.6048921255499448E-3</v>
      </c>
    </row>
    <row r="1850" spans="1:9" x14ac:dyDescent="0.25">
      <c r="A1850">
        <v>30.800002464000002</v>
      </c>
      <c r="B1850">
        <v>1250</v>
      </c>
      <c r="C1850">
        <v>8.1399743200000003</v>
      </c>
      <c r="D1850">
        <v>77.209702000000007</v>
      </c>
      <c r="E1850" s="7">
        <f t="shared" si="219"/>
        <v>165.60570907168</v>
      </c>
      <c r="F1850" s="7">
        <f t="shared" si="220"/>
        <v>-5.7499785010406788</v>
      </c>
      <c r="H1850" s="11">
        <f t="shared" si="221"/>
        <v>0.20307767289678841</v>
      </c>
      <c r="I1850" s="11">
        <f t="shared" si="222"/>
        <v>6.5934304107329823E-3</v>
      </c>
    </row>
    <row r="1851" spans="1:9" x14ac:dyDescent="0.25">
      <c r="A1851">
        <v>30.816669132000001</v>
      </c>
      <c r="B1851">
        <v>1250</v>
      </c>
      <c r="C1851">
        <v>8.1728891099999998</v>
      </c>
      <c r="D1851">
        <v>77.193156000000002</v>
      </c>
      <c r="E1851" s="7">
        <f t="shared" si="219"/>
        <v>165.63699640883999</v>
      </c>
      <c r="F1851" s="7">
        <f t="shared" si="220"/>
        <v>-5.7474056408024632</v>
      </c>
      <c r="H1851" s="11">
        <f t="shared" si="221"/>
        <v>0.20300526891007481</v>
      </c>
      <c r="I1851" s="11">
        <f t="shared" si="222"/>
        <v>6.5875149595344918E-3</v>
      </c>
    </row>
    <row r="1852" spans="1:9" x14ac:dyDescent="0.25">
      <c r="A1852">
        <v>30.8333358</v>
      </c>
      <c r="B1852">
        <v>1250</v>
      </c>
      <c r="C1852">
        <v>8.15418208</v>
      </c>
      <c r="D1852">
        <v>77.173901000000001</v>
      </c>
      <c r="E1852" s="7">
        <f t="shared" si="219"/>
        <v>165.665574746</v>
      </c>
      <c r="F1852" s="7">
        <f t="shared" si="220"/>
        <v>-5.744923421487206</v>
      </c>
      <c r="H1852" s="11">
        <f t="shared" si="221"/>
        <v>0.20289064394817474</v>
      </c>
      <c r="I1852" s="11">
        <f t="shared" si="222"/>
        <v>6.5802365746029578E-3</v>
      </c>
    </row>
    <row r="1853" spans="1:9" x14ac:dyDescent="0.25">
      <c r="A1853">
        <v>30.850002468</v>
      </c>
      <c r="B1853">
        <v>1250</v>
      </c>
      <c r="C1853">
        <v>8.1174386799999994</v>
      </c>
      <c r="D1853">
        <v>77.163108999999992</v>
      </c>
      <c r="E1853" s="7">
        <f t="shared" si="219"/>
        <v>165.70261608316</v>
      </c>
      <c r="F1853" s="7">
        <f t="shared" si="220"/>
        <v>-5.7421695568338906</v>
      </c>
      <c r="H1853" s="11">
        <f t="shared" si="221"/>
        <v>0.20272660033691753</v>
      </c>
      <c r="I1853" s="11">
        <f t="shared" si="222"/>
        <v>6.5713641529591832E-3</v>
      </c>
    </row>
    <row r="1854" spans="1:9" x14ac:dyDescent="0.25">
      <c r="A1854">
        <v>30.866669135999999</v>
      </c>
      <c r="B1854">
        <v>1250</v>
      </c>
      <c r="C1854">
        <v>8.2091003400000009</v>
      </c>
      <c r="D1854">
        <v>77.14781099999999</v>
      </c>
      <c r="E1854" s="7">
        <f t="shared" si="219"/>
        <v>165.73515142031999</v>
      </c>
      <c r="F1854" s="7">
        <f t="shared" si="220"/>
        <v>-5.7395646488261889</v>
      </c>
      <c r="H1854" s="11">
        <f t="shared" si="221"/>
        <v>0.20270894970280634</v>
      </c>
      <c r="I1854" s="11">
        <f t="shared" si="222"/>
        <v>6.5672440654241365E-3</v>
      </c>
    </row>
    <row r="1855" spans="1:9" x14ac:dyDescent="0.25">
      <c r="A1855">
        <v>30.883335804000001</v>
      </c>
      <c r="B1855">
        <v>1250</v>
      </c>
      <c r="C1855">
        <v>8.1649716899999998</v>
      </c>
      <c r="D1855">
        <v>77.143220999999997</v>
      </c>
      <c r="E1855" s="7">
        <f t="shared" si="219"/>
        <v>165.77839475747999</v>
      </c>
      <c r="F1855" s="7">
        <f t="shared" si="220"/>
        <v>-5.7366158281727291</v>
      </c>
      <c r="H1855" s="11">
        <f t="shared" si="221"/>
        <v>0.20251460863701698</v>
      </c>
      <c r="I1855" s="11">
        <f t="shared" si="222"/>
        <v>6.5574072024560037E-3</v>
      </c>
    </row>
    <row r="1856" spans="1:9" x14ac:dyDescent="0.25">
      <c r="A1856">
        <v>30.900002472000001</v>
      </c>
      <c r="B1856">
        <v>1250</v>
      </c>
      <c r="C1856">
        <v>8.1525893099999998</v>
      </c>
      <c r="D1856">
        <v>77.137101999999999</v>
      </c>
      <c r="E1856" s="7">
        <f t="shared" si="219"/>
        <v>165.82010909464</v>
      </c>
      <c r="F1856" s="7">
        <f t="shared" si="220"/>
        <v>-5.7337196707522633</v>
      </c>
      <c r="H1856" s="11">
        <f t="shared" si="221"/>
        <v>0.20235797843385062</v>
      </c>
      <c r="I1856" s="11">
        <f t="shared" si="222"/>
        <v>6.5488013671590175E-3</v>
      </c>
    </row>
    <row r="1857" spans="1:9" x14ac:dyDescent="0.25">
      <c r="A1857">
        <v>30.91666914</v>
      </c>
      <c r="B1857">
        <v>1250</v>
      </c>
      <c r="C1857">
        <v>8.1399077999999996</v>
      </c>
      <c r="D1857">
        <v>77.116267000000008</v>
      </c>
      <c r="E1857" s="7">
        <f t="shared" si="219"/>
        <v>165.8471074318</v>
      </c>
      <c r="F1857" s="7">
        <f t="shared" si="220"/>
        <v>-5.7313026250537398</v>
      </c>
      <c r="H1857" s="11">
        <f t="shared" si="221"/>
        <v>0.20225528061295855</v>
      </c>
      <c r="I1857" s="11">
        <f t="shared" si="222"/>
        <v>6.5419492538826111E-3</v>
      </c>
    </row>
    <row r="1858" spans="1:9" x14ac:dyDescent="0.25">
      <c r="A1858">
        <v>30.933335807999999</v>
      </c>
      <c r="B1858">
        <v>1250</v>
      </c>
      <c r="C1858">
        <v>8.1977470199999996</v>
      </c>
      <c r="D1858">
        <v>77.112641999999994</v>
      </c>
      <c r="E1858" s="7">
        <f t="shared" si="219"/>
        <v>165.89131576896</v>
      </c>
      <c r="F1858" s="7">
        <f t="shared" si="220"/>
        <v>-5.7283318262162117</v>
      </c>
      <c r="H1858" s="11">
        <f t="shared" si="221"/>
        <v>0.20216039648025536</v>
      </c>
      <c r="I1858" s="11">
        <f t="shared" si="222"/>
        <v>6.5353571220072718E-3</v>
      </c>
    </row>
    <row r="1859" spans="1:9" x14ac:dyDescent="0.25">
      <c r="A1859">
        <v>30.950002476000002</v>
      </c>
      <c r="B1859">
        <v>1250</v>
      </c>
      <c r="C1859">
        <v>8.0874534499999999</v>
      </c>
      <c r="D1859">
        <v>77.105275000000006</v>
      </c>
      <c r="E1859" s="7">
        <f t="shared" ref="E1859:E1922" si="223">D1859+(2.87*A1859)</f>
        <v>165.93178210612001</v>
      </c>
      <c r="F1859" s="7">
        <f t="shared" ref="F1859:F1922" si="224">($D$2-D1859)/($A$2-A1859)</f>
        <v>-5.7254851316219311</v>
      </c>
      <c r="H1859" s="11">
        <f t="shared" ref="H1859:H1922" si="225">(($B$2*6895*$U$17*10^-6)/($U$8*($C$2+273.15))+($B$2*6895*$D$2*10^-6)/($U$8*($C$2+273.15)))-((B1859*6895*U1874*10^-6)/($U$8*(C1859+273.15))+(B1859*6895*D1859*10^-6)/($U$8*(C1859+273.15)))-(0.01*A1859)</f>
        <v>0.20190945715263375</v>
      </c>
      <c r="I1859" s="11">
        <f t="shared" ref="I1859:I1922" si="226">($H$2-H1859)/($A$2-A1859)</f>
        <v>6.5237299192206291E-3</v>
      </c>
    </row>
    <row r="1860" spans="1:9" x14ac:dyDescent="0.25">
      <c r="A1860">
        <v>30.966669144000001</v>
      </c>
      <c r="B1860">
        <v>1250</v>
      </c>
      <c r="C1860">
        <v>8.1188767199999994</v>
      </c>
      <c r="D1860">
        <v>77.097161</v>
      </c>
      <c r="E1860" s="7">
        <f t="shared" si="223"/>
        <v>165.97150144328</v>
      </c>
      <c r="F1860" s="7">
        <f t="shared" si="224"/>
        <v>-5.7226656239951454</v>
      </c>
      <c r="H1860" s="11">
        <f t="shared" si="225"/>
        <v>0.2018044480115101</v>
      </c>
      <c r="I1860" s="11">
        <f t="shared" si="226"/>
        <v>6.5168277244506637E-3</v>
      </c>
    </row>
    <row r="1861" spans="1:9" x14ac:dyDescent="0.25">
      <c r="A1861">
        <v>30.983335812</v>
      </c>
      <c r="B1861">
        <v>1250</v>
      </c>
      <c r="C1861">
        <v>8.1910998900000003</v>
      </c>
      <c r="D1861">
        <v>77.074213</v>
      </c>
      <c r="E1861" s="7">
        <f t="shared" si="223"/>
        <v>165.99638678043999</v>
      </c>
      <c r="F1861" s="7">
        <f t="shared" si="224"/>
        <v>-5.7203279232236843</v>
      </c>
      <c r="H1861" s="11">
        <f t="shared" si="225"/>
        <v>0.20179528242198619</v>
      </c>
      <c r="I1861" s="11">
        <f t="shared" si="226"/>
        <v>6.5130263457245253E-3</v>
      </c>
    </row>
    <row r="1862" spans="1:9" x14ac:dyDescent="0.25">
      <c r="A1862">
        <v>31.000002479999999</v>
      </c>
      <c r="B1862">
        <v>1250</v>
      </c>
      <c r="C1862">
        <v>8.1365935300000007</v>
      </c>
      <c r="D1862">
        <v>77.028568000000007</v>
      </c>
      <c r="E1862" s="7">
        <f t="shared" si="223"/>
        <v>165.99857511760001</v>
      </c>
      <c r="F1862" s="7">
        <f t="shared" si="224"/>
        <v>-5.7187248973407172</v>
      </c>
      <c r="H1862" s="11">
        <f t="shared" si="225"/>
        <v>0.20174180493971372</v>
      </c>
      <c r="I1862" s="11">
        <f t="shared" si="226"/>
        <v>6.5077996387216328E-3</v>
      </c>
    </row>
    <row r="1863" spans="1:9" x14ac:dyDescent="0.25">
      <c r="A1863">
        <v>31.016669148000002</v>
      </c>
      <c r="B1863">
        <v>1250</v>
      </c>
      <c r="C1863">
        <v>8.09974624</v>
      </c>
      <c r="D1863">
        <v>76.974741999999992</v>
      </c>
      <c r="E1863" s="7">
        <f t="shared" si="223"/>
        <v>165.99258245476</v>
      </c>
      <c r="F1863" s="7">
        <f t="shared" si="224"/>
        <v>-5.7173873556127717</v>
      </c>
      <c r="H1863" s="11">
        <f t="shared" si="225"/>
        <v>0.20173634278244906</v>
      </c>
      <c r="I1863" s="11">
        <f t="shared" si="226"/>
        <v>6.5041265978573754E-3</v>
      </c>
    </row>
    <row r="1864" spans="1:9" x14ac:dyDescent="0.25">
      <c r="A1864">
        <v>31.033335816000001</v>
      </c>
      <c r="B1864">
        <v>1250</v>
      </c>
      <c r="C1864">
        <v>8.1064591000000004</v>
      </c>
      <c r="D1864">
        <v>76.889887000000002</v>
      </c>
      <c r="E1864" s="7">
        <f t="shared" si="223"/>
        <v>165.95556079191999</v>
      </c>
      <c r="F1864" s="7">
        <f t="shared" si="224"/>
        <v>-5.7170511108421396</v>
      </c>
      <c r="H1864" s="11">
        <f t="shared" si="225"/>
        <v>0.20188920632102275</v>
      </c>
      <c r="I1864" s="11">
        <f t="shared" si="226"/>
        <v>6.5055592965592114E-3</v>
      </c>
    </row>
    <row r="1865" spans="1:9" x14ac:dyDescent="0.25">
      <c r="A1865">
        <v>31.050002484</v>
      </c>
      <c r="B1865">
        <v>1250</v>
      </c>
      <c r="C1865">
        <v>8.1075689299999993</v>
      </c>
      <c r="D1865">
        <v>76.765855999999999</v>
      </c>
      <c r="E1865" s="7">
        <f t="shared" si="223"/>
        <v>165.87936312907999</v>
      </c>
      <c r="F1865" s="7">
        <f t="shared" si="224"/>
        <v>-5.7179769338661917</v>
      </c>
      <c r="H1865" s="11">
        <f t="shared" si="225"/>
        <v>0.20218080957616641</v>
      </c>
      <c r="I1865" s="11">
        <f t="shared" si="226"/>
        <v>6.511458724692526E-3</v>
      </c>
    </row>
    <row r="1866" spans="1:9" x14ac:dyDescent="0.25">
      <c r="A1866">
        <v>31.066669151999999</v>
      </c>
      <c r="B1866">
        <v>1250</v>
      </c>
      <c r="C1866">
        <v>8.1163676200000001</v>
      </c>
      <c r="D1866">
        <v>76.619326000000001</v>
      </c>
      <c r="E1866" s="7">
        <f t="shared" si="223"/>
        <v>165.78066646624001</v>
      </c>
      <c r="F1866" s="7">
        <f t="shared" si="224"/>
        <v>-5.7196259801981615</v>
      </c>
      <c r="H1866" s="11">
        <f t="shared" si="225"/>
        <v>0.20256305525764556</v>
      </c>
      <c r="I1866" s="11">
        <f t="shared" si="226"/>
        <v>6.5202694974013662E-3</v>
      </c>
    </row>
    <row r="1867" spans="1:9" x14ac:dyDescent="0.25">
      <c r="A1867">
        <v>31.083335820000002</v>
      </c>
      <c r="B1867">
        <v>1250</v>
      </c>
      <c r="C1867">
        <v>8.1932820900000003</v>
      </c>
      <c r="D1867">
        <v>76.435066999999989</v>
      </c>
      <c r="E1867" s="7">
        <f t="shared" si="223"/>
        <v>165.64424080340001</v>
      </c>
      <c r="F1867" s="7">
        <f t="shared" si="224"/>
        <v>-5.7224870596273085</v>
      </c>
      <c r="H1867" s="11">
        <f t="shared" si="225"/>
        <v>0.20315252240199333</v>
      </c>
      <c r="I1867" s="11">
        <f t="shared" si="226"/>
        <v>6.5357374632641126E-3</v>
      </c>
    </row>
    <row r="1868" spans="1:9" x14ac:dyDescent="0.25">
      <c r="A1868">
        <v>31.100002488000001</v>
      </c>
      <c r="B1868">
        <v>1250</v>
      </c>
      <c r="C1868">
        <v>8.1034254800000003</v>
      </c>
      <c r="D1868">
        <v>76.222006999999991</v>
      </c>
      <c r="E1868" s="7">
        <f t="shared" si="223"/>
        <v>165.47901414056</v>
      </c>
      <c r="F1868" s="7">
        <f t="shared" si="224"/>
        <v>-5.7262711496153491</v>
      </c>
      <c r="H1868" s="11">
        <f t="shared" si="225"/>
        <v>0.20368118143471481</v>
      </c>
      <c r="I1868" s="11">
        <f t="shared" si="226"/>
        <v>6.5492336057949062E-3</v>
      </c>
    </row>
    <row r="1869" spans="1:9" x14ac:dyDescent="0.25">
      <c r="A1869">
        <v>31.116669156</v>
      </c>
      <c r="B1869">
        <v>1250</v>
      </c>
      <c r="C1869">
        <v>8.1321999700000003</v>
      </c>
      <c r="D1869">
        <v>76.011922999999996</v>
      </c>
      <c r="E1869" s="7">
        <f t="shared" si="223"/>
        <v>165.31676347772</v>
      </c>
      <c r="F1869" s="7">
        <f t="shared" si="224"/>
        <v>-5.7299555458885045</v>
      </c>
      <c r="H1869" s="11">
        <f t="shared" si="225"/>
        <v>0.20431751118676644</v>
      </c>
      <c r="I1869" s="11">
        <f t="shared" si="226"/>
        <v>6.5661755171301612E-3</v>
      </c>
    </row>
    <row r="1870" spans="1:9" x14ac:dyDescent="0.25">
      <c r="A1870">
        <v>31.133335824</v>
      </c>
      <c r="B1870">
        <v>1250</v>
      </c>
      <c r="C1870">
        <v>8.1050474900000005</v>
      </c>
      <c r="D1870">
        <v>75.833700000000007</v>
      </c>
      <c r="E1870" s="7">
        <f t="shared" si="223"/>
        <v>165.18637381488003</v>
      </c>
      <c r="F1870" s="7">
        <f t="shared" si="224"/>
        <v>-5.7326126249027665</v>
      </c>
      <c r="H1870" s="11">
        <f t="shared" si="225"/>
        <v>0.20478069737995591</v>
      </c>
      <c r="I1870" s="11">
        <f t="shared" si="226"/>
        <v>6.5775379335385898E-3</v>
      </c>
    </row>
    <row r="1871" spans="1:9" x14ac:dyDescent="0.25">
      <c r="A1871">
        <v>31.150002491999999</v>
      </c>
      <c r="B1871">
        <v>1250</v>
      </c>
      <c r="C1871">
        <v>8.1558084399999995</v>
      </c>
      <c r="D1871">
        <v>75.652732999999998</v>
      </c>
      <c r="E1871" s="7">
        <f t="shared" si="223"/>
        <v>165.05324015204002</v>
      </c>
      <c r="F1871" s="7">
        <f t="shared" si="224"/>
        <v>-5.735354950481395</v>
      </c>
      <c r="H1871" s="11">
        <f t="shared" si="225"/>
        <v>0.20533135860986612</v>
      </c>
      <c r="I1871" s="11">
        <f t="shared" si="226"/>
        <v>6.5916963782779699E-3</v>
      </c>
    </row>
    <row r="1872" spans="1:9" x14ac:dyDescent="0.25">
      <c r="A1872">
        <v>31.166669160000001</v>
      </c>
      <c r="B1872">
        <v>1250</v>
      </c>
      <c r="C1872">
        <v>8.1283741999999997</v>
      </c>
      <c r="D1872">
        <v>75.442334000000002</v>
      </c>
      <c r="E1872" s="7">
        <f t="shared" si="223"/>
        <v>164.89067448920002</v>
      </c>
      <c r="F1872" s="7">
        <f t="shared" si="224"/>
        <v>-5.7390386852619315</v>
      </c>
      <c r="H1872" s="11">
        <f t="shared" si="225"/>
        <v>0.20591292840486619</v>
      </c>
      <c r="I1872" s="11">
        <f t="shared" si="226"/>
        <v>6.6068313988823495E-3</v>
      </c>
    </row>
    <row r="1873" spans="1:9" x14ac:dyDescent="0.25">
      <c r="A1873">
        <v>31.183335828000001</v>
      </c>
      <c r="B1873">
        <v>1250</v>
      </c>
      <c r="C1873">
        <v>8.1088764599999994</v>
      </c>
      <c r="D1873">
        <v>75.173834999999997</v>
      </c>
      <c r="E1873" s="7">
        <f t="shared" si="223"/>
        <v>164.67000882636</v>
      </c>
      <c r="F1873" s="7">
        <f t="shared" si="224"/>
        <v>-5.7445816569486992</v>
      </c>
      <c r="H1873" s="11">
        <f t="shared" si="225"/>
        <v>0.20671661196395352</v>
      </c>
      <c r="I1873" s="11">
        <f t="shared" si="226"/>
        <v>6.6290730762146198E-3</v>
      </c>
    </row>
    <row r="1874" spans="1:9" x14ac:dyDescent="0.25">
      <c r="A1874">
        <v>31.200002496</v>
      </c>
      <c r="B1874">
        <v>1250</v>
      </c>
      <c r="C1874">
        <v>8.1650746400000003</v>
      </c>
      <c r="D1874">
        <v>74.891733000000002</v>
      </c>
      <c r="E1874" s="7">
        <f t="shared" si="223"/>
        <v>164.43574016351999</v>
      </c>
      <c r="F1874" s="7">
        <f t="shared" si="224"/>
        <v>-5.7505547002120325</v>
      </c>
      <c r="H1874" s="11">
        <f t="shared" si="225"/>
        <v>0.20764485097841812</v>
      </c>
      <c r="I1874" s="11">
        <f t="shared" si="226"/>
        <v>6.6552831527830567E-3</v>
      </c>
    </row>
    <row r="1875" spans="1:9" x14ac:dyDescent="0.25">
      <c r="A1875">
        <v>31.216669163999999</v>
      </c>
      <c r="B1875">
        <v>1250</v>
      </c>
      <c r="C1875">
        <v>8.1033641200000002</v>
      </c>
      <c r="D1875">
        <v>74.492983999999993</v>
      </c>
      <c r="E1875" s="7">
        <f t="shared" si="223"/>
        <v>164.08482450067999</v>
      </c>
      <c r="F1875" s="7">
        <f t="shared" si="224"/>
        <v>-5.7602580549294879</v>
      </c>
      <c r="H1875" s="11">
        <f t="shared" si="225"/>
        <v>0.20888735637811784</v>
      </c>
      <c r="I1875" s="11">
        <f t="shared" si="226"/>
        <v>6.6915325040191355E-3</v>
      </c>
    </row>
    <row r="1876" spans="1:9" x14ac:dyDescent="0.25">
      <c r="A1876">
        <v>31.233335832000002</v>
      </c>
      <c r="B1876">
        <v>1250</v>
      </c>
      <c r="C1876">
        <v>8.1440602799999997</v>
      </c>
      <c r="D1876">
        <v>74.071320999999998</v>
      </c>
      <c r="E1876" s="7">
        <f t="shared" si="223"/>
        <v>163.71099483784002</v>
      </c>
      <c r="F1876" s="7">
        <f t="shared" si="224"/>
        <v>-5.7706846930944238</v>
      </c>
      <c r="H1876" s="11">
        <f t="shared" si="225"/>
        <v>0.21031437065952724</v>
      </c>
      <c r="I1876" s="11">
        <f t="shared" si="226"/>
        <v>6.7336506030217375E-3</v>
      </c>
    </row>
    <row r="1877" spans="1:9" x14ac:dyDescent="0.25">
      <c r="A1877">
        <v>31.250002500000001</v>
      </c>
      <c r="B1877">
        <v>1250</v>
      </c>
      <c r="C1877">
        <v>8.1258104099999997</v>
      </c>
      <c r="D1877">
        <v>73.588247999999993</v>
      </c>
      <c r="E1877" s="7">
        <f t="shared" si="223"/>
        <v>163.275755175</v>
      </c>
      <c r="F1877" s="7">
        <f t="shared" si="224"/>
        <v>-5.7830653293547734</v>
      </c>
      <c r="H1877" s="11">
        <f t="shared" si="225"/>
        <v>0.21191038058682615</v>
      </c>
      <c r="I1877" s="11">
        <f t="shared" si="226"/>
        <v>6.7811316362879062E-3</v>
      </c>
    </row>
    <row r="1878" spans="1:9" x14ac:dyDescent="0.25">
      <c r="A1878">
        <v>31.266669168</v>
      </c>
      <c r="B1878">
        <v>1250</v>
      </c>
      <c r="C1878">
        <v>8.1284507300000008</v>
      </c>
      <c r="D1878">
        <v>73.099322999999998</v>
      </c>
      <c r="E1878" s="7">
        <f t="shared" si="223"/>
        <v>162.83466351216001</v>
      </c>
      <c r="F1878" s="7">
        <f t="shared" si="224"/>
        <v>-5.7956199308066951</v>
      </c>
      <c r="H1878" s="11">
        <f t="shared" si="225"/>
        <v>0.21354819858315827</v>
      </c>
      <c r="I1878" s="11">
        <f t="shared" si="226"/>
        <v>6.8298991950736807E-3</v>
      </c>
    </row>
    <row r="1879" spans="1:9" x14ac:dyDescent="0.25">
      <c r="A1879">
        <v>31.283335835999999</v>
      </c>
      <c r="B1879">
        <v>1250</v>
      </c>
      <c r="C1879">
        <v>8.1072862400000005</v>
      </c>
      <c r="D1879">
        <v>72.531064000000001</v>
      </c>
      <c r="E1879" s="7">
        <f t="shared" si="223"/>
        <v>162.31423784932002</v>
      </c>
      <c r="F1879" s="7">
        <f t="shared" si="224"/>
        <v>-5.8106971377015011</v>
      </c>
      <c r="H1879" s="11">
        <f t="shared" si="225"/>
        <v>0.21545574186334854</v>
      </c>
      <c r="I1879" s="11">
        <f t="shared" si="226"/>
        <v>6.8872368021382175E-3</v>
      </c>
    </row>
    <row r="1880" spans="1:9" x14ac:dyDescent="0.25">
      <c r="A1880">
        <v>31.300002504000002</v>
      </c>
      <c r="B1880">
        <v>1250</v>
      </c>
      <c r="C1880">
        <v>8.1428901200000006</v>
      </c>
      <c r="D1880">
        <v>71.840652000000006</v>
      </c>
      <c r="E1880" s="7">
        <f t="shared" si="223"/>
        <v>161.67165918648001</v>
      </c>
      <c r="F1880" s="7">
        <f t="shared" si="224"/>
        <v>-5.8296609393779226</v>
      </c>
      <c r="H1880" s="11">
        <f t="shared" si="225"/>
        <v>0.21786730321431935</v>
      </c>
      <c r="I1880" s="11">
        <f t="shared" si="226"/>
        <v>6.9606161592631463E-3</v>
      </c>
    </row>
    <row r="1881" spans="1:9" x14ac:dyDescent="0.25">
      <c r="A1881">
        <v>31.316669172000001</v>
      </c>
      <c r="B1881">
        <v>1250</v>
      </c>
      <c r="C1881">
        <v>8.1620003200000006</v>
      </c>
      <c r="D1881">
        <v>71.155726999999999</v>
      </c>
      <c r="E1881" s="7">
        <f t="shared" si="223"/>
        <v>161.03456752364002</v>
      </c>
      <c r="F1881" s="7">
        <f t="shared" si="224"/>
        <v>-5.8484293458563599</v>
      </c>
      <c r="H1881" s="11">
        <f t="shared" si="225"/>
        <v>0.22024262013942542</v>
      </c>
      <c r="I1881" s="11">
        <f t="shared" si="226"/>
        <v>7.0327600591809647E-3</v>
      </c>
    </row>
    <row r="1882" spans="1:9" x14ac:dyDescent="0.25">
      <c r="A1882">
        <v>31.33333584</v>
      </c>
      <c r="B1882">
        <v>1250</v>
      </c>
      <c r="C1882">
        <v>8.1022485799999995</v>
      </c>
      <c r="D1882">
        <v>70.387743999999998</v>
      </c>
      <c r="E1882" s="7">
        <f t="shared" si="223"/>
        <v>160.31441786080001</v>
      </c>
      <c r="F1882" s="7">
        <f t="shared" si="224"/>
        <v>-5.8698285729669051</v>
      </c>
      <c r="H1882" s="11">
        <f t="shared" si="225"/>
        <v>0.2228509204469955</v>
      </c>
      <c r="I1882" s="11">
        <f t="shared" si="226"/>
        <v>7.1122628495401052E-3</v>
      </c>
    </row>
    <row r="1883" spans="1:9" x14ac:dyDescent="0.25">
      <c r="A1883">
        <v>31.350002507999999</v>
      </c>
      <c r="B1883">
        <v>1250</v>
      </c>
      <c r="C1883">
        <v>8.1150509300000007</v>
      </c>
      <c r="D1883">
        <v>69.577740000000006</v>
      </c>
      <c r="E1883" s="7">
        <f t="shared" si="223"/>
        <v>159.55224719796001</v>
      </c>
      <c r="F1883" s="7">
        <f t="shared" si="224"/>
        <v>-5.8925454297127926</v>
      </c>
      <c r="H1883" s="11">
        <f t="shared" si="225"/>
        <v>0.2256814841559231</v>
      </c>
      <c r="I1883" s="11">
        <f t="shared" si="226"/>
        <v>7.1987708485296911E-3</v>
      </c>
    </row>
    <row r="1884" spans="1:9" x14ac:dyDescent="0.25">
      <c r="A1884">
        <v>31.366669176000002</v>
      </c>
      <c r="B1884">
        <v>1250</v>
      </c>
      <c r="C1884">
        <v>8.1042911899999996</v>
      </c>
      <c r="D1884">
        <v>68.743575000000007</v>
      </c>
      <c r="E1884" s="7">
        <f t="shared" si="223"/>
        <v>158.76591553512003</v>
      </c>
      <c r="F1884" s="7">
        <f t="shared" si="224"/>
        <v>-5.9160084215120987</v>
      </c>
      <c r="H1884" s="11">
        <f t="shared" si="225"/>
        <v>0.22857959597401184</v>
      </c>
      <c r="I1884" s="11">
        <f t="shared" si="226"/>
        <v>7.2873404151215394E-3</v>
      </c>
    </row>
    <row r="1885" spans="1:9" x14ac:dyDescent="0.25">
      <c r="A1885">
        <v>31.383335844000001</v>
      </c>
      <c r="B1885">
        <v>1250</v>
      </c>
      <c r="C1885">
        <v>8.1044806400000002</v>
      </c>
      <c r="D1885">
        <v>67.820381999999995</v>
      </c>
      <c r="E1885" s="7">
        <f t="shared" si="223"/>
        <v>157.89055587228</v>
      </c>
      <c r="F1885" s="7">
        <f t="shared" si="224"/>
        <v>-5.9422832845748506</v>
      </c>
      <c r="H1885" s="11">
        <f t="shared" si="225"/>
        <v>0.23181582860483019</v>
      </c>
      <c r="I1885" s="11">
        <f t="shared" si="226"/>
        <v>7.3865898054030392E-3</v>
      </c>
    </row>
    <row r="1886" spans="1:9" x14ac:dyDescent="0.25">
      <c r="A1886">
        <v>31.400002512</v>
      </c>
      <c r="B1886">
        <v>1250</v>
      </c>
      <c r="C1886">
        <v>8.1840872900000008</v>
      </c>
      <c r="D1886">
        <v>66.917458999999994</v>
      </c>
      <c r="E1886" s="7">
        <f t="shared" si="223"/>
        <v>157.03546620944002</v>
      </c>
      <c r="F1886" s="7">
        <f t="shared" si="224"/>
        <v>-5.9678847136520252</v>
      </c>
      <c r="H1886" s="11">
        <f t="shared" si="225"/>
        <v>0.23504697016680465</v>
      </c>
      <c r="I1886" s="11">
        <f t="shared" si="226"/>
        <v>7.4855716994601442E-3</v>
      </c>
    </row>
    <row r="1887" spans="1:9" x14ac:dyDescent="0.25">
      <c r="A1887">
        <v>31.41666918</v>
      </c>
      <c r="B1887">
        <v>1250</v>
      </c>
      <c r="C1887">
        <v>8.1572939099999999</v>
      </c>
      <c r="D1887">
        <v>66.11560399999999</v>
      </c>
      <c r="E1887" s="7">
        <f t="shared" si="223"/>
        <v>156.2814445466</v>
      </c>
      <c r="F1887" s="7">
        <f t="shared" si="224"/>
        <v>-5.9902419610989455</v>
      </c>
      <c r="H1887" s="11">
        <f t="shared" si="225"/>
        <v>0.23781176112026303</v>
      </c>
      <c r="I1887" s="11">
        <f t="shared" si="226"/>
        <v>7.5696045229280747E-3</v>
      </c>
    </row>
    <row r="1888" spans="1:9" x14ac:dyDescent="0.25">
      <c r="A1888">
        <v>31.433335847999999</v>
      </c>
      <c r="B1888">
        <v>1250</v>
      </c>
      <c r="C1888">
        <v>8.0702336199999998</v>
      </c>
      <c r="D1888">
        <v>65.309026000000003</v>
      </c>
      <c r="E1888" s="7">
        <f t="shared" si="223"/>
        <v>155.52269988376</v>
      </c>
      <c r="F1888" s="7">
        <f t="shared" si="224"/>
        <v>-6.0127257544008152</v>
      </c>
      <c r="H1888" s="11">
        <f t="shared" si="225"/>
        <v>0.24054293485029399</v>
      </c>
      <c r="I1888" s="11">
        <f t="shared" si="226"/>
        <v>7.6524787573762701E-3</v>
      </c>
    </row>
    <row r="1889" spans="1:9" x14ac:dyDescent="0.25">
      <c r="A1889">
        <v>31.450002516000001</v>
      </c>
      <c r="B1889">
        <v>1250</v>
      </c>
      <c r="C1889">
        <v>8.1006299599999991</v>
      </c>
      <c r="D1889">
        <v>64.569377000000003</v>
      </c>
      <c r="E1889" s="7">
        <f t="shared" si="223"/>
        <v>154.83088422092001</v>
      </c>
      <c r="F1889" s="7">
        <f t="shared" si="224"/>
        <v>-6.0330576095652466</v>
      </c>
      <c r="H1889" s="11">
        <f t="shared" si="225"/>
        <v>0.24312854179752857</v>
      </c>
      <c r="I1889" s="11">
        <f t="shared" si="226"/>
        <v>7.7306366406119801E-3</v>
      </c>
    </row>
    <row r="1890" spans="1:9" x14ac:dyDescent="0.25">
      <c r="A1890">
        <v>31.466669184000001</v>
      </c>
      <c r="B1890">
        <v>1250</v>
      </c>
      <c r="C1890">
        <v>8.1521194799999996</v>
      </c>
      <c r="D1890">
        <v>63.842782</v>
      </c>
      <c r="E1890" s="7">
        <f t="shared" si="223"/>
        <v>154.15212255808001</v>
      </c>
      <c r="F1890" s="7">
        <f t="shared" si="224"/>
        <v>-6.0529530750857869</v>
      </c>
      <c r="H1890" s="11">
        <f t="shared" si="225"/>
        <v>0.24568308676292322</v>
      </c>
      <c r="I1890" s="11">
        <f t="shared" si="226"/>
        <v>7.8077245903054402E-3</v>
      </c>
    </row>
    <row r="1891" spans="1:9" x14ac:dyDescent="0.25">
      <c r="A1891">
        <v>31.483335852</v>
      </c>
      <c r="B1891">
        <v>1250</v>
      </c>
      <c r="C1891">
        <v>8.0776631400000003</v>
      </c>
      <c r="D1891">
        <v>63.154198999999991</v>
      </c>
      <c r="E1891" s="7">
        <f t="shared" si="223"/>
        <v>153.51137289524002</v>
      </c>
      <c r="F1891" s="7">
        <f t="shared" si="224"/>
        <v>-6.0716201071766909</v>
      </c>
      <c r="H1891" s="11">
        <f t="shared" si="225"/>
        <v>0.24799236936802388</v>
      </c>
      <c r="I1891" s="11">
        <f t="shared" si="226"/>
        <v>7.8769406943981768E-3</v>
      </c>
    </row>
    <row r="1892" spans="1:9" x14ac:dyDescent="0.25">
      <c r="A1892">
        <v>31.500002519999999</v>
      </c>
      <c r="B1892">
        <v>1250</v>
      </c>
      <c r="C1892">
        <v>8.1895550799999999</v>
      </c>
      <c r="D1892">
        <v>62.534641000000001</v>
      </c>
      <c r="E1892" s="7">
        <f t="shared" si="223"/>
        <v>152.9396482324</v>
      </c>
      <c r="F1892" s="7">
        <f t="shared" si="224"/>
        <v>-6.0880761161285131</v>
      </c>
      <c r="H1892" s="11">
        <f t="shared" si="225"/>
        <v>0.25020118129945407</v>
      </c>
      <c r="I1892" s="11">
        <f t="shared" si="226"/>
        <v>7.9428940089955932E-3</v>
      </c>
    </row>
    <row r="1893" spans="1:9" x14ac:dyDescent="0.25">
      <c r="A1893">
        <v>31.516669188000002</v>
      </c>
      <c r="B1893">
        <v>1250</v>
      </c>
      <c r="C1893">
        <v>8.0361695900000001</v>
      </c>
      <c r="D1893">
        <v>61.943800000000003</v>
      </c>
      <c r="E1893" s="7">
        <f t="shared" si="223"/>
        <v>152.39664056956002</v>
      </c>
      <c r="F1893" s="7">
        <f t="shared" si="224"/>
        <v>-6.1036035519020899</v>
      </c>
      <c r="H1893" s="11">
        <f t="shared" si="225"/>
        <v>0.2520870867449676</v>
      </c>
      <c r="I1893" s="11">
        <f t="shared" si="226"/>
        <v>7.9985319908408969E-3</v>
      </c>
    </row>
    <row r="1894" spans="1:9" x14ac:dyDescent="0.25">
      <c r="A1894">
        <v>31.533335856000001</v>
      </c>
      <c r="B1894">
        <v>1250</v>
      </c>
      <c r="C1894">
        <v>8.1872855100000006</v>
      </c>
      <c r="D1894">
        <v>61.382107999999995</v>
      </c>
      <c r="E1894" s="7">
        <f t="shared" si="223"/>
        <v>151.88278190672</v>
      </c>
      <c r="F1894" s="7">
        <f t="shared" si="224"/>
        <v>-6.1181901870775537</v>
      </c>
      <c r="H1894" s="11">
        <f t="shared" si="225"/>
        <v>0.25411277474186422</v>
      </c>
      <c r="I1894" s="11">
        <f t="shared" si="226"/>
        <v>8.0585440088639711E-3</v>
      </c>
    </row>
    <row r="1895" spans="1:9" x14ac:dyDescent="0.25">
      <c r="A1895">
        <v>31.550002524</v>
      </c>
      <c r="B1895">
        <v>1250</v>
      </c>
      <c r="C1895">
        <v>8.1625646799999991</v>
      </c>
      <c r="D1895">
        <v>60.889041999999996</v>
      </c>
      <c r="E1895" s="7">
        <f t="shared" si="223"/>
        <v>151.43754924388</v>
      </c>
      <c r="F1895" s="7">
        <f t="shared" si="224"/>
        <v>-6.1305862607416879</v>
      </c>
      <c r="H1895" s="11">
        <f t="shared" si="225"/>
        <v>0.25574321252805776</v>
      </c>
      <c r="I1895" s="11">
        <f t="shared" si="226"/>
        <v>8.1059648833154488E-3</v>
      </c>
    </row>
    <row r="1896" spans="1:9" x14ac:dyDescent="0.25">
      <c r="A1896">
        <v>31.566669191999999</v>
      </c>
      <c r="B1896">
        <v>1250</v>
      </c>
      <c r="C1896">
        <v>8.0175877100000008</v>
      </c>
      <c r="D1896">
        <v>60.436134000000003</v>
      </c>
      <c r="E1896" s="7">
        <f t="shared" si="223"/>
        <v>151.03247458103999</v>
      </c>
      <c r="F1896" s="7">
        <f t="shared" si="224"/>
        <v>-6.1416970799419515</v>
      </c>
      <c r="H1896" s="11">
        <f t="shared" si="225"/>
        <v>0.25713070584907854</v>
      </c>
      <c r="I1896" s="11">
        <f t="shared" si="226"/>
        <v>8.1456394491644258E-3</v>
      </c>
    </row>
    <row r="1897" spans="1:9" x14ac:dyDescent="0.25">
      <c r="A1897">
        <v>31.583335860000002</v>
      </c>
      <c r="B1897">
        <v>1250</v>
      </c>
      <c r="C1897">
        <v>8.1734941600000006</v>
      </c>
      <c r="D1897">
        <v>60.098295</v>
      </c>
      <c r="E1897" s="7">
        <f t="shared" si="223"/>
        <v>150.74246891820002</v>
      </c>
      <c r="F1897" s="7">
        <f t="shared" si="224"/>
        <v>-6.1491528273289857</v>
      </c>
      <c r="H1897" s="11">
        <f t="shared" si="225"/>
        <v>0.25833243713850557</v>
      </c>
      <c r="I1897" s="11">
        <f t="shared" si="226"/>
        <v>8.1793904951528943E-3</v>
      </c>
    </row>
    <row r="1898" spans="1:9" x14ac:dyDescent="0.25">
      <c r="A1898">
        <v>31.600002528000001</v>
      </c>
      <c r="B1898">
        <v>1250</v>
      </c>
      <c r="C1898">
        <v>8.0240261000000004</v>
      </c>
      <c r="D1898">
        <v>59.868507000000001</v>
      </c>
      <c r="E1898" s="7">
        <f t="shared" si="223"/>
        <v>150.56051425536</v>
      </c>
      <c r="F1898" s="7">
        <f t="shared" si="224"/>
        <v>-6.1531813748340971</v>
      </c>
      <c r="H1898" s="11">
        <f t="shared" si="225"/>
        <v>0.25889524773912065</v>
      </c>
      <c r="I1898" s="11">
        <f t="shared" si="226"/>
        <v>8.1928869312500787E-3</v>
      </c>
    </row>
    <row r="1899" spans="1:9" x14ac:dyDescent="0.25">
      <c r="A1899">
        <v>31.616669196</v>
      </c>
      <c r="B1899">
        <v>1250</v>
      </c>
      <c r="C1899">
        <v>8.0988960100000007</v>
      </c>
      <c r="D1899">
        <v>59.729094000000003</v>
      </c>
      <c r="E1899" s="7">
        <f t="shared" si="223"/>
        <v>150.46893459251999</v>
      </c>
      <c r="F1899" s="7">
        <f t="shared" si="224"/>
        <v>-6.1543472145578626</v>
      </c>
      <c r="H1899" s="11">
        <f t="shared" si="225"/>
        <v>0.25930120224712261</v>
      </c>
      <c r="I1899" s="11">
        <f t="shared" si="226"/>
        <v>8.2014079547610367E-3</v>
      </c>
    </row>
    <row r="1900" spans="1:9" x14ac:dyDescent="0.25">
      <c r="A1900">
        <v>31.633335863999999</v>
      </c>
      <c r="B1900">
        <v>1250</v>
      </c>
      <c r="C1900">
        <v>8.0391174799999998</v>
      </c>
      <c r="D1900">
        <v>59.626978999999999</v>
      </c>
      <c r="E1900" s="7">
        <f t="shared" si="223"/>
        <v>150.41465292967999</v>
      </c>
      <c r="F1900" s="7">
        <f t="shared" si="224"/>
        <v>-6.1543327531749803</v>
      </c>
      <c r="H1900" s="11">
        <f t="shared" si="225"/>
        <v>0.25946419790741582</v>
      </c>
      <c r="I1900" s="11">
        <f t="shared" si="226"/>
        <v>8.202239530567387E-3</v>
      </c>
    </row>
    <row r="1901" spans="1:9" x14ac:dyDescent="0.25">
      <c r="A1901">
        <v>31.650002532000002</v>
      </c>
      <c r="B1901">
        <v>1250</v>
      </c>
      <c r="C1901">
        <v>8.1224681699999994</v>
      </c>
      <c r="D1901">
        <v>59.574681999999996</v>
      </c>
      <c r="E1901" s="7">
        <f t="shared" si="223"/>
        <v>150.41018926684001</v>
      </c>
      <c r="F1901" s="7">
        <f t="shared" si="224"/>
        <v>-6.1527442787125262</v>
      </c>
      <c r="H1901" s="11">
        <f t="shared" si="225"/>
        <v>0.25955541845298852</v>
      </c>
      <c r="I1901" s="11">
        <f t="shared" si="226"/>
        <v>8.2008024546147452E-3</v>
      </c>
    </row>
    <row r="1902" spans="1:9" x14ac:dyDescent="0.25">
      <c r="A1902">
        <v>31.666669200000001</v>
      </c>
      <c r="B1902">
        <v>1250</v>
      </c>
      <c r="C1902">
        <v>8.1381799800000003</v>
      </c>
      <c r="D1902">
        <v>59.539546999999999</v>
      </c>
      <c r="E1902" s="7">
        <f t="shared" si="223"/>
        <v>150.42288760400001</v>
      </c>
      <c r="F1902" s="7">
        <f t="shared" si="224"/>
        <v>-6.150615518477073</v>
      </c>
      <c r="H1902" s="11">
        <f t="shared" si="225"/>
        <v>0.25953050207100797</v>
      </c>
      <c r="I1902" s="11">
        <f t="shared" si="226"/>
        <v>8.1956994097442983E-3</v>
      </c>
    </row>
    <row r="1903" spans="1:9" x14ac:dyDescent="0.25">
      <c r="A1903">
        <v>31.683335868</v>
      </c>
      <c r="B1903">
        <v>1250</v>
      </c>
      <c r="C1903">
        <v>8.00887539</v>
      </c>
      <c r="D1903">
        <v>59.506904999999996</v>
      </c>
      <c r="E1903" s="7">
        <f t="shared" si="223"/>
        <v>150.43807894116</v>
      </c>
      <c r="F1903" s="7">
        <f t="shared" si="224"/>
        <v>-6.1484103129667327</v>
      </c>
      <c r="H1903" s="11">
        <f t="shared" si="225"/>
        <v>0.25938327525558452</v>
      </c>
      <c r="I1903" s="11">
        <f t="shared" si="226"/>
        <v>8.1867413310339025E-3</v>
      </c>
    </row>
    <row r="1904" spans="1:9" x14ac:dyDescent="0.25">
      <c r="A1904">
        <v>31.700002536</v>
      </c>
      <c r="B1904">
        <v>1250</v>
      </c>
      <c r="C1904">
        <v>8.1761158599999995</v>
      </c>
      <c r="D1904">
        <v>59.472867000000001</v>
      </c>
      <c r="E1904" s="7">
        <f t="shared" si="223"/>
        <v>150.45187427831999</v>
      </c>
      <c r="F1904" s="7">
        <f t="shared" si="224"/>
        <v>-6.1462514641358439</v>
      </c>
      <c r="H1904" s="11">
        <f t="shared" si="225"/>
        <v>0.25947246587079392</v>
      </c>
      <c r="I1904" s="11">
        <f t="shared" si="226"/>
        <v>8.1852506344794428E-3</v>
      </c>
    </row>
    <row r="1905" spans="1:9" x14ac:dyDescent="0.25">
      <c r="A1905">
        <v>31.716669203999999</v>
      </c>
      <c r="B1905">
        <v>1250</v>
      </c>
      <c r="C1905">
        <v>8.1443064199999995</v>
      </c>
      <c r="D1905">
        <v>59.432159999999996</v>
      </c>
      <c r="E1905" s="7">
        <f t="shared" si="223"/>
        <v>150.45900061547999</v>
      </c>
      <c r="F1905" s="7">
        <f t="shared" si="224"/>
        <v>-6.1443051521760292</v>
      </c>
      <c r="H1905" s="11">
        <f t="shared" si="225"/>
        <v>0.25943103475805113</v>
      </c>
      <c r="I1905" s="11">
        <f t="shared" si="226"/>
        <v>8.1796431109901219E-3</v>
      </c>
    </row>
    <row r="1906" spans="1:9" x14ac:dyDescent="0.25">
      <c r="A1906">
        <v>31.733335872000001</v>
      </c>
      <c r="B1906">
        <v>1250</v>
      </c>
      <c r="C1906">
        <v>8.1744597700000003</v>
      </c>
      <c r="D1906">
        <v>59.405189</v>
      </c>
      <c r="E1906" s="7">
        <f t="shared" si="223"/>
        <v>150.47986295264002</v>
      </c>
      <c r="F1906" s="7">
        <f t="shared" si="224"/>
        <v>-6.1419280275533197</v>
      </c>
      <c r="H1906" s="11">
        <f t="shared" si="225"/>
        <v>0.25938722969495531</v>
      </c>
      <c r="I1906" s="11">
        <f t="shared" si="226"/>
        <v>8.1739666684026869E-3</v>
      </c>
    </row>
    <row r="1907" spans="1:9" x14ac:dyDescent="0.25">
      <c r="A1907">
        <v>31.750002540000001</v>
      </c>
      <c r="B1907">
        <v>1250</v>
      </c>
      <c r="C1907">
        <v>8.0263449700000002</v>
      </c>
      <c r="D1907">
        <v>59.369487999999997</v>
      </c>
      <c r="E1907" s="7">
        <f t="shared" si="223"/>
        <v>150.4919952898</v>
      </c>
      <c r="F1907" s="7">
        <f t="shared" si="224"/>
        <v>-6.1398283592074314</v>
      </c>
      <c r="H1907" s="11">
        <f t="shared" si="225"/>
        <v>0.25923687622738611</v>
      </c>
      <c r="I1907" s="11">
        <f t="shared" si="226"/>
        <v>8.1649403303444938E-3</v>
      </c>
    </row>
    <row r="1908" spans="1:9" x14ac:dyDescent="0.25">
      <c r="A1908">
        <v>31.766669208</v>
      </c>
      <c r="B1908">
        <v>1250</v>
      </c>
      <c r="C1908">
        <v>8.1795241300000008</v>
      </c>
      <c r="D1908">
        <v>59.339773000000001</v>
      </c>
      <c r="E1908" s="7">
        <f t="shared" si="223"/>
        <v>150.51011362695999</v>
      </c>
      <c r="F1908" s="7">
        <f t="shared" si="224"/>
        <v>-6.1375424575800235</v>
      </c>
      <c r="H1908" s="11">
        <f t="shared" si="225"/>
        <v>0.25929888458655381</v>
      </c>
      <c r="I1908" s="11">
        <f t="shared" si="226"/>
        <v>8.1626085155082281E-3</v>
      </c>
    </row>
    <row r="1909" spans="1:9" x14ac:dyDescent="0.25">
      <c r="A1909">
        <v>31.783335875999999</v>
      </c>
      <c r="B1909">
        <v>1250</v>
      </c>
      <c r="C1909">
        <v>8.0103621399999998</v>
      </c>
      <c r="D1909">
        <v>59.310140999999994</v>
      </c>
      <c r="E1909" s="7">
        <f t="shared" si="223"/>
        <v>150.52831496412</v>
      </c>
      <c r="F1909" s="7">
        <f t="shared" si="224"/>
        <v>-6.1352563419010444</v>
      </c>
      <c r="H1909" s="11">
        <f t="shared" si="225"/>
        <v>0.25910991599203376</v>
      </c>
      <c r="I1909" s="11">
        <f t="shared" si="226"/>
        <v>8.152382651176994E-3</v>
      </c>
    </row>
    <row r="1910" spans="1:9" x14ac:dyDescent="0.25">
      <c r="A1910">
        <v>31.800002544000002</v>
      </c>
      <c r="B1910">
        <v>1250</v>
      </c>
      <c r="C1910">
        <v>8.1462643900000007</v>
      </c>
      <c r="D1910">
        <v>59.283186000000001</v>
      </c>
      <c r="E1910" s="7">
        <f t="shared" si="223"/>
        <v>150.54919330128001</v>
      </c>
      <c r="F1910" s="7">
        <f t="shared" si="224"/>
        <v>-6.1328884401865338</v>
      </c>
      <c r="H1910" s="11">
        <f t="shared" si="225"/>
        <v>0.25914823655172231</v>
      </c>
      <c r="I1910" s="11">
        <f t="shared" si="226"/>
        <v>8.1493149628888376E-3</v>
      </c>
    </row>
    <row r="1911" spans="1:9" x14ac:dyDescent="0.25">
      <c r="A1911">
        <v>31.816669212000001</v>
      </c>
      <c r="B1911">
        <v>1250</v>
      </c>
      <c r="C1911">
        <v>8.1027899899999998</v>
      </c>
      <c r="D1911">
        <v>59.241931000000001</v>
      </c>
      <c r="E1911" s="7">
        <f t="shared" si="223"/>
        <v>150.55577163844001</v>
      </c>
      <c r="F1911" s="7">
        <f t="shared" si="224"/>
        <v>-6.1309724691869478</v>
      </c>
      <c r="H1911" s="11">
        <f t="shared" si="225"/>
        <v>0.2590998589462673</v>
      </c>
      <c r="I1911" s="11">
        <f t="shared" si="226"/>
        <v>8.1435255595059264E-3</v>
      </c>
    </row>
    <row r="1912" spans="1:9" x14ac:dyDescent="0.25">
      <c r="A1912">
        <v>31.83333588</v>
      </c>
      <c r="B1912">
        <v>1250</v>
      </c>
      <c r="C1912">
        <v>8.2035331100000004</v>
      </c>
      <c r="D1912">
        <v>59.204051999999997</v>
      </c>
      <c r="E1912" s="7">
        <f t="shared" si="223"/>
        <v>150.5657259756</v>
      </c>
      <c r="F1912" s="7">
        <f t="shared" si="224"/>
        <v>-6.1289524520921805</v>
      </c>
      <c r="H1912" s="11">
        <f t="shared" si="225"/>
        <v>0.25915094463021526</v>
      </c>
      <c r="I1912" s="11">
        <f t="shared" si="226"/>
        <v>8.1408667193133416E-3</v>
      </c>
    </row>
    <row r="1913" spans="1:9" x14ac:dyDescent="0.25">
      <c r="A1913">
        <v>31.850002547999999</v>
      </c>
      <c r="B1913">
        <v>1250</v>
      </c>
      <c r="C1913">
        <v>8.0544251300000003</v>
      </c>
      <c r="D1913">
        <v>59.162663999999999</v>
      </c>
      <c r="E1913" s="7">
        <f t="shared" si="223"/>
        <v>150.57217131275999</v>
      </c>
      <c r="F1913" s="7">
        <f t="shared" si="224"/>
        <v>-6.1270447217673478</v>
      </c>
      <c r="H1913" s="11">
        <f t="shared" si="225"/>
        <v>0.25902118637672666</v>
      </c>
      <c r="I1913" s="11">
        <f t="shared" si="226"/>
        <v>8.1325326736274225E-3</v>
      </c>
    </row>
    <row r="1914" spans="1:9" x14ac:dyDescent="0.25">
      <c r="A1914">
        <v>31.866669216000002</v>
      </c>
      <c r="B1914">
        <v>1250</v>
      </c>
      <c r="C1914">
        <v>8.1372605199999999</v>
      </c>
      <c r="D1914">
        <v>59.149078000000003</v>
      </c>
      <c r="E1914" s="7">
        <f t="shared" si="223"/>
        <v>150.60641864992002</v>
      </c>
      <c r="F1914" s="7">
        <f t="shared" si="224"/>
        <v>-6.1242665393473787</v>
      </c>
      <c r="H1914" s="11">
        <f t="shared" si="225"/>
        <v>0.25896881768262653</v>
      </c>
      <c r="I1914" s="11">
        <f t="shared" si="226"/>
        <v>8.126635888026864E-3</v>
      </c>
    </row>
    <row r="1915" spans="1:9" x14ac:dyDescent="0.25">
      <c r="A1915">
        <v>31.883335884000001</v>
      </c>
      <c r="B1915">
        <v>1250</v>
      </c>
      <c r="C1915">
        <v>8.1145688400000004</v>
      </c>
      <c r="D1915">
        <v>59.119297000000003</v>
      </c>
      <c r="E1915" s="7">
        <f t="shared" si="223"/>
        <v>150.62447098708</v>
      </c>
      <c r="F1915" s="7">
        <f t="shared" si="224"/>
        <v>-6.1219992070513536</v>
      </c>
      <c r="H1915" s="11">
        <f t="shared" si="225"/>
        <v>0.25889432796805917</v>
      </c>
      <c r="I1915" s="11">
        <f t="shared" si="226"/>
        <v>8.1200514560328674E-3</v>
      </c>
    </row>
    <row r="1916" spans="1:9" x14ac:dyDescent="0.25">
      <c r="A1916">
        <v>31.900002552</v>
      </c>
      <c r="B1916">
        <v>1250</v>
      </c>
      <c r="C1916">
        <v>7.99826747</v>
      </c>
      <c r="D1916">
        <v>59.074016999999998</v>
      </c>
      <c r="E1916" s="7">
        <f t="shared" si="223"/>
        <v>150.62702432423998</v>
      </c>
      <c r="F1916" s="7">
        <f t="shared" si="224"/>
        <v>-6.1202201059936758</v>
      </c>
      <c r="H1916" s="11">
        <f t="shared" si="225"/>
        <v>0.25880448260887973</v>
      </c>
      <c r="I1916" s="11">
        <f t="shared" si="226"/>
        <v>8.1129925361919358E-3</v>
      </c>
    </row>
    <row r="1917" spans="1:9" x14ac:dyDescent="0.25">
      <c r="A1917">
        <v>31.916669219999999</v>
      </c>
      <c r="B1917">
        <v>1250</v>
      </c>
      <c r="C1917">
        <v>8.1646558999999996</v>
      </c>
      <c r="D1917">
        <v>59.046164999999995</v>
      </c>
      <c r="E1917" s="7">
        <f t="shared" si="223"/>
        <v>150.64700566139999</v>
      </c>
      <c r="F1917" s="7">
        <f t="shared" si="224"/>
        <v>-6.1178968160512825</v>
      </c>
      <c r="H1917" s="11">
        <f t="shared" si="225"/>
        <v>0.25886928429528094</v>
      </c>
      <c r="I1917" s="11">
        <f t="shared" si="226"/>
        <v>8.1107863264461583E-3</v>
      </c>
    </row>
    <row r="1918" spans="1:9" x14ac:dyDescent="0.25">
      <c r="A1918">
        <v>31.933335888000002</v>
      </c>
      <c r="B1918">
        <v>1250</v>
      </c>
      <c r="C1918">
        <v>8.1154033900000009</v>
      </c>
      <c r="D1918">
        <v>59.033028000000002</v>
      </c>
      <c r="E1918" s="7">
        <f t="shared" si="223"/>
        <v>150.68170199856002</v>
      </c>
      <c r="F1918" s="7">
        <f t="shared" si="224"/>
        <v>-6.1151151475340022</v>
      </c>
      <c r="H1918" s="11">
        <f t="shared" si="225"/>
        <v>0.2587129346152931</v>
      </c>
      <c r="I1918" s="11">
        <f t="shared" si="226"/>
        <v>8.1016570120540695E-3</v>
      </c>
    </row>
    <row r="1919" spans="1:9" x14ac:dyDescent="0.25">
      <c r="A1919">
        <v>31.950002556000001</v>
      </c>
      <c r="B1919">
        <v>1250</v>
      </c>
      <c r="C1919">
        <v>8.1665742399999992</v>
      </c>
      <c r="D1919">
        <v>58.993485999999997</v>
      </c>
      <c r="E1919" s="7">
        <f t="shared" si="223"/>
        <v>150.68999333572</v>
      </c>
      <c r="F1919" s="7">
        <f t="shared" si="224"/>
        <v>-6.1131628286308537</v>
      </c>
      <c r="H1919" s="11">
        <f t="shared" si="225"/>
        <v>0.25873155745957077</v>
      </c>
      <c r="I1919" s="11">
        <f t="shared" si="226"/>
        <v>8.0980136701423421E-3</v>
      </c>
    </row>
    <row r="1920" spans="1:9" x14ac:dyDescent="0.25">
      <c r="A1920">
        <v>31.966669224</v>
      </c>
      <c r="B1920">
        <v>1250</v>
      </c>
      <c r="C1920">
        <v>8.0403500099999992</v>
      </c>
      <c r="D1920">
        <v>58.972152000000001</v>
      </c>
      <c r="E1920" s="7">
        <f t="shared" si="223"/>
        <v>150.71649267288001</v>
      </c>
      <c r="F1920" s="7">
        <f t="shared" si="224"/>
        <v>-6.1106429522330261</v>
      </c>
      <c r="H1920" s="11">
        <f t="shared" si="225"/>
        <v>0.25854595661581969</v>
      </c>
      <c r="I1920" s="11">
        <f t="shared" si="226"/>
        <v>8.0879854827573972E-3</v>
      </c>
    </row>
    <row r="1921" spans="1:9" x14ac:dyDescent="0.25">
      <c r="A1921">
        <v>31.983335891999999</v>
      </c>
      <c r="B1921">
        <v>1250</v>
      </c>
      <c r="C1921">
        <v>8.1765757200000007</v>
      </c>
      <c r="D1921">
        <v>58.939494000000003</v>
      </c>
      <c r="E1921" s="7">
        <f t="shared" si="223"/>
        <v>150.73166801004001</v>
      </c>
      <c r="F1921" s="7">
        <f t="shared" si="224"/>
        <v>-6.1084797614518944</v>
      </c>
      <c r="H1921" s="11">
        <f t="shared" si="225"/>
        <v>0.2586049067342151</v>
      </c>
      <c r="I1921" s="11">
        <f t="shared" si="226"/>
        <v>8.0856139461956498E-3</v>
      </c>
    </row>
    <row r="1922" spans="1:9" x14ac:dyDescent="0.25">
      <c r="A1922">
        <v>32.000002559999999</v>
      </c>
      <c r="B1922">
        <v>1250</v>
      </c>
      <c r="C1922">
        <v>8.0078845300000001</v>
      </c>
      <c r="D1922">
        <v>58.899286000000004</v>
      </c>
      <c r="E1922" s="7">
        <f t="shared" si="223"/>
        <v>150.7392933472</v>
      </c>
      <c r="F1922" s="7">
        <f t="shared" si="224"/>
        <v>-6.1065547614756186</v>
      </c>
      <c r="H1922" s="11">
        <f t="shared" si="225"/>
        <v>0.25845618236823492</v>
      </c>
      <c r="I1922" s="11">
        <f t="shared" si="226"/>
        <v>8.076755052866938E-3</v>
      </c>
    </row>
    <row r="1923" spans="1:9" x14ac:dyDescent="0.25">
      <c r="A1923">
        <v>32.016669227999998</v>
      </c>
      <c r="B1923">
        <v>1250</v>
      </c>
      <c r="C1923">
        <v>8.0498225199999993</v>
      </c>
      <c r="D1923">
        <v>58.881509999999999</v>
      </c>
      <c r="E1923" s="7">
        <f t="shared" ref="E1923:E1986" si="227">D1923+(2.87*A1923)</f>
        <v>150.76935068436001</v>
      </c>
      <c r="F1923" s="7">
        <f t="shared" ref="F1923:F1986" si="228">($D$2-D1923)/($A$2-A1923)</f>
        <v>-6.1039311306339741</v>
      </c>
      <c r="H1923" s="11">
        <f t="shared" ref="H1923:H1986" si="229">(($B$2*6895*$U$17*10^-6)/($U$8*($C$2+273.15))+($B$2*6895*$D$2*10^-6)/($U$8*($C$2+273.15)))-((B1923*6895*U1938*10^-6)/($U$8*(C1923+273.15))+(B1923*6895*D1923*10^-6)/($U$8*(C1923+273.15)))-(0.01*A1923)</f>
        <v>0.25838743584797647</v>
      </c>
      <c r="I1923" s="11">
        <f t="shared" ref="I1923:I1986" si="230">($H$2-H1923)/($A$2-A1923)</f>
        <v>8.0704033891821954E-3</v>
      </c>
    </row>
    <row r="1924" spans="1:9" x14ac:dyDescent="0.25">
      <c r="A1924">
        <v>32.033335895999997</v>
      </c>
      <c r="B1924">
        <v>1250</v>
      </c>
      <c r="C1924">
        <v>8.2050819700000002</v>
      </c>
      <c r="D1924">
        <v>58.836945999999998</v>
      </c>
      <c r="E1924" s="7">
        <f t="shared" si="227"/>
        <v>150.77262002152</v>
      </c>
      <c r="F1924" s="7">
        <f t="shared" si="228"/>
        <v>-6.1021464837325476</v>
      </c>
      <c r="H1924" s="11">
        <f t="shared" si="229"/>
        <v>0.25850475030556247</v>
      </c>
      <c r="I1924" s="11">
        <f t="shared" si="230"/>
        <v>8.0698666896519503E-3</v>
      </c>
    </row>
    <row r="1925" spans="1:9" x14ac:dyDescent="0.25">
      <c r="A1925">
        <v>32.050002564000003</v>
      </c>
      <c r="B1925">
        <v>1250</v>
      </c>
      <c r="C1925">
        <v>8.0644760099999999</v>
      </c>
      <c r="D1925">
        <v>58.788591000000004</v>
      </c>
      <c r="E1925" s="7">
        <f t="shared" si="227"/>
        <v>150.77209835868001</v>
      </c>
      <c r="F1925" s="7">
        <f t="shared" si="228"/>
        <v>-6.1004819768600367</v>
      </c>
      <c r="H1925" s="11">
        <f t="shared" si="229"/>
        <v>0.25840794547665003</v>
      </c>
      <c r="I1925" s="11">
        <f t="shared" si="230"/>
        <v>8.0626497598756952E-3</v>
      </c>
    </row>
    <row r="1926" spans="1:9" x14ac:dyDescent="0.25">
      <c r="A1926">
        <v>32.066669232000002</v>
      </c>
      <c r="B1926">
        <v>1250</v>
      </c>
      <c r="C1926">
        <v>8.1887960100000008</v>
      </c>
      <c r="D1926">
        <v>58.758858999999994</v>
      </c>
      <c r="E1926" s="7">
        <f t="shared" si="227"/>
        <v>150.79019969584002</v>
      </c>
      <c r="F1926" s="7">
        <f t="shared" si="228"/>
        <v>-6.0982384414548525</v>
      </c>
      <c r="H1926" s="11">
        <f t="shared" si="229"/>
        <v>0.25844659665114061</v>
      </c>
      <c r="I1926" s="11">
        <f t="shared" si="230"/>
        <v>8.0596645314578337E-3</v>
      </c>
    </row>
    <row r="1927" spans="1:9" x14ac:dyDescent="0.25">
      <c r="A1927">
        <v>32.083335900000002</v>
      </c>
      <c r="B1927">
        <v>1250</v>
      </c>
      <c r="C1927">
        <v>8.0406846400000003</v>
      </c>
      <c r="D1927">
        <v>58.740916999999996</v>
      </c>
      <c r="E1927" s="7">
        <f t="shared" si="227"/>
        <v>150.82009103299998</v>
      </c>
      <c r="F1927" s="7">
        <f t="shared" si="228"/>
        <v>-6.0956297565054625</v>
      </c>
      <c r="H1927" s="11">
        <f t="shared" si="229"/>
        <v>0.25823203389511146</v>
      </c>
      <c r="I1927" s="11">
        <f t="shared" si="230"/>
        <v>8.0487900229574139E-3</v>
      </c>
    </row>
    <row r="1928" spans="1:9" x14ac:dyDescent="0.25">
      <c r="A1928">
        <v>32.100002568000001</v>
      </c>
      <c r="B1928">
        <v>1250</v>
      </c>
      <c r="C1928">
        <v>8.1513379799999992</v>
      </c>
      <c r="D1928">
        <v>58.712000000000003</v>
      </c>
      <c r="E1928" s="7">
        <f t="shared" si="227"/>
        <v>150.83900737016</v>
      </c>
      <c r="F1928" s="7">
        <f t="shared" si="228"/>
        <v>-6.0933656807550429</v>
      </c>
      <c r="H1928" s="11">
        <f t="shared" si="229"/>
        <v>0.2582571182052687</v>
      </c>
      <c r="I1928" s="11">
        <f t="shared" si="230"/>
        <v>8.045392446875417E-3</v>
      </c>
    </row>
    <row r="1929" spans="1:9" x14ac:dyDescent="0.25">
      <c r="A1929">
        <v>32.116669236</v>
      </c>
      <c r="B1929">
        <v>1250</v>
      </c>
      <c r="C1929">
        <v>7.9989246700000001</v>
      </c>
      <c r="D1929">
        <v>58.680456</v>
      </c>
      <c r="E1929" s="7">
        <f t="shared" si="227"/>
        <v>150.85529670732001</v>
      </c>
      <c r="F1929" s="7">
        <f t="shared" si="228"/>
        <v>-6.0911857503802818</v>
      </c>
      <c r="H1929" s="11">
        <f t="shared" si="229"/>
        <v>0.25808946686471362</v>
      </c>
      <c r="I1929" s="11">
        <f t="shared" si="230"/>
        <v>8.0359972875212633E-3</v>
      </c>
    </row>
    <row r="1930" spans="1:9" x14ac:dyDescent="0.25">
      <c r="A1930">
        <v>32.133335903999999</v>
      </c>
      <c r="B1930">
        <v>1250</v>
      </c>
      <c r="C1930">
        <v>8.0765998400000001</v>
      </c>
      <c r="D1930">
        <v>58.658673</v>
      </c>
      <c r="E1930" s="7">
        <f t="shared" si="227"/>
        <v>150.88134704448001</v>
      </c>
      <c r="F1930" s="7">
        <f t="shared" si="228"/>
        <v>-6.0887043158082186</v>
      </c>
      <c r="H1930" s="11">
        <f t="shared" si="229"/>
        <v>0.25806285738984053</v>
      </c>
      <c r="I1930" s="11">
        <f t="shared" si="230"/>
        <v>8.0310011435107964E-3</v>
      </c>
    </row>
    <row r="1931" spans="1:9" x14ac:dyDescent="0.25">
      <c r="A1931">
        <v>32.150002571999998</v>
      </c>
      <c r="B1931">
        <v>1250</v>
      </c>
      <c r="C1931">
        <v>8.1064168300000006</v>
      </c>
      <c r="D1931">
        <v>58.630054999999999</v>
      </c>
      <c r="E1931" s="7">
        <f t="shared" si="227"/>
        <v>150.90056238163999</v>
      </c>
      <c r="F1931" s="7">
        <f t="shared" si="228"/>
        <v>-6.0864380511875993</v>
      </c>
      <c r="H1931" s="11">
        <f t="shared" si="229"/>
        <v>0.25802459394870186</v>
      </c>
      <c r="I1931" s="11">
        <f t="shared" si="230"/>
        <v>8.0256476922779471E-3</v>
      </c>
    </row>
    <row r="1932" spans="1:9" x14ac:dyDescent="0.25">
      <c r="A1932">
        <v>32.166669239999997</v>
      </c>
      <c r="B1932">
        <v>1250</v>
      </c>
      <c r="C1932">
        <v>8.0941149600000006</v>
      </c>
      <c r="D1932">
        <v>58.593523000000005</v>
      </c>
      <c r="E1932" s="7">
        <f t="shared" si="227"/>
        <v>150.91186371880002</v>
      </c>
      <c r="F1932" s="7">
        <f t="shared" si="228"/>
        <v>-6.0844201660961268</v>
      </c>
      <c r="H1932" s="11">
        <f t="shared" si="229"/>
        <v>0.25798313047154081</v>
      </c>
      <c r="I1932" s="11">
        <f t="shared" si="230"/>
        <v>8.0202003056857631E-3</v>
      </c>
    </row>
    <row r="1933" spans="1:9" x14ac:dyDescent="0.25">
      <c r="A1933">
        <v>32.183335908000004</v>
      </c>
      <c r="B1933">
        <v>1250</v>
      </c>
      <c r="C1933">
        <v>8.1801422200000005</v>
      </c>
      <c r="D1933">
        <v>58.565836000000004</v>
      </c>
      <c r="E1933" s="7">
        <f t="shared" si="227"/>
        <v>150.93201005596001</v>
      </c>
      <c r="F1933" s="7">
        <f t="shared" si="228"/>
        <v>-6.0821295393229544</v>
      </c>
      <c r="H1933" s="11">
        <f t="shared" si="229"/>
        <v>0.25798452781281495</v>
      </c>
      <c r="I1933" s="11">
        <f t="shared" si="230"/>
        <v>8.01609033166404E-3</v>
      </c>
    </row>
    <row r="1934" spans="1:9" x14ac:dyDescent="0.25">
      <c r="A1934">
        <v>32.200002576000003</v>
      </c>
      <c r="B1934">
        <v>1250</v>
      </c>
      <c r="C1934">
        <v>7.9606892499999997</v>
      </c>
      <c r="D1934">
        <v>58.545383000000001</v>
      </c>
      <c r="E1934" s="7">
        <f t="shared" si="227"/>
        <v>150.95939039312003</v>
      </c>
      <c r="F1934" s="7">
        <f t="shared" si="228"/>
        <v>-6.0796166254319113</v>
      </c>
      <c r="H1934" s="11">
        <f t="shared" si="229"/>
        <v>0.25772481438831957</v>
      </c>
      <c r="I1934" s="11">
        <f t="shared" si="230"/>
        <v>8.0038755829296912E-3</v>
      </c>
    </row>
    <row r="1935" spans="1:9" x14ac:dyDescent="0.25">
      <c r="A1935">
        <v>32.216669244000002</v>
      </c>
      <c r="B1935">
        <v>1250</v>
      </c>
      <c r="C1935">
        <v>8.0769994100000009</v>
      </c>
      <c r="D1935">
        <v>58.511977000000002</v>
      </c>
      <c r="E1935" s="7">
        <f t="shared" si="227"/>
        <v>150.97381773028002</v>
      </c>
      <c r="F1935" s="7">
        <f t="shared" si="228"/>
        <v>-6.0775083704987605</v>
      </c>
      <c r="H1935" s="11">
        <f t="shared" si="229"/>
        <v>0.25777057995487856</v>
      </c>
      <c r="I1935" s="11">
        <f t="shared" si="230"/>
        <v>8.0011554888743033E-3</v>
      </c>
    </row>
    <row r="1936" spans="1:9" x14ac:dyDescent="0.25">
      <c r="A1936">
        <v>32.233335912000001</v>
      </c>
      <c r="B1936">
        <v>1250</v>
      </c>
      <c r="C1936">
        <v>8.1332272000000003</v>
      </c>
      <c r="D1936">
        <v>58.468178000000002</v>
      </c>
      <c r="E1936" s="7">
        <f t="shared" si="227"/>
        <v>150.97785206744001</v>
      </c>
      <c r="F1936" s="7">
        <f t="shared" si="228"/>
        <v>-6.0757247259378842</v>
      </c>
      <c r="H1936" s="11">
        <f t="shared" si="229"/>
        <v>0.2578084473440389</v>
      </c>
      <c r="I1936" s="11">
        <f t="shared" si="230"/>
        <v>7.9981931764022164E-3</v>
      </c>
    </row>
    <row r="1937" spans="1:9" x14ac:dyDescent="0.25">
      <c r="A1937">
        <v>32.25000258</v>
      </c>
      <c r="B1937">
        <v>1250</v>
      </c>
      <c r="C1937">
        <v>7.9777498700000002</v>
      </c>
      <c r="D1937">
        <v>58.436167999999995</v>
      </c>
      <c r="E1937" s="7">
        <f t="shared" si="227"/>
        <v>150.9936754046</v>
      </c>
      <c r="F1937" s="7">
        <f t="shared" si="228"/>
        <v>-6.0735773745789263</v>
      </c>
      <c r="H1937" s="11">
        <f t="shared" si="229"/>
        <v>0.25764064537846876</v>
      </c>
      <c r="I1937" s="11">
        <f t="shared" si="230"/>
        <v>7.9888565819292642E-3</v>
      </c>
    </row>
    <row r="1938" spans="1:9" x14ac:dyDescent="0.25">
      <c r="A1938">
        <v>32.266669247999999</v>
      </c>
      <c r="B1938">
        <v>1250</v>
      </c>
      <c r="C1938">
        <v>7.9766678899999999</v>
      </c>
      <c r="D1938">
        <v>58.407649999999997</v>
      </c>
      <c r="E1938" s="7">
        <f t="shared" si="227"/>
        <v>151.01299074176001</v>
      </c>
      <c r="F1938" s="7">
        <f t="shared" si="228"/>
        <v>-6.07132401842631</v>
      </c>
      <c r="H1938" s="11">
        <f t="shared" si="229"/>
        <v>0.25757830953531757</v>
      </c>
      <c r="I1938" s="11">
        <f t="shared" si="230"/>
        <v>7.9827982106111927E-3</v>
      </c>
    </row>
    <row r="1939" spans="1:9" x14ac:dyDescent="0.25">
      <c r="A1939">
        <v>32.283335915999999</v>
      </c>
      <c r="B1939">
        <v>1250</v>
      </c>
      <c r="C1939">
        <v>8.0898311399999994</v>
      </c>
      <c r="D1939">
        <v>58.378683000000002</v>
      </c>
      <c r="E1939" s="7">
        <f t="shared" si="227"/>
        <v>151.03185707892001</v>
      </c>
      <c r="F1939" s="7">
        <f t="shared" si="228"/>
        <v>-6.0690868970233831</v>
      </c>
      <c r="H1939" s="11">
        <f t="shared" si="229"/>
        <v>0.25760507809914401</v>
      </c>
      <c r="I1939" s="11">
        <f t="shared" si="230"/>
        <v>7.9795061690471694E-3</v>
      </c>
    </row>
    <row r="1940" spans="1:9" x14ac:dyDescent="0.25">
      <c r="A1940">
        <v>32.300002583999998</v>
      </c>
      <c r="B1940">
        <v>1250</v>
      </c>
      <c r="C1940">
        <v>8.1333227499999996</v>
      </c>
      <c r="D1940">
        <v>58.346025000000004</v>
      </c>
      <c r="E1940" s="7">
        <f t="shared" si="227"/>
        <v>151.04703241608001</v>
      </c>
      <c r="F1940" s="7">
        <f t="shared" si="228"/>
        <v>-6.0669663567479546</v>
      </c>
      <c r="H1940" s="11">
        <f t="shared" si="229"/>
        <v>0.25759204234265942</v>
      </c>
      <c r="I1940" s="11">
        <f t="shared" si="230"/>
        <v>7.9749851930432727E-3</v>
      </c>
    </row>
    <row r="1941" spans="1:9" x14ac:dyDescent="0.25">
      <c r="A1941">
        <v>32.316669251999997</v>
      </c>
      <c r="B1941">
        <v>1250</v>
      </c>
      <c r="C1941">
        <v>8.0007586899999996</v>
      </c>
      <c r="D1941">
        <v>58.306849</v>
      </c>
      <c r="E1941" s="7">
        <f t="shared" si="227"/>
        <v>151.05568975323999</v>
      </c>
      <c r="F1941" s="7">
        <f t="shared" si="228"/>
        <v>-6.0650496953014397</v>
      </c>
      <c r="H1941" s="11">
        <f t="shared" si="229"/>
        <v>0.25746843648908802</v>
      </c>
      <c r="I1941" s="11">
        <f t="shared" si="230"/>
        <v>7.9670474231546603E-3</v>
      </c>
    </row>
    <row r="1942" spans="1:9" x14ac:dyDescent="0.25">
      <c r="A1942">
        <v>32.333335920000003</v>
      </c>
      <c r="B1942">
        <v>1250</v>
      </c>
      <c r="C1942">
        <v>8.0647484400000007</v>
      </c>
      <c r="D1942">
        <v>58.284068000000005</v>
      </c>
      <c r="E1942" s="7">
        <f t="shared" si="227"/>
        <v>151.08074209040001</v>
      </c>
      <c r="F1942" s="7">
        <f t="shared" si="228"/>
        <v>-6.0626279479794531</v>
      </c>
      <c r="H1942" s="11">
        <f t="shared" si="229"/>
        <v>0.25743466852196928</v>
      </c>
      <c r="I1942" s="11">
        <f t="shared" si="230"/>
        <v>7.9618963276452803E-3</v>
      </c>
    </row>
    <row r="1943" spans="1:9" x14ac:dyDescent="0.25">
      <c r="A1943">
        <v>32.350002588000002</v>
      </c>
      <c r="B1943">
        <v>1250</v>
      </c>
      <c r="C1943">
        <v>8.2784835000000001</v>
      </c>
      <c r="D1943">
        <v>58.245972000000002</v>
      </c>
      <c r="E1943" s="7">
        <f t="shared" si="227"/>
        <v>151.09047942756001</v>
      </c>
      <c r="F1943" s="7">
        <f t="shared" si="228"/>
        <v>-6.0606821117451206</v>
      </c>
      <c r="H1943" s="11">
        <f t="shared" si="229"/>
        <v>0.25757150529324535</v>
      </c>
      <c r="I1943" s="11">
        <f t="shared" si="230"/>
        <v>7.9620242561832012E-3</v>
      </c>
    </row>
    <row r="1944" spans="1:9" x14ac:dyDescent="0.25">
      <c r="A1944">
        <v>32.366669256000002</v>
      </c>
      <c r="B1944">
        <v>1250</v>
      </c>
      <c r="C1944">
        <v>8.0510273600000009</v>
      </c>
      <c r="D1944">
        <v>58.216605999999999</v>
      </c>
      <c r="E1944" s="7">
        <f t="shared" si="227"/>
        <v>151.10894676472</v>
      </c>
      <c r="F1944" s="7">
        <f t="shared" si="228"/>
        <v>-6.0584685575470258</v>
      </c>
      <c r="H1944" s="11">
        <f t="shared" si="229"/>
        <v>0.25733955184440815</v>
      </c>
      <c r="I1944" s="11">
        <f t="shared" si="230"/>
        <v>7.9507579173196379E-3</v>
      </c>
    </row>
    <row r="1945" spans="1:9" x14ac:dyDescent="0.25">
      <c r="A1945">
        <v>32.383335924000001</v>
      </c>
      <c r="B1945">
        <v>1250</v>
      </c>
      <c r="C1945">
        <v>8.0706587699999996</v>
      </c>
      <c r="D1945">
        <v>58.177844999999998</v>
      </c>
      <c r="E1945" s="7">
        <f t="shared" si="227"/>
        <v>151.11801910188001</v>
      </c>
      <c r="F1945" s="7">
        <f t="shared" si="228"/>
        <v>-6.056547400190567</v>
      </c>
      <c r="H1945" s="11">
        <f t="shared" si="229"/>
        <v>0.25733075059898358</v>
      </c>
      <c r="I1945" s="11">
        <f t="shared" si="230"/>
        <v>7.9463941331711328E-3</v>
      </c>
    </row>
    <row r="1946" spans="1:9" x14ac:dyDescent="0.25">
      <c r="A1946">
        <v>32.400002592</v>
      </c>
      <c r="B1946">
        <v>1250</v>
      </c>
      <c r="C1946">
        <v>8.0449905899999994</v>
      </c>
      <c r="D1946">
        <v>58.149327999999997</v>
      </c>
      <c r="E1946" s="7">
        <f t="shared" si="227"/>
        <v>151.13733543903999</v>
      </c>
      <c r="F1946" s="7">
        <f t="shared" si="228"/>
        <v>-6.0543120465192333</v>
      </c>
      <c r="H1946" s="11">
        <f t="shared" si="229"/>
        <v>0.25724963848197746</v>
      </c>
      <c r="I1946" s="11">
        <f t="shared" si="230"/>
        <v>7.9398030216669153E-3</v>
      </c>
    </row>
    <row r="1947" spans="1:9" x14ac:dyDescent="0.25">
      <c r="A1947">
        <v>32.416669259999999</v>
      </c>
      <c r="B1947">
        <v>1250</v>
      </c>
      <c r="C1947">
        <v>8.04916111</v>
      </c>
      <c r="D1947">
        <v>58.108505000000001</v>
      </c>
      <c r="E1947" s="7">
        <f t="shared" si="227"/>
        <v>151.1443457762</v>
      </c>
      <c r="F1947" s="7">
        <f t="shared" si="228"/>
        <v>-6.0524586109189915</v>
      </c>
      <c r="H1947" s="11">
        <f t="shared" si="229"/>
        <v>0.25723664728974027</v>
      </c>
      <c r="I1947" s="11">
        <f t="shared" si="230"/>
        <v>7.9353201041895156E-3</v>
      </c>
    </row>
    <row r="1948" spans="1:9" x14ac:dyDescent="0.25">
      <c r="A1948">
        <v>32.433335927999998</v>
      </c>
      <c r="B1948">
        <v>1250</v>
      </c>
      <c r="C1948">
        <v>8.0662851500000006</v>
      </c>
      <c r="D1948">
        <v>58.077809000000002</v>
      </c>
      <c r="E1948" s="7">
        <f t="shared" si="227"/>
        <v>151.16148311336002</v>
      </c>
      <c r="F1948" s="7">
        <f t="shared" si="228"/>
        <v>-6.0502948397174192</v>
      </c>
      <c r="H1948" s="11">
        <f t="shared" si="229"/>
        <v>0.25719618053566334</v>
      </c>
      <c r="I1948" s="11">
        <f t="shared" si="230"/>
        <v>7.9299946544698022E-3</v>
      </c>
    </row>
    <row r="1949" spans="1:9" x14ac:dyDescent="0.25">
      <c r="A1949">
        <v>32.450002595999997</v>
      </c>
      <c r="B1949">
        <v>1250</v>
      </c>
      <c r="C1949">
        <v>7.98010675</v>
      </c>
      <c r="D1949">
        <v>58.047711</v>
      </c>
      <c r="E1949" s="7">
        <f t="shared" si="227"/>
        <v>151.17921845051998</v>
      </c>
      <c r="F1949" s="7">
        <f t="shared" si="228"/>
        <v>-6.0481148628380224</v>
      </c>
      <c r="H1949" s="11">
        <f t="shared" si="229"/>
        <v>0.25707487002678092</v>
      </c>
      <c r="I1949" s="11">
        <f t="shared" si="230"/>
        <v>7.9221833423973181E-3</v>
      </c>
    </row>
    <row r="1950" spans="1:9" x14ac:dyDescent="0.25">
      <c r="A1950">
        <v>32.466669264000004</v>
      </c>
      <c r="B1950">
        <v>1250</v>
      </c>
      <c r="C1950">
        <v>8.1715611599999995</v>
      </c>
      <c r="D1950">
        <v>58.008783999999999</v>
      </c>
      <c r="E1950" s="7">
        <f t="shared" si="227"/>
        <v>151.18812478768001</v>
      </c>
      <c r="F1950" s="7">
        <f t="shared" si="228"/>
        <v>-6.0462090645578934</v>
      </c>
      <c r="H1950" s="11">
        <f t="shared" si="229"/>
        <v>0.2571973187004174</v>
      </c>
      <c r="I1950" s="11">
        <f t="shared" si="230"/>
        <v>7.9218880325862481E-3</v>
      </c>
    </row>
    <row r="1951" spans="1:9" x14ac:dyDescent="0.25">
      <c r="A1951">
        <v>32.483335932000003</v>
      </c>
      <c r="B1951">
        <v>1250</v>
      </c>
      <c r="C1951">
        <v>8.0792990000000007</v>
      </c>
      <c r="D1951">
        <v>57.971587</v>
      </c>
      <c r="E1951" s="7">
        <f t="shared" si="227"/>
        <v>151.19876112484002</v>
      </c>
      <c r="F1951" s="7">
        <f t="shared" si="228"/>
        <v>-6.0442519638687688</v>
      </c>
      <c r="H1951" s="11">
        <f t="shared" si="229"/>
        <v>0.25709763850938083</v>
      </c>
      <c r="I1951" s="11">
        <f t="shared" si="230"/>
        <v>7.9147547852715661E-3</v>
      </c>
    </row>
    <row r="1952" spans="1:9" x14ac:dyDescent="0.25">
      <c r="A1952">
        <v>32.500002600000002</v>
      </c>
      <c r="B1952">
        <v>1250</v>
      </c>
      <c r="C1952">
        <v>7.9185378799999997</v>
      </c>
      <c r="D1952">
        <v>57.950302000000001</v>
      </c>
      <c r="E1952" s="7">
        <f t="shared" si="227"/>
        <v>151.22530946200001</v>
      </c>
      <c r="F1952" s="7">
        <f t="shared" si="228"/>
        <v>-6.0418072705015708</v>
      </c>
      <c r="H1952" s="11">
        <f t="shared" si="229"/>
        <v>0.2568872522005245</v>
      </c>
      <c r="I1952" s="11">
        <f t="shared" si="230"/>
        <v>7.904222512293722E-3</v>
      </c>
    </row>
    <row r="1953" spans="1:9" x14ac:dyDescent="0.25">
      <c r="A1953">
        <v>32.516669268000001</v>
      </c>
      <c r="B1953">
        <v>1250</v>
      </c>
      <c r="C1953">
        <v>8.1165867400000007</v>
      </c>
      <c r="D1953">
        <v>57.918408999999997</v>
      </c>
      <c r="E1953" s="7">
        <f t="shared" si="227"/>
        <v>151.24124979916002</v>
      </c>
      <c r="F1953" s="7">
        <f t="shared" si="228"/>
        <v>-6.0396913159020897</v>
      </c>
      <c r="H1953" s="11">
        <f t="shared" si="229"/>
        <v>0.256988630923842</v>
      </c>
      <c r="I1953" s="11">
        <f t="shared" si="230"/>
        <v>7.9032888887161402E-3</v>
      </c>
    </row>
    <row r="1954" spans="1:9" x14ac:dyDescent="0.25">
      <c r="A1954">
        <v>32.533335936</v>
      </c>
      <c r="B1954">
        <v>1250</v>
      </c>
      <c r="C1954">
        <v>8.1432794800000003</v>
      </c>
      <c r="D1954">
        <v>57.882408000000005</v>
      </c>
      <c r="E1954" s="7">
        <f t="shared" si="227"/>
        <v>151.25308213632002</v>
      </c>
      <c r="F1954" s="7">
        <f t="shared" si="228"/>
        <v>-6.0377037997705809</v>
      </c>
      <c r="H1954" s="11">
        <f t="shared" si="229"/>
        <v>0.25697489595801709</v>
      </c>
      <c r="I1954" s="11">
        <f t="shared" si="230"/>
        <v>7.8988178913942751E-3</v>
      </c>
    </row>
    <row r="1955" spans="1:9" x14ac:dyDescent="0.25">
      <c r="A1955">
        <v>32.550002603999999</v>
      </c>
      <c r="B1955">
        <v>1250</v>
      </c>
      <c r="C1955">
        <v>8.0117929199999995</v>
      </c>
      <c r="D1955">
        <v>57.855802999999995</v>
      </c>
      <c r="E1955" s="7">
        <f t="shared" si="227"/>
        <v>151.27431047348</v>
      </c>
      <c r="F1955" s="7">
        <f t="shared" si="228"/>
        <v>-6.0354296554144744</v>
      </c>
      <c r="H1955" s="11">
        <f t="shared" si="229"/>
        <v>0.25680656527247009</v>
      </c>
      <c r="I1955" s="11">
        <f t="shared" si="230"/>
        <v>7.8896019885697846E-3</v>
      </c>
    </row>
    <row r="1956" spans="1:9" x14ac:dyDescent="0.25">
      <c r="A1956">
        <v>32.566669271999999</v>
      </c>
      <c r="B1956">
        <v>1250</v>
      </c>
      <c r="C1956">
        <v>7.9122903999999998</v>
      </c>
      <c r="D1956">
        <v>57.812069999999999</v>
      </c>
      <c r="E1956" s="7">
        <f t="shared" si="227"/>
        <v>151.27841081064</v>
      </c>
      <c r="F1956" s="7">
        <f t="shared" si="228"/>
        <v>-6.0336837752377432</v>
      </c>
      <c r="H1956" s="11">
        <f t="shared" si="229"/>
        <v>0.25672568201158291</v>
      </c>
      <c r="I1956" s="11">
        <f t="shared" si="230"/>
        <v>7.8830807003131016E-3</v>
      </c>
    </row>
    <row r="1957" spans="1:9" x14ac:dyDescent="0.25">
      <c r="A1957">
        <v>32.583335939999998</v>
      </c>
      <c r="B1957">
        <v>1250</v>
      </c>
      <c r="C1957">
        <v>7.9388750200000002</v>
      </c>
      <c r="D1957">
        <v>57.780177000000002</v>
      </c>
      <c r="E1957" s="7">
        <f t="shared" si="227"/>
        <v>151.2943511478</v>
      </c>
      <c r="F1957" s="7">
        <f t="shared" si="228"/>
        <v>-6.0315763051976798</v>
      </c>
      <c r="H1957" s="11">
        <f t="shared" si="229"/>
        <v>0.25669680343308171</v>
      </c>
      <c r="I1957" s="11">
        <f t="shared" si="230"/>
        <v>7.8781621349566979E-3</v>
      </c>
    </row>
    <row r="1958" spans="1:9" x14ac:dyDescent="0.25">
      <c r="A1958">
        <v>32.600002607999997</v>
      </c>
      <c r="B1958">
        <v>1250</v>
      </c>
      <c r="C1958">
        <v>8.1085117499999999</v>
      </c>
      <c r="D1958">
        <v>57.735330000000005</v>
      </c>
      <c r="E1958" s="7">
        <f t="shared" si="227"/>
        <v>151.29733748496</v>
      </c>
      <c r="F1958" s="7">
        <f t="shared" si="228"/>
        <v>-6.0298683519663596</v>
      </c>
      <c r="H1958" s="11">
        <f t="shared" si="229"/>
        <v>0.25682395645623973</v>
      </c>
      <c r="I1958" s="11">
        <f t="shared" si="230"/>
        <v>7.8780348438749967E-3</v>
      </c>
    </row>
    <row r="1959" spans="1:9" x14ac:dyDescent="0.25">
      <c r="A1959">
        <v>32.616669276000003</v>
      </c>
      <c r="B1959">
        <v>1250</v>
      </c>
      <c r="C1959">
        <v>8.0698938699999996</v>
      </c>
      <c r="D1959">
        <v>57.708226000000003</v>
      </c>
      <c r="E1959" s="7">
        <f t="shared" si="227"/>
        <v>151.31806682212002</v>
      </c>
      <c r="F1959" s="7">
        <f t="shared" si="228"/>
        <v>-6.027618158567245</v>
      </c>
      <c r="H1959" s="11">
        <f t="shared" si="229"/>
        <v>0.25672798050587814</v>
      </c>
      <c r="I1959" s="11">
        <f t="shared" si="230"/>
        <v>7.8710667338060692E-3</v>
      </c>
    </row>
    <row r="1960" spans="1:9" x14ac:dyDescent="0.25">
      <c r="A1960">
        <v>32.633335944000002</v>
      </c>
      <c r="B1960">
        <v>1250</v>
      </c>
      <c r="C1960">
        <v>8.1202532200000004</v>
      </c>
      <c r="D1960">
        <v>57.660386000000003</v>
      </c>
      <c r="E1960" s="7">
        <f t="shared" si="227"/>
        <v>151.31806015928001</v>
      </c>
      <c r="F1960" s="7">
        <f t="shared" si="228"/>
        <v>-6.0260056874803203</v>
      </c>
      <c r="H1960" s="11">
        <f t="shared" si="229"/>
        <v>0.25677572132913323</v>
      </c>
      <c r="I1960" s="11">
        <f t="shared" si="230"/>
        <v>7.8685097278981767E-3</v>
      </c>
    </row>
    <row r="1961" spans="1:9" x14ac:dyDescent="0.25">
      <c r="A1961">
        <v>32.650002612000002</v>
      </c>
      <c r="B1961">
        <v>1250</v>
      </c>
      <c r="C1961">
        <v>8.1208875299999992</v>
      </c>
      <c r="D1961">
        <v>57.611781000000001</v>
      </c>
      <c r="E1961" s="7">
        <f t="shared" si="227"/>
        <v>151.31728849644</v>
      </c>
      <c r="F1961" s="7">
        <f t="shared" si="228"/>
        <v>-6.0244182929316805</v>
      </c>
      <c r="H1961" s="11">
        <f t="shared" si="229"/>
        <v>0.25678867301826364</v>
      </c>
      <c r="I1961" s="11">
        <f t="shared" si="230"/>
        <v>7.864889815472325E-3</v>
      </c>
    </row>
    <row r="1962" spans="1:9" x14ac:dyDescent="0.25">
      <c r="A1962">
        <v>32.666669280000001</v>
      </c>
      <c r="B1962">
        <v>1250</v>
      </c>
      <c r="C1962">
        <v>8.0532285199999993</v>
      </c>
      <c r="D1962">
        <v>57.583528999999999</v>
      </c>
      <c r="E1962" s="7">
        <f t="shared" si="227"/>
        <v>151.33686983360002</v>
      </c>
      <c r="F1962" s="7">
        <f t="shared" si="228"/>
        <v>-6.0222094672028339</v>
      </c>
      <c r="H1962" s="11">
        <f t="shared" si="229"/>
        <v>0.25667506842087368</v>
      </c>
      <c r="I1962" s="11">
        <f t="shared" si="230"/>
        <v>7.8573994251082604E-3</v>
      </c>
    </row>
    <row r="1963" spans="1:9" x14ac:dyDescent="0.25">
      <c r="A1963">
        <v>32.683335948</v>
      </c>
      <c r="B1963">
        <v>1250</v>
      </c>
      <c r="C1963">
        <v>8.0293951099999994</v>
      </c>
      <c r="D1963">
        <v>57.529236999999995</v>
      </c>
      <c r="E1963" s="7">
        <f t="shared" si="227"/>
        <v>151.33041117075999</v>
      </c>
      <c r="F1963" s="7">
        <f t="shared" si="228"/>
        <v>-6.0207996305236886</v>
      </c>
      <c r="H1963" s="11">
        <f t="shared" si="229"/>
        <v>0.25669057256573169</v>
      </c>
      <c r="I1963" s="11">
        <f t="shared" si="230"/>
        <v>7.8538669667665741E-3</v>
      </c>
    </row>
    <row r="1964" spans="1:9" x14ac:dyDescent="0.25">
      <c r="A1964">
        <v>32.700002615999999</v>
      </c>
      <c r="B1964">
        <v>1250</v>
      </c>
      <c r="C1964">
        <v>8.1537588599999999</v>
      </c>
      <c r="D1964">
        <v>57.495580999999994</v>
      </c>
      <c r="E1964" s="7">
        <f t="shared" si="227"/>
        <v>151.34458850792001</v>
      </c>
      <c r="F1964" s="7">
        <f t="shared" si="228"/>
        <v>-6.0187601607010217</v>
      </c>
      <c r="H1964" s="11">
        <f t="shared" si="229"/>
        <v>0.25674170295922505</v>
      </c>
      <c r="I1964" s="11">
        <f t="shared" si="230"/>
        <v>7.8514275969385466E-3</v>
      </c>
    </row>
    <row r="1965" spans="1:9" x14ac:dyDescent="0.25">
      <c r="A1965">
        <v>32.716669283999998</v>
      </c>
      <c r="B1965">
        <v>1250</v>
      </c>
      <c r="C1965">
        <v>8.1805885600000003</v>
      </c>
      <c r="D1965">
        <v>57.454791999999998</v>
      </c>
      <c r="E1965" s="7">
        <f t="shared" si="227"/>
        <v>151.35163284507999</v>
      </c>
      <c r="F1965" s="7">
        <f t="shared" si="228"/>
        <v>-6.0169407922056122</v>
      </c>
      <c r="H1965" s="11">
        <f t="shared" si="229"/>
        <v>0.25674554330365884</v>
      </c>
      <c r="I1965" s="11">
        <f t="shared" si="230"/>
        <v>7.8475452704233426E-3</v>
      </c>
    </row>
    <row r="1966" spans="1:9" x14ac:dyDescent="0.25">
      <c r="A1966">
        <v>32.733335951999997</v>
      </c>
      <c r="B1966">
        <v>1250</v>
      </c>
      <c r="C1966">
        <v>7.9606437200000002</v>
      </c>
      <c r="D1966">
        <v>57.414884000000001</v>
      </c>
      <c r="E1966" s="7">
        <f t="shared" si="227"/>
        <v>151.35955818223999</v>
      </c>
      <c r="F1966" s="7">
        <f t="shared" si="228"/>
        <v>-6.0150963619694799</v>
      </c>
      <c r="H1966" s="11">
        <f t="shared" si="229"/>
        <v>0.25656040016957693</v>
      </c>
      <c r="I1966" s="11">
        <f t="shared" si="230"/>
        <v>7.8378934718354356E-3</v>
      </c>
    </row>
    <row r="1967" spans="1:9" x14ac:dyDescent="0.25">
      <c r="A1967">
        <v>32.750002620000004</v>
      </c>
      <c r="B1967">
        <v>1250</v>
      </c>
      <c r="C1967">
        <v>8.1498713800000004</v>
      </c>
      <c r="D1967">
        <v>57.377685999999997</v>
      </c>
      <c r="E1967" s="7">
        <f t="shared" si="227"/>
        <v>151.3701935194</v>
      </c>
      <c r="F1967" s="7">
        <f t="shared" si="228"/>
        <v>-6.0131710609310458</v>
      </c>
      <c r="H1967" s="11">
        <f t="shared" si="229"/>
        <v>0.25667324510201844</v>
      </c>
      <c r="I1967" s="11">
        <f t="shared" si="230"/>
        <v>7.8373503684934492E-3</v>
      </c>
    </row>
    <row r="1968" spans="1:9" x14ac:dyDescent="0.25">
      <c r="A1968">
        <v>32.766669288000003</v>
      </c>
      <c r="B1968">
        <v>1250</v>
      </c>
      <c r="C1968">
        <v>8.1072122100000001</v>
      </c>
      <c r="D1968">
        <v>57.337212000000001</v>
      </c>
      <c r="E1968" s="7">
        <f t="shared" si="227"/>
        <v>151.37755285656002</v>
      </c>
      <c r="F1968" s="7">
        <f t="shared" si="228"/>
        <v>-6.0113476981359266</v>
      </c>
      <c r="H1968" s="11">
        <f t="shared" si="229"/>
        <v>0.25662368579456274</v>
      </c>
      <c r="I1968" s="11">
        <f t="shared" si="230"/>
        <v>7.8318514322889971E-3</v>
      </c>
    </row>
    <row r="1969" spans="1:9" x14ac:dyDescent="0.25">
      <c r="A1969">
        <v>32.783335956000002</v>
      </c>
      <c r="B1969">
        <v>1250</v>
      </c>
      <c r="C1969">
        <v>8.09205124</v>
      </c>
      <c r="D1969">
        <v>57.307664000000003</v>
      </c>
      <c r="E1969" s="7">
        <f t="shared" si="227"/>
        <v>151.39583819372001</v>
      </c>
      <c r="F1969" s="7">
        <f t="shared" si="228"/>
        <v>-6.0091929102152521</v>
      </c>
      <c r="H1969" s="11">
        <f t="shared" si="229"/>
        <v>0.25655454034523162</v>
      </c>
      <c r="I1969" s="11">
        <f t="shared" si="230"/>
        <v>7.8257606452731068E-3</v>
      </c>
    </row>
    <row r="1970" spans="1:9" x14ac:dyDescent="0.25">
      <c r="A1970">
        <v>32.800002624000001</v>
      </c>
      <c r="B1970">
        <v>1250</v>
      </c>
      <c r="C1970">
        <v>8.0843805599999996</v>
      </c>
      <c r="D1970">
        <v>57.264496000000001</v>
      </c>
      <c r="E1970" s="7">
        <f t="shared" si="227"/>
        <v>151.40050353088</v>
      </c>
      <c r="F1970" s="7">
        <f t="shared" si="228"/>
        <v>-6.00745555598892</v>
      </c>
      <c r="H1970" s="11">
        <f t="shared" si="229"/>
        <v>0.25654123331303968</v>
      </c>
      <c r="I1970" s="11">
        <f t="shared" si="230"/>
        <v>7.8213784387116663E-3</v>
      </c>
    </row>
    <row r="1971" spans="1:9" x14ac:dyDescent="0.25">
      <c r="A1971">
        <v>32.816669292</v>
      </c>
      <c r="B1971">
        <v>1250</v>
      </c>
      <c r="C1971">
        <v>7.9792290899999996</v>
      </c>
      <c r="D1971">
        <v>57.233700999999996</v>
      </c>
      <c r="E1971" s="7">
        <f t="shared" si="227"/>
        <v>151.41754186804002</v>
      </c>
      <c r="F1971" s="7">
        <f t="shared" si="228"/>
        <v>-6.0053429324725141</v>
      </c>
      <c r="H1971" s="11">
        <f t="shared" si="229"/>
        <v>0.25640917066400926</v>
      </c>
      <c r="I1971" s="11">
        <f t="shared" si="230"/>
        <v>7.8133819243659895E-3</v>
      </c>
    </row>
    <row r="1972" spans="1:9" x14ac:dyDescent="0.25">
      <c r="A1972">
        <v>32.833335959999999</v>
      </c>
      <c r="B1972">
        <v>1250</v>
      </c>
      <c r="C1972">
        <v>7.93710688</v>
      </c>
      <c r="D1972">
        <v>57.192411999999997</v>
      </c>
      <c r="E1972" s="7">
        <f t="shared" si="227"/>
        <v>151.42408620520001</v>
      </c>
      <c r="F1972" s="7">
        <f t="shared" si="228"/>
        <v>-6.0035520679391841</v>
      </c>
      <c r="H1972" s="11">
        <f t="shared" si="229"/>
        <v>0.25636315222594286</v>
      </c>
      <c r="I1972" s="11">
        <f t="shared" si="230"/>
        <v>7.8080141639662636E-3</v>
      </c>
    </row>
    <row r="1973" spans="1:9" x14ac:dyDescent="0.25">
      <c r="A1973">
        <v>32.850002627999999</v>
      </c>
      <c r="B1973">
        <v>1250</v>
      </c>
      <c r="C1973">
        <v>8.16113307</v>
      </c>
      <c r="D1973">
        <v>57.156295</v>
      </c>
      <c r="E1973" s="7">
        <f t="shared" si="227"/>
        <v>151.43580254235999</v>
      </c>
      <c r="F1973" s="7">
        <f t="shared" si="228"/>
        <v>-6.0016055777102135</v>
      </c>
      <c r="H1973" s="11">
        <f t="shared" si="229"/>
        <v>0.25649755431292665</v>
      </c>
      <c r="I1973" s="11">
        <f t="shared" si="230"/>
        <v>7.8081441032914443E-3</v>
      </c>
    </row>
    <row r="1974" spans="1:9" x14ac:dyDescent="0.25">
      <c r="A1974">
        <v>32.866669295999998</v>
      </c>
      <c r="B1974">
        <v>1250</v>
      </c>
      <c r="C1974">
        <v>7.9324346800000001</v>
      </c>
      <c r="D1974">
        <v>57.114673999999994</v>
      </c>
      <c r="E1974" s="7">
        <f t="shared" si="227"/>
        <v>151.44201487952</v>
      </c>
      <c r="F1974" s="7">
        <f t="shared" si="228"/>
        <v>-5.9998285260989102</v>
      </c>
      <c r="H1974" s="11">
        <f t="shared" si="229"/>
        <v>0.25631301691566061</v>
      </c>
      <c r="I1974" s="11">
        <f t="shared" si="230"/>
        <v>7.7985698705057074E-3</v>
      </c>
    </row>
    <row r="1975" spans="1:9" x14ac:dyDescent="0.25">
      <c r="A1975">
        <v>32.883335963999997</v>
      </c>
      <c r="B1975">
        <v>1250</v>
      </c>
      <c r="C1975">
        <v>8.1412994100000002</v>
      </c>
      <c r="D1975">
        <v>57.053331999999997</v>
      </c>
      <c r="E1975" s="7">
        <f t="shared" si="227"/>
        <v>151.42850621667998</v>
      </c>
      <c r="F1975" s="7">
        <f t="shared" si="228"/>
        <v>-5.9986530021148559</v>
      </c>
      <c r="H1975" s="11">
        <f t="shared" si="229"/>
        <v>0.2565288238896562</v>
      </c>
      <c r="I1975" s="11">
        <f t="shared" si="230"/>
        <v>7.8011800314450666E-3</v>
      </c>
    </row>
    <row r="1976" spans="1:9" x14ac:dyDescent="0.25">
      <c r="A1976">
        <v>32.900002632000003</v>
      </c>
      <c r="B1976">
        <v>1250</v>
      </c>
      <c r="C1976">
        <v>8.1516879600000003</v>
      </c>
      <c r="D1976">
        <v>57.017032</v>
      </c>
      <c r="E1976" s="7">
        <f t="shared" si="227"/>
        <v>151.44003955383999</v>
      </c>
      <c r="F1976" s="7">
        <f t="shared" si="228"/>
        <v>-5.9967175141835698</v>
      </c>
      <c r="H1976" s="11">
        <f t="shared" si="229"/>
        <v>0.25650369523740779</v>
      </c>
      <c r="I1976" s="11">
        <f t="shared" si="230"/>
        <v>7.7964642771159208E-3</v>
      </c>
    </row>
    <row r="1977" spans="1:9" x14ac:dyDescent="0.25">
      <c r="A1977">
        <v>32.916669300000002</v>
      </c>
      <c r="B1977">
        <v>1250</v>
      </c>
      <c r="C1977">
        <v>8.0012175299999999</v>
      </c>
      <c r="D1977">
        <v>56.980483</v>
      </c>
      <c r="E1977" s="7">
        <f t="shared" si="227"/>
        <v>151.45132389100002</v>
      </c>
      <c r="F1977" s="7">
        <f t="shared" si="228"/>
        <v>-5.994791550796422</v>
      </c>
      <c r="H1977" s="11">
        <f t="shared" si="229"/>
        <v>0.25635933655588827</v>
      </c>
      <c r="I1977" s="11">
        <f t="shared" si="230"/>
        <v>7.7881311204195331E-3</v>
      </c>
    </row>
    <row r="1978" spans="1:9" x14ac:dyDescent="0.25">
      <c r="A1978">
        <v>32.933335968000002</v>
      </c>
      <c r="B1978">
        <v>1250</v>
      </c>
      <c r="C1978">
        <v>8.1398537399999995</v>
      </c>
      <c r="D1978">
        <v>56.948073999999998</v>
      </c>
      <c r="E1978" s="7">
        <f t="shared" si="227"/>
        <v>151.46674822816001</v>
      </c>
      <c r="F1978" s="7">
        <f t="shared" si="228"/>
        <v>-5.992741828272961</v>
      </c>
      <c r="H1978" s="11">
        <f t="shared" si="229"/>
        <v>0.25641565709843955</v>
      </c>
      <c r="I1978" s="11">
        <f t="shared" si="230"/>
        <v>7.7858998963113955E-3</v>
      </c>
    </row>
    <row r="1979" spans="1:9" x14ac:dyDescent="0.25">
      <c r="A1979">
        <v>32.950002636000001</v>
      </c>
      <c r="B1979">
        <v>1250</v>
      </c>
      <c r="C1979">
        <v>7.9197669399999997</v>
      </c>
      <c r="D1979">
        <v>56.910527000000002</v>
      </c>
      <c r="E1979" s="7">
        <f t="shared" si="227"/>
        <v>151.47703456532003</v>
      </c>
      <c r="F1979" s="7">
        <f t="shared" si="228"/>
        <v>-5.990850112537756</v>
      </c>
      <c r="H1979" s="11">
        <f t="shared" si="229"/>
        <v>0.25622313465366048</v>
      </c>
      <c r="I1979" s="11">
        <f t="shared" si="230"/>
        <v>7.7761187907681743E-3</v>
      </c>
    </row>
    <row r="1980" spans="1:9" x14ac:dyDescent="0.25">
      <c r="A1980">
        <v>32.966669304</v>
      </c>
      <c r="B1980">
        <v>1250</v>
      </c>
      <c r="C1980">
        <v>8.1458683900000004</v>
      </c>
      <c r="D1980">
        <v>56.866095999999999</v>
      </c>
      <c r="E1980" s="7">
        <f t="shared" si="227"/>
        <v>151.48043690247999</v>
      </c>
      <c r="F1980" s="7">
        <f t="shared" si="228"/>
        <v>-5.9891691265287541</v>
      </c>
      <c r="H1980" s="11">
        <f t="shared" si="229"/>
        <v>0.25638892343265746</v>
      </c>
      <c r="I1980" s="11">
        <f t="shared" si="230"/>
        <v>7.7772164688031916E-3</v>
      </c>
    </row>
    <row r="1981" spans="1:9" x14ac:dyDescent="0.25">
      <c r="A1981">
        <v>32.983335971999999</v>
      </c>
      <c r="B1981">
        <v>1250</v>
      </c>
      <c r="C1981">
        <v>8.1196474799999994</v>
      </c>
      <c r="D1981">
        <v>56.822994999999999</v>
      </c>
      <c r="E1981" s="7">
        <f t="shared" si="227"/>
        <v>151.48516923963999</v>
      </c>
      <c r="F1981" s="7">
        <f t="shared" si="228"/>
        <v>-5.9874495159509813</v>
      </c>
      <c r="H1981" s="11">
        <f t="shared" si="229"/>
        <v>0.25636157435663659</v>
      </c>
      <c r="I1981" s="11">
        <f t="shared" si="230"/>
        <v>7.772457418323768E-3</v>
      </c>
    </row>
    <row r="1982" spans="1:9" x14ac:dyDescent="0.25">
      <c r="A1982">
        <v>33.000002639999998</v>
      </c>
      <c r="B1982">
        <v>1250</v>
      </c>
      <c r="C1982">
        <v>8.1266042600000006</v>
      </c>
      <c r="D1982">
        <v>56.790337000000001</v>
      </c>
      <c r="E1982" s="7">
        <f t="shared" si="227"/>
        <v>151.50034457679999</v>
      </c>
      <c r="F1982" s="7">
        <f t="shared" si="228"/>
        <v>-5.9854151878334516</v>
      </c>
      <c r="H1982" s="11">
        <f t="shared" si="229"/>
        <v>0.25632044967641759</v>
      </c>
      <c r="I1982" s="11">
        <f t="shared" si="230"/>
        <v>7.7672857324479778E-3</v>
      </c>
    </row>
    <row r="1983" spans="1:9" x14ac:dyDescent="0.25">
      <c r="A1983">
        <v>33.016669307999997</v>
      </c>
      <c r="B1983">
        <v>1250</v>
      </c>
      <c r="C1983">
        <v>8.14241569</v>
      </c>
      <c r="D1983">
        <v>56.755400999999999</v>
      </c>
      <c r="E1983" s="7">
        <f t="shared" si="227"/>
        <v>151.51324191396</v>
      </c>
      <c r="F1983" s="7">
        <f t="shared" si="228"/>
        <v>-5.9834519090068348</v>
      </c>
      <c r="H1983" s="11">
        <f t="shared" si="229"/>
        <v>0.25629429854285452</v>
      </c>
      <c r="I1983" s="11">
        <f t="shared" si="230"/>
        <v>7.762572782614204E-3</v>
      </c>
    </row>
    <row r="1984" spans="1:9" x14ac:dyDescent="0.25">
      <c r="A1984">
        <v>33.033335976000004</v>
      </c>
      <c r="B1984">
        <v>1250</v>
      </c>
      <c r="C1984">
        <v>8.1134914899999995</v>
      </c>
      <c r="D1984">
        <v>56.720081999999998</v>
      </c>
      <c r="E1984" s="7">
        <f t="shared" si="227"/>
        <v>151.52575625112001</v>
      </c>
      <c r="F1984" s="7">
        <f t="shared" si="228"/>
        <v>-5.9815022056372396</v>
      </c>
      <c r="H1984" s="11">
        <f t="shared" si="229"/>
        <v>0.25623629782085938</v>
      </c>
      <c r="I1984" s="11">
        <f t="shared" si="230"/>
        <v>7.7569004234699446E-3</v>
      </c>
    </row>
    <row r="1985" spans="1:9" x14ac:dyDescent="0.25">
      <c r="A1985">
        <v>33.050002644000003</v>
      </c>
      <c r="B1985">
        <v>1250</v>
      </c>
      <c r="C1985">
        <v>7.9840978099999997</v>
      </c>
      <c r="D1985">
        <v>56.676033000000004</v>
      </c>
      <c r="E1985" s="7">
        <f t="shared" si="227"/>
        <v>151.52954058828001</v>
      </c>
      <c r="F1985" s="7">
        <f t="shared" si="228"/>
        <v>-5.9798186138989271</v>
      </c>
      <c r="H1985" s="11">
        <f t="shared" si="229"/>
        <v>0.25613583939235501</v>
      </c>
      <c r="I1985" s="11">
        <f t="shared" si="230"/>
        <v>7.7499491346895459E-3</v>
      </c>
    </row>
    <row r="1986" spans="1:9" x14ac:dyDescent="0.25">
      <c r="A1986">
        <v>33.066669312000002</v>
      </c>
      <c r="B1986">
        <v>1250</v>
      </c>
      <c r="C1986">
        <v>8.1612692199999994</v>
      </c>
      <c r="D1986">
        <v>56.634129999999999</v>
      </c>
      <c r="E1986" s="7">
        <f t="shared" si="227"/>
        <v>151.53547092543999</v>
      </c>
      <c r="F1986" s="7">
        <f t="shared" si="228"/>
        <v>-5.9780718201413503</v>
      </c>
      <c r="H1986" s="11">
        <f t="shared" si="229"/>
        <v>0.25625521015290381</v>
      </c>
      <c r="I1986" s="11">
        <f t="shared" si="230"/>
        <v>7.7496529128776798E-3</v>
      </c>
    </row>
    <row r="1987" spans="1:9" x14ac:dyDescent="0.25">
      <c r="A1987">
        <v>33.083335980000001</v>
      </c>
      <c r="B1987">
        <v>1250</v>
      </c>
      <c r="C1987">
        <v>8.0886561500000003</v>
      </c>
      <c r="D1987">
        <v>56.593872000000005</v>
      </c>
      <c r="E1987" s="7">
        <f t="shared" ref="E1987:E2050" si="231">D1987+(2.87*A1987)</f>
        <v>151.5430462626</v>
      </c>
      <c r="F1987" s="7">
        <f t="shared" ref="F1987:F2050" si="232">($D$2-D1987)/($A$2-A1987)</f>
        <v>-5.9762770634595466</v>
      </c>
      <c r="H1987" s="11">
        <f t="shared" ref="H1987:H2050" si="233">(($B$2*6895*$U$17*10^-6)/($U$8*($C$2+273.15))+($B$2*6895*$D$2*10^-6)/($U$8*($C$2+273.15)))-((B1987*6895*U2002*10^-6)/($U$8*(C1987+273.15))+(B1987*6895*D1987*10^-6)/($U$8*(C1987+273.15)))-(0.01*A1987)</f>
        <v>0.25618305113923839</v>
      </c>
      <c r="I1987" s="11">
        <f t="shared" ref="I1987:I2050" si="234">($H$2-H1987)/($A$2-A1987)</f>
        <v>7.7435676769147385E-3</v>
      </c>
    </row>
    <row r="1988" spans="1:9" x14ac:dyDescent="0.25">
      <c r="A1988">
        <v>33.100002648</v>
      </c>
      <c r="B1988">
        <v>1250</v>
      </c>
      <c r="C1988">
        <v>8.0888180500000004</v>
      </c>
      <c r="D1988">
        <v>56.556608000000004</v>
      </c>
      <c r="E1988" s="7">
        <f t="shared" si="231"/>
        <v>151.55361559976001</v>
      </c>
      <c r="F1988" s="7">
        <f t="shared" si="232"/>
        <v>-5.974393661021316</v>
      </c>
      <c r="H1988" s="11">
        <f t="shared" si="233"/>
        <v>0.25615386081162578</v>
      </c>
      <c r="I1988" s="11">
        <f t="shared" si="234"/>
        <v>7.7387867165957264E-3</v>
      </c>
    </row>
    <row r="1989" spans="1:9" x14ac:dyDescent="0.25">
      <c r="A1989">
        <v>33.116669315999999</v>
      </c>
      <c r="B1989">
        <v>1250</v>
      </c>
      <c r="C1989">
        <v>8.1459334000000005</v>
      </c>
      <c r="D1989">
        <v>56.519675999999997</v>
      </c>
      <c r="E1989" s="7">
        <f t="shared" si="231"/>
        <v>151.56451693692</v>
      </c>
      <c r="F1989" s="7">
        <f t="shared" si="232"/>
        <v>-5.9725021291449725</v>
      </c>
      <c r="H1989" s="11">
        <f t="shared" si="233"/>
        <v>0.25616562738194415</v>
      </c>
      <c r="I1989" s="11">
        <f t="shared" si="234"/>
        <v>7.7352473142031884E-3</v>
      </c>
    </row>
    <row r="1990" spans="1:9" x14ac:dyDescent="0.25">
      <c r="A1990">
        <v>33.133335983999999</v>
      </c>
      <c r="B1990">
        <v>1250</v>
      </c>
      <c r="C1990">
        <v>7.9799583099999998</v>
      </c>
      <c r="D1990">
        <v>56.490991999999999</v>
      </c>
      <c r="E1990" s="7">
        <f t="shared" si="231"/>
        <v>151.58366627408</v>
      </c>
      <c r="F1990" s="7">
        <f t="shared" si="232"/>
        <v>-5.9703635666365074</v>
      </c>
      <c r="H1990" s="11">
        <f t="shared" si="233"/>
        <v>0.25598175975400339</v>
      </c>
      <c r="I1990" s="11">
        <f t="shared" si="234"/>
        <v>7.7258070203862451E-3</v>
      </c>
    </row>
    <row r="1991" spans="1:9" x14ac:dyDescent="0.25">
      <c r="A1991">
        <v>33.150002651999998</v>
      </c>
      <c r="B1991">
        <v>1250</v>
      </c>
      <c r="C1991">
        <v>8.1507327099999998</v>
      </c>
      <c r="D1991">
        <v>56.449636999999996</v>
      </c>
      <c r="E1991" s="7">
        <f t="shared" si="231"/>
        <v>151.59014461123999</v>
      </c>
      <c r="F1991" s="7">
        <f t="shared" si="232"/>
        <v>-5.9686093867646424</v>
      </c>
      <c r="H1991" s="11">
        <f t="shared" si="233"/>
        <v>0.25609395681472047</v>
      </c>
      <c r="I1991" s="11">
        <f t="shared" si="234"/>
        <v>7.7253072798553722E-3</v>
      </c>
    </row>
    <row r="1992" spans="1:9" x14ac:dyDescent="0.25">
      <c r="A1992">
        <v>33.166669319999997</v>
      </c>
      <c r="B1992">
        <v>1250</v>
      </c>
      <c r="C1992">
        <v>8.0292785900000005</v>
      </c>
      <c r="D1992">
        <v>56.398437999999999</v>
      </c>
      <c r="E1992" s="7">
        <f t="shared" si="231"/>
        <v>151.5867789484</v>
      </c>
      <c r="F1992" s="7">
        <f t="shared" si="232"/>
        <v>-5.9671537738839797</v>
      </c>
      <c r="H1992" s="11">
        <f t="shared" si="233"/>
        <v>0.25602619387786651</v>
      </c>
      <c r="I1992" s="11">
        <f t="shared" si="234"/>
        <v>7.7193821124353565E-3</v>
      </c>
    </row>
    <row r="1993" spans="1:9" x14ac:dyDescent="0.25">
      <c r="A1993">
        <v>33.183335988000003</v>
      </c>
      <c r="B1993">
        <v>1250</v>
      </c>
      <c r="C1993">
        <v>7.9349668199999996</v>
      </c>
      <c r="D1993">
        <v>56.353808000000001</v>
      </c>
      <c r="E1993" s="7">
        <f t="shared" si="231"/>
        <v>151.58998228556001</v>
      </c>
      <c r="F1993" s="7">
        <f t="shared" si="232"/>
        <v>-5.9655016623881938</v>
      </c>
      <c r="H1993" s="11">
        <f t="shared" si="233"/>
        <v>0.25595435841188235</v>
      </c>
      <c r="I1993" s="11">
        <f t="shared" si="234"/>
        <v>7.7133401688257745E-3</v>
      </c>
    </row>
    <row r="1994" spans="1:9" x14ac:dyDescent="0.25">
      <c r="A1994">
        <v>33.200002656000002</v>
      </c>
      <c r="B1994">
        <v>1250</v>
      </c>
      <c r="C1994">
        <v>8.1645573900000006</v>
      </c>
      <c r="D1994">
        <v>56.325523000000004</v>
      </c>
      <c r="E1994" s="7">
        <f t="shared" si="231"/>
        <v>151.60953062272</v>
      </c>
      <c r="F1994" s="7">
        <f t="shared" si="232"/>
        <v>-5.9633588904011674</v>
      </c>
      <c r="H1994" s="11">
        <f t="shared" si="233"/>
        <v>0.25606154488542132</v>
      </c>
      <c r="I1994" s="11">
        <f t="shared" si="234"/>
        <v>7.7126965180873298E-3</v>
      </c>
    </row>
    <row r="1995" spans="1:9" x14ac:dyDescent="0.25">
      <c r="A1995">
        <v>33.216669324000001</v>
      </c>
      <c r="B1995">
        <v>1250</v>
      </c>
      <c r="C1995">
        <v>8.0712204100000005</v>
      </c>
      <c r="D1995">
        <v>56.283586</v>
      </c>
      <c r="E1995" s="7">
        <f t="shared" si="231"/>
        <v>151.61542695988001</v>
      </c>
      <c r="F1995" s="7">
        <f t="shared" si="232"/>
        <v>-5.9616292671740236</v>
      </c>
      <c r="H1995" s="11">
        <f t="shared" si="233"/>
        <v>0.25598057947990527</v>
      </c>
      <c r="I1995" s="11">
        <f t="shared" si="234"/>
        <v>7.7063891320058369E-3</v>
      </c>
    </row>
    <row r="1996" spans="1:9" x14ac:dyDescent="0.25">
      <c r="A1996">
        <v>33.233335992000001</v>
      </c>
      <c r="B1996">
        <v>1250</v>
      </c>
      <c r="C1996">
        <v>8.1790309200000006</v>
      </c>
      <c r="D1996">
        <v>56.254919000000001</v>
      </c>
      <c r="E1996" s="7">
        <f t="shared" si="231"/>
        <v>151.63459329704</v>
      </c>
      <c r="F1996" s="7">
        <f t="shared" si="232"/>
        <v>-5.9595020809128521</v>
      </c>
      <c r="H1996" s="11">
        <f t="shared" si="233"/>
        <v>0.25599905503970277</v>
      </c>
      <c r="I1996" s="11">
        <f t="shared" si="234"/>
        <v>7.7030802776262789E-3</v>
      </c>
    </row>
    <row r="1997" spans="1:9" x14ac:dyDescent="0.25">
      <c r="A1997">
        <v>33.25000266</v>
      </c>
      <c r="B1997">
        <v>1250</v>
      </c>
      <c r="C1997">
        <v>8.0963500400000008</v>
      </c>
      <c r="D1997">
        <v>56.214161999999995</v>
      </c>
      <c r="E1997" s="7">
        <f t="shared" si="231"/>
        <v>151.64166963419999</v>
      </c>
      <c r="F1997" s="7">
        <f t="shared" si="232"/>
        <v>-5.9577406361627032</v>
      </c>
      <c r="H1997" s="11">
        <f t="shared" si="233"/>
        <v>0.25592167647392206</v>
      </c>
      <c r="I1997" s="11">
        <f t="shared" si="234"/>
        <v>7.6968919097801375E-3</v>
      </c>
    </row>
    <row r="1998" spans="1:9" x14ac:dyDescent="0.25">
      <c r="A1998">
        <v>33.266669327999999</v>
      </c>
      <c r="B1998">
        <v>1250</v>
      </c>
      <c r="C1998">
        <v>8.0158101199999994</v>
      </c>
      <c r="D1998">
        <v>56.165075000000002</v>
      </c>
      <c r="E1998" s="7">
        <f t="shared" si="231"/>
        <v>151.64041597136</v>
      </c>
      <c r="F1998" s="7">
        <f t="shared" si="232"/>
        <v>-5.9562313571688259</v>
      </c>
      <c r="H1998" s="11">
        <f t="shared" si="233"/>
        <v>0.25587664010684741</v>
      </c>
      <c r="I1998" s="11">
        <f t="shared" si="234"/>
        <v>7.6916819530075502E-3</v>
      </c>
    </row>
    <row r="1999" spans="1:9" x14ac:dyDescent="0.25">
      <c r="A1999">
        <v>33.283335995999998</v>
      </c>
      <c r="B1999">
        <v>1250</v>
      </c>
      <c r="C1999">
        <v>8.1253086700000008</v>
      </c>
      <c r="D1999">
        <v>56.119213999999999</v>
      </c>
      <c r="E1999" s="7">
        <f t="shared" si="231"/>
        <v>151.64238830852</v>
      </c>
      <c r="F1999" s="7">
        <f t="shared" si="232"/>
        <v>-5.9546266643409327</v>
      </c>
      <c r="H1999" s="11">
        <f t="shared" si="233"/>
        <v>0.25595961138391621</v>
      </c>
      <c r="I1999" s="11">
        <f t="shared" si="234"/>
        <v>7.6903232120325172E-3</v>
      </c>
    </row>
    <row r="2000" spans="1:9" x14ac:dyDescent="0.25">
      <c r="A2000">
        <v>33.300002663999997</v>
      </c>
      <c r="B2000">
        <v>1250</v>
      </c>
      <c r="C2000">
        <v>7.97372733</v>
      </c>
      <c r="D2000">
        <v>56.067332999999998</v>
      </c>
      <c r="E2000" s="7">
        <f t="shared" si="231"/>
        <v>151.63834064567999</v>
      </c>
      <c r="F2000" s="7">
        <f t="shared" si="232"/>
        <v>-5.9532043585784864</v>
      </c>
      <c r="H2000" s="11">
        <f t="shared" si="233"/>
        <v>0.25587273548201434</v>
      </c>
      <c r="I2000" s="11">
        <f t="shared" si="234"/>
        <v>7.6838653156815961E-3</v>
      </c>
    </row>
    <row r="2001" spans="1:9" x14ac:dyDescent="0.25">
      <c r="A2001">
        <v>33.316669332000004</v>
      </c>
      <c r="B2001">
        <v>1250</v>
      </c>
      <c r="C2001">
        <v>8.0457015700000003</v>
      </c>
      <c r="D2001">
        <v>56.034392000000004</v>
      </c>
      <c r="E2001" s="7">
        <f t="shared" si="231"/>
        <v>151.65323298284002</v>
      </c>
      <c r="F2001" s="7">
        <f t="shared" si="232"/>
        <v>-5.9512149916366663</v>
      </c>
      <c r="H2001" s="11">
        <f t="shared" si="233"/>
        <v>0.25588042839073222</v>
      </c>
      <c r="I2001" s="11">
        <f t="shared" si="234"/>
        <v>7.6802523637908822E-3</v>
      </c>
    </row>
    <row r="2002" spans="1:9" x14ac:dyDescent="0.25">
      <c r="A2002">
        <v>33.333336000000003</v>
      </c>
      <c r="B2002">
        <v>1250</v>
      </c>
      <c r="C2002">
        <v>8.1465631399999996</v>
      </c>
      <c r="D2002">
        <v>55.983891999999997</v>
      </c>
      <c r="E2002" s="7">
        <f t="shared" si="231"/>
        <v>151.65056632</v>
      </c>
      <c r="F2002" s="7">
        <f t="shared" si="232"/>
        <v>-5.9497543840196485</v>
      </c>
      <c r="H2002" s="11">
        <f t="shared" si="233"/>
        <v>0.25597393793501888</v>
      </c>
      <c r="I2002" s="11">
        <f t="shared" si="234"/>
        <v>7.6792175237131643E-3</v>
      </c>
    </row>
    <row r="2003" spans="1:9" x14ac:dyDescent="0.25">
      <c r="A2003">
        <v>33.350002668000002</v>
      </c>
      <c r="B2003">
        <v>1250</v>
      </c>
      <c r="C2003">
        <v>8.1318911600000003</v>
      </c>
      <c r="D2003">
        <v>55.940193000000001</v>
      </c>
      <c r="E2003" s="7">
        <f t="shared" si="231"/>
        <v>151.65470065716002</v>
      </c>
      <c r="F2003" s="7">
        <f t="shared" si="232"/>
        <v>-5.9480913082606408</v>
      </c>
      <c r="H2003" s="11">
        <f t="shared" si="233"/>
        <v>0.25595756078866749</v>
      </c>
      <c r="I2003" s="11">
        <f t="shared" si="234"/>
        <v>7.6748887649794378E-3</v>
      </c>
    </row>
    <row r="2004" spans="1:9" x14ac:dyDescent="0.25">
      <c r="A2004">
        <v>33.366669336000001</v>
      </c>
      <c r="B2004">
        <v>1250</v>
      </c>
      <c r="C2004">
        <v>8.1426417699999991</v>
      </c>
      <c r="D2004">
        <v>55.902994999999997</v>
      </c>
      <c r="E2004" s="7">
        <f t="shared" si="231"/>
        <v>151.66533599432</v>
      </c>
      <c r="F2004" s="7">
        <f t="shared" si="232"/>
        <v>-5.946235058766729</v>
      </c>
      <c r="H2004" s="11">
        <f t="shared" si="233"/>
        <v>0.25593586022344855</v>
      </c>
      <c r="I2004" s="11">
        <f t="shared" si="234"/>
        <v>7.670404787669771E-3</v>
      </c>
    </row>
    <row r="2005" spans="1:9" x14ac:dyDescent="0.25">
      <c r="A2005">
        <v>33.383336004</v>
      </c>
      <c r="B2005">
        <v>1250</v>
      </c>
      <c r="C2005">
        <v>8.1683164300000008</v>
      </c>
      <c r="D2005">
        <v>55.846641000000005</v>
      </c>
      <c r="E2005" s="7">
        <f t="shared" si="231"/>
        <v>151.65681533148</v>
      </c>
      <c r="F2005" s="7">
        <f t="shared" si="232"/>
        <v>-5.9449544819672946</v>
      </c>
      <c r="H2005" s="11">
        <f t="shared" si="233"/>
        <v>0.25599566003047897</v>
      </c>
      <c r="I2005" s="11">
        <f t="shared" si="234"/>
        <v>7.6683666365699793E-3</v>
      </c>
    </row>
    <row r="2006" spans="1:9" x14ac:dyDescent="0.25">
      <c r="A2006">
        <v>33.400002671999999</v>
      </c>
      <c r="B2006">
        <v>1250</v>
      </c>
      <c r="C2006">
        <v>8.0200864599999999</v>
      </c>
      <c r="D2006">
        <v>55.800846</v>
      </c>
      <c r="E2006" s="7">
        <f t="shared" si="231"/>
        <v>151.65885366864001</v>
      </c>
      <c r="F2006" s="7">
        <f t="shared" si="232"/>
        <v>-5.943359045489359</v>
      </c>
      <c r="H2006" s="11">
        <f t="shared" si="233"/>
        <v>0.25588934378474976</v>
      </c>
      <c r="I2006" s="11">
        <f t="shared" si="234"/>
        <v>7.6613569854372425E-3</v>
      </c>
    </row>
    <row r="2007" spans="1:9" x14ac:dyDescent="0.25">
      <c r="A2007">
        <v>33.416669339999999</v>
      </c>
      <c r="B2007">
        <v>1250</v>
      </c>
      <c r="C2007">
        <v>8.0733330199999997</v>
      </c>
      <c r="D2007">
        <v>55.755351000000005</v>
      </c>
      <c r="E2007" s="7">
        <f t="shared" si="231"/>
        <v>151.66119200579999</v>
      </c>
      <c r="F2007" s="7">
        <f t="shared" si="232"/>
        <v>-5.9417562229138658</v>
      </c>
      <c r="H2007" s="11">
        <f t="shared" si="233"/>
        <v>0.25592933579379967</v>
      </c>
      <c r="I2007" s="11">
        <f t="shared" si="234"/>
        <v>7.6587326280136E-3</v>
      </c>
    </row>
    <row r="2008" spans="1:9" x14ac:dyDescent="0.25">
      <c r="A2008">
        <v>33.433336007999998</v>
      </c>
      <c r="B2008">
        <v>1250</v>
      </c>
      <c r="C2008">
        <v>7.9798284300000004</v>
      </c>
      <c r="D2008">
        <v>55.723773999999999</v>
      </c>
      <c r="E2008" s="7">
        <f t="shared" si="231"/>
        <v>151.67744834295999</v>
      </c>
      <c r="F2008" s="7">
        <f t="shared" si="232"/>
        <v>-5.9397387072735457</v>
      </c>
      <c r="H2008" s="11">
        <f t="shared" si="233"/>
        <v>0.25581074907948947</v>
      </c>
      <c r="I2008" s="11">
        <f t="shared" si="234"/>
        <v>7.6513677551734161E-3</v>
      </c>
    </row>
    <row r="2009" spans="1:9" x14ac:dyDescent="0.25">
      <c r="A2009">
        <v>33.450002675999997</v>
      </c>
      <c r="B2009">
        <v>1250</v>
      </c>
      <c r="C2009">
        <v>7.9905306100000004</v>
      </c>
      <c r="D2009">
        <v>55.682053000000003</v>
      </c>
      <c r="E2009" s="7">
        <f t="shared" si="231"/>
        <v>151.68356068012</v>
      </c>
      <c r="F2009" s="7">
        <f t="shared" si="232"/>
        <v>-5.9380264606828455</v>
      </c>
      <c r="H2009" s="11">
        <f t="shared" si="233"/>
        <v>0.25580574304712128</v>
      </c>
      <c r="I2009" s="11">
        <f t="shared" si="234"/>
        <v>7.6474057573292526E-3</v>
      </c>
    </row>
    <row r="2010" spans="1:9" x14ac:dyDescent="0.25">
      <c r="A2010">
        <v>33.466669344000003</v>
      </c>
      <c r="B2010">
        <v>1250</v>
      </c>
      <c r="C2010">
        <v>7.94326781</v>
      </c>
      <c r="D2010">
        <v>55.642144999999999</v>
      </c>
      <c r="E2010" s="7">
        <f t="shared" si="231"/>
        <v>151.69148601728</v>
      </c>
      <c r="F2010" s="7">
        <f t="shared" si="232"/>
        <v>-5.9362617462145968</v>
      </c>
      <c r="H2010" s="11">
        <f t="shared" si="233"/>
        <v>0.25575173273899315</v>
      </c>
      <c r="I2010" s="11">
        <f t="shared" si="234"/>
        <v>7.641983434627176E-3</v>
      </c>
    </row>
    <row r="2011" spans="1:9" x14ac:dyDescent="0.25">
      <c r="A2011">
        <v>33.483336012000002</v>
      </c>
      <c r="B2011">
        <v>1250</v>
      </c>
      <c r="C2011">
        <v>8.0076433399999996</v>
      </c>
      <c r="D2011">
        <v>55.608539</v>
      </c>
      <c r="E2011" s="7">
        <f t="shared" si="231"/>
        <v>151.70571335444001</v>
      </c>
      <c r="F2011" s="7">
        <f t="shared" si="232"/>
        <v>-5.9343105755289205</v>
      </c>
      <c r="H2011" s="11">
        <f t="shared" si="233"/>
        <v>0.25575595951770552</v>
      </c>
      <c r="I2011" s="11">
        <f t="shared" si="234"/>
        <v>7.6383057956365468E-3</v>
      </c>
    </row>
    <row r="2012" spans="1:9" x14ac:dyDescent="0.25">
      <c r="A2012">
        <v>33.500002680000001</v>
      </c>
      <c r="B2012">
        <v>1250</v>
      </c>
      <c r="C2012">
        <v>8.1539525699999995</v>
      </c>
      <c r="D2012">
        <v>55.562495000000006</v>
      </c>
      <c r="E2012" s="7">
        <f t="shared" si="231"/>
        <v>151.70750269160001</v>
      </c>
      <c r="F2012" s="7">
        <f t="shared" si="232"/>
        <v>-5.9327326298590002</v>
      </c>
      <c r="H2012" s="11">
        <f t="shared" si="233"/>
        <v>0.25586561355235865</v>
      </c>
      <c r="I2012" s="11">
        <f t="shared" si="234"/>
        <v>7.6377788980033189E-3</v>
      </c>
    </row>
    <row r="2013" spans="1:9" x14ac:dyDescent="0.25">
      <c r="A2013">
        <v>33.516669348000001</v>
      </c>
      <c r="B2013">
        <v>1250</v>
      </c>
      <c r="C2013">
        <v>8.1381739399999997</v>
      </c>
      <c r="D2013">
        <v>55.520358000000002</v>
      </c>
      <c r="E2013" s="7">
        <f t="shared" si="231"/>
        <v>151.71319902876002</v>
      </c>
      <c r="F2013" s="7">
        <f t="shared" si="232"/>
        <v>-5.9310396846416378</v>
      </c>
      <c r="H2013" s="11">
        <f t="shared" si="233"/>
        <v>0.25584275219985103</v>
      </c>
      <c r="I2013" s="11">
        <f t="shared" si="234"/>
        <v>7.6332988085260813E-3</v>
      </c>
    </row>
    <row r="2014" spans="1:9" x14ac:dyDescent="0.25">
      <c r="A2014">
        <v>33.533336016</v>
      </c>
      <c r="B2014">
        <v>1250</v>
      </c>
      <c r="C2014">
        <v>8.0371413</v>
      </c>
      <c r="D2014">
        <v>55.480184000000001</v>
      </c>
      <c r="E2014" s="7">
        <f t="shared" si="231"/>
        <v>151.72085836592001</v>
      </c>
      <c r="F2014" s="7">
        <f t="shared" si="232"/>
        <v>-5.929289883509691</v>
      </c>
      <c r="H2014" s="11">
        <f t="shared" si="233"/>
        <v>0.25575067606141305</v>
      </c>
      <c r="I2014" s="11">
        <f t="shared" si="234"/>
        <v>7.6267591133606545E-3</v>
      </c>
    </row>
    <row r="2015" spans="1:9" x14ac:dyDescent="0.25">
      <c r="A2015">
        <v>33.550002683999999</v>
      </c>
      <c r="B2015">
        <v>1250</v>
      </c>
      <c r="C2015">
        <v>7.8946752499999997</v>
      </c>
      <c r="D2015">
        <v>55.444731999999995</v>
      </c>
      <c r="E2015" s="7">
        <f t="shared" si="231"/>
        <v>151.73323970307999</v>
      </c>
      <c r="F2015" s="7">
        <f t="shared" si="232"/>
        <v>-5.9274010757333979</v>
      </c>
      <c r="H2015" s="11">
        <f t="shared" si="233"/>
        <v>0.25561109259417814</v>
      </c>
      <c r="I2015" s="11">
        <f t="shared" si="234"/>
        <v>7.6188099000087141E-3</v>
      </c>
    </row>
    <row r="2016" spans="1:9" x14ac:dyDescent="0.25">
      <c r="A2016">
        <v>33.566669351999998</v>
      </c>
      <c r="B2016">
        <v>1250</v>
      </c>
      <c r="C2016">
        <v>8.0299886100000002</v>
      </c>
      <c r="D2016">
        <v>55.396326999999999</v>
      </c>
      <c r="E2016" s="7">
        <f t="shared" si="231"/>
        <v>151.73266804024001</v>
      </c>
      <c r="F2016" s="7">
        <f t="shared" si="232"/>
        <v>-5.9259000323828133</v>
      </c>
      <c r="H2016" s="11">
        <f t="shared" si="233"/>
        <v>0.25572130379089753</v>
      </c>
      <c r="I2016" s="11">
        <f t="shared" si="234"/>
        <v>7.618310327701933E-3</v>
      </c>
    </row>
    <row r="2017" spans="1:9" x14ac:dyDescent="0.25">
      <c r="A2017">
        <v>33.583336019999997</v>
      </c>
      <c r="B2017">
        <v>1250</v>
      </c>
      <c r="C2017">
        <v>8.1420836800000007</v>
      </c>
      <c r="D2017">
        <v>55.338061000000003</v>
      </c>
      <c r="E2017" s="7">
        <f t="shared" si="231"/>
        <v>151.72223537740001</v>
      </c>
      <c r="F2017" s="7">
        <f t="shared" si="232"/>
        <v>-5.9246941066696319</v>
      </c>
      <c r="H2017" s="11">
        <f t="shared" si="233"/>
        <v>0.25585075462901208</v>
      </c>
      <c r="I2017" s="11">
        <f t="shared" si="234"/>
        <v>7.6183841437504722E-3</v>
      </c>
    </row>
    <row r="2018" spans="1:9" x14ac:dyDescent="0.25">
      <c r="A2018">
        <v>33.600002688000004</v>
      </c>
      <c r="B2018">
        <v>1250</v>
      </c>
      <c r="C2018">
        <v>7.9173164099999997</v>
      </c>
      <c r="D2018">
        <v>55.285266</v>
      </c>
      <c r="E2018" s="7">
        <f t="shared" si="231"/>
        <v>151.71727371456001</v>
      </c>
      <c r="F2018" s="7">
        <f t="shared" si="232"/>
        <v>-5.9233265499433978</v>
      </c>
      <c r="H2018" s="11">
        <f t="shared" si="233"/>
        <v>0.25571572217761346</v>
      </c>
      <c r="I2018" s="11">
        <f t="shared" si="234"/>
        <v>7.6105863607249195E-3</v>
      </c>
    </row>
    <row r="2019" spans="1:9" x14ac:dyDescent="0.25">
      <c r="A2019">
        <v>33.616669356000003</v>
      </c>
      <c r="B2019">
        <v>1250</v>
      </c>
      <c r="C2019">
        <v>8.0187935400000008</v>
      </c>
      <c r="D2019">
        <v>55.245091000000002</v>
      </c>
      <c r="E2019" s="7">
        <f t="shared" si="231"/>
        <v>151.72493205172003</v>
      </c>
      <c r="F2019" s="7">
        <f t="shared" si="232"/>
        <v>-5.9215849402543634</v>
      </c>
      <c r="H2019" s="11">
        <f t="shared" si="233"/>
        <v>0.25577077131829268</v>
      </c>
      <c r="I2019" s="11">
        <f t="shared" si="234"/>
        <v>7.6084506947932352E-3</v>
      </c>
    </row>
    <row r="2020" spans="1:9" x14ac:dyDescent="0.25">
      <c r="A2020">
        <v>33.633336024000002</v>
      </c>
      <c r="B2020">
        <v>1250</v>
      </c>
      <c r="C2020">
        <v>8.1253390900000007</v>
      </c>
      <c r="D2020">
        <v>55.184230999999997</v>
      </c>
      <c r="E2020" s="7">
        <f t="shared" si="231"/>
        <v>151.71190538888001</v>
      </c>
      <c r="F2020" s="7">
        <f t="shared" si="232"/>
        <v>-5.9204600714573461</v>
      </c>
      <c r="H2020" s="11">
        <f t="shared" si="233"/>
        <v>0.25590556244074869</v>
      </c>
      <c r="I2020" s="11">
        <f t="shared" si="234"/>
        <v>7.6086880664510996E-3</v>
      </c>
    </row>
    <row r="2021" spans="1:9" x14ac:dyDescent="0.25">
      <c r="A2021">
        <v>33.650002692000001</v>
      </c>
      <c r="B2021">
        <v>1250</v>
      </c>
      <c r="C2021">
        <v>7.9734918400000003</v>
      </c>
      <c r="D2021">
        <v>55.136292000000005</v>
      </c>
      <c r="E2021" s="7">
        <f t="shared" si="231"/>
        <v>151.71179972604</v>
      </c>
      <c r="F2021" s="7">
        <f t="shared" si="232"/>
        <v>-5.9189523348047635</v>
      </c>
      <c r="H2021" s="11">
        <f t="shared" si="233"/>
        <v>0.25580581598372942</v>
      </c>
      <c r="I2021" s="11">
        <f t="shared" si="234"/>
        <v>7.6019552903199335E-3</v>
      </c>
    </row>
    <row r="2022" spans="1:9" x14ac:dyDescent="0.25">
      <c r="A2022">
        <v>33.66666936</v>
      </c>
      <c r="B2022">
        <v>1250</v>
      </c>
      <c r="C2022">
        <v>7.9190443000000004</v>
      </c>
      <c r="D2022">
        <v>55.084128</v>
      </c>
      <c r="E2022" s="7">
        <f t="shared" si="231"/>
        <v>151.70746906319999</v>
      </c>
      <c r="F2022" s="7">
        <f t="shared" si="232"/>
        <v>-5.9175715860002134</v>
      </c>
      <c r="H2022" s="11">
        <f t="shared" si="233"/>
        <v>0.2557921577502229</v>
      </c>
      <c r="I2022" s="11">
        <f t="shared" si="234"/>
        <v>7.5977862560451066E-3</v>
      </c>
    </row>
    <row r="2023" spans="1:9" x14ac:dyDescent="0.25">
      <c r="A2023">
        <v>33.683336027999999</v>
      </c>
      <c r="B2023">
        <v>1250</v>
      </c>
      <c r="C2023">
        <v>8.1151437899999994</v>
      </c>
      <c r="D2023">
        <v>55.032414000000003</v>
      </c>
      <c r="E2023" s="7">
        <f t="shared" si="231"/>
        <v>151.70358840035999</v>
      </c>
      <c r="F2023" s="7">
        <f t="shared" si="232"/>
        <v>-5.9161788438754099</v>
      </c>
      <c r="H2023" s="11">
        <f t="shared" si="233"/>
        <v>0.25595773993427595</v>
      </c>
      <c r="I2023" s="11">
        <f t="shared" si="234"/>
        <v>7.5989426855316696E-3</v>
      </c>
    </row>
    <row r="2024" spans="1:9" x14ac:dyDescent="0.25">
      <c r="A2024">
        <v>33.700002695999999</v>
      </c>
      <c r="B2024">
        <v>1250</v>
      </c>
      <c r="C2024">
        <v>8.2990534900000004</v>
      </c>
      <c r="D2024">
        <v>54.987150999999997</v>
      </c>
      <c r="E2024" s="7">
        <f t="shared" si="231"/>
        <v>151.70615873752001</v>
      </c>
      <c r="F2024" s="7">
        <f t="shared" si="232"/>
        <v>-5.9145960550222254</v>
      </c>
      <c r="H2024" s="11">
        <f t="shared" si="233"/>
        <v>0.25609032786536401</v>
      </c>
      <c r="I2024" s="11">
        <f t="shared" si="234"/>
        <v>7.5991189132979062E-3</v>
      </c>
    </row>
    <row r="2025" spans="1:9" x14ac:dyDescent="0.25">
      <c r="A2025">
        <v>33.716669363999998</v>
      </c>
      <c r="B2025">
        <v>1250</v>
      </c>
      <c r="C2025">
        <v>8.2768143700000003</v>
      </c>
      <c r="D2025">
        <v>54.942985999999998</v>
      </c>
      <c r="E2025" s="7">
        <f t="shared" si="231"/>
        <v>151.70982707467999</v>
      </c>
      <c r="F2025" s="7">
        <f t="shared" si="232"/>
        <v>-5.9129822654685862</v>
      </c>
      <c r="H2025" s="11">
        <f t="shared" si="233"/>
        <v>0.25607034129234518</v>
      </c>
      <c r="I2025" s="11">
        <f t="shared" si="234"/>
        <v>7.5947697718255916E-3</v>
      </c>
    </row>
    <row r="2026" spans="1:9" x14ac:dyDescent="0.25">
      <c r="A2026">
        <v>33.733336031999997</v>
      </c>
      <c r="B2026">
        <v>1250</v>
      </c>
      <c r="C2026">
        <v>8.0469269800000003</v>
      </c>
      <c r="D2026">
        <v>54.896110999999998</v>
      </c>
      <c r="E2026" s="7">
        <f t="shared" si="231"/>
        <v>151.71078541183999</v>
      </c>
      <c r="F2026" s="7">
        <f t="shared" si="232"/>
        <v>-5.9114504065306077</v>
      </c>
      <c r="H2026" s="11">
        <f t="shared" si="233"/>
        <v>0.25591102587876408</v>
      </c>
      <c r="I2026" s="11">
        <f t="shared" si="234"/>
        <v>7.5862946266566306E-3</v>
      </c>
    </row>
    <row r="2027" spans="1:9" x14ac:dyDescent="0.25">
      <c r="A2027">
        <v>33.750002700000003</v>
      </c>
      <c r="B2027">
        <v>1250</v>
      </c>
      <c r="C2027">
        <v>8.1713345799999999</v>
      </c>
      <c r="D2027">
        <v>54.850282999999997</v>
      </c>
      <c r="E2027" s="7">
        <f t="shared" si="231"/>
        <v>151.71279074900002</v>
      </c>
      <c r="F2027" s="7">
        <f t="shared" si="232"/>
        <v>-5.9098890383199869</v>
      </c>
      <c r="H2027" s="11">
        <f t="shared" si="233"/>
        <v>0.25600273029912668</v>
      </c>
      <c r="I2027" s="11">
        <f t="shared" si="234"/>
        <v>7.585265476115848E-3</v>
      </c>
    </row>
    <row r="2028" spans="1:9" x14ac:dyDescent="0.25">
      <c r="A2028">
        <v>33.766669368000002</v>
      </c>
      <c r="B2028">
        <v>1250</v>
      </c>
      <c r="C2028">
        <v>8.0647234700000006</v>
      </c>
      <c r="D2028">
        <v>54.797521000000003</v>
      </c>
      <c r="E2028" s="7">
        <f t="shared" si="231"/>
        <v>151.70786208616002</v>
      </c>
      <c r="F2028" s="7">
        <f t="shared" si="232"/>
        <v>-5.9085345618680734</v>
      </c>
      <c r="H2028" s="11">
        <f t="shared" si="233"/>
        <v>0.25595393688274004</v>
      </c>
      <c r="I2028" s="11">
        <f t="shared" si="234"/>
        <v>7.58007649772241E-3</v>
      </c>
    </row>
    <row r="2029" spans="1:9" x14ac:dyDescent="0.25">
      <c r="A2029">
        <v>33.783336036000001</v>
      </c>
      <c r="B2029">
        <v>1250</v>
      </c>
      <c r="C2029">
        <v>8.1092329799999998</v>
      </c>
      <c r="D2029">
        <v>54.758228000000003</v>
      </c>
      <c r="E2029" s="7">
        <f t="shared" si="231"/>
        <v>151.71640242332001</v>
      </c>
      <c r="F2029" s="7">
        <f t="shared" si="232"/>
        <v>-5.9067827341668027</v>
      </c>
      <c r="H2029" s="11">
        <f t="shared" si="233"/>
        <v>0.25596406200444399</v>
      </c>
      <c r="I2029" s="11">
        <f t="shared" si="234"/>
        <v>7.5766366510307053E-3</v>
      </c>
    </row>
    <row r="2030" spans="1:9" x14ac:dyDescent="0.25">
      <c r="A2030">
        <v>33.800002704000001</v>
      </c>
      <c r="B2030">
        <v>1250</v>
      </c>
      <c r="C2030">
        <v>8.1845799899999996</v>
      </c>
      <c r="D2030">
        <v>54.717921000000004</v>
      </c>
      <c r="E2030" s="7">
        <f t="shared" si="231"/>
        <v>151.72392876048002</v>
      </c>
      <c r="F2030" s="7">
        <f t="shared" si="232"/>
        <v>-5.9050626341038637</v>
      </c>
      <c r="H2030" s="11">
        <f t="shared" si="233"/>
        <v>0.25599997060510887</v>
      </c>
      <c r="I2030" s="11">
        <f t="shared" si="234"/>
        <v>7.5739630214530429E-3</v>
      </c>
    </row>
    <row r="2031" spans="1:9" x14ac:dyDescent="0.25">
      <c r="A2031">
        <v>33.816669372</v>
      </c>
      <c r="B2031">
        <v>1250</v>
      </c>
      <c r="C2031">
        <v>7.9626523699999998</v>
      </c>
      <c r="D2031">
        <v>54.659904000000004</v>
      </c>
      <c r="E2031" s="7">
        <f t="shared" si="231"/>
        <v>151.71374509764001</v>
      </c>
      <c r="F2031" s="7">
        <f t="shared" si="232"/>
        <v>-5.9038679357733637</v>
      </c>
      <c r="H2031" s="11">
        <f t="shared" si="233"/>
        <v>0.25588807853063039</v>
      </c>
      <c r="I2031" s="11">
        <f t="shared" si="234"/>
        <v>7.5669213817521662E-3</v>
      </c>
    </row>
    <row r="2032" spans="1:9" x14ac:dyDescent="0.25">
      <c r="A2032">
        <v>33.833336039999999</v>
      </c>
      <c r="B2032">
        <v>1250</v>
      </c>
      <c r="C2032">
        <v>8.0269343499999994</v>
      </c>
      <c r="D2032">
        <v>54.606759999999994</v>
      </c>
      <c r="E2032" s="7">
        <f t="shared" si="231"/>
        <v>151.70843443479998</v>
      </c>
      <c r="F2032" s="7">
        <f t="shared" si="232"/>
        <v>-5.9025303849404267</v>
      </c>
      <c r="H2032" s="11">
        <f t="shared" si="233"/>
        <v>0.25596342750527407</v>
      </c>
      <c r="I2032" s="11">
        <f t="shared" si="234"/>
        <v>7.5654208973852666E-3</v>
      </c>
    </row>
    <row r="2033" spans="1:9" x14ac:dyDescent="0.25">
      <c r="A2033">
        <v>33.850002707999998</v>
      </c>
      <c r="B2033">
        <v>1250</v>
      </c>
      <c r="C2033">
        <v>8.1588011999999992</v>
      </c>
      <c r="D2033">
        <v>54.565987</v>
      </c>
      <c r="E2033" s="7">
        <f t="shared" si="231"/>
        <v>151.71549477196001</v>
      </c>
      <c r="F2033" s="7">
        <f t="shared" si="232"/>
        <v>-5.9008286859839263</v>
      </c>
      <c r="H2033" s="11">
        <f t="shared" si="233"/>
        <v>0.25604138818604566</v>
      </c>
      <c r="I2033" s="11">
        <f t="shared" si="234"/>
        <v>7.5639990458710856E-3</v>
      </c>
    </row>
    <row r="2034" spans="1:9" x14ac:dyDescent="0.25">
      <c r="A2034">
        <v>33.866669375999997</v>
      </c>
      <c r="B2034">
        <v>1250</v>
      </c>
      <c r="C2034">
        <v>8.1682277699999997</v>
      </c>
      <c r="D2034">
        <v>54.516932999999995</v>
      </c>
      <c r="E2034" s="7">
        <f t="shared" si="231"/>
        <v>151.71427410911997</v>
      </c>
      <c r="F2034" s="7">
        <f t="shared" si="232"/>
        <v>-5.8993731796249484</v>
      </c>
      <c r="H2034" s="11">
        <f t="shared" si="233"/>
        <v>0.25606222300300524</v>
      </c>
      <c r="I2034" s="11">
        <f t="shared" si="234"/>
        <v>7.5608918066347166E-3</v>
      </c>
    </row>
    <row r="2035" spans="1:9" x14ac:dyDescent="0.25">
      <c r="A2035">
        <v>33.883336044000004</v>
      </c>
      <c r="B2035">
        <v>1250</v>
      </c>
      <c r="C2035">
        <v>8.1348006599999998</v>
      </c>
      <c r="D2035">
        <v>54.459215999999998</v>
      </c>
      <c r="E2035" s="7">
        <f t="shared" si="231"/>
        <v>151.70439044628</v>
      </c>
      <c r="F2035" s="7">
        <f t="shared" si="232"/>
        <v>-5.8981747765473935</v>
      </c>
      <c r="H2035" s="11">
        <f t="shared" si="233"/>
        <v>0.25608439446846615</v>
      </c>
      <c r="I2035" s="11">
        <f t="shared" si="234"/>
        <v>7.5578270727510929E-3</v>
      </c>
    </row>
    <row r="2036" spans="1:9" x14ac:dyDescent="0.25">
      <c r="A2036">
        <v>33.900002712000003</v>
      </c>
      <c r="B2036">
        <v>1250</v>
      </c>
      <c r="C2036">
        <v>8.0737878700000003</v>
      </c>
      <c r="D2036">
        <v>54.409447</v>
      </c>
      <c r="E2036" s="7">
        <f t="shared" si="231"/>
        <v>151.70245478344003</v>
      </c>
      <c r="F2036" s="7">
        <f t="shared" si="232"/>
        <v>-5.8967430975820845</v>
      </c>
      <c r="H2036" s="11">
        <f t="shared" si="233"/>
        <v>0.25605764368737555</v>
      </c>
      <c r="I2036" s="11">
        <f t="shared" si="234"/>
        <v>7.5533222183706691E-3</v>
      </c>
    </row>
    <row r="2037" spans="1:9" x14ac:dyDescent="0.25">
      <c r="A2037">
        <v>33.916669380000002</v>
      </c>
      <c r="B2037">
        <v>1250</v>
      </c>
      <c r="C2037">
        <v>7.9192079</v>
      </c>
      <c r="D2037">
        <v>54.36909</v>
      </c>
      <c r="E2037" s="7">
        <f t="shared" si="231"/>
        <v>151.7099311206</v>
      </c>
      <c r="F2037" s="7">
        <f t="shared" si="232"/>
        <v>-5.8950353220089671</v>
      </c>
      <c r="H2037" s="11">
        <f t="shared" si="233"/>
        <v>0.25592951860985108</v>
      </c>
      <c r="I2037" s="11">
        <f t="shared" si="234"/>
        <v>7.5458328688596922E-3</v>
      </c>
    </row>
    <row r="2038" spans="1:9" x14ac:dyDescent="0.25">
      <c r="A2038">
        <v>33.933336048000001</v>
      </c>
      <c r="B2038">
        <v>1250</v>
      </c>
      <c r="C2038">
        <v>8.0067710900000009</v>
      </c>
      <c r="D2038">
        <v>54.319836000000002</v>
      </c>
      <c r="E2038" s="7">
        <f t="shared" si="231"/>
        <v>151.70851045776001</v>
      </c>
      <c r="F2038" s="7">
        <f t="shared" si="232"/>
        <v>-5.8935914145637662</v>
      </c>
      <c r="H2038" s="11">
        <f t="shared" si="233"/>
        <v>0.25600690864949199</v>
      </c>
      <c r="I2038" s="11">
        <f t="shared" si="234"/>
        <v>7.5444073134265498E-3</v>
      </c>
    </row>
    <row r="2039" spans="1:9" x14ac:dyDescent="0.25">
      <c r="A2039">
        <v>33.950002716</v>
      </c>
      <c r="B2039">
        <v>1250</v>
      </c>
      <c r="C2039">
        <v>8.1452987399999994</v>
      </c>
      <c r="D2039">
        <v>54.274574000000001</v>
      </c>
      <c r="E2039" s="7">
        <f t="shared" si="231"/>
        <v>151.71108179492001</v>
      </c>
      <c r="F2039" s="7">
        <f t="shared" si="232"/>
        <v>-5.8920313401249738</v>
      </c>
      <c r="H2039" s="11">
        <f t="shared" si="233"/>
        <v>0.25610567768445786</v>
      </c>
      <c r="I2039" s="11">
        <f t="shared" si="234"/>
        <v>7.5436128776437492E-3</v>
      </c>
    </row>
    <row r="2040" spans="1:9" x14ac:dyDescent="0.25">
      <c r="A2040">
        <v>33.966669383999999</v>
      </c>
      <c r="B2040">
        <v>1250</v>
      </c>
      <c r="C2040">
        <v>8.1288033500000001</v>
      </c>
      <c r="D2040">
        <v>54.226417999999995</v>
      </c>
      <c r="E2040" s="7">
        <f t="shared" si="231"/>
        <v>151.71075913208</v>
      </c>
      <c r="F2040" s="7">
        <f t="shared" si="232"/>
        <v>-5.8905579978427003</v>
      </c>
      <c r="H2040" s="11">
        <f t="shared" si="233"/>
        <v>0.25610476040046753</v>
      </c>
      <c r="I2040" s="11">
        <f t="shared" si="234"/>
        <v>7.5398843938789505E-3</v>
      </c>
    </row>
    <row r="2041" spans="1:9" x14ac:dyDescent="0.25">
      <c r="A2041">
        <v>33.983336051999999</v>
      </c>
      <c r="B2041">
        <v>1250</v>
      </c>
      <c r="C2041">
        <v>7.9413611099999999</v>
      </c>
      <c r="D2041">
        <v>54.179342999999996</v>
      </c>
      <c r="E2041" s="7">
        <f t="shared" si="231"/>
        <v>151.71151746923999</v>
      </c>
      <c r="F2041" s="7">
        <f t="shared" si="232"/>
        <v>-5.8890542910139594</v>
      </c>
      <c r="H2041" s="11">
        <f t="shared" si="233"/>
        <v>0.25597843596835468</v>
      </c>
      <c r="I2041" s="11">
        <f t="shared" si="234"/>
        <v>7.5324693130970509E-3</v>
      </c>
    </row>
    <row r="2042" spans="1:9" x14ac:dyDescent="0.25">
      <c r="A2042">
        <v>34.000002719999998</v>
      </c>
      <c r="B2042">
        <v>1250</v>
      </c>
      <c r="C2042">
        <v>8.0530486200000002</v>
      </c>
      <c r="D2042">
        <v>54.127994000000001</v>
      </c>
      <c r="E2042" s="7">
        <f t="shared" si="231"/>
        <v>151.70800180639998</v>
      </c>
      <c r="F2042" s="7">
        <f t="shared" si="232"/>
        <v>-5.8876777642798963</v>
      </c>
      <c r="H2042" s="11">
        <f t="shared" si="233"/>
        <v>0.25608042800272068</v>
      </c>
      <c r="I2042" s="11">
        <f t="shared" si="234"/>
        <v>7.5317766916555328E-3</v>
      </c>
    </row>
    <row r="2043" spans="1:9" x14ac:dyDescent="0.25">
      <c r="A2043">
        <v>34.016669388000004</v>
      </c>
      <c r="B2043">
        <v>1250</v>
      </c>
      <c r="C2043">
        <v>8.0944465500000007</v>
      </c>
      <c r="D2043">
        <v>54.092275999999998</v>
      </c>
      <c r="E2043" s="7">
        <f t="shared" si="231"/>
        <v>151.72011714356</v>
      </c>
      <c r="F2043" s="7">
        <f t="shared" si="232"/>
        <v>-5.8858430764132974</v>
      </c>
      <c r="H2043" s="11">
        <f t="shared" si="233"/>
        <v>0.25607478816681389</v>
      </c>
      <c r="I2043" s="11">
        <f t="shared" si="234"/>
        <v>7.5279206569573475E-3</v>
      </c>
    </row>
    <row r="2044" spans="1:9" x14ac:dyDescent="0.25">
      <c r="A2044">
        <v>34.033336056000003</v>
      </c>
      <c r="B2044">
        <v>1250</v>
      </c>
      <c r="C2044">
        <v>8.1372956700000003</v>
      </c>
      <c r="D2044">
        <v>54.048227999999995</v>
      </c>
      <c r="E2044" s="7">
        <f t="shared" si="231"/>
        <v>151.72390248072003</v>
      </c>
      <c r="F2044" s="7">
        <f t="shared" si="232"/>
        <v>-5.8842549455181734</v>
      </c>
      <c r="H2044" s="11">
        <f t="shared" si="233"/>
        <v>0.25610082808143014</v>
      </c>
      <c r="I2044" s="11">
        <f t="shared" si="234"/>
        <v>7.5249992436836098E-3</v>
      </c>
    </row>
    <row r="2045" spans="1:9" x14ac:dyDescent="0.25">
      <c r="A2045">
        <v>34.050002724000002</v>
      </c>
      <c r="B2045">
        <v>1250</v>
      </c>
      <c r="C2045">
        <v>8.0080306100000005</v>
      </c>
      <c r="D2045">
        <v>53.991341999999996</v>
      </c>
      <c r="E2045" s="7">
        <f t="shared" si="231"/>
        <v>151.71484981788001</v>
      </c>
      <c r="F2045" s="7">
        <f t="shared" si="232"/>
        <v>-5.8830454030714909</v>
      </c>
      <c r="H2045" s="11">
        <f t="shared" si="233"/>
        <v>0.25605232614103884</v>
      </c>
      <c r="I2045" s="11">
        <f t="shared" si="234"/>
        <v>7.5198915024039465E-3</v>
      </c>
    </row>
    <row r="2046" spans="1:9" x14ac:dyDescent="0.25">
      <c r="A2046">
        <v>34.066669392000001</v>
      </c>
      <c r="B2046">
        <v>1250</v>
      </c>
      <c r="C2046">
        <v>8.1452940900000002</v>
      </c>
      <c r="D2046">
        <v>53.942886999999999</v>
      </c>
      <c r="E2046" s="7">
        <f t="shared" si="231"/>
        <v>151.71422815504002</v>
      </c>
      <c r="F2046" s="7">
        <f t="shared" si="232"/>
        <v>-5.8815895588270415</v>
      </c>
      <c r="H2046" s="11">
        <f t="shared" si="233"/>
        <v>0.25616137076229606</v>
      </c>
      <c r="I2046" s="11">
        <f t="shared" si="234"/>
        <v>7.5194134129957348E-3</v>
      </c>
    </row>
    <row r="2047" spans="1:9" x14ac:dyDescent="0.25">
      <c r="A2047">
        <v>34.083336060000001</v>
      </c>
      <c r="B2047">
        <v>1250</v>
      </c>
      <c r="C2047">
        <v>7.9740076899999996</v>
      </c>
      <c r="D2047">
        <v>53.897874000000002</v>
      </c>
      <c r="E2047" s="7">
        <f t="shared" si="231"/>
        <v>151.71704849220001</v>
      </c>
      <c r="F2047" s="7">
        <f t="shared" si="232"/>
        <v>-5.8800341506241622</v>
      </c>
      <c r="H2047" s="11">
        <f t="shared" si="233"/>
        <v>0.2560395669608112</v>
      </c>
      <c r="I2047" s="11">
        <f t="shared" si="234"/>
        <v>7.5121627328405133E-3</v>
      </c>
    </row>
    <row r="2048" spans="1:9" x14ac:dyDescent="0.25">
      <c r="A2048">
        <v>34.100002728</v>
      </c>
      <c r="B2048">
        <v>1250</v>
      </c>
      <c r="C2048">
        <v>8.1150873200000007</v>
      </c>
      <c r="D2048">
        <v>53.850282999999997</v>
      </c>
      <c r="E2048" s="7">
        <f t="shared" si="231"/>
        <v>151.71729082936</v>
      </c>
      <c r="F2048" s="7">
        <f t="shared" si="232"/>
        <v>-5.8785558640263806</v>
      </c>
      <c r="H2048" s="11">
        <f t="shared" si="233"/>
        <v>0.25614799691822354</v>
      </c>
      <c r="I2048" s="11">
        <f t="shared" si="234"/>
        <v>7.5116708629438542E-3</v>
      </c>
    </row>
    <row r="2049" spans="1:9" x14ac:dyDescent="0.25">
      <c r="A2049">
        <v>34.116669395999999</v>
      </c>
      <c r="B2049">
        <v>1250</v>
      </c>
      <c r="C2049">
        <v>8.0909701500000004</v>
      </c>
      <c r="D2049">
        <v>53.806516999999999</v>
      </c>
      <c r="E2049" s="7">
        <f t="shared" si="231"/>
        <v>151.72135816652002</v>
      </c>
      <c r="F2049" s="7">
        <f t="shared" si="232"/>
        <v>-5.8769669064914005</v>
      </c>
      <c r="H2049" s="11">
        <f t="shared" si="233"/>
        <v>0.2561256320529669</v>
      </c>
      <c r="I2049" s="11">
        <f t="shared" si="234"/>
        <v>7.5073457224108841E-3</v>
      </c>
    </row>
    <row r="2050" spans="1:9" x14ac:dyDescent="0.25">
      <c r="A2050">
        <v>34.133336063999998</v>
      </c>
      <c r="B2050">
        <v>1250</v>
      </c>
      <c r="C2050">
        <v>8.1746821399999998</v>
      </c>
      <c r="D2050">
        <v>53.742165</v>
      </c>
      <c r="E2050" s="7">
        <f t="shared" si="231"/>
        <v>151.70483950367998</v>
      </c>
      <c r="F2050" s="7">
        <f t="shared" si="232"/>
        <v>-5.8759826060932658</v>
      </c>
      <c r="H2050" s="11">
        <f t="shared" si="233"/>
        <v>0.25625511253443367</v>
      </c>
      <c r="I2050" s="11">
        <f t="shared" si="234"/>
        <v>7.5074733994343647E-3</v>
      </c>
    </row>
    <row r="2051" spans="1:9" x14ac:dyDescent="0.25">
      <c r="A2051">
        <v>34.150002731999997</v>
      </c>
      <c r="B2051">
        <v>1250</v>
      </c>
      <c r="C2051">
        <v>8.0509286499999995</v>
      </c>
      <c r="D2051">
        <v>53.711486000000001</v>
      </c>
      <c r="E2051" s="7">
        <f t="shared" ref="E2051:E2114" si="235">D2051+(2.87*A2051)</f>
        <v>151.72199384083999</v>
      </c>
      <c r="F2051" s="7">
        <f t="shared" ref="F2051:F2114" si="236">($D$2-D2051)/($A$2-A2051)</f>
        <v>-5.8740132343249147</v>
      </c>
      <c r="H2051" s="11">
        <f t="shared" ref="H2051:H2114" si="237">(($B$2*6895*$U$17*10^-6)/($U$8*($C$2+273.15))+($B$2*6895*$D$2*10^-6)/($U$8*($C$2+273.15)))-((B2051*6895*U2066*10^-6)/($U$8*(C2051+273.15))+(B2051*6895*D2051*10^-6)/($U$8*(C2051+273.15)))-(0.01*A2051)</f>
        <v>0.25611439185107265</v>
      </c>
      <c r="I2051" s="11">
        <f t="shared" ref="I2051:I2114" si="238">($H$2-H2051)/($A$2-A2051)</f>
        <v>7.4996887660885199E-3</v>
      </c>
    </row>
    <row r="2052" spans="1:9" x14ac:dyDescent="0.25">
      <c r="A2052">
        <v>34.166669400000004</v>
      </c>
      <c r="B2052">
        <v>1250</v>
      </c>
      <c r="C2052">
        <v>8.1076803099999992</v>
      </c>
      <c r="D2052">
        <v>53.672359</v>
      </c>
      <c r="E2052" s="7">
        <f t="shared" si="235"/>
        <v>151.73070017800001</v>
      </c>
      <c r="F2052" s="7">
        <f t="shared" si="236"/>
        <v>-5.8722930424116768</v>
      </c>
      <c r="H2052" s="11">
        <f t="shared" si="237"/>
        <v>0.25613189270975689</v>
      </c>
      <c r="I2052" s="11">
        <f t="shared" si="238"/>
        <v>7.4965426015377685E-3</v>
      </c>
    </row>
    <row r="2053" spans="1:9" x14ac:dyDescent="0.25">
      <c r="A2053">
        <v>34.183336068000003</v>
      </c>
      <c r="B2053">
        <v>1250</v>
      </c>
      <c r="C2053">
        <v>7.9441768399999999</v>
      </c>
      <c r="D2053">
        <v>53.626897</v>
      </c>
      <c r="E2053" s="7">
        <f t="shared" si="235"/>
        <v>151.73307151516002</v>
      </c>
      <c r="F2053" s="7">
        <f t="shared" si="236"/>
        <v>-5.8707598521334567</v>
      </c>
      <c r="H2053" s="11">
        <f t="shared" si="237"/>
        <v>0.25601781830913006</v>
      </c>
      <c r="I2053" s="11">
        <f t="shared" si="238"/>
        <v>7.4895503996403575E-3</v>
      </c>
    </row>
    <row r="2054" spans="1:9" x14ac:dyDescent="0.25">
      <c r="A2054">
        <v>34.200002736000002</v>
      </c>
      <c r="B2054">
        <v>1250</v>
      </c>
      <c r="C2054">
        <v>8.1927950599999999</v>
      </c>
      <c r="D2054">
        <v>53.595368999999998</v>
      </c>
      <c r="E2054" s="7">
        <f t="shared" si="235"/>
        <v>151.74937685232001</v>
      </c>
      <c r="F2054" s="7">
        <f t="shared" si="236"/>
        <v>-5.8688207293247494</v>
      </c>
      <c r="H2054" s="11">
        <f t="shared" si="237"/>
        <v>0.25614208999872612</v>
      </c>
      <c r="I2054" s="11">
        <f t="shared" si="238"/>
        <v>7.4895341961216536E-3</v>
      </c>
    </row>
    <row r="2055" spans="1:9" x14ac:dyDescent="0.25">
      <c r="A2055">
        <v>34.216669404000001</v>
      </c>
      <c r="B2055">
        <v>1250</v>
      </c>
      <c r="C2055">
        <v>8.0805514699999996</v>
      </c>
      <c r="D2055">
        <v>53.555677000000003</v>
      </c>
      <c r="E2055" s="7">
        <f t="shared" si="235"/>
        <v>151.75751818948001</v>
      </c>
      <c r="F2055" s="7">
        <f t="shared" si="236"/>
        <v>-5.8671220927344692</v>
      </c>
      <c r="H2055" s="11">
        <f t="shared" si="237"/>
        <v>0.25604291568130166</v>
      </c>
      <c r="I2055" s="11">
        <f t="shared" si="238"/>
        <v>7.4829876823537273E-3</v>
      </c>
    </row>
    <row r="2056" spans="1:9" x14ac:dyDescent="0.25">
      <c r="A2056">
        <v>34.233336072</v>
      </c>
      <c r="B2056">
        <v>1250</v>
      </c>
      <c r="C2056">
        <v>8.1654656200000009</v>
      </c>
      <c r="D2056">
        <v>53.527376000000004</v>
      </c>
      <c r="E2056" s="7">
        <f t="shared" si="235"/>
        <v>151.77705052664001</v>
      </c>
      <c r="F2056" s="7">
        <f t="shared" si="236"/>
        <v>-5.8650923642882287</v>
      </c>
      <c r="H2056" s="11">
        <f t="shared" si="237"/>
        <v>0.25604012762181166</v>
      </c>
      <c r="I2056" s="11">
        <f t="shared" si="238"/>
        <v>7.4792631101831481E-3</v>
      </c>
    </row>
    <row r="2057" spans="1:9" x14ac:dyDescent="0.25">
      <c r="A2057">
        <v>34.250002739999999</v>
      </c>
      <c r="B2057">
        <v>1250</v>
      </c>
      <c r="C2057">
        <v>7.9667420599999996</v>
      </c>
      <c r="D2057">
        <v>53.502999000000003</v>
      </c>
      <c r="E2057" s="7">
        <f t="shared" si="235"/>
        <v>151.80050686380002</v>
      </c>
      <c r="F2057" s="7">
        <f t="shared" si="236"/>
        <v>-5.8629500419129004</v>
      </c>
      <c r="H2057" s="11">
        <f t="shared" si="237"/>
        <v>0.25582391694872125</v>
      </c>
      <c r="I2057" s="11">
        <f t="shared" si="238"/>
        <v>7.4693108462134169E-3</v>
      </c>
    </row>
    <row r="2058" spans="1:9" x14ac:dyDescent="0.25">
      <c r="A2058">
        <v>34.266669407999998</v>
      </c>
      <c r="B2058">
        <v>1250</v>
      </c>
      <c r="C2058">
        <v>8.16474191</v>
      </c>
      <c r="D2058">
        <v>53.470073999999997</v>
      </c>
      <c r="E2058" s="7">
        <f t="shared" si="235"/>
        <v>151.81541520095999</v>
      </c>
      <c r="F2058" s="7">
        <f t="shared" si="236"/>
        <v>-5.8610592587417187</v>
      </c>
      <c r="H2058" s="11">
        <f t="shared" si="237"/>
        <v>0.2559174467680298</v>
      </c>
      <c r="I2058" s="11">
        <f t="shared" si="238"/>
        <v>7.4684073821391743E-3</v>
      </c>
    </row>
    <row r="2059" spans="1:9" x14ac:dyDescent="0.25">
      <c r="A2059">
        <v>34.283336075999998</v>
      </c>
      <c r="B2059">
        <v>1250</v>
      </c>
      <c r="C2059">
        <v>8.1117332100000006</v>
      </c>
      <c r="D2059">
        <v>53.415832000000002</v>
      </c>
      <c r="E2059" s="7">
        <f t="shared" si="235"/>
        <v>151.80900653812</v>
      </c>
      <c r="F2059" s="7">
        <f t="shared" si="236"/>
        <v>-5.8597921029230005</v>
      </c>
      <c r="H2059" s="11">
        <f t="shared" si="237"/>
        <v>0.25591356601765308</v>
      </c>
      <c r="I2059" s="11">
        <f t="shared" si="238"/>
        <v>7.464663457790067E-3</v>
      </c>
    </row>
    <row r="2060" spans="1:9" x14ac:dyDescent="0.25">
      <c r="A2060">
        <v>34.300002744000004</v>
      </c>
      <c r="B2060">
        <v>1250</v>
      </c>
      <c r="C2060">
        <v>7.9145058500000003</v>
      </c>
      <c r="D2060">
        <v>53.376756</v>
      </c>
      <c r="E2060" s="7">
        <f t="shared" si="235"/>
        <v>151.81776387528004</v>
      </c>
      <c r="F2060" s="7">
        <f t="shared" si="236"/>
        <v>-5.8580840211491951</v>
      </c>
      <c r="H2060" s="11">
        <f t="shared" si="237"/>
        <v>0.2557528727847449</v>
      </c>
      <c r="I2060" s="11">
        <f t="shared" si="238"/>
        <v>7.4563513797235182E-3</v>
      </c>
    </row>
    <row r="2061" spans="1:9" x14ac:dyDescent="0.25">
      <c r="A2061">
        <v>34.316669412000003</v>
      </c>
      <c r="B2061">
        <v>1250</v>
      </c>
      <c r="C2061">
        <v>8.1366482900000001</v>
      </c>
      <c r="D2061">
        <v>53.341436999999999</v>
      </c>
      <c r="E2061" s="7">
        <f t="shared" si="235"/>
        <v>151.83027821244002</v>
      </c>
      <c r="F2061" s="7">
        <f t="shared" si="236"/>
        <v>-5.8562681181911183</v>
      </c>
      <c r="H2061" s="11">
        <f t="shared" si="237"/>
        <v>0.25587184672073321</v>
      </c>
      <c r="I2061" s="11">
        <f t="shared" si="238"/>
        <v>7.4561969767164768E-3</v>
      </c>
    </row>
    <row r="2062" spans="1:9" x14ac:dyDescent="0.25">
      <c r="A2062">
        <v>34.333336080000002</v>
      </c>
      <c r="B2062">
        <v>1250</v>
      </c>
      <c r="C2062">
        <v>8.0646160299999998</v>
      </c>
      <c r="D2062">
        <v>53.306865999999999</v>
      </c>
      <c r="E2062" s="7">
        <f t="shared" si="235"/>
        <v>151.84354054959999</v>
      </c>
      <c r="F2062" s="7">
        <f t="shared" si="236"/>
        <v>-5.8544321918395985</v>
      </c>
      <c r="H2062" s="11">
        <f t="shared" si="237"/>
        <v>0.25578226620652361</v>
      </c>
      <c r="I2062" s="11">
        <f t="shared" si="238"/>
        <v>7.4499683226391441E-3</v>
      </c>
    </row>
    <row r="2063" spans="1:9" x14ac:dyDescent="0.25">
      <c r="A2063">
        <v>34.350002748000001</v>
      </c>
      <c r="B2063">
        <v>1250</v>
      </c>
      <c r="C2063">
        <v>8.0838150399999993</v>
      </c>
      <c r="D2063">
        <v>53.241517000000002</v>
      </c>
      <c r="E2063" s="7">
        <f t="shared" si="235"/>
        <v>151.82602488676002</v>
      </c>
      <c r="F2063" s="7">
        <f t="shared" si="236"/>
        <v>-5.8534940586491491</v>
      </c>
      <c r="H2063" s="11">
        <f t="shared" si="237"/>
        <v>0.25586989726471948</v>
      </c>
      <c r="I2063" s="11">
        <f t="shared" si="238"/>
        <v>7.4489047101929939E-3</v>
      </c>
    </row>
    <row r="2064" spans="1:9" x14ac:dyDescent="0.25">
      <c r="A2064">
        <v>34.366669416000001</v>
      </c>
      <c r="B2064">
        <v>1250</v>
      </c>
      <c r="C2064">
        <v>8.1207809999999991</v>
      </c>
      <c r="D2064">
        <v>53.118133999999998</v>
      </c>
      <c r="E2064" s="7">
        <f t="shared" si="235"/>
        <v>151.75047522392001</v>
      </c>
      <c r="F2064" s="7">
        <f t="shared" si="236"/>
        <v>-5.8542455064421244</v>
      </c>
      <c r="H2064" s="11">
        <f t="shared" si="237"/>
        <v>0.25618376504655044</v>
      </c>
      <c r="I2064" s="11">
        <f t="shared" si="238"/>
        <v>7.4544251566978914E-3</v>
      </c>
    </row>
    <row r="2065" spans="1:9" x14ac:dyDescent="0.25">
      <c r="A2065">
        <v>34.383336084</v>
      </c>
      <c r="B2065">
        <v>1250</v>
      </c>
      <c r="C2065">
        <v>8.0096231299999996</v>
      </c>
      <c r="D2065">
        <v>52.987168000000004</v>
      </c>
      <c r="E2065" s="7">
        <f t="shared" si="235"/>
        <v>151.66734256108001</v>
      </c>
      <c r="F2065" s="7">
        <f t="shared" si="236"/>
        <v>-5.8552167686161045</v>
      </c>
      <c r="H2065" s="11">
        <f t="shared" si="237"/>
        <v>0.2564225793175034</v>
      </c>
      <c r="I2065" s="11">
        <f t="shared" si="238"/>
        <v>7.4577574058273975E-3</v>
      </c>
    </row>
    <row r="2066" spans="1:9" x14ac:dyDescent="0.25">
      <c r="A2066">
        <v>34.400002751999999</v>
      </c>
      <c r="B2066">
        <v>1250</v>
      </c>
      <c r="C2066">
        <v>7.8952087100000004</v>
      </c>
      <c r="D2066">
        <v>52.805486000000002</v>
      </c>
      <c r="E2066" s="7">
        <f t="shared" si="235"/>
        <v>151.53349389824001</v>
      </c>
      <c r="F2066" s="7">
        <f t="shared" si="236"/>
        <v>-5.8576613918522042</v>
      </c>
      <c r="H2066" s="11">
        <f t="shared" si="237"/>
        <v>0.25684652479530262</v>
      </c>
      <c r="I2066" s="11">
        <f t="shared" si="238"/>
        <v>7.4664681467320436E-3</v>
      </c>
    </row>
    <row r="2067" spans="1:9" x14ac:dyDescent="0.25">
      <c r="A2067">
        <v>34.416669419999998</v>
      </c>
      <c r="B2067">
        <v>1250</v>
      </c>
      <c r="C2067">
        <v>8.0998870200000006</v>
      </c>
      <c r="D2067">
        <v>52.598844999999997</v>
      </c>
      <c r="E2067" s="7">
        <f t="shared" si="235"/>
        <v>151.37468623539999</v>
      </c>
      <c r="F2067" s="7">
        <f t="shared" si="236"/>
        <v>-5.8608288483249744</v>
      </c>
      <c r="H2067" s="11">
        <f t="shared" si="237"/>
        <v>0.25758326118284047</v>
      </c>
      <c r="I2067" s="11">
        <f t="shared" si="238"/>
        <v>7.4842588060875905E-3</v>
      </c>
    </row>
    <row r="2068" spans="1:9" x14ac:dyDescent="0.25">
      <c r="A2068">
        <v>34.433336087999997</v>
      </c>
      <c r="B2068">
        <v>1250</v>
      </c>
      <c r="C2068">
        <v>7.98119785</v>
      </c>
      <c r="D2068">
        <v>52.404276000000003</v>
      </c>
      <c r="E2068" s="7">
        <f t="shared" si="235"/>
        <v>151.22795057255999</v>
      </c>
      <c r="F2068" s="7">
        <f t="shared" si="236"/>
        <v>-5.8636426480431467</v>
      </c>
      <c r="H2068" s="11">
        <f t="shared" si="237"/>
        <v>0.25805220616316671</v>
      </c>
      <c r="I2068" s="11">
        <f t="shared" si="238"/>
        <v>7.4942551457596873E-3</v>
      </c>
    </row>
    <row r="2069" spans="1:9" x14ac:dyDescent="0.25">
      <c r="A2069">
        <v>34.450002756000004</v>
      </c>
      <c r="B2069">
        <v>1250</v>
      </c>
      <c r="C2069">
        <v>8.0095984599999994</v>
      </c>
      <c r="D2069">
        <v>52.217339000000003</v>
      </c>
      <c r="E2069" s="7">
        <f t="shared" si="235"/>
        <v>151.08884690972002</v>
      </c>
      <c r="F2069" s="7">
        <f t="shared" si="236"/>
        <v>-5.8662321867246456</v>
      </c>
      <c r="H2069" s="11">
        <f t="shared" si="237"/>
        <v>0.25859430864447935</v>
      </c>
      <c r="I2069" s="11">
        <f t="shared" si="238"/>
        <v>7.5063653978791377E-3</v>
      </c>
    </row>
    <row r="2070" spans="1:9" x14ac:dyDescent="0.25">
      <c r="A2070">
        <v>34.466669424000003</v>
      </c>
      <c r="B2070">
        <v>1250</v>
      </c>
      <c r="C2070">
        <v>8.1100358400000001</v>
      </c>
      <c r="D2070">
        <v>52.019677000000001</v>
      </c>
      <c r="E2070" s="7">
        <f t="shared" si="235"/>
        <v>150.93901824688001</v>
      </c>
      <c r="F2070" s="7">
        <f t="shared" si="236"/>
        <v>-5.8691303912045774</v>
      </c>
      <c r="H2070" s="11">
        <f t="shared" si="237"/>
        <v>0.25922492698583938</v>
      </c>
      <c r="I2070" s="11">
        <f t="shared" si="238"/>
        <v>7.5210320961657693E-3</v>
      </c>
    </row>
    <row r="2071" spans="1:9" x14ac:dyDescent="0.25">
      <c r="A2071">
        <v>34.483336092000002</v>
      </c>
      <c r="B2071">
        <v>1250</v>
      </c>
      <c r="C2071">
        <v>8.1212319900000001</v>
      </c>
      <c r="D2071">
        <v>51.8429</v>
      </c>
      <c r="E2071" s="7">
        <f t="shared" si="235"/>
        <v>150.81007458404002</v>
      </c>
      <c r="F2071" s="7">
        <f t="shared" si="236"/>
        <v>-5.8714201392762373</v>
      </c>
      <c r="H2071" s="11">
        <f t="shared" si="237"/>
        <v>0.25971742272118564</v>
      </c>
      <c r="I2071" s="11">
        <f t="shared" si="238"/>
        <v>7.5316791283845377E-3</v>
      </c>
    </row>
    <row r="2072" spans="1:9" x14ac:dyDescent="0.25">
      <c r="A2072">
        <v>34.500002760000001</v>
      </c>
      <c r="B2072">
        <v>1250</v>
      </c>
      <c r="C2072">
        <v>8.1232020699999996</v>
      </c>
      <c r="D2072">
        <v>51.672043000000002</v>
      </c>
      <c r="E2072" s="7">
        <f t="shared" si="235"/>
        <v>150.68705092120001</v>
      </c>
      <c r="F2072" s="7">
        <f t="shared" si="236"/>
        <v>-5.8735360808417498</v>
      </c>
      <c r="H2072" s="11">
        <f t="shared" si="237"/>
        <v>0.26018180157614512</v>
      </c>
      <c r="I2072" s="11">
        <f t="shared" si="238"/>
        <v>7.5415008916406567E-3</v>
      </c>
    </row>
    <row r="2073" spans="1:9" x14ac:dyDescent="0.25">
      <c r="A2073">
        <v>34.516669428</v>
      </c>
      <c r="B2073">
        <v>1250</v>
      </c>
      <c r="C2073">
        <v>8.0402609100000006</v>
      </c>
      <c r="D2073">
        <v>51.498442999999995</v>
      </c>
      <c r="E2073" s="7">
        <f t="shared" si="235"/>
        <v>150.56128425835999</v>
      </c>
      <c r="F2073" s="7">
        <f t="shared" si="236"/>
        <v>-5.8757294478556954</v>
      </c>
      <c r="H2073" s="11">
        <f t="shared" si="237"/>
        <v>0.26059896691586082</v>
      </c>
      <c r="I2073" s="11">
        <f t="shared" si="238"/>
        <v>7.5499453230693904E-3</v>
      </c>
    </row>
    <row r="2074" spans="1:9" x14ac:dyDescent="0.25">
      <c r="A2074">
        <v>34.533336095999999</v>
      </c>
      <c r="B2074">
        <v>1250</v>
      </c>
      <c r="C2074">
        <v>8.0696019900000007</v>
      </c>
      <c r="D2074">
        <v>51.347058000000004</v>
      </c>
      <c r="E2074" s="7">
        <f t="shared" si="235"/>
        <v>150.45773259551999</v>
      </c>
      <c r="F2074" s="7">
        <f t="shared" si="236"/>
        <v>-5.8772774062656836</v>
      </c>
      <c r="H2074" s="11">
        <f t="shared" si="237"/>
        <v>0.26101015700813823</v>
      </c>
      <c r="I2074" s="11">
        <f t="shared" si="238"/>
        <v>7.5582085751156568E-3</v>
      </c>
    </row>
    <row r="2075" spans="1:9" x14ac:dyDescent="0.25">
      <c r="A2075">
        <v>34.550002763999998</v>
      </c>
      <c r="B2075">
        <v>1250</v>
      </c>
      <c r="C2075">
        <v>7.8988076700000001</v>
      </c>
      <c r="D2075">
        <v>51.199430999999997</v>
      </c>
      <c r="E2075" s="7">
        <f t="shared" si="235"/>
        <v>150.35793893267999</v>
      </c>
      <c r="F2075" s="7">
        <f t="shared" si="236"/>
        <v>-5.878715101338102</v>
      </c>
      <c r="H2075" s="11">
        <f t="shared" si="237"/>
        <v>0.26127298996552806</v>
      </c>
      <c r="I2075" s="11">
        <f t="shared" si="238"/>
        <v>7.5621698715974111E-3</v>
      </c>
    </row>
    <row r="2076" spans="1:9" x14ac:dyDescent="0.25">
      <c r="A2076">
        <v>34.566669431999998</v>
      </c>
      <c r="B2076">
        <v>1250</v>
      </c>
      <c r="C2076">
        <v>8.0436073199999996</v>
      </c>
      <c r="D2076">
        <v>51.061897000000002</v>
      </c>
      <c r="E2076" s="7">
        <f t="shared" si="235"/>
        <v>150.26823826984</v>
      </c>
      <c r="F2076" s="7">
        <f t="shared" si="236"/>
        <v>-5.8798594235360282</v>
      </c>
      <c r="H2076" s="11">
        <f t="shared" si="237"/>
        <v>0.26171060718587813</v>
      </c>
      <c r="I2076" s="11">
        <f t="shared" si="238"/>
        <v>7.5711837873393808E-3</v>
      </c>
    </row>
    <row r="2077" spans="1:9" x14ac:dyDescent="0.25">
      <c r="A2077">
        <v>34.583336100000004</v>
      </c>
      <c r="B2077">
        <v>1250</v>
      </c>
      <c r="C2077">
        <v>8.0933588499999995</v>
      </c>
      <c r="D2077">
        <v>50.933243000000004</v>
      </c>
      <c r="E2077" s="7">
        <f t="shared" si="235"/>
        <v>150.18741760700001</v>
      </c>
      <c r="F2077" s="7">
        <f t="shared" si="236"/>
        <v>-5.8807458717090038</v>
      </c>
      <c r="H2077" s="11">
        <f t="shared" si="237"/>
        <v>0.26205145593580226</v>
      </c>
      <c r="I2077" s="11">
        <f t="shared" si="238"/>
        <v>7.5773908907475884E-3</v>
      </c>
    </row>
    <row r="2078" spans="1:9" x14ac:dyDescent="0.25">
      <c r="A2078">
        <v>34.600002768000003</v>
      </c>
      <c r="B2078">
        <v>1250</v>
      </c>
      <c r="C2078">
        <v>8.1203006700000007</v>
      </c>
      <c r="D2078">
        <v>50.820302999999996</v>
      </c>
      <c r="E2078" s="7">
        <f t="shared" si="235"/>
        <v>150.12231094416001</v>
      </c>
      <c r="F2078" s="7">
        <f t="shared" si="236"/>
        <v>-5.8811773040722883</v>
      </c>
      <c r="H2078" s="11">
        <f t="shared" si="237"/>
        <v>0.26231902577651423</v>
      </c>
      <c r="I2078" s="11">
        <f t="shared" si="238"/>
        <v>7.5814741269073357E-3</v>
      </c>
    </row>
    <row r="2079" spans="1:9" x14ac:dyDescent="0.25">
      <c r="A2079">
        <v>34.616669436000002</v>
      </c>
      <c r="B2079">
        <v>1250</v>
      </c>
      <c r="C2079">
        <v>8.1419618400000004</v>
      </c>
      <c r="D2079">
        <v>50.703837</v>
      </c>
      <c r="E2079" s="7">
        <f t="shared" si="235"/>
        <v>150.05367828132</v>
      </c>
      <c r="F2079" s="7">
        <f t="shared" si="236"/>
        <v>-5.8817101794391116</v>
      </c>
      <c r="H2079" s="11">
        <f t="shared" si="237"/>
        <v>0.26259599884461327</v>
      </c>
      <c r="I2079" s="11">
        <f t="shared" si="238"/>
        <v>7.5858250699162742E-3</v>
      </c>
    </row>
    <row r="2080" spans="1:9" x14ac:dyDescent="0.25">
      <c r="A2080">
        <v>34.633336104000001</v>
      </c>
      <c r="B2080">
        <v>1250</v>
      </c>
      <c r="C2080">
        <v>7.96350391</v>
      </c>
      <c r="D2080">
        <v>50.599810000000005</v>
      </c>
      <c r="E2080" s="7">
        <f t="shared" si="235"/>
        <v>149.99748461848003</v>
      </c>
      <c r="F2080" s="7">
        <f t="shared" si="236"/>
        <v>-5.8818833793049583</v>
      </c>
      <c r="H2080" s="11">
        <f t="shared" si="237"/>
        <v>0.26269432603630793</v>
      </c>
      <c r="I2080" s="11">
        <f t="shared" si="238"/>
        <v>7.5850136194638169E-3</v>
      </c>
    </row>
    <row r="2081" spans="1:9" x14ac:dyDescent="0.25">
      <c r="A2081">
        <v>34.650002772000001</v>
      </c>
      <c r="B2081">
        <v>1250</v>
      </c>
      <c r="C2081">
        <v>8.1433214300000003</v>
      </c>
      <c r="D2081">
        <v>50.511047000000005</v>
      </c>
      <c r="E2081" s="7">
        <f t="shared" si="235"/>
        <v>149.95655495564</v>
      </c>
      <c r="F2081" s="7">
        <f t="shared" si="236"/>
        <v>-5.8816158931070914</v>
      </c>
      <c r="H2081" s="11">
        <f t="shared" si="237"/>
        <v>0.26297406089885378</v>
      </c>
      <c r="I2081" s="11">
        <f t="shared" si="238"/>
        <v>7.5894383798248369E-3</v>
      </c>
    </row>
    <row r="2082" spans="1:9" x14ac:dyDescent="0.25">
      <c r="A2082">
        <v>34.66666944</v>
      </c>
      <c r="B2082">
        <v>1250</v>
      </c>
      <c r="C2082">
        <v>7.9895555600000003</v>
      </c>
      <c r="D2082">
        <v>50.421984999999999</v>
      </c>
      <c r="E2082" s="7">
        <f t="shared" si="235"/>
        <v>149.91532629279999</v>
      </c>
      <c r="F2082" s="7">
        <f t="shared" si="236"/>
        <v>-5.8813572891068002</v>
      </c>
      <c r="H2082" s="11">
        <f t="shared" si="237"/>
        <v>0.26303398337586642</v>
      </c>
      <c r="I2082" s="11">
        <f t="shared" si="238"/>
        <v>7.5875181442254646E-3</v>
      </c>
    </row>
    <row r="2083" spans="1:9" x14ac:dyDescent="0.25">
      <c r="A2083">
        <v>34.683336107999999</v>
      </c>
      <c r="B2083">
        <v>1250</v>
      </c>
      <c r="C2083">
        <v>7.9478796000000003</v>
      </c>
      <c r="D2083">
        <v>50.339342000000002</v>
      </c>
      <c r="E2083" s="7">
        <f t="shared" si="235"/>
        <v>149.88051662996</v>
      </c>
      <c r="F2083" s="7">
        <f t="shared" si="236"/>
        <v>-5.880913859176097</v>
      </c>
      <c r="H2083" s="11">
        <f t="shared" si="237"/>
        <v>0.26314452895577295</v>
      </c>
      <c r="I2083" s="11">
        <f t="shared" si="238"/>
        <v>7.5870593340955023E-3</v>
      </c>
    </row>
    <row r="2084" spans="1:9" x14ac:dyDescent="0.25">
      <c r="A2084">
        <v>34.700002775999998</v>
      </c>
      <c r="B2084">
        <v>1250</v>
      </c>
      <c r="C2084">
        <v>8.0303727200000008</v>
      </c>
      <c r="D2084">
        <v>50.259093999999997</v>
      </c>
      <c r="E2084" s="7">
        <f t="shared" si="235"/>
        <v>149.84810196711999</v>
      </c>
      <c r="F2084" s="7">
        <f t="shared" si="236"/>
        <v>-5.8804018350433571</v>
      </c>
      <c r="H2084" s="11">
        <f t="shared" si="237"/>
        <v>0.26332818531641938</v>
      </c>
      <c r="I2084" s="11">
        <f t="shared" si="238"/>
        <v>7.5887079034630042E-3</v>
      </c>
    </row>
    <row r="2085" spans="1:9" x14ac:dyDescent="0.25">
      <c r="A2085">
        <v>34.716669443999997</v>
      </c>
      <c r="B2085">
        <v>1250</v>
      </c>
      <c r="C2085">
        <v>8.1405107799999996</v>
      </c>
      <c r="D2085">
        <v>50.195838999999999</v>
      </c>
      <c r="E2085" s="7">
        <f t="shared" si="235"/>
        <v>149.83268030427999</v>
      </c>
      <c r="F2085" s="7">
        <f t="shared" si="236"/>
        <v>-5.8794008258553268</v>
      </c>
      <c r="H2085" s="11">
        <f t="shared" si="237"/>
        <v>0.26346718716494083</v>
      </c>
      <c r="I2085" s="11">
        <f t="shared" si="238"/>
        <v>7.5890686343034345E-3</v>
      </c>
    </row>
    <row r="2086" spans="1:9" x14ac:dyDescent="0.25">
      <c r="A2086">
        <v>34.733336112000003</v>
      </c>
      <c r="B2086">
        <v>1250</v>
      </c>
      <c r="C2086">
        <v>8.09032616</v>
      </c>
      <c r="D2086">
        <v>50.117269999999998</v>
      </c>
      <c r="E2086" s="7">
        <f t="shared" si="235"/>
        <v>149.80194464144</v>
      </c>
      <c r="F2086" s="7">
        <f t="shared" si="236"/>
        <v>-5.8788416794047569</v>
      </c>
      <c r="H2086" s="11">
        <f t="shared" si="237"/>
        <v>0.26355711713616925</v>
      </c>
      <c r="I2086" s="11">
        <f t="shared" si="238"/>
        <v>7.5880162011017719E-3</v>
      </c>
    </row>
    <row r="2087" spans="1:9" x14ac:dyDescent="0.25">
      <c r="A2087">
        <v>34.750002780000003</v>
      </c>
      <c r="B2087">
        <v>1250</v>
      </c>
      <c r="C2087">
        <v>8.1603859300000003</v>
      </c>
      <c r="D2087">
        <v>50.061332</v>
      </c>
      <c r="E2087" s="7">
        <f t="shared" si="235"/>
        <v>149.7938399786</v>
      </c>
      <c r="F2087" s="7">
        <f t="shared" si="236"/>
        <v>-5.8776318175592381</v>
      </c>
      <c r="H2087" s="11">
        <f t="shared" si="237"/>
        <v>0.26364259453804401</v>
      </c>
      <c r="I2087" s="11">
        <f t="shared" si="238"/>
        <v>7.5868366459464201E-3</v>
      </c>
    </row>
    <row r="2088" spans="1:9" x14ac:dyDescent="0.25">
      <c r="A2088">
        <v>34.766669448000002</v>
      </c>
      <c r="B2088">
        <v>1250</v>
      </c>
      <c r="C2088">
        <v>8.0687015399999993</v>
      </c>
      <c r="D2088">
        <v>50.001552999999994</v>
      </c>
      <c r="E2088" s="7">
        <f t="shared" si="235"/>
        <v>149.78189431576001</v>
      </c>
      <c r="F2088" s="7">
        <f t="shared" si="236"/>
        <v>-5.8765335950738598</v>
      </c>
      <c r="H2088" s="11">
        <f t="shared" si="237"/>
        <v>0.26363614551956455</v>
      </c>
      <c r="I2088" s="11">
        <f t="shared" si="238"/>
        <v>7.5830141254652327E-3</v>
      </c>
    </row>
    <row r="2089" spans="1:9" x14ac:dyDescent="0.25">
      <c r="A2089">
        <v>34.783336116000001</v>
      </c>
      <c r="B2089">
        <v>1250</v>
      </c>
      <c r="C2089">
        <v>7.9105495599999998</v>
      </c>
      <c r="D2089">
        <v>49.943237000000003</v>
      </c>
      <c r="E2089" s="7">
        <f t="shared" si="235"/>
        <v>149.77141165292002</v>
      </c>
      <c r="F2089" s="7">
        <f t="shared" si="236"/>
        <v>-5.8753943646593934</v>
      </c>
      <c r="H2089" s="11">
        <f t="shared" si="237"/>
        <v>0.26358085316373442</v>
      </c>
      <c r="I2089" s="11">
        <f t="shared" si="238"/>
        <v>7.5777910515745428E-3</v>
      </c>
    </row>
    <row r="2090" spans="1:9" x14ac:dyDescent="0.25">
      <c r="A2090">
        <v>34.800002784</v>
      </c>
      <c r="B2090">
        <v>1250</v>
      </c>
      <c r="C2090">
        <v>8.0620717600000003</v>
      </c>
      <c r="D2090">
        <v>49.881329000000001</v>
      </c>
      <c r="E2090" s="7">
        <f t="shared" si="235"/>
        <v>149.75733699008001</v>
      </c>
      <c r="F2090" s="7">
        <f t="shared" si="236"/>
        <v>-5.8743594438443472</v>
      </c>
      <c r="H2090" s="11">
        <f t="shared" si="237"/>
        <v>0.26374165822540147</v>
      </c>
      <c r="I2090" s="11">
        <f t="shared" si="238"/>
        <v>7.5787826760365081E-3</v>
      </c>
    </row>
    <row r="2091" spans="1:9" x14ac:dyDescent="0.25">
      <c r="A2091">
        <v>34.816669451999999</v>
      </c>
      <c r="B2091">
        <v>1250</v>
      </c>
      <c r="C2091">
        <v>8.1408982499999993</v>
      </c>
      <c r="D2091">
        <v>49.833638999999998</v>
      </c>
      <c r="E2091" s="7">
        <f t="shared" si="235"/>
        <v>149.75748032723999</v>
      </c>
      <c r="F2091" s="7">
        <f t="shared" si="236"/>
        <v>-5.8729171462508782</v>
      </c>
      <c r="H2091" s="11">
        <f t="shared" si="237"/>
        <v>0.26380227519324756</v>
      </c>
      <c r="I2091" s="11">
        <f t="shared" si="238"/>
        <v>7.5768957612944157E-3</v>
      </c>
    </row>
    <row r="2092" spans="1:9" x14ac:dyDescent="0.25">
      <c r="A2092">
        <v>34.833336119999998</v>
      </c>
      <c r="B2092">
        <v>1250</v>
      </c>
      <c r="C2092">
        <v>8.0273713299999994</v>
      </c>
      <c r="D2092">
        <v>49.773975999999998</v>
      </c>
      <c r="E2092" s="7">
        <f t="shared" si="235"/>
        <v>149.74565066439999</v>
      </c>
      <c r="F2092" s="7">
        <f t="shared" si="236"/>
        <v>-5.8718199513070353</v>
      </c>
      <c r="H2092" s="11">
        <f t="shared" si="237"/>
        <v>0.26378142479419181</v>
      </c>
      <c r="I2092" s="11">
        <f t="shared" si="238"/>
        <v>7.572671876316159E-3</v>
      </c>
    </row>
    <row r="2093" spans="1:9" x14ac:dyDescent="0.25">
      <c r="A2093">
        <v>34.850002787999998</v>
      </c>
      <c r="B2093">
        <v>1250</v>
      </c>
      <c r="C2093">
        <v>7.9534571400000003</v>
      </c>
      <c r="D2093">
        <v>49.721230999999996</v>
      </c>
      <c r="E2093" s="7">
        <f t="shared" si="235"/>
        <v>149.74073900156</v>
      </c>
      <c r="F2093" s="7">
        <f t="shared" si="236"/>
        <v>-5.8705252979332991</v>
      </c>
      <c r="H2093" s="11">
        <f t="shared" si="237"/>
        <v>0.26376101916315464</v>
      </c>
      <c r="I2093" s="11">
        <f t="shared" si="238"/>
        <v>7.5684647937525051E-3</v>
      </c>
    </row>
    <row r="2094" spans="1:9" x14ac:dyDescent="0.25">
      <c r="A2094">
        <v>34.866669456000004</v>
      </c>
      <c r="B2094">
        <v>1250</v>
      </c>
      <c r="C2094">
        <v>8.0031936399999992</v>
      </c>
      <c r="D2094">
        <v>49.661234999999998</v>
      </c>
      <c r="E2094" s="7">
        <f t="shared" si="235"/>
        <v>149.72857633872002</v>
      </c>
      <c r="F2094" s="7">
        <f t="shared" si="236"/>
        <v>-5.8694398459323827</v>
      </c>
      <c r="H2094" s="11">
        <f t="shared" si="237"/>
        <v>0.26384800406645775</v>
      </c>
      <c r="I2094" s="11">
        <f t="shared" si="238"/>
        <v>7.5673417674556147E-3</v>
      </c>
    </row>
    <row r="2095" spans="1:9" x14ac:dyDescent="0.25">
      <c r="A2095">
        <v>34.883336124000003</v>
      </c>
      <c r="B2095">
        <v>1250</v>
      </c>
      <c r="C2095">
        <v>8.1619058399999993</v>
      </c>
      <c r="D2095">
        <v>49.628277999999995</v>
      </c>
      <c r="E2095" s="7">
        <f t="shared" si="235"/>
        <v>149.74345267588001</v>
      </c>
      <c r="F2095" s="7">
        <f t="shared" si="236"/>
        <v>-5.8675803046021748</v>
      </c>
      <c r="H2095" s="11">
        <f t="shared" si="237"/>
        <v>0.26390609363967515</v>
      </c>
      <c r="I2095" s="11">
        <f t="shared" si="238"/>
        <v>7.5653914723513424E-3</v>
      </c>
    </row>
    <row r="2096" spans="1:9" x14ac:dyDescent="0.25">
      <c r="A2096">
        <v>34.900002792000002</v>
      </c>
      <c r="B2096">
        <v>1250</v>
      </c>
      <c r="C2096">
        <v>8.0520165400000003</v>
      </c>
      <c r="D2096">
        <v>49.577511000000001</v>
      </c>
      <c r="E2096" s="7">
        <f t="shared" si="235"/>
        <v>149.74051901304</v>
      </c>
      <c r="F2096" s="7">
        <f t="shared" si="236"/>
        <v>-5.8662328544836058</v>
      </c>
      <c r="H2096" s="11">
        <f t="shared" si="237"/>
        <v>0.26385511207637496</v>
      </c>
      <c r="I2096" s="11">
        <f t="shared" si="238"/>
        <v>7.5603177927784431E-3</v>
      </c>
    </row>
    <row r="2097" spans="1:9" x14ac:dyDescent="0.25">
      <c r="A2097">
        <v>34.916669460000001</v>
      </c>
      <c r="B2097">
        <v>1250</v>
      </c>
      <c r="C2097">
        <v>8.0773766800000004</v>
      </c>
      <c r="D2097">
        <v>49.526578000000001</v>
      </c>
      <c r="E2097" s="7">
        <f t="shared" si="235"/>
        <v>149.73741935020001</v>
      </c>
      <c r="F2097" s="7">
        <f t="shared" si="236"/>
        <v>-5.8648914448898291</v>
      </c>
      <c r="H2097" s="11">
        <f t="shared" si="237"/>
        <v>0.26389267507725994</v>
      </c>
      <c r="I2097" s="11">
        <f t="shared" si="238"/>
        <v>7.5577848391173543E-3</v>
      </c>
    </row>
    <row r="2098" spans="1:9" x14ac:dyDescent="0.25">
      <c r="A2098">
        <v>34.933336128000001</v>
      </c>
      <c r="B2098">
        <v>1250</v>
      </c>
      <c r="C2098">
        <v>8.0754155900000004</v>
      </c>
      <c r="D2098">
        <v>49.479968999999997</v>
      </c>
      <c r="E2098" s="7">
        <f t="shared" si="235"/>
        <v>149.73864368736</v>
      </c>
      <c r="F2098" s="7">
        <f t="shared" si="236"/>
        <v>-5.8634275366509865</v>
      </c>
      <c r="H2098" s="11">
        <f t="shared" si="237"/>
        <v>0.26389654572346821</v>
      </c>
      <c r="I2098" s="11">
        <f t="shared" si="238"/>
        <v>7.5542898266721253E-3</v>
      </c>
    </row>
    <row r="2099" spans="1:9" x14ac:dyDescent="0.25">
      <c r="A2099">
        <v>34.950002796</v>
      </c>
      <c r="B2099">
        <v>1250</v>
      </c>
      <c r="C2099">
        <v>8.1992237899999996</v>
      </c>
      <c r="D2099">
        <v>49.444915999999999</v>
      </c>
      <c r="E2099" s="7">
        <f t="shared" si="235"/>
        <v>149.75142402451999</v>
      </c>
      <c r="F2099" s="7">
        <f t="shared" si="236"/>
        <v>-5.8616343808546567</v>
      </c>
      <c r="H2099" s="11">
        <f t="shared" si="237"/>
        <v>0.26393929731249199</v>
      </c>
      <c r="I2099" s="11">
        <f t="shared" si="238"/>
        <v>7.5519106208111562E-3</v>
      </c>
    </row>
    <row r="2100" spans="1:9" x14ac:dyDescent="0.25">
      <c r="A2100">
        <v>34.966669463999999</v>
      </c>
      <c r="B2100">
        <v>1250</v>
      </c>
      <c r="C2100">
        <v>8.0950556500000008</v>
      </c>
      <c r="D2100">
        <v>49.396328000000004</v>
      </c>
      <c r="E2100" s="7">
        <f t="shared" si="235"/>
        <v>149.75066936168</v>
      </c>
      <c r="F2100" s="7">
        <f t="shared" si="236"/>
        <v>-5.8602300173589095</v>
      </c>
      <c r="H2100" s="11">
        <f t="shared" si="237"/>
        <v>0.263884245852401</v>
      </c>
      <c r="I2100" s="11">
        <f t="shared" si="238"/>
        <v>7.5467366465680561E-3</v>
      </c>
    </row>
    <row r="2101" spans="1:9" x14ac:dyDescent="0.25">
      <c r="A2101">
        <v>34.983336131999998</v>
      </c>
      <c r="B2101">
        <v>1250</v>
      </c>
      <c r="C2101">
        <v>8.08853036</v>
      </c>
      <c r="D2101">
        <v>49.346592000000001</v>
      </c>
      <c r="E2101" s="7">
        <f t="shared" si="235"/>
        <v>149.74876669884</v>
      </c>
      <c r="F2101" s="7">
        <f t="shared" si="236"/>
        <v>-5.858859807613273</v>
      </c>
      <c r="H2101" s="11">
        <f t="shared" si="237"/>
        <v>0.26389668336558714</v>
      </c>
      <c r="I2101" s="11">
        <f t="shared" si="238"/>
        <v>7.5434967771468558E-3</v>
      </c>
    </row>
    <row r="2102" spans="1:9" x14ac:dyDescent="0.25">
      <c r="A2102">
        <v>35.000002799999997</v>
      </c>
      <c r="B2102">
        <v>1250</v>
      </c>
      <c r="C2102">
        <v>7.9157129599999996</v>
      </c>
      <c r="D2102">
        <v>49.306667999999995</v>
      </c>
      <c r="E2102" s="7">
        <f t="shared" si="235"/>
        <v>149.75667603599999</v>
      </c>
      <c r="F2102" s="7">
        <f t="shared" si="236"/>
        <v>-5.8572105599945834</v>
      </c>
      <c r="H2102" s="11">
        <f t="shared" si="237"/>
        <v>0.26376542867280039</v>
      </c>
      <c r="I2102" s="11">
        <f t="shared" si="238"/>
        <v>7.5361545020447944E-3</v>
      </c>
    </row>
    <row r="2103" spans="1:9" x14ac:dyDescent="0.25">
      <c r="A2103">
        <v>35.016669468000003</v>
      </c>
      <c r="B2103">
        <v>1250</v>
      </c>
      <c r="C2103">
        <v>8.1087160199999992</v>
      </c>
      <c r="D2103">
        <v>49.251977000000004</v>
      </c>
      <c r="E2103" s="7">
        <f t="shared" si="235"/>
        <v>149.74981837316002</v>
      </c>
      <c r="F2103" s="7">
        <f t="shared" si="236"/>
        <v>-5.8559845957763477</v>
      </c>
      <c r="H2103" s="11">
        <f t="shared" si="237"/>
        <v>0.26392513346792645</v>
      </c>
      <c r="I2103" s="11">
        <f t="shared" si="238"/>
        <v>7.5371283870704648E-3</v>
      </c>
    </row>
    <row r="2104" spans="1:9" x14ac:dyDescent="0.25">
      <c r="A2104">
        <v>35.033336136000003</v>
      </c>
      <c r="B2104">
        <v>1250</v>
      </c>
      <c r="C2104">
        <v>8.0602149500000007</v>
      </c>
      <c r="D2104">
        <v>49.207961000000005</v>
      </c>
      <c r="E2104" s="7">
        <f t="shared" si="235"/>
        <v>149.75363571032003</v>
      </c>
      <c r="F2104" s="7">
        <f t="shared" si="236"/>
        <v>-5.8544550882563415</v>
      </c>
      <c r="H2104" s="11">
        <f t="shared" si="237"/>
        <v>0.26388941842264813</v>
      </c>
      <c r="I2104" s="11">
        <f t="shared" si="238"/>
        <v>7.5325232343909513E-3</v>
      </c>
    </row>
    <row r="2105" spans="1:9" x14ac:dyDescent="0.25">
      <c r="A2105">
        <v>35.050002804000002</v>
      </c>
      <c r="B2105">
        <v>1250</v>
      </c>
      <c r="C2105">
        <v>8.0430051599999999</v>
      </c>
      <c r="D2105">
        <v>49.162881999999996</v>
      </c>
      <c r="E2105" s="7">
        <f t="shared" si="235"/>
        <v>149.75639004748001</v>
      </c>
      <c r="F2105" s="7">
        <f t="shared" si="236"/>
        <v>-5.8529573634324539</v>
      </c>
      <c r="H2105" s="11">
        <f t="shared" si="237"/>
        <v>0.26387783919782859</v>
      </c>
      <c r="I2105" s="11">
        <f t="shared" si="238"/>
        <v>7.5286110723995188E-3</v>
      </c>
    </row>
    <row r="2106" spans="1:9" x14ac:dyDescent="0.25">
      <c r="A2106">
        <v>35.066669472000001</v>
      </c>
      <c r="B2106">
        <v>1250</v>
      </c>
      <c r="C2106">
        <v>8.0925346600000001</v>
      </c>
      <c r="D2106">
        <v>49.114293000000004</v>
      </c>
      <c r="E2106" s="7">
        <f t="shared" si="235"/>
        <v>149.75563438464002</v>
      </c>
      <c r="F2106" s="7">
        <f t="shared" si="236"/>
        <v>-5.8515611573503916</v>
      </c>
      <c r="H2106" s="11">
        <f t="shared" si="237"/>
        <v>0.26392218977280468</v>
      </c>
      <c r="I2106" s="11">
        <f t="shared" si="238"/>
        <v>7.5262975853335893E-3</v>
      </c>
    </row>
    <row r="2107" spans="1:9" x14ac:dyDescent="0.25">
      <c r="A2107">
        <v>35.08333614</v>
      </c>
      <c r="B2107">
        <v>1250</v>
      </c>
      <c r="C2107">
        <v>8.1661031200000007</v>
      </c>
      <c r="D2107">
        <v>49.062578999999999</v>
      </c>
      <c r="E2107" s="7">
        <f t="shared" si="235"/>
        <v>149.75175372180001</v>
      </c>
      <c r="F2107" s="7">
        <f t="shared" si="236"/>
        <v>-5.8502553514570055</v>
      </c>
      <c r="H2107" s="11">
        <f t="shared" si="237"/>
        <v>0.26399343340623405</v>
      </c>
      <c r="I2107" s="11">
        <f t="shared" si="238"/>
        <v>7.5247528442782255E-3</v>
      </c>
    </row>
    <row r="2108" spans="1:9" x14ac:dyDescent="0.25">
      <c r="A2108">
        <v>35.100002807999999</v>
      </c>
      <c r="B2108">
        <v>1250</v>
      </c>
      <c r="C2108">
        <v>8.0764358099999995</v>
      </c>
      <c r="D2108">
        <v>49.023668999999998</v>
      </c>
      <c r="E2108" s="7">
        <f t="shared" si="235"/>
        <v>149.76067705896</v>
      </c>
      <c r="F2108" s="7">
        <f t="shared" si="236"/>
        <v>-5.8485859993495861</v>
      </c>
      <c r="H2108" s="11">
        <f t="shared" si="237"/>
        <v>0.26391255066320468</v>
      </c>
      <c r="I2108" s="11">
        <f t="shared" si="238"/>
        <v>7.5188754857607497E-3</v>
      </c>
    </row>
    <row r="2109" spans="1:9" x14ac:dyDescent="0.25">
      <c r="A2109">
        <v>35.116669475999998</v>
      </c>
      <c r="B2109">
        <v>1250</v>
      </c>
      <c r="C2109">
        <v>8.1462272900000006</v>
      </c>
      <c r="D2109">
        <v>48.970973000000001</v>
      </c>
      <c r="E2109" s="7">
        <f t="shared" si="235"/>
        <v>149.75581439612</v>
      </c>
      <c r="F2109" s="7">
        <f t="shared" si="236"/>
        <v>-5.8473108089118604</v>
      </c>
      <c r="H2109" s="11">
        <f t="shared" si="237"/>
        <v>0.26398491898084903</v>
      </c>
      <c r="I2109" s="11">
        <f t="shared" si="238"/>
        <v>7.517367760666081E-3</v>
      </c>
    </row>
    <row r="2110" spans="1:9" x14ac:dyDescent="0.25">
      <c r="A2110">
        <v>35.133336143999998</v>
      </c>
      <c r="B2110">
        <v>1250</v>
      </c>
      <c r="C2110">
        <v>8.0798091799999998</v>
      </c>
      <c r="D2110">
        <v>48.932046</v>
      </c>
      <c r="E2110" s="7">
        <f t="shared" si="235"/>
        <v>149.76472073328</v>
      </c>
      <c r="F2110" s="7">
        <f t="shared" si="236"/>
        <v>-5.8456449213427142</v>
      </c>
      <c r="H2110" s="11">
        <f t="shared" si="237"/>
        <v>0.26391912098953135</v>
      </c>
      <c r="I2110" s="11">
        <f t="shared" si="238"/>
        <v>7.5119288389754284E-3</v>
      </c>
    </row>
    <row r="2111" spans="1:9" x14ac:dyDescent="0.25">
      <c r="A2111">
        <v>35.150002812000004</v>
      </c>
      <c r="B2111">
        <v>1250</v>
      </c>
      <c r="C2111">
        <v>8.0922039800000007</v>
      </c>
      <c r="D2111">
        <v>48.890524999999997</v>
      </c>
      <c r="E2111" s="7">
        <f t="shared" si="235"/>
        <v>149.77103307044001</v>
      </c>
      <c r="F2111" s="7">
        <f t="shared" si="236"/>
        <v>-5.8440544115652617</v>
      </c>
      <c r="H2111" s="11">
        <f t="shared" si="237"/>
        <v>0.26391344940037198</v>
      </c>
      <c r="I2111" s="11">
        <f t="shared" si="238"/>
        <v>7.5082056411748983E-3</v>
      </c>
    </row>
    <row r="2112" spans="1:9" x14ac:dyDescent="0.25">
      <c r="A2112">
        <v>35.166669480000003</v>
      </c>
      <c r="B2112">
        <v>1250</v>
      </c>
      <c r="C2112">
        <v>8.0473198400000001</v>
      </c>
      <c r="D2112">
        <v>48.845078999999998</v>
      </c>
      <c r="E2112" s="7">
        <f t="shared" si="235"/>
        <v>149.77342040760001</v>
      </c>
      <c r="F2112" s="7">
        <f t="shared" si="236"/>
        <v>-5.8425770207454963</v>
      </c>
      <c r="H2112" s="11">
        <f t="shared" si="237"/>
        <v>0.26388555808927694</v>
      </c>
      <c r="I2112" s="11">
        <f t="shared" si="238"/>
        <v>7.5038541320881693E-3</v>
      </c>
    </row>
    <row r="2113" spans="1:9" x14ac:dyDescent="0.25">
      <c r="A2113">
        <v>35.183336148000002</v>
      </c>
      <c r="B2113">
        <v>1250</v>
      </c>
      <c r="C2113">
        <v>8.0497890000000005</v>
      </c>
      <c r="D2113">
        <v>48.801262999999999</v>
      </c>
      <c r="E2113" s="7">
        <f t="shared" si="235"/>
        <v>149.77743774476002</v>
      </c>
      <c r="F2113" s="7">
        <f t="shared" si="236"/>
        <v>-5.8410547008823679</v>
      </c>
      <c r="H2113" s="11">
        <f t="shared" si="237"/>
        <v>0.2638820021342953</v>
      </c>
      <c r="I2113" s="11">
        <f t="shared" si="238"/>
        <v>7.5001984184861238E-3</v>
      </c>
    </row>
    <row r="2114" spans="1:9" x14ac:dyDescent="0.25">
      <c r="A2114">
        <v>35.200002816000001</v>
      </c>
      <c r="B2114">
        <v>1250</v>
      </c>
      <c r="C2114">
        <v>8.16363299</v>
      </c>
      <c r="D2114">
        <v>48.754089</v>
      </c>
      <c r="E2114" s="7">
        <f t="shared" si="235"/>
        <v>149.77809708192001</v>
      </c>
      <c r="F2114" s="7">
        <f t="shared" si="236"/>
        <v>-5.8396292203296616</v>
      </c>
      <c r="H2114" s="11">
        <f t="shared" si="237"/>
        <v>0.26396198046049518</v>
      </c>
      <c r="I2114" s="11">
        <f t="shared" si="238"/>
        <v>7.4989192995323414E-3</v>
      </c>
    </row>
    <row r="2115" spans="1:9" x14ac:dyDescent="0.25">
      <c r="A2115">
        <v>35.216669484000001</v>
      </c>
      <c r="B2115">
        <v>1250</v>
      </c>
      <c r="C2115">
        <v>8.1035699000000001</v>
      </c>
      <c r="D2115">
        <v>48.717638999999998</v>
      </c>
      <c r="E2115" s="7">
        <f t="shared" ref="E2115:E2178" si="239">D2115+(2.87*A2115)</f>
        <v>149.78948041908001</v>
      </c>
      <c r="F2115" s="7">
        <f t="shared" ref="F2115:F2178" si="240">($D$2-D2115)/($A$2-A2115)</f>
        <v>-5.8379005741416403</v>
      </c>
      <c r="H2115" s="11">
        <f t="shared" ref="H2115:H2178" si="241">(($B$2*6895*$U$17*10^-6)/($U$8*($C$2+273.15))+($B$2*6895*$D$2*10^-6)/($U$8*($C$2+273.15)))-((B2115*6895*U2130*10^-6)/($U$8*(C2115+273.15))+(B2115*6895*D2115*10^-6)/($U$8*(C2115+273.15)))-(0.01*A2115)</f>
        <v>0.263891295010445</v>
      </c>
      <c r="I2115" s="11">
        <f t="shared" ref="I2115:I2178" si="242">($H$2-H2115)/($A$2-A2115)</f>
        <v>7.4933631963788857E-3</v>
      </c>
    </row>
    <row r="2116" spans="1:9" x14ac:dyDescent="0.25">
      <c r="A2116">
        <v>35.233336152</v>
      </c>
      <c r="B2116">
        <v>1250</v>
      </c>
      <c r="C2116">
        <v>8.0783711100000009</v>
      </c>
      <c r="D2116">
        <v>48.674271999999995</v>
      </c>
      <c r="E2116" s="7">
        <f t="shared" si="239"/>
        <v>149.79394675623999</v>
      </c>
      <c r="F2116" s="7">
        <f t="shared" si="240"/>
        <v>-5.8363698831377127</v>
      </c>
      <c r="H2116" s="11">
        <f t="shared" si="241"/>
        <v>0.26386839686372726</v>
      </c>
      <c r="I2116" s="11">
        <f t="shared" si="242"/>
        <v>7.4891686590612266E-3</v>
      </c>
    </row>
    <row r="2117" spans="1:9" x14ac:dyDescent="0.25">
      <c r="A2117">
        <v>35.250002819999999</v>
      </c>
      <c r="B2117">
        <v>1250</v>
      </c>
      <c r="C2117">
        <v>8.0804395499999995</v>
      </c>
      <c r="D2117">
        <v>48.633150000000001</v>
      </c>
      <c r="E2117" s="7">
        <f t="shared" si="239"/>
        <v>149.80065809339999</v>
      </c>
      <c r="F2117" s="7">
        <f t="shared" si="240"/>
        <v>-5.8347769516575596</v>
      </c>
      <c r="H2117" s="11">
        <f t="shared" si="241"/>
        <v>0.26385463131105708</v>
      </c>
      <c r="I2117" s="11">
        <f t="shared" si="242"/>
        <v>7.485237168870589E-3</v>
      </c>
    </row>
    <row r="2118" spans="1:9" x14ac:dyDescent="0.25">
      <c r="A2118">
        <v>35.266669487999998</v>
      </c>
      <c r="B2118">
        <v>1250</v>
      </c>
      <c r="C2118">
        <v>8.12595271</v>
      </c>
      <c r="D2118">
        <v>48.584046000000001</v>
      </c>
      <c r="E2118" s="7">
        <f t="shared" si="239"/>
        <v>149.79938743055999</v>
      </c>
      <c r="F2118" s="7">
        <f t="shared" si="240"/>
        <v>-5.8334118584688275</v>
      </c>
      <c r="H2118" s="11">
        <f t="shared" si="241"/>
        <v>0.26389794700266495</v>
      </c>
      <c r="I2118" s="11">
        <f t="shared" si="242"/>
        <v>7.4829279553165658E-3</v>
      </c>
    </row>
    <row r="2119" spans="1:9" x14ac:dyDescent="0.25">
      <c r="A2119">
        <v>35.283336155999997</v>
      </c>
      <c r="B2119">
        <v>1250</v>
      </c>
      <c r="C2119">
        <v>7.9803699300000002</v>
      </c>
      <c r="D2119">
        <v>48.543140999999999</v>
      </c>
      <c r="E2119" s="7">
        <f t="shared" si="239"/>
        <v>149.80631576772001</v>
      </c>
      <c r="F2119" s="7">
        <f t="shared" si="240"/>
        <v>-5.8318156789436451</v>
      </c>
      <c r="H2119" s="11">
        <f t="shared" si="241"/>
        <v>0.26378939043152316</v>
      </c>
      <c r="I2119" s="11">
        <f t="shared" si="242"/>
        <v>7.4763165610309016E-3</v>
      </c>
    </row>
    <row r="2120" spans="1:9" x14ac:dyDescent="0.25">
      <c r="A2120">
        <v>35.300002824000003</v>
      </c>
      <c r="B2120">
        <v>1250</v>
      </c>
      <c r="C2120">
        <v>8.0851543100000001</v>
      </c>
      <c r="D2120">
        <v>48.492008000000006</v>
      </c>
      <c r="E2120" s="7">
        <f t="shared" si="239"/>
        <v>149.80301610488002</v>
      </c>
      <c r="F2120" s="7">
        <f t="shared" si="240"/>
        <v>-5.8305107516894505</v>
      </c>
      <c r="H2120" s="11">
        <f t="shared" si="241"/>
        <v>0.26387789719993254</v>
      </c>
      <c r="I2120" s="11">
        <f t="shared" si="242"/>
        <v>7.4752939402181993E-3</v>
      </c>
    </row>
    <row r="2121" spans="1:9" x14ac:dyDescent="0.25">
      <c r="A2121">
        <v>35.316669492000003</v>
      </c>
      <c r="B2121">
        <v>1250</v>
      </c>
      <c r="C2121">
        <v>8.1742880099999997</v>
      </c>
      <c r="D2121">
        <v>48.446695999999996</v>
      </c>
      <c r="E2121" s="7">
        <f t="shared" si="239"/>
        <v>149.80553744204002</v>
      </c>
      <c r="F2121" s="7">
        <f t="shared" si="240"/>
        <v>-5.8290422330631229</v>
      </c>
      <c r="H2121" s="11">
        <f t="shared" si="241"/>
        <v>0.26393483421467728</v>
      </c>
      <c r="I2121" s="11">
        <f t="shared" si="242"/>
        <v>7.4733783794212047E-3</v>
      </c>
    </row>
    <row r="2122" spans="1:9" x14ac:dyDescent="0.25">
      <c r="A2122">
        <v>35.333336160000002</v>
      </c>
      <c r="B2122">
        <v>1250</v>
      </c>
      <c r="C2122">
        <v>7.9746587099999999</v>
      </c>
      <c r="D2122">
        <v>48.409764000000003</v>
      </c>
      <c r="E2122" s="7">
        <f t="shared" si="239"/>
        <v>149.81643877920001</v>
      </c>
      <c r="F2122" s="7">
        <f t="shared" si="240"/>
        <v>-5.8273379300393797</v>
      </c>
      <c r="H2122" s="11">
        <f t="shared" si="241"/>
        <v>0.26377758530234635</v>
      </c>
      <c r="I2122" s="11">
        <f t="shared" si="242"/>
        <v>7.4654027603813546E-3</v>
      </c>
    </row>
    <row r="2123" spans="1:9" x14ac:dyDescent="0.25">
      <c r="A2123">
        <v>35.350002828000001</v>
      </c>
      <c r="B2123">
        <v>1250</v>
      </c>
      <c r="C2123">
        <v>8.1254083999999995</v>
      </c>
      <c r="D2123">
        <v>48.362189999999998</v>
      </c>
      <c r="E2123" s="7">
        <f t="shared" si="239"/>
        <v>149.81669811635999</v>
      </c>
      <c r="F2123" s="7">
        <f t="shared" si="240"/>
        <v>-5.8259362807426358</v>
      </c>
      <c r="H2123" s="11">
        <f t="shared" si="241"/>
        <v>0.26388192883961575</v>
      </c>
      <c r="I2123" s="11">
        <f t="shared" si="242"/>
        <v>7.4648347306665664E-3</v>
      </c>
    </row>
    <row r="2124" spans="1:9" x14ac:dyDescent="0.25">
      <c r="A2124">
        <v>35.366669496</v>
      </c>
      <c r="B2124">
        <v>1250</v>
      </c>
      <c r="C2124">
        <v>8.0988488800000002</v>
      </c>
      <c r="D2124">
        <v>48.315747000000002</v>
      </c>
      <c r="E2124" s="7">
        <f t="shared" si="239"/>
        <v>149.81808845352001</v>
      </c>
      <c r="F2124" s="7">
        <f t="shared" si="240"/>
        <v>-5.8245039732479746</v>
      </c>
      <c r="H2124" s="11">
        <f t="shared" si="241"/>
        <v>0.26386961431263012</v>
      </c>
      <c r="I2124" s="11">
        <f t="shared" si="242"/>
        <v>7.4609687050818845E-3</v>
      </c>
    </row>
    <row r="2125" spans="1:9" x14ac:dyDescent="0.25">
      <c r="A2125">
        <v>35.383336163999999</v>
      </c>
      <c r="B2125">
        <v>1250</v>
      </c>
      <c r="C2125">
        <v>8.1244177200000003</v>
      </c>
      <c r="D2125">
        <v>48.260075000000001</v>
      </c>
      <c r="E2125" s="7">
        <f t="shared" si="239"/>
        <v>149.81024979068002</v>
      </c>
      <c r="F2125" s="7">
        <f t="shared" si="240"/>
        <v>-5.8233338440720575</v>
      </c>
      <c r="H2125" s="11">
        <f t="shared" si="241"/>
        <v>0.26392431912379222</v>
      </c>
      <c r="I2125" s="11">
        <f t="shared" si="242"/>
        <v>7.459000414786106E-3</v>
      </c>
    </row>
    <row r="2126" spans="1:9" x14ac:dyDescent="0.25">
      <c r="A2126">
        <v>35.400002831999998</v>
      </c>
      <c r="B2126">
        <v>1250</v>
      </c>
      <c r="C2126">
        <v>8.0636985600000006</v>
      </c>
      <c r="D2126">
        <v>48.213647999999999</v>
      </c>
      <c r="E2126" s="7">
        <f t="shared" si="239"/>
        <v>149.81165612784</v>
      </c>
      <c r="F2126" s="7">
        <f t="shared" si="240"/>
        <v>-5.8219036585414923</v>
      </c>
      <c r="H2126" s="11">
        <f t="shared" si="241"/>
        <v>0.26389039466938857</v>
      </c>
      <c r="I2126" s="11">
        <f t="shared" si="242"/>
        <v>7.4545303265016582E-3</v>
      </c>
    </row>
    <row r="2127" spans="1:9" x14ac:dyDescent="0.25">
      <c r="A2127">
        <v>35.416669499999998</v>
      </c>
      <c r="B2127">
        <v>1250</v>
      </c>
      <c r="C2127">
        <v>8.0696305800000001</v>
      </c>
      <c r="D2127">
        <v>48.173275000000004</v>
      </c>
      <c r="E2127" s="7">
        <f t="shared" si="239"/>
        <v>149.81911646500001</v>
      </c>
      <c r="F2127" s="7">
        <f t="shared" si="240"/>
        <v>-5.8203038826109825</v>
      </c>
      <c r="H2127" s="11">
        <f t="shared" si="241"/>
        <v>0.26387630335847412</v>
      </c>
      <c r="I2127" s="11">
        <f t="shared" si="242"/>
        <v>7.4506244399540206E-3</v>
      </c>
    </row>
    <row r="2128" spans="1:9" x14ac:dyDescent="0.25">
      <c r="A2128">
        <v>35.433336168000004</v>
      </c>
      <c r="B2128">
        <v>1250</v>
      </c>
      <c r="C2128">
        <v>8.1137948800000004</v>
      </c>
      <c r="D2128">
        <v>48.127429999999997</v>
      </c>
      <c r="E2128" s="7">
        <f t="shared" si="239"/>
        <v>149.82110480216002</v>
      </c>
      <c r="F2128" s="7">
        <f t="shared" si="240"/>
        <v>-5.8188600424874322</v>
      </c>
      <c r="H2128" s="11">
        <f t="shared" si="241"/>
        <v>0.26390649159279633</v>
      </c>
      <c r="I2128" s="11">
        <f t="shared" si="242"/>
        <v>7.4479718856146375E-3</v>
      </c>
    </row>
    <row r="2129" spans="1:9" x14ac:dyDescent="0.25">
      <c r="A2129">
        <v>35.450002836000003</v>
      </c>
      <c r="B2129">
        <v>1250</v>
      </c>
      <c r="C2129">
        <v>8.2358348899999996</v>
      </c>
      <c r="D2129">
        <v>48.073487999999998</v>
      </c>
      <c r="E2129" s="7">
        <f t="shared" si="239"/>
        <v>149.81499613932002</v>
      </c>
      <c r="F2129" s="7">
        <f t="shared" si="240"/>
        <v>-5.8176459661821154</v>
      </c>
      <c r="H2129" s="11">
        <f t="shared" si="241"/>
        <v>0.26401548599728797</v>
      </c>
      <c r="I2129" s="11">
        <f t="shared" si="242"/>
        <v>7.4475448484076379E-3</v>
      </c>
    </row>
    <row r="2130" spans="1:9" x14ac:dyDescent="0.25">
      <c r="A2130">
        <v>35.466669504000002</v>
      </c>
      <c r="B2130">
        <v>1250</v>
      </c>
      <c r="C2130">
        <v>8.1262234099999997</v>
      </c>
      <c r="D2130">
        <v>48.021174000000002</v>
      </c>
      <c r="E2130" s="7">
        <f t="shared" si="239"/>
        <v>149.81051547648002</v>
      </c>
      <c r="F2130" s="7">
        <f t="shared" si="240"/>
        <v>-5.8163871286739912</v>
      </c>
      <c r="H2130" s="11">
        <f t="shared" si="241"/>
        <v>0.26397260697428626</v>
      </c>
      <c r="I2130" s="11">
        <f t="shared" si="242"/>
        <v>7.4428360673819373E-3</v>
      </c>
    </row>
    <row r="2131" spans="1:9" x14ac:dyDescent="0.25">
      <c r="A2131">
        <v>35.483336172000001</v>
      </c>
      <c r="B2131">
        <v>1250</v>
      </c>
      <c r="C2131">
        <v>8.1275615899999991</v>
      </c>
      <c r="D2131">
        <v>47.982313999999995</v>
      </c>
      <c r="E2131" s="7">
        <f t="shared" si="239"/>
        <v>149.81948881363999</v>
      </c>
      <c r="F2131" s="7">
        <f t="shared" si="240"/>
        <v>-5.8147503098317168</v>
      </c>
      <c r="H2131" s="11">
        <f t="shared" si="241"/>
        <v>0.26395000173689431</v>
      </c>
      <c r="I2131" s="11">
        <f t="shared" si="242"/>
        <v>7.4387030705748008E-3</v>
      </c>
    </row>
    <row r="2132" spans="1:9" x14ac:dyDescent="0.25">
      <c r="A2132">
        <v>35.500002840000001</v>
      </c>
      <c r="B2132">
        <v>1250</v>
      </c>
      <c r="C2132">
        <v>7.9671166900000001</v>
      </c>
      <c r="D2132">
        <v>47.926974999999999</v>
      </c>
      <c r="E2132" s="7">
        <f t="shared" si="239"/>
        <v>149.81198315080002</v>
      </c>
      <c r="F2132" s="7">
        <f t="shared" si="240"/>
        <v>-5.8135792250545064</v>
      </c>
      <c r="H2132" s="11">
        <f t="shared" si="241"/>
        <v>0.26388647493967021</v>
      </c>
      <c r="I2132" s="11">
        <f t="shared" si="242"/>
        <v>7.4334212346127857E-3</v>
      </c>
    </row>
    <row r="2133" spans="1:9" x14ac:dyDescent="0.25">
      <c r="A2133">
        <v>35.516669508</v>
      </c>
      <c r="B2133">
        <v>1250</v>
      </c>
      <c r="C2133">
        <v>8.1311239299999993</v>
      </c>
      <c r="D2133">
        <v>47.872549999999997</v>
      </c>
      <c r="E2133" s="7">
        <f t="shared" si="239"/>
        <v>149.80539148796001</v>
      </c>
      <c r="F2133" s="7">
        <f t="shared" si="240"/>
        <v>-5.8123835049764709</v>
      </c>
      <c r="H2133" s="11">
        <f t="shared" si="241"/>
        <v>0.26402344066995276</v>
      </c>
      <c r="I2133" s="11">
        <f t="shared" si="242"/>
        <v>7.4337893819262091E-3</v>
      </c>
    </row>
    <row r="2134" spans="1:9" x14ac:dyDescent="0.25">
      <c r="A2134">
        <v>35.533336175999999</v>
      </c>
      <c r="B2134">
        <v>1250</v>
      </c>
      <c r="C2134">
        <v>8.06075987</v>
      </c>
      <c r="D2134">
        <v>47.826887999999997</v>
      </c>
      <c r="E2134" s="7">
        <f t="shared" si="239"/>
        <v>149.80756282511999</v>
      </c>
      <c r="F2134" s="7">
        <f t="shared" si="240"/>
        <v>-5.8109422930983499</v>
      </c>
      <c r="H2134" s="11">
        <f t="shared" si="241"/>
        <v>0.26398095554087436</v>
      </c>
      <c r="I2134" s="11">
        <f t="shared" si="242"/>
        <v>7.4291069724877938E-3</v>
      </c>
    </row>
    <row r="2135" spans="1:9" x14ac:dyDescent="0.25">
      <c r="A2135">
        <v>35.550002843999998</v>
      </c>
      <c r="B2135">
        <v>1250</v>
      </c>
      <c r="C2135">
        <v>7.97695723</v>
      </c>
      <c r="D2135">
        <v>47.778582999999998</v>
      </c>
      <c r="E2135" s="7">
        <f t="shared" si="239"/>
        <v>149.80709116228002</v>
      </c>
      <c r="F2135" s="7">
        <f t="shared" si="240"/>
        <v>-5.8095767785531258</v>
      </c>
      <c r="H2135" s="11">
        <f t="shared" si="241"/>
        <v>0.2639398565524001</v>
      </c>
      <c r="I2135" s="11">
        <f t="shared" si="242"/>
        <v>7.4244679447879967E-3</v>
      </c>
    </row>
    <row r="2136" spans="1:9" x14ac:dyDescent="0.25">
      <c r="A2136">
        <v>35.566669511999997</v>
      </c>
      <c r="B2136">
        <v>1250</v>
      </c>
      <c r="C2136">
        <v>8.0116014500000006</v>
      </c>
      <c r="D2136">
        <v>47.731424000000004</v>
      </c>
      <c r="E2136" s="7">
        <f t="shared" si="239"/>
        <v>149.80776549943999</v>
      </c>
      <c r="F2136" s="7">
        <f t="shared" si="240"/>
        <v>-5.808180322599557</v>
      </c>
      <c r="H2136" s="11">
        <f t="shared" si="241"/>
        <v>0.26396877615411701</v>
      </c>
      <c r="I2136" s="11">
        <f t="shared" si="242"/>
        <v>7.4218019223041224E-3</v>
      </c>
    </row>
    <row r="2137" spans="1:9" x14ac:dyDescent="0.25">
      <c r="A2137">
        <v>35.583336180000003</v>
      </c>
      <c r="B2137">
        <v>1250</v>
      </c>
      <c r="C2137">
        <v>8.1228408999999999</v>
      </c>
      <c r="D2137">
        <v>47.679992999999996</v>
      </c>
      <c r="E2137" s="7">
        <f t="shared" si="239"/>
        <v>149.80416783660002</v>
      </c>
      <c r="F2137" s="7">
        <f t="shared" si="240"/>
        <v>-5.8069052309979314</v>
      </c>
      <c r="H2137" s="11">
        <f t="shared" si="241"/>
        <v>0.26406126352174308</v>
      </c>
      <c r="I2137" s="11">
        <f t="shared" si="242"/>
        <v>7.4209248448761688E-3</v>
      </c>
    </row>
    <row r="2138" spans="1:9" x14ac:dyDescent="0.25">
      <c r="A2138">
        <v>35.600002848000003</v>
      </c>
      <c r="B2138">
        <v>1250</v>
      </c>
      <c r="C2138">
        <v>7.92157059</v>
      </c>
      <c r="D2138">
        <v>47.628011999999998</v>
      </c>
      <c r="E2138" s="7">
        <f t="shared" si="239"/>
        <v>149.80002017376</v>
      </c>
      <c r="F2138" s="7">
        <f t="shared" si="240"/>
        <v>-5.8056467827392684</v>
      </c>
      <c r="H2138" s="11">
        <f t="shared" si="241"/>
        <v>0.26396047828144464</v>
      </c>
      <c r="I2138" s="11">
        <f t="shared" si="242"/>
        <v>7.4146195832755068E-3</v>
      </c>
    </row>
    <row r="2139" spans="1:9" x14ac:dyDescent="0.25">
      <c r="A2139">
        <v>35.616669516000002</v>
      </c>
      <c r="B2139">
        <v>1250</v>
      </c>
      <c r="C2139">
        <v>8.0786141100000002</v>
      </c>
      <c r="D2139">
        <v>47.577196000000001</v>
      </c>
      <c r="E2139" s="7">
        <f t="shared" si="239"/>
        <v>149.79703751092001</v>
      </c>
      <c r="F2139" s="7">
        <f t="shared" si="240"/>
        <v>-5.80435680284846</v>
      </c>
      <c r="H2139" s="11">
        <f t="shared" si="241"/>
        <v>0.26407922127414613</v>
      </c>
      <c r="I2139" s="11">
        <f t="shared" si="242"/>
        <v>7.4144838600227452E-3</v>
      </c>
    </row>
    <row r="2140" spans="1:9" x14ac:dyDescent="0.25">
      <c r="A2140">
        <v>35.633336184000001</v>
      </c>
      <c r="B2140">
        <v>1250</v>
      </c>
      <c r="C2140">
        <v>8.1007326499999994</v>
      </c>
      <c r="D2140">
        <v>47.524616999999999</v>
      </c>
      <c r="E2140" s="7">
        <f t="shared" si="239"/>
        <v>149.79229184808</v>
      </c>
      <c r="F2140" s="7">
        <f t="shared" si="240"/>
        <v>-5.80311750581608</v>
      </c>
      <c r="H2140" s="11">
        <f t="shared" si="241"/>
        <v>0.26412014650536303</v>
      </c>
      <c r="I2140" s="11">
        <f t="shared" si="242"/>
        <v>7.4121644165318894E-3</v>
      </c>
    </row>
    <row r="2141" spans="1:9" x14ac:dyDescent="0.25">
      <c r="A2141">
        <v>35.650002852</v>
      </c>
      <c r="B2141">
        <v>1250</v>
      </c>
      <c r="C2141">
        <v>8.0797694399999997</v>
      </c>
      <c r="D2141">
        <v>47.474615</v>
      </c>
      <c r="E2141" s="7">
        <f t="shared" si="239"/>
        <v>149.79012318524002</v>
      </c>
      <c r="F2141" s="7">
        <f t="shared" si="240"/>
        <v>-5.80180708143748</v>
      </c>
      <c r="H2141" s="11">
        <f t="shared" si="241"/>
        <v>0.26412473731404235</v>
      </c>
      <c r="I2141" s="11">
        <f t="shared" si="242"/>
        <v>7.408827943452035E-3</v>
      </c>
    </row>
    <row r="2142" spans="1:9" x14ac:dyDescent="0.25">
      <c r="A2142">
        <v>35.666669519999999</v>
      </c>
      <c r="B2142">
        <v>1250</v>
      </c>
      <c r="C2142">
        <v>8.0999140300000008</v>
      </c>
      <c r="D2142">
        <v>47.422801</v>
      </c>
      <c r="E2142" s="7">
        <f t="shared" si="239"/>
        <v>149.78614252240001</v>
      </c>
      <c r="F2142" s="7">
        <f t="shared" si="240"/>
        <v>-5.8005486854888151</v>
      </c>
      <c r="H2142" s="11">
        <f t="shared" si="241"/>
        <v>0.26416158542710994</v>
      </c>
      <c r="I2142" s="11">
        <f t="shared" si="242"/>
        <v>7.4063989989023773E-3</v>
      </c>
    </row>
    <row r="2143" spans="1:9" x14ac:dyDescent="0.25">
      <c r="A2143">
        <v>35.683336187999998</v>
      </c>
      <c r="B2143">
        <v>1250</v>
      </c>
      <c r="C2143">
        <v>8.0916522200000003</v>
      </c>
      <c r="D2143">
        <v>47.378917999999999</v>
      </c>
      <c r="E2143" s="7">
        <f t="shared" si="239"/>
        <v>149.79009285955999</v>
      </c>
      <c r="F2143" s="7">
        <f t="shared" si="240"/>
        <v>-5.7990692044537253</v>
      </c>
      <c r="H2143" s="11">
        <f t="shared" si="241"/>
        <v>0.26415153640838668</v>
      </c>
      <c r="I2143" s="11">
        <f t="shared" si="242"/>
        <v>7.4026580647248612E-3</v>
      </c>
    </row>
    <row r="2144" spans="1:9" x14ac:dyDescent="0.25">
      <c r="A2144">
        <v>35.700002855999998</v>
      </c>
      <c r="B2144">
        <v>1250</v>
      </c>
      <c r="C2144">
        <v>8.1235809799999998</v>
      </c>
      <c r="D2144">
        <v>47.322398</v>
      </c>
      <c r="E2144" s="7">
        <f t="shared" si="239"/>
        <v>149.78140619671998</v>
      </c>
      <c r="F2144" s="7">
        <f t="shared" si="240"/>
        <v>-5.7979450823828804</v>
      </c>
      <c r="H2144" s="11">
        <f t="shared" si="241"/>
        <v>0.26421300253205432</v>
      </c>
      <c r="I2144" s="11">
        <f t="shared" si="242"/>
        <v>7.4009238485998833E-3</v>
      </c>
    </row>
    <row r="2145" spans="1:9" x14ac:dyDescent="0.25">
      <c r="A2145">
        <v>35.716669524000004</v>
      </c>
      <c r="B2145">
        <v>1250</v>
      </c>
      <c r="C2145">
        <v>8.1870709999999995</v>
      </c>
      <c r="D2145">
        <v>47.276637000000001</v>
      </c>
      <c r="E2145" s="7">
        <f t="shared" si="239"/>
        <v>149.78347853388001</v>
      </c>
      <c r="F2145" s="7">
        <f t="shared" si="240"/>
        <v>-5.7965207775289196</v>
      </c>
      <c r="H2145" s="11">
        <f t="shared" si="241"/>
        <v>0.26425431300507923</v>
      </c>
      <c r="I2145" s="11">
        <f t="shared" si="242"/>
        <v>7.3986269304172425E-3</v>
      </c>
    </row>
    <row r="2146" spans="1:9" x14ac:dyDescent="0.25">
      <c r="A2146">
        <v>35.733336192000003</v>
      </c>
      <c r="B2146">
        <v>1250</v>
      </c>
      <c r="C2146">
        <v>8.0341985099999995</v>
      </c>
      <c r="D2146">
        <v>47.231141999999998</v>
      </c>
      <c r="E2146" s="7">
        <f t="shared" si="239"/>
        <v>149.78581687104</v>
      </c>
      <c r="F2146" s="7">
        <f t="shared" si="240"/>
        <v>-5.7950903572882924</v>
      </c>
      <c r="H2146" s="11">
        <f t="shared" si="241"/>
        <v>0.26416066565628654</v>
      </c>
      <c r="I2146" s="11">
        <f t="shared" si="242"/>
        <v>7.3925553504692616E-3</v>
      </c>
    </row>
    <row r="2147" spans="1:9" x14ac:dyDescent="0.25">
      <c r="A2147">
        <v>35.750002860000002</v>
      </c>
      <c r="B2147">
        <v>1250</v>
      </c>
      <c r="C2147">
        <v>7.9199408800000004</v>
      </c>
      <c r="D2147">
        <v>47.182736000000006</v>
      </c>
      <c r="E2147" s="7">
        <f t="shared" si="239"/>
        <v>149.78524420820003</v>
      </c>
      <c r="F2147" s="7">
        <f t="shared" si="240"/>
        <v>-5.7937426973397441</v>
      </c>
      <c r="H2147" s="11">
        <f t="shared" si="241"/>
        <v>0.26410174698083627</v>
      </c>
      <c r="I2147" s="11">
        <f t="shared" si="242"/>
        <v>7.3874608630125366E-3</v>
      </c>
    </row>
    <row r="2148" spans="1:9" x14ac:dyDescent="0.25">
      <c r="A2148">
        <v>35.766669528000001</v>
      </c>
      <c r="B2148">
        <v>1250</v>
      </c>
      <c r="C2148">
        <v>8.0981412299999995</v>
      </c>
      <c r="D2148">
        <v>47.129891000000001</v>
      </c>
      <c r="E2148" s="7">
        <f t="shared" si="239"/>
        <v>149.78023254536001</v>
      </c>
      <c r="F2148" s="7">
        <f t="shared" si="240"/>
        <v>-5.7925204033271642</v>
      </c>
      <c r="H2148" s="11">
        <f t="shared" si="241"/>
        <v>0.2642401231455464</v>
      </c>
      <c r="I2148" s="11">
        <f t="shared" si="242"/>
        <v>7.387887288154843E-3</v>
      </c>
    </row>
    <row r="2149" spans="1:9" x14ac:dyDescent="0.25">
      <c r="A2149">
        <v>35.783336196</v>
      </c>
      <c r="B2149">
        <v>1250</v>
      </c>
      <c r="C2149">
        <v>8.1804991600000001</v>
      </c>
      <c r="D2149">
        <v>47.088570000000004</v>
      </c>
      <c r="E2149" s="7">
        <f t="shared" si="239"/>
        <v>149.78674488252</v>
      </c>
      <c r="F2149" s="7">
        <f t="shared" si="240"/>
        <v>-5.7909771985755727</v>
      </c>
      <c r="H2149" s="11">
        <f t="shared" si="241"/>
        <v>0.26427657185235615</v>
      </c>
      <c r="I2149" s="11">
        <f t="shared" si="242"/>
        <v>7.3854648545011291E-3</v>
      </c>
    </row>
    <row r="2150" spans="1:9" x14ac:dyDescent="0.25">
      <c r="A2150">
        <v>35.800002864</v>
      </c>
      <c r="B2150">
        <v>1250</v>
      </c>
      <c r="C2150">
        <v>8.1615205700000004</v>
      </c>
      <c r="D2150">
        <v>47.040647</v>
      </c>
      <c r="E2150" s="7">
        <f t="shared" si="239"/>
        <v>149.78665521968</v>
      </c>
      <c r="F2150" s="7">
        <f t="shared" si="240"/>
        <v>-5.7896198440929814</v>
      </c>
      <c r="H2150" s="11">
        <f t="shared" si="241"/>
        <v>0.26427479916687446</v>
      </c>
      <c r="I2150" s="11">
        <f t="shared" si="242"/>
        <v>7.3819770398014586E-3</v>
      </c>
    </row>
    <row r="2151" spans="1:9" x14ac:dyDescent="0.25">
      <c r="A2151">
        <v>35.816669531999999</v>
      </c>
      <c r="B2151">
        <v>1250</v>
      </c>
      <c r="C2151">
        <v>8.1255007399999997</v>
      </c>
      <c r="D2151">
        <v>46.982928999999999</v>
      </c>
      <c r="E2151" s="7">
        <f t="shared" si="239"/>
        <v>149.77677055684001</v>
      </c>
      <c r="F2151" s="7">
        <f t="shared" si="240"/>
        <v>-5.7885372288667654</v>
      </c>
      <c r="H2151" s="11">
        <f t="shared" si="241"/>
        <v>0.26429865627138849</v>
      </c>
      <c r="I2151" s="11">
        <f t="shared" si="242"/>
        <v>7.3792080538156637E-3</v>
      </c>
    </row>
    <row r="2152" spans="1:9" x14ac:dyDescent="0.25">
      <c r="A2152">
        <v>35.833336199999998</v>
      </c>
      <c r="B2152">
        <v>1250</v>
      </c>
      <c r="C2152">
        <v>8.2226035900000003</v>
      </c>
      <c r="D2152">
        <v>46.944184999999997</v>
      </c>
      <c r="E2152" s="7">
        <f t="shared" si="239"/>
        <v>149.785859894</v>
      </c>
      <c r="F2152" s="7">
        <f t="shared" si="240"/>
        <v>-5.7869261137900967</v>
      </c>
      <c r="H2152" s="11">
        <f t="shared" si="241"/>
        <v>0.26433449080484339</v>
      </c>
      <c r="I2152" s="11">
        <f t="shared" si="242"/>
        <v>7.3767758974349531E-3</v>
      </c>
    </row>
    <row r="2153" spans="1:9" x14ac:dyDescent="0.25">
      <c r="A2153">
        <v>35.850002867999997</v>
      </c>
      <c r="B2153">
        <v>1250</v>
      </c>
      <c r="C2153">
        <v>8.1378437600000009</v>
      </c>
      <c r="D2153">
        <v>46.885254000000003</v>
      </c>
      <c r="E2153" s="7">
        <f t="shared" si="239"/>
        <v>149.77476223116</v>
      </c>
      <c r="F2153" s="7">
        <f t="shared" si="240"/>
        <v>-5.7858795929176381</v>
      </c>
      <c r="H2153" s="11">
        <f t="shared" si="241"/>
        <v>0.26433289149062489</v>
      </c>
      <c r="I2153" s="11">
        <f t="shared" si="242"/>
        <v>7.3733018227055865E-3</v>
      </c>
    </row>
    <row r="2154" spans="1:9" x14ac:dyDescent="0.25">
      <c r="A2154">
        <v>35.866669536000003</v>
      </c>
      <c r="B2154">
        <v>1250</v>
      </c>
      <c r="C2154">
        <v>8.0071648100000008</v>
      </c>
      <c r="D2154">
        <v>46.848371999999998</v>
      </c>
      <c r="E2154" s="7">
        <f t="shared" si="239"/>
        <v>149.78571356832001</v>
      </c>
      <c r="F2154" s="7">
        <f t="shared" si="240"/>
        <v>-5.7842192956267668</v>
      </c>
      <c r="H2154" s="11">
        <f t="shared" si="241"/>
        <v>0.2642219013041972</v>
      </c>
      <c r="I2154" s="11">
        <f t="shared" si="242"/>
        <v>7.3667810455329023E-3</v>
      </c>
    </row>
    <row r="2155" spans="1:9" x14ac:dyDescent="0.25">
      <c r="A2155">
        <v>35.883336204000003</v>
      </c>
      <c r="B2155">
        <v>1250</v>
      </c>
      <c r="C2155">
        <v>7.99198304</v>
      </c>
      <c r="D2155">
        <v>46.79157</v>
      </c>
      <c r="E2155" s="7">
        <f t="shared" si="239"/>
        <v>149.77674490548</v>
      </c>
      <c r="F2155" s="7">
        <f t="shared" si="240"/>
        <v>-5.7831156729754545</v>
      </c>
      <c r="H2155" s="11">
        <f t="shared" si="241"/>
        <v>0.26425535294284597</v>
      </c>
      <c r="I2155" s="11">
        <f t="shared" si="242"/>
        <v>7.3642916433558593E-3</v>
      </c>
    </row>
    <row r="2156" spans="1:9" x14ac:dyDescent="0.25">
      <c r="A2156">
        <v>35.900002872000002</v>
      </c>
      <c r="B2156">
        <v>1250</v>
      </c>
      <c r="C2156">
        <v>8.0224796000000005</v>
      </c>
      <c r="D2156">
        <v>46.750481000000001</v>
      </c>
      <c r="E2156" s="7">
        <f t="shared" si="239"/>
        <v>149.78348924264</v>
      </c>
      <c r="F2156" s="7">
        <f t="shared" si="240"/>
        <v>-5.7815753870561402</v>
      </c>
      <c r="H2156" s="11">
        <f t="shared" si="241"/>
        <v>0.26425889079523368</v>
      </c>
      <c r="I2156" s="11">
        <f t="shared" si="242"/>
        <v>7.3609712995689166E-3</v>
      </c>
    </row>
    <row r="2157" spans="1:9" x14ac:dyDescent="0.25">
      <c r="A2157">
        <v>35.916669540000001</v>
      </c>
      <c r="B2157">
        <v>1250</v>
      </c>
      <c r="C2157">
        <v>8.2440907800000005</v>
      </c>
      <c r="D2157">
        <v>46.686444999999999</v>
      </c>
      <c r="E2157" s="7">
        <f t="shared" si="239"/>
        <v>149.76728657980001</v>
      </c>
      <c r="F2157" s="7">
        <f t="shared" si="240"/>
        <v>-5.7806754261770559</v>
      </c>
      <c r="H2157" s="11">
        <f t="shared" si="241"/>
        <v>0.26446387768033996</v>
      </c>
      <c r="I2157" s="11">
        <f t="shared" si="242"/>
        <v>7.3632628266328938E-3</v>
      </c>
    </row>
    <row r="2158" spans="1:9" x14ac:dyDescent="0.25">
      <c r="A2158">
        <v>35.933336208</v>
      </c>
      <c r="B2158">
        <v>1250</v>
      </c>
      <c r="C2158">
        <v>8.1577437600000007</v>
      </c>
      <c r="D2158">
        <v>46.639552999999999</v>
      </c>
      <c r="E2158" s="7">
        <f t="shared" si="239"/>
        <v>149.76822791696</v>
      </c>
      <c r="F2158" s="7">
        <f t="shared" si="240"/>
        <v>-5.7792991944278631</v>
      </c>
      <c r="H2158" s="11">
        <f t="shared" si="241"/>
        <v>0.26441722109243349</v>
      </c>
      <c r="I2158" s="11">
        <f t="shared" si="242"/>
        <v>7.3585491634246053E-3</v>
      </c>
    </row>
    <row r="2159" spans="1:9" x14ac:dyDescent="0.25">
      <c r="A2159">
        <v>35.950002875999999</v>
      </c>
      <c r="B2159">
        <v>1250</v>
      </c>
      <c r="C2159">
        <v>8.2117835699999997</v>
      </c>
      <c r="D2159">
        <v>46.594041000000004</v>
      </c>
      <c r="E2159" s="7">
        <f t="shared" si="239"/>
        <v>149.77054925412</v>
      </c>
      <c r="F2159" s="7">
        <f t="shared" si="240"/>
        <v>-5.7778858520945828</v>
      </c>
      <c r="H2159" s="11">
        <f t="shared" si="241"/>
        <v>0.26445125051513863</v>
      </c>
      <c r="I2159" s="11">
        <f t="shared" si="242"/>
        <v>7.3560842658981999E-3</v>
      </c>
    </row>
    <row r="2160" spans="1:9" x14ac:dyDescent="0.25">
      <c r="A2160">
        <v>35.966669543999998</v>
      </c>
      <c r="B2160">
        <v>1250</v>
      </c>
      <c r="C2160">
        <v>8.26085636</v>
      </c>
      <c r="D2160">
        <v>46.54768</v>
      </c>
      <c r="E2160" s="7">
        <f t="shared" si="239"/>
        <v>149.77202159128001</v>
      </c>
      <c r="F2160" s="7">
        <f t="shared" si="240"/>
        <v>-5.7764974248125505</v>
      </c>
      <c r="H2160" s="11">
        <f t="shared" si="241"/>
        <v>0.26448530384397612</v>
      </c>
      <c r="I2160" s="11">
        <f t="shared" si="242"/>
        <v>7.3536223174741474E-3</v>
      </c>
    </row>
    <row r="2161" spans="1:9" x14ac:dyDescent="0.25">
      <c r="A2161">
        <v>35.983336211999998</v>
      </c>
      <c r="B2161">
        <v>1250</v>
      </c>
      <c r="C2161">
        <v>8.0764506600000008</v>
      </c>
      <c r="D2161">
        <v>46.494136999999995</v>
      </c>
      <c r="E2161" s="7">
        <f t="shared" si="239"/>
        <v>149.76631192843999</v>
      </c>
      <c r="F2161" s="7">
        <f t="shared" si="240"/>
        <v>-5.7753098760947097</v>
      </c>
      <c r="H2161" s="11">
        <f t="shared" si="241"/>
        <v>0.26440356990954245</v>
      </c>
      <c r="I2161" s="11">
        <f t="shared" si="242"/>
        <v>7.3479448473531793E-3</v>
      </c>
    </row>
    <row r="2162" spans="1:9" x14ac:dyDescent="0.25">
      <c r="A2162">
        <v>36.000002880000004</v>
      </c>
      <c r="B2162">
        <v>1250</v>
      </c>
      <c r="C2162">
        <v>8.2409461299999993</v>
      </c>
      <c r="D2162">
        <v>46.453713</v>
      </c>
      <c r="E2162" s="7">
        <f t="shared" si="239"/>
        <v>149.77372126560002</v>
      </c>
      <c r="F2162" s="7">
        <f t="shared" si="240"/>
        <v>-5.7737590103215002</v>
      </c>
      <c r="H2162" s="11">
        <f t="shared" si="241"/>
        <v>0.26448601581225317</v>
      </c>
      <c r="I2162" s="11">
        <f t="shared" si="242"/>
        <v>7.3468331848159322E-3</v>
      </c>
    </row>
    <row r="2163" spans="1:9" x14ac:dyDescent="0.25">
      <c r="A2163">
        <v>36.016669548000003</v>
      </c>
      <c r="B2163">
        <v>1250</v>
      </c>
      <c r="C2163">
        <v>8.1994220700000007</v>
      </c>
      <c r="D2163">
        <v>46.392769999999999</v>
      </c>
      <c r="E2163" s="7">
        <f t="shared" si="239"/>
        <v>149.76061160276001</v>
      </c>
      <c r="F2163" s="7">
        <f t="shared" si="240"/>
        <v>-5.7727792882933429</v>
      </c>
      <c r="H2163" s="11">
        <f t="shared" si="241"/>
        <v>0.26451864065306652</v>
      </c>
      <c r="I2163" s="11">
        <f t="shared" si="242"/>
        <v>7.3443392732506323E-3</v>
      </c>
    </row>
    <row r="2164" spans="1:9" x14ac:dyDescent="0.25">
      <c r="A2164">
        <v>36.033336216000002</v>
      </c>
      <c r="B2164">
        <v>1250</v>
      </c>
      <c r="C2164">
        <v>8.0753336200000003</v>
      </c>
      <c r="D2164">
        <v>46.352097000000001</v>
      </c>
      <c r="E2164" s="7">
        <f t="shared" si="239"/>
        <v>149.76777193992001</v>
      </c>
      <c r="F2164" s="7">
        <f t="shared" si="240"/>
        <v>-5.7712379379309366</v>
      </c>
      <c r="H2164" s="11">
        <f t="shared" si="241"/>
        <v>0.2644264780816532</v>
      </c>
      <c r="I2164" s="11">
        <f t="shared" si="242"/>
        <v>7.3383845585810355E-3</v>
      </c>
    </row>
    <row r="2165" spans="1:9" x14ac:dyDescent="0.25">
      <c r="A2165">
        <v>36.050002884000001</v>
      </c>
      <c r="B2165">
        <v>1250</v>
      </c>
      <c r="C2165">
        <v>8.3100485800000001</v>
      </c>
      <c r="D2165">
        <v>46.301380000000002</v>
      </c>
      <c r="E2165" s="7">
        <f t="shared" si="239"/>
        <v>149.76488827708002</v>
      </c>
      <c r="F2165" s="7">
        <f t="shared" si="240"/>
        <v>-5.7699766257805098</v>
      </c>
      <c r="H2165" s="11">
        <f t="shared" si="241"/>
        <v>0.26458909523953594</v>
      </c>
      <c r="I2165" s="11">
        <f t="shared" si="242"/>
        <v>7.3395027481944521E-3</v>
      </c>
    </row>
    <row r="2166" spans="1:9" x14ac:dyDescent="0.25">
      <c r="A2166">
        <v>36.066669552</v>
      </c>
      <c r="B2166">
        <v>1250</v>
      </c>
      <c r="C2166">
        <v>8.1886191000000004</v>
      </c>
      <c r="D2166">
        <v>46.257431000000004</v>
      </c>
      <c r="E2166" s="7">
        <f t="shared" si="239"/>
        <v>149.76877261424002</v>
      </c>
      <c r="F2166" s="7">
        <f t="shared" si="240"/>
        <v>-5.7685288268725916</v>
      </c>
      <c r="H2166" s="11">
        <f t="shared" si="241"/>
        <v>0.26451076366075682</v>
      </c>
      <c r="I2166" s="11">
        <f t="shared" si="242"/>
        <v>7.3339392560045494E-3</v>
      </c>
    </row>
    <row r="2167" spans="1:9" x14ac:dyDescent="0.25">
      <c r="A2167">
        <v>36.08333622</v>
      </c>
      <c r="B2167">
        <v>1250</v>
      </c>
      <c r="C2167">
        <v>8.2325409999999994</v>
      </c>
      <c r="D2167">
        <v>46.214214000000005</v>
      </c>
      <c r="E2167" s="7">
        <f t="shared" si="239"/>
        <v>149.77338895139999</v>
      </c>
      <c r="F2167" s="7">
        <f t="shared" si="240"/>
        <v>-5.7670620790507376</v>
      </c>
      <c r="H2167" s="11">
        <f t="shared" si="241"/>
        <v>0.26452992025917271</v>
      </c>
      <c r="I2167" s="11">
        <f t="shared" si="242"/>
        <v>7.3310826539523541E-3</v>
      </c>
    </row>
    <row r="2168" spans="1:9" x14ac:dyDescent="0.25">
      <c r="A2168">
        <v>36.100002887999999</v>
      </c>
      <c r="B2168">
        <v>1250</v>
      </c>
      <c r="C2168">
        <v>8.3007693000000007</v>
      </c>
      <c r="D2168">
        <v>46.164228999999999</v>
      </c>
      <c r="E2168" s="7">
        <f t="shared" si="239"/>
        <v>149.77123728856</v>
      </c>
      <c r="F2168" s="7">
        <f t="shared" si="240"/>
        <v>-5.765784164776047</v>
      </c>
      <c r="H2168" s="11">
        <f t="shared" si="241"/>
        <v>0.26458863492821266</v>
      </c>
      <c r="I2168" s="11">
        <f t="shared" si="242"/>
        <v>7.3293244809175505E-3</v>
      </c>
    </row>
    <row r="2169" spans="1:9" x14ac:dyDescent="0.25">
      <c r="A2169">
        <v>36.116669555999998</v>
      </c>
      <c r="B2169">
        <v>1250</v>
      </c>
      <c r="C2169">
        <v>8.1414137800000006</v>
      </c>
      <c r="D2169">
        <v>46.116039999999998</v>
      </c>
      <c r="E2169" s="7">
        <f t="shared" si="239"/>
        <v>149.77088162571999</v>
      </c>
      <c r="F2169" s="7">
        <f t="shared" si="240"/>
        <v>-5.7644577022028667</v>
      </c>
      <c r="H2169" s="11">
        <f t="shared" si="241"/>
        <v>0.26450323418766247</v>
      </c>
      <c r="I2169" s="11">
        <f t="shared" si="242"/>
        <v>7.3235776565040728E-3</v>
      </c>
    </row>
    <row r="2170" spans="1:9" x14ac:dyDescent="0.25">
      <c r="A2170">
        <v>36.133336223999997</v>
      </c>
      <c r="B2170">
        <v>1250</v>
      </c>
      <c r="C2170">
        <v>8.13539104</v>
      </c>
      <c r="D2170">
        <v>46.072572999999998</v>
      </c>
      <c r="E2170" s="7">
        <f t="shared" si="239"/>
        <v>149.77524796288</v>
      </c>
      <c r="F2170" s="7">
        <f t="shared" si="240"/>
        <v>-5.763001780657274</v>
      </c>
      <c r="H2170" s="11">
        <f t="shared" si="241"/>
        <v>0.26449312273953779</v>
      </c>
      <c r="I2170" s="11">
        <f t="shared" si="242"/>
        <v>7.3199197854268367E-3</v>
      </c>
    </row>
    <row r="2171" spans="1:9" x14ac:dyDescent="0.25">
      <c r="A2171">
        <v>36.150002892000003</v>
      </c>
      <c r="B2171">
        <v>1250</v>
      </c>
      <c r="C2171">
        <v>8.2926532799999997</v>
      </c>
      <c r="D2171">
        <v>46.025465000000004</v>
      </c>
      <c r="E2171" s="7">
        <f t="shared" si="239"/>
        <v>149.77597330004002</v>
      </c>
      <c r="F2171" s="7">
        <f t="shared" si="240"/>
        <v>-5.7616479208109039</v>
      </c>
      <c r="H2171" s="11">
        <f t="shared" si="241"/>
        <v>0.26459484954230522</v>
      </c>
      <c r="I2171" s="11">
        <f t="shared" si="242"/>
        <v>7.3193590145150464E-3</v>
      </c>
    </row>
    <row r="2172" spans="1:9" x14ac:dyDescent="0.25">
      <c r="A2172">
        <v>36.166669560000003</v>
      </c>
      <c r="B2172">
        <v>1250</v>
      </c>
      <c r="C2172">
        <v>8.1660670999999994</v>
      </c>
      <c r="D2172">
        <v>45.977342</v>
      </c>
      <c r="E2172" s="7">
        <f t="shared" si="239"/>
        <v>149.77568363720002</v>
      </c>
      <c r="F2172" s="7">
        <f t="shared" si="240"/>
        <v>-5.7603233732755115</v>
      </c>
      <c r="H2172" s="11">
        <f t="shared" si="241"/>
        <v>0.2645292328834345</v>
      </c>
      <c r="I2172" s="11">
        <f t="shared" si="242"/>
        <v>7.3141717526570751E-3</v>
      </c>
    </row>
    <row r="2173" spans="1:9" x14ac:dyDescent="0.25">
      <c r="A2173">
        <v>36.183336228000002</v>
      </c>
      <c r="B2173">
        <v>1250</v>
      </c>
      <c r="C2173">
        <v>8.2334946599999999</v>
      </c>
      <c r="D2173">
        <v>45.923449999999995</v>
      </c>
      <c r="E2173" s="7">
        <f t="shared" si="239"/>
        <v>149.76962497436</v>
      </c>
      <c r="F2173" s="7">
        <f t="shared" si="240"/>
        <v>-5.759159483993173</v>
      </c>
      <c r="H2173" s="11">
        <f t="shared" si="241"/>
        <v>0.26460171131780647</v>
      </c>
      <c r="I2173" s="11">
        <f t="shared" si="242"/>
        <v>7.3128058079135307E-3</v>
      </c>
    </row>
    <row r="2174" spans="1:9" x14ac:dyDescent="0.25">
      <c r="A2174">
        <v>36.200002896000001</v>
      </c>
      <c r="B2174">
        <v>1250</v>
      </c>
      <c r="C2174">
        <v>8.2354869999999991</v>
      </c>
      <c r="D2174">
        <v>45.877870999999999</v>
      </c>
      <c r="E2174" s="7">
        <f t="shared" si="239"/>
        <v>149.77187931152002</v>
      </c>
      <c r="F2174" s="7">
        <f t="shared" si="240"/>
        <v>-5.7577670255664826</v>
      </c>
      <c r="H2174" s="11">
        <f t="shared" si="241"/>
        <v>0.26460416061120989</v>
      </c>
      <c r="I2174" s="11">
        <f t="shared" si="242"/>
        <v>7.3095066144441634E-3</v>
      </c>
    </row>
    <row r="2175" spans="1:9" x14ac:dyDescent="0.25">
      <c r="A2175">
        <v>36.216669564</v>
      </c>
      <c r="B2175">
        <v>1250</v>
      </c>
      <c r="C2175">
        <v>8.3249272199999993</v>
      </c>
      <c r="D2175">
        <v>45.826107</v>
      </c>
      <c r="E2175" s="7">
        <f t="shared" si="239"/>
        <v>149.76794864868</v>
      </c>
      <c r="F2175" s="7">
        <f t="shared" si="240"/>
        <v>-5.7565466264527991</v>
      </c>
      <c r="H2175" s="11">
        <f t="shared" si="241"/>
        <v>0.26468184435718206</v>
      </c>
      <c r="I2175" s="11">
        <f t="shared" si="242"/>
        <v>7.3082878007170605E-3</v>
      </c>
    </row>
    <row r="2176" spans="1:9" x14ac:dyDescent="0.25">
      <c r="A2176">
        <v>36.233336231999999</v>
      </c>
      <c r="B2176">
        <v>1250</v>
      </c>
      <c r="C2176">
        <v>8.1971650799999995</v>
      </c>
      <c r="D2176">
        <v>45.779862999999999</v>
      </c>
      <c r="E2176" s="7">
        <f t="shared" si="239"/>
        <v>149.76953798584</v>
      </c>
      <c r="F2176" s="7">
        <f t="shared" si="240"/>
        <v>-5.7551750041674161</v>
      </c>
      <c r="H2176" s="11">
        <f t="shared" si="241"/>
        <v>0.26460892680189452</v>
      </c>
      <c r="I2176" s="11">
        <f t="shared" si="242"/>
        <v>7.3029136789286679E-3</v>
      </c>
    </row>
    <row r="2177" spans="1:9" x14ac:dyDescent="0.25">
      <c r="A2177">
        <v>36.250002899999998</v>
      </c>
      <c r="B2177">
        <v>1250</v>
      </c>
      <c r="C2177">
        <v>8.1546216699999992</v>
      </c>
      <c r="D2177">
        <v>45.723626000000003</v>
      </c>
      <c r="E2177" s="7">
        <f t="shared" si="239"/>
        <v>149.76113432299999</v>
      </c>
      <c r="F2177" s="7">
        <f t="shared" si="240"/>
        <v>-5.7540803120873676</v>
      </c>
      <c r="H2177" s="11">
        <f t="shared" si="241"/>
        <v>0.26462399230793032</v>
      </c>
      <c r="I2177" s="11">
        <f t="shared" si="242"/>
        <v>7.2999716176003491E-3</v>
      </c>
    </row>
    <row r="2178" spans="1:9" x14ac:dyDescent="0.25">
      <c r="A2178">
        <v>36.266669567999998</v>
      </c>
      <c r="B2178">
        <v>1250</v>
      </c>
      <c r="C2178">
        <v>8.3079499499999994</v>
      </c>
      <c r="D2178">
        <v>45.678412999999999</v>
      </c>
      <c r="E2178" s="7">
        <f t="shared" si="239"/>
        <v>149.76375466016</v>
      </c>
      <c r="F2178" s="7">
        <f t="shared" si="240"/>
        <v>-5.752682655594211</v>
      </c>
      <c r="H2178" s="11">
        <f t="shared" si="241"/>
        <v>0.26471564481810883</v>
      </c>
      <c r="I2178" s="11">
        <f t="shared" si="242"/>
        <v>7.2991440342148606E-3</v>
      </c>
    </row>
    <row r="2179" spans="1:9" x14ac:dyDescent="0.25">
      <c r="A2179">
        <v>36.283336236000004</v>
      </c>
      <c r="B2179">
        <v>1250</v>
      </c>
      <c r="C2179">
        <v>8.2157012700000003</v>
      </c>
      <c r="D2179">
        <v>45.637074999999996</v>
      </c>
      <c r="E2179" s="7">
        <f t="shared" ref="E2179:E2242" si="243">D2179+(2.87*A2179)</f>
        <v>149.77024999732001</v>
      </c>
      <c r="F2179" s="7">
        <f t="shared" ref="F2179:F2242" si="244">($D$2-D2179)/($A$2-A2179)</f>
        <v>-5.7511794847839122</v>
      </c>
      <c r="H2179" s="11">
        <f t="shared" ref="H2179:H2242" si="245">(($B$2*6895*$U$17*10^-6)/($U$8*($C$2+273.15))+($B$2*6895*$D$2*10^-6)/($U$8*($C$2+273.15)))-((B2179*6895*U2194*10^-6)/($U$8*(C2179+273.15))+(B2179*6895*D2179*10^-6)/($U$8*(C2179+273.15)))-(0.01*A2179)</f>
        <v>0.26464612302458751</v>
      </c>
      <c r="I2179" s="11">
        <f t="shared" ref="I2179:I2242" si="246">($H$2-H2179)/($A$2-A2179)</f>
        <v>7.293875108485972E-3</v>
      </c>
    </row>
    <row r="2180" spans="1:9" x14ac:dyDescent="0.25">
      <c r="A2180">
        <v>36.300002904000003</v>
      </c>
      <c r="B2180">
        <v>1250.5999999999999</v>
      </c>
      <c r="C2180">
        <v>8.1976875899999992</v>
      </c>
      <c r="D2180">
        <v>45.58699</v>
      </c>
      <c r="E2180" s="7">
        <f t="shared" si="243"/>
        <v>149.76799833448001</v>
      </c>
      <c r="F2180" s="7">
        <f t="shared" si="244"/>
        <v>-5.7499186584638071</v>
      </c>
      <c r="H2180" s="11">
        <f t="shared" si="245"/>
        <v>0.26457260851198838</v>
      </c>
      <c r="I2180" s="11">
        <f t="shared" si="246"/>
        <v>7.2885010288204237E-3</v>
      </c>
    </row>
    <row r="2181" spans="1:9" x14ac:dyDescent="0.25">
      <c r="A2181">
        <v>36.316669572000002</v>
      </c>
      <c r="B2181">
        <v>1250</v>
      </c>
      <c r="C2181">
        <v>8.3597435600000001</v>
      </c>
      <c r="D2181">
        <v>45.543989000000003</v>
      </c>
      <c r="E2181" s="7">
        <f t="shared" si="243"/>
        <v>149.77283067164001</v>
      </c>
      <c r="F2181" s="7">
        <f t="shared" si="244"/>
        <v>-5.7484639274565241</v>
      </c>
      <c r="H2181" s="11">
        <f t="shared" si="245"/>
        <v>0.26474161280357877</v>
      </c>
      <c r="I2181" s="11">
        <f t="shared" si="246"/>
        <v>7.2898097739582772E-3</v>
      </c>
    </row>
    <row r="2182" spans="1:9" x14ac:dyDescent="0.25">
      <c r="A2182">
        <v>36.333336240000001</v>
      </c>
      <c r="B2182">
        <v>1250</v>
      </c>
      <c r="C2182">
        <v>8.2307589399999994</v>
      </c>
      <c r="D2182">
        <v>45.497695999999998</v>
      </c>
      <c r="E2182" s="7">
        <f t="shared" si="243"/>
        <v>149.77437100880002</v>
      </c>
      <c r="F2182" s="7">
        <f t="shared" si="244"/>
        <v>-5.7471011365621836</v>
      </c>
      <c r="H2182" s="11">
        <f t="shared" si="245"/>
        <v>0.26466861712200973</v>
      </c>
      <c r="I2182" s="11">
        <f t="shared" si="246"/>
        <v>7.2844567692253778E-3</v>
      </c>
    </row>
    <row r="2183" spans="1:9" x14ac:dyDescent="0.25">
      <c r="A2183">
        <v>36.350002908</v>
      </c>
      <c r="B2183">
        <v>1250</v>
      </c>
      <c r="C2183">
        <v>8.1002430699999994</v>
      </c>
      <c r="D2183">
        <v>45.444219000000004</v>
      </c>
      <c r="E2183" s="7">
        <f t="shared" si="243"/>
        <v>149.76872734596</v>
      </c>
      <c r="F2183" s="7">
        <f t="shared" si="244"/>
        <v>-5.7459372294584456</v>
      </c>
      <c r="H2183" s="11">
        <f t="shared" si="245"/>
        <v>0.26462127463540808</v>
      </c>
      <c r="I2183" s="11">
        <f t="shared" si="246"/>
        <v>7.2798144007072295E-3</v>
      </c>
    </row>
    <row r="2184" spans="1:9" x14ac:dyDescent="0.25">
      <c r="A2184">
        <v>36.366669576</v>
      </c>
      <c r="B2184">
        <v>1250</v>
      </c>
      <c r="C2184">
        <v>8.1621673000000001</v>
      </c>
      <c r="D2184">
        <v>45.397941999999993</v>
      </c>
      <c r="E2184" s="7">
        <f t="shared" si="243"/>
        <v>149.77028368312</v>
      </c>
      <c r="F2184" s="7">
        <f t="shared" si="244"/>
        <v>-5.7445764056951152</v>
      </c>
      <c r="H2184" s="11">
        <f t="shared" si="245"/>
        <v>0.26466201355148089</v>
      </c>
      <c r="I2184" s="11">
        <f t="shared" si="246"/>
        <v>7.2775983238823512E-3</v>
      </c>
    </row>
    <row r="2185" spans="1:9" x14ac:dyDescent="0.25">
      <c r="A2185">
        <v>36.383336243999999</v>
      </c>
      <c r="B2185">
        <v>1250</v>
      </c>
      <c r="C2185">
        <v>8.2888125000000006</v>
      </c>
      <c r="D2185">
        <v>45.345795000000003</v>
      </c>
      <c r="E2185" s="7">
        <f t="shared" si="243"/>
        <v>149.76597002028001</v>
      </c>
      <c r="F2185" s="7">
        <f t="shared" si="244"/>
        <v>-5.7433781662741348</v>
      </c>
      <c r="H2185" s="11">
        <f t="shared" si="245"/>
        <v>0.26476270696744708</v>
      </c>
      <c r="I2185" s="11">
        <f t="shared" si="246"/>
        <v>7.2770321333879675E-3</v>
      </c>
    </row>
    <row r="2186" spans="1:9" x14ac:dyDescent="0.25">
      <c r="A2186">
        <v>36.400002911999998</v>
      </c>
      <c r="B2186">
        <v>1250</v>
      </c>
      <c r="C2186">
        <v>8.2427358300000009</v>
      </c>
      <c r="D2186">
        <v>45.294829</v>
      </c>
      <c r="E2186" s="7">
        <f t="shared" si="243"/>
        <v>149.76283735743999</v>
      </c>
      <c r="F2186" s="7">
        <f t="shared" si="244"/>
        <v>-5.742148579089652</v>
      </c>
      <c r="H2186" s="11">
        <f t="shared" si="245"/>
        <v>0.26475644990780217</v>
      </c>
      <c r="I2186" s="11">
        <f t="shared" si="246"/>
        <v>7.2735282617386781E-3</v>
      </c>
    </row>
    <row r="2187" spans="1:9" x14ac:dyDescent="0.25">
      <c r="A2187">
        <v>36.416669579999997</v>
      </c>
      <c r="B2187">
        <v>1250</v>
      </c>
      <c r="C2187">
        <v>8.2825357799999999</v>
      </c>
      <c r="D2187">
        <v>45.249184</v>
      </c>
      <c r="E2187" s="7">
        <f t="shared" si="243"/>
        <v>149.76502569460001</v>
      </c>
      <c r="F2187" s="7">
        <f t="shared" si="244"/>
        <v>-5.7407740029806424</v>
      </c>
      <c r="H2187" s="11">
        <f t="shared" si="245"/>
        <v>0.26478151447336767</v>
      </c>
      <c r="I2187" s="11">
        <f t="shared" si="246"/>
        <v>7.2708876876205466E-3</v>
      </c>
    </row>
    <row r="2188" spans="1:9" x14ac:dyDescent="0.25">
      <c r="A2188">
        <v>36.433336248000003</v>
      </c>
      <c r="B2188">
        <v>1250</v>
      </c>
      <c r="C2188">
        <v>8.2510083699999992</v>
      </c>
      <c r="D2188">
        <v>45.198384000000004</v>
      </c>
      <c r="E2188" s="7">
        <f t="shared" si="243"/>
        <v>149.76205903176003</v>
      </c>
      <c r="F2188" s="7">
        <f t="shared" si="244"/>
        <v>-5.7395421757863048</v>
      </c>
      <c r="H2188" s="11">
        <f t="shared" si="245"/>
        <v>0.26478331642194264</v>
      </c>
      <c r="I2188" s="11">
        <f t="shared" si="246"/>
        <v>7.2676110312702375E-3</v>
      </c>
    </row>
    <row r="2189" spans="1:9" x14ac:dyDescent="0.25">
      <c r="A2189">
        <v>36.450002916000003</v>
      </c>
      <c r="B2189">
        <v>1250</v>
      </c>
      <c r="C2189">
        <v>8.2911290700000002</v>
      </c>
      <c r="D2189">
        <v>45.155749</v>
      </c>
      <c r="E2189" s="7">
        <f t="shared" si="243"/>
        <v>149.76725736892001</v>
      </c>
      <c r="F2189" s="7">
        <f t="shared" si="244"/>
        <v>-5.7380874696224122</v>
      </c>
      <c r="H2189" s="11">
        <f t="shared" si="245"/>
        <v>0.2647974269801161</v>
      </c>
      <c r="I2189" s="11">
        <f t="shared" si="246"/>
        <v>7.2646750561405661E-3</v>
      </c>
    </row>
    <row r="2190" spans="1:9" x14ac:dyDescent="0.25">
      <c r="A2190">
        <v>36.466669584000002</v>
      </c>
      <c r="B2190">
        <v>1250</v>
      </c>
      <c r="C2190">
        <v>8.1751411100000002</v>
      </c>
      <c r="D2190">
        <v>45.104018000000003</v>
      </c>
      <c r="E2190" s="7">
        <f t="shared" si="243"/>
        <v>149.76335970608002</v>
      </c>
      <c r="F2190" s="7">
        <f t="shared" si="244"/>
        <v>-5.7368835264240889</v>
      </c>
      <c r="H2190" s="11">
        <f t="shared" si="245"/>
        <v>0.2647528091358059</v>
      </c>
      <c r="I2190" s="11">
        <f t="shared" si="246"/>
        <v>7.2601312967710109E-3</v>
      </c>
    </row>
    <row r="2191" spans="1:9" x14ac:dyDescent="0.25">
      <c r="A2191">
        <v>36.483336252000001</v>
      </c>
      <c r="B2191">
        <v>1250</v>
      </c>
      <c r="C2191">
        <v>8.3196545299999993</v>
      </c>
      <c r="D2191">
        <v>45.056277999999999</v>
      </c>
      <c r="E2191" s="7">
        <f t="shared" si="243"/>
        <v>149.76345304323999</v>
      </c>
      <c r="F2191" s="7">
        <f t="shared" si="244"/>
        <v>-5.7355712908116736</v>
      </c>
      <c r="H2191" s="11">
        <f t="shared" si="245"/>
        <v>0.26484730237130288</v>
      </c>
      <c r="I2191" s="11">
        <f t="shared" si="246"/>
        <v>7.2594046921019752E-3</v>
      </c>
    </row>
    <row r="2192" spans="1:9" x14ac:dyDescent="0.25">
      <c r="A2192">
        <v>36.50000292</v>
      </c>
      <c r="B2192">
        <v>1250</v>
      </c>
      <c r="C2192">
        <v>8.3487998099999992</v>
      </c>
      <c r="D2192">
        <v>45.003415999999994</v>
      </c>
      <c r="E2192" s="7">
        <f t="shared" si="243"/>
        <v>149.75842438039999</v>
      </c>
      <c r="F2192" s="7">
        <f t="shared" si="244"/>
        <v>-5.7344005823438433</v>
      </c>
      <c r="H2192" s="11">
        <f t="shared" si="245"/>
        <v>0.2648924877612448</v>
      </c>
      <c r="I2192" s="11">
        <f t="shared" si="246"/>
        <v>7.2573278512286978E-3</v>
      </c>
    </row>
    <row r="2193" spans="1:9" x14ac:dyDescent="0.25">
      <c r="A2193">
        <v>36.516669587999999</v>
      </c>
      <c r="B2193">
        <v>1250</v>
      </c>
      <c r="C2193">
        <v>8.2324508200000004</v>
      </c>
      <c r="D2193">
        <v>44.957073000000001</v>
      </c>
      <c r="E2193" s="7">
        <f t="shared" si="243"/>
        <v>149.75991471756001</v>
      </c>
      <c r="F2193" s="7">
        <f t="shared" si="244"/>
        <v>-5.7330524213192922</v>
      </c>
      <c r="H2193" s="11">
        <f t="shared" si="245"/>
        <v>0.26482802750737172</v>
      </c>
      <c r="I2193" s="11">
        <f t="shared" si="246"/>
        <v>7.2522502872057843E-3</v>
      </c>
    </row>
    <row r="2194" spans="1:9" x14ac:dyDescent="0.25">
      <c r="A2194">
        <v>36.533336255999998</v>
      </c>
      <c r="B2194">
        <v>1250</v>
      </c>
      <c r="C2194">
        <v>8.3091443300000005</v>
      </c>
      <c r="D2194">
        <v>44.899854000000005</v>
      </c>
      <c r="E2194" s="7">
        <f t="shared" si="243"/>
        <v>149.75052905472</v>
      </c>
      <c r="F2194" s="7">
        <f t="shared" si="244"/>
        <v>-5.7320031910747806</v>
      </c>
      <c r="H2194" s="11">
        <f t="shared" si="245"/>
        <v>0.26491723811353446</v>
      </c>
      <c r="I2194" s="11">
        <f t="shared" si="246"/>
        <v>7.2513836748218192E-3</v>
      </c>
    </row>
    <row r="2195" spans="1:9" x14ac:dyDescent="0.25">
      <c r="A2195">
        <v>36.550002923999998</v>
      </c>
      <c r="B2195">
        <v>1250</v>
      </c>
      <c r="C2195">
        <v>8.3306349100000006</v>
      </c>
      <c r="D2195">
        <v>44.861891</v>
      </c>
      <c r="E2195" s="7">
        <f t="shared" si="243"/>
        <v>149.76039939188001</v>
      </c>
      <c r="F2195" s="7">
        <f t="shared" si="244"/>
        <v>-5.7304280778174634</v>
      </c>
      <c r="H2195" s="11">
        <f t="shared" si="245"/>
        <v>0.26490300995074706</v>
      </c>
      <c r="I2195" s="11">
        <f t="shared" si="246"/>
        <v>7.2476877909304505E-3</v>
      </c>
    </row>
    <row r="2196" spans="1:9" x14ac:dyDescent="0.25">
      <c r="A2196">
        <v>36.566669592000004</v>
      </c>
      <c r="B2196">
        <v>1250</v>
      </c>
      <c r="C2196">
        <v>8.1474463799999999</v>
      </c>
      <c r="D2196">
        <v>44.812554999999996</v>
      </c>
      <c r="E2196" s="7">
        <f t="shared" si="243"/>
        <v>149.75889672904</v>
      </c>
      <c r="F2196" s="7">
        <f t="shared" si="244"/>
        <v>-5.729165421338597</v>
      </c>
      <c r="H2196" s="11">
        <f t="shared" si="245"/>
        <v>0.26481056348013082</v>
      </c>
      <c r="I2196" s="11">
        <f t="shared" si="246"/>
        <v>7.2418562159148794E-3</v>
      </c>
    </row>
    <row r="2197" spans="1:9" x14ac:dyDescent="0.25">
      <c r="A2197">
        <v>36.583336260000003</v>
      </c>
      <c r="B2197">
        <v>1250</v>
      </c>
      <c r="C2197">
        <v>8.2881175000000002</v>
      </c>
      <c r="D2197">
        <v>44.756634000000005</v>
      </c>
      <c r="E2197" s="7">
        <f t="shared" si="243"/>
        <v>149.75080906620002</v>
      </c>
      <c r="F2197" s="7">
        <f t="shared" si="244"/>
        <v>-5.7280839153295959</v>
      </c>
      <c r="H2197" s="11">
        <f t="shared" si="245"/>
        <v>0.26493242227220132</v>
      </c>
      <c r="I2197" s="11">
        <f t="shared" si="246"/>
        <v>7.24188795656335E-3</v>
      </c>
    </row>
    <row r="2198" spans="1:9" x14ac:dyDescent="0.25">
      <c r="A2198">
        <v>36.600002928000002</v>
      </c>
      <c r="B2198">
        <v>1250</v>
      </c>
      <c r="C2198">
        <v>8.3870616299999998</v>
      </c>
      <c r="D2198">
        <v>44.704869000000002</v>
      </c>
      <c r="E2198" s="7">
        <f t="shared" si="243"/>
        <v>149.74687740336003</v>
      </c>
      <c r="F2198" s="7">
        <f t="shared" si="244"/>
        <v>-5.7268898423952592</v>
      </c>
      <c r="H2198" s="11">
        <f t="shared" si="245"/>
        <v>0.26501429882716304</v>
      </c>
      <c r="I2198" s="11">
        <f t="shared" si="246"/>
        <v>7.2408272575415523E-3</v>
      </c>
    </row>
    <row r="2199" spans="1:9" x14ac:dyDescent="0.25">
      <c r="A2199">
        <v>36.616669596000001</v>
      </c>
      <c r="B2199">
        <v>1250</v>
      </c>
      <c r="C2199">
        <v>8.2922983299999995</v>
      </c>
      <c r="D2199">
        <v>44.651442000000003</v>
      </c>
      <c r="E2199" s="7">
        <f t="shared" si="243"/>
        <v>149.74128374052</v>
      </c>
      <c r="F2199" s="7">
        <f t="shared" si="244"/>
        <v>-5.7257422456274654</v>
      </c>
      <c r="H2199" s="11">
        <f t="shared" si="245"/>
        <v>0.26498899852725716</v>
      </c>
      <c r="I2199" s="11">
        <f t="shared" si="246"/>
        <v>7.236840527850859E-3</v>
      </c>
    </row>
    <row r="2200" spans="1:9" x14ac:dyDescent="0.25">
      <c r="A2200">
        <v>36.633336264</v>
      </c>
      <c r="B2200">
        <v>1250</v>
      </c>
      <c r="C2200">
        <v>8.3960805199999999</v>
      </c>
      <c r="D2200">
        <v>44.600059999999999</v>
      </c>
      <c r="E2200" s="7">
        <f t="shared" si="243"/>
        <v>149.73773507767999</v>
      </c>
      <c r="F2200" s="7">
        <f t="shared" si="244"/>
        <v>-5.7245398696073275</v>
      </c>
      <c r="H2200" s="11">
        <f t="shared" si="245"/>
        <v>0.26507214607997681</v>
      </c>
      <c r="I2200" s="11">
        <f t="shared" si="246"/>
        <v>7.2358177854651541E-3</v>
      </c>
    </row>
    <row r="2201" spans="1:9" x14ac:dyDescent="0.25">
      <c r="A2201">
        <v>36.650002932</v>
      </c>
      <c r="B2201">
        <v>1250</v>
      </c>
      <c r="C2201">
        <v>8.4342969700000001</v>
      </c>
      <c r="D2201">
        <v>44.554914000000004</v>
      </c>
      <c r="E2201" s="7">
        <f t="shared" si="243"/>
        <v>149.74042241484</v>
      </c>
      <c r="F2201" s="7">
        <f t="shared" si="244"/>
        <v>-5.7231684370987752</v>
      </c>
      <c r="H2201" s="11">
        <f t="shared" si="245"/>
        <v>0.26509397233159243</v>
      </c>
      <c r="I2201" s="11">
        <f t="shared" si="246"/>
        <v>7.2331228137537881E-3</v>
      </c>
    </row>
    <row r="2202" spans="1:9" x14ac:dyDescent="0.25">
      <c r="A2202">
        <v>36.666669599999999</v>
      </c>
      <c r="B2202">
        <v>1250</v>
      </c>
      <c r="C2202">
        <v>8.4296565900000004</v>
      </c>
      <c r="D2202">
        <v>44.498094999999999</v>
      </c>
      <c r="E2202" s="7">
        <f t="shared" si="243"/>
        <v>149.73143675200001</v>
      </c>
      <c r="F2202" s="7">
        <f t="shared" si="244"/>
        <v>-5.7221166058670345</v>
      </c>
      <c r="H2202" s="11">
        <f t="shared" si="245"/>
        <v>0.26513378556958234</v>
      </c>
      <c r="I2202" s="11">
        <f t="shared" si="246"/>
        <v>7.2309208461513053E-3</v>
      </c>
    </row>
    <row r="2203" spans="1:9" x14ac:dyDescent="0.25">
      <c r="A2203">
        <v>36.683336267999998</v>
      </c>
      <c r="B2203">
        <v>1250</v>
      </c>
      <c r="C2203">
        <v>8.4052381599999997</v>
      </c>
      <c r="D2203">
        <v>44.451169999999998</v>
      </c>
      <c r="E2203" s="7">
        <f t="shared" si="243"/>
        <v>149.73234508915999</v>
      </c>
      <c r="F2203" s="7">
        <f t="shared" si="244"/>
        <v>-5.7207960166661689</v>
      </c>
      <c r="H2203" s="11">
        <f t="shared" si="245"/>
        <v>0.26512568365959499</v>
      </c>
      <c r="I2203" s="11">
        <f t="shared" si="246"/>
        <v>7.2274146964891048E-3</v>
      </c>
    </row>
    <row r="2204" spans="1:9" x14ac:dyDescent="0.25">
      <c r="A2204">
        <v>36.700002935999997</v>
      </c>
      <c r="B2204">
        <v>1250</v>
      </c>
      <c r="C2204">
        <v>8.4190264300000006</v>
      </c>
      <c r="D2204">
        <v>44.409365999999999</v>
      </c>
      <c r="E2204" s="7">
        <f t="shared" si="243"/>
        <v>149.73837442632001</v>
      </c>
      <c r="F2204" s="7">
        <f t="shared" si="244"/>
        <v>-5.719337090136956</v>
      </c>
      <c r="H2204" s="11">
        <f t="shared" si="245"/>
        <v>0.26512094165877154</v>
      </c>
      <c r="I2204" s="11">
        <f t="shared" si="246"/>
        <v>7.224003281991769E-3</v>
      </c>
    </row>
    <row r="2205" spans="1:9" x14ac:dyDescent="0.25">
      <c r="A2205">
        <v>36.716669604000003</v>
      </c>
      <c r="B2205">
        <v>1250</v>
      </c>
      <c r="C2205">
        <v>8.3618602800000001</v>
      </c>
      <c r="D2205">
        <v>44.357601000000003</v>
      </c>
      <c r="E2205" s="7">
        <f t="shared" si="243"/>
        <v>149.73444276348002</v>
      </c>
      <c r="F2205" s="7">
        <f t="shared" si="244"/>
        <v>-5.7181507817671822</v>
      </c>
      <c r="H2205" s="11">
        <f t="shared" si="245"/>
        <v>0.26511169516391248</v>
      </c>
      <c r="I2205" s="11">
        <f t="shared" si="246"/>
        <v>7.2204722820239271E-3</v>
      </c>
    </row>
    <row r="2206" spans="1:9" x14ac:dyDescent="0.25">
      <c r="A2206">
        <v>36.733336272000003</v>
      </c>
      <c r="B2206">
        <v>1250</v>
      </c>
      <c r="C2206">
        <v>8.3449607599999993</v>
      </c>
      <c r="D2206">
        <v>44.317177999999998</v>
      </c>
      <c r="E2206" s="7">
        <f t="shared" si="243"/>
        <v>149.74185310064001</v>
      </c>
      <c r="F2206" s="7">
        <f t="shared" si="244"/>
        <v>-5.7166567840467666</v>
      </c>
      <c r="H2206" s="11">
        <f t="shared" si="245"/>
        <v>0.26508408694492946</v>
      </c>
      <c r="I2206" s="11">
        <f t="shared" si="246"/>
        <v>7.2164446208222554E-3</v>
      </c>
    </row>
    <row r="2207" spans="1:9" x14ac:dyDescent="0.25">
      <c r="A2207">
        <v>36.750002940000002</v>
      </c>
      <c r="B2207">
        <v>1250</v>
      </c>
      <c r="C2207">
        <v>8.1867675000000002</v>
      </c>
      <c r="D2207">
        <v>44.252859000000001</v>
      </c>
      <c r="E2207" s="7">
        <f t="shared" si="243"/>
        <v>149.7253674378</v>
      </c>
      <c r="F2207" s="7">
        <f t="shared" si="244"/>
        <v>-5.7158143726668218</v>
      </c>
      <c r="H2207" s="11">
        <f t="shared" si="245"/>
        <v>0.26506265030191389</v>
      </c>
      <c r="I2207" s="11">
        <f t="shared" si="246"/>
        <v>7.2125885468545181E-3</v>
      </c>
    </row>
    <row r="2208" spans="1:9" x14ac:dyDescent="0.25">
      <c r="A2208">
        <v>36.766669608000001</v>
      </c>
      <c r="B2208">
        <v>1250</v>
      </c>
      <c r="C2208">
        <v>8.3185646200000001</v>
      </c>
      <c r="D2208">
        <v>44.207480000000004</v>
      </c>
      <c r="E2208" s="7">
        <f t="shared" si="243"/>
        <v>149.72782177496001</v>
      </c>
      <c r="F2208" s="7">
        <f t="shared" si="244"/>
        <v>-5.7144575845478345</v>
      </c>
      <c r="H2208" s="11">
        <f t="shared" si="245"/>
        <v>0.2651394683249878</v>
      </c>
      <c r="I2208" s="11">
        <f t="shared" si="246"/>
        <v>7.2114083530507352E-3</v>
      </c>
    </row>
    <row r="2209" spans="1:9" x14ac:dyDescent="0.25">
      <c r="A2209">
        <v>36.783336276</v>
      </c>
      <c r="B2209">
        <v>1250</v>
      </c>
      <c r="C2209">
        <v>8.3189156200000003</v>
      </c>
      <c r="D2209">
        <v>44.154735000000002</v>
      </c>
      <c r="E2209" s="7">
        <f t="shared" si="243"/>
        <v>149.72291011212002</v>
      </c>
      <c r="F2209" s="7">
        <f t="shared" si="244"/>
        <v>-5.7133022796825319</v>
      </c>
      <c r="H2209" s="11">
        <f t="shared" si="245"/>
        <v>0.2651672654590983</v>
      </c>
      <c r="I2209" s="11">
        <f t="shared" si="246"/>
        <v>7.2088965359053585E-3</v>
      </c>
    </row>
    <row r="2210" spans="1:9" x14ac:dyDescent="0.25">
      <c r="A2210">
        <v>36.800002943999999</v>
      </c>
      <c r="B2210">
        <v>1250</v>
      </c>
      <c r="C2210">
        <v>8.2657636399999994</v>
      </c>
      <c r="D2210">
        <v>44.107243999999994</v>
      </c>
      <c r="E2210" s="7">
        <f t="shared" si="243"/>
        <v>149.72325244927998</v>
      </c>
      <c r="F2210" s="7">
        <f t="shared" si="244"/>
        <v>-5.7120052495613187</v>
      </c>
      <c r="H2210" s="11">
        <f t="shared" si="245"/>
        <v>0.2651448269015283</v>
      </c>
      <c r="I2210" s="11">
        <f t="shared" si="246"/>
        <v>7.2050218937484744E-3</v>
      </c>
    </row>
    <row r="2211" spans="1:9" x14ac:dyDescent="0.25">
      <c r="A2211">
        <v>36.816669611999998</v>
      </c>
      <c r="B2211">
        <v>1250</v>
      </c>
      <c r="C2211">
        <v>8.2990847100000007</v>
      </c>
      <c r="D2211">
        <v>44.061847999999998</v>
      </c>
      <c r="E2211" s="7">
        <f t="shared" si="243"/>
        <v>149.72568978644</v>
      </c>
      <c r="F2211" s="7">
        <f t="shared" si="244"/>
        <v>-5.7106524901826576</v>
      </c>
      <c r="H2211" s="11">
        <f t="shared" si="245"/>
        <v>0.26516460228441896</v>
      </c>
      <c r="I2211" s="11">
        <f t="shared" si="246"/>
        <v>7.2022973582051373E-3</v>
      </c>
    </row>
    <row r="2212" spans="1:9" x14ac:dyDescent="0.25">
      <c r="A2212">
        <v>36.833336279999997</v>
      </c>
      <c r="B2212">
        <v>1250</v>
      </c>
      <c r="C2212">
        <v>8.3468739500000009</v>
      </c>
      <c r="D2212">
        <v>44.014057999999999</v>
      </c>
      <c r="E2212" s="7">
        <f t="shared" si="243"/>
        <v>149.72573312360001</v>
      </c>
      <c r="F2212" s="7">
        <f t="shared" si="244"/>
        <v>-5.7093659504905423</v>
      </c>
      <c r="H2212" s="11">
        <f t="shared" si="245"/>
        <v>0.26520148158064566</v>
      </c>
      <c r="I2212" s="11">
        <f t="shared" si="246"/>
        <v>7.2000396479057604E-3</v>
      </c>
    </row>
    <row r="2213" spans="1:9" x14ac:dyDescent="0.25">
      <c r="A2213">
        <v>36.850002948000004</v>
      </c>
      <c r="B2213">
        <v>1250</v>
      </c>
      <c r="C2213">
        <v>8.29162541</v>
      </c>
      <c r="D2213">
        <v>43.960731000000003</v>
      </c>
      <c r="E2213" s="7">
        <f t="shared" si="243"/>
        <v>149.72023946076001</v>
      </c>
      <c r="F2213" s="7">
        <f t="shared" si="244"/>
        <v>-5.7082308323510302</v>
      </c>
      <c r="H2213" s="11">
        <f t="shared" si="245"/>
        <v>0.26519941938095071</v>
      </c>
      <c r="I2213" s="11">
        <f t="shared" si="246"/>
        <v>7.1967272229307684E-3</v>
      </c>
    </row>
    <row r="2214" spans="1:9" x14ac:dyDescent="0.25">
      <c r="A2214">
        <v>36.866669616000003</v>
      </c>
      <c r="B2214">
        <v>1250</v>
      </c>
      <c r="C2214">
        <v>8.3364215999999995</v>
      </c>
      <c r="D2214">
        <v>43.913273000000004</v>
      </c>
      <c r="E2214" s="7">
        <f t="shared" si="243"/>
        <v>149.72061479792001</v>
      </c>
      <c r="F2214" s="7">
        <f t="shared" si="244"/>
        <v>-5.7069375452533135</v>
      </c>
      <c r="H2214" s="11">
        <f t="shared" si="245"/>
        <v>0.26523329930774597</v>
      </c>
      <c r="I2214" s="11">
        <f t="shared" si="246"/>
        <v>7.1943927148937718E-3</v>
      </c>
    </row>
    <row r="2215" spans="1:9" x14ac:dyDescent="0.25">
      <c r="A2215">
        <v>36.883336284000002</v>
      </c>
      <c r="B2215">
        <v>1250</v>
      </c>
      <c r="C2215">
        <v>8.3009375199999997</v>
      </c>
      <c r="D2215">
        <v>43.862439999999999</v>
      </c>
      <c r="E2215" s="7">
        <f t="shared" si="243"/>
        <v>149.71761513508</v>
      </c>
      <c r="F2215" s="7">
        <f t="shared" si="244"/>
        <v>-5.705736931701912</v>
      </c>
      <c r="H2215" s="11">
        <f t="shared" si="245"/>
        <v>0.26523347407863485</v>
      </c>
      <c r="I2215" s="11">
        <f t="shared" si="246"/>
        <v>7.1911464851321808E-3</v>
      </c>
    </row>
    <row r="2216" spans="1:9" x14ac:dyDescent="0.25">
      <c r="A2216">
        <v>36.900002952000001</v>
      </c>
      <c r="B2216">
        <v>1250</v>
      </c>
      <c r="C2216">
        <v>8.3122800199999993</v>
      </c>
      <c r="D2216">
        <v>43.810327000000001</v>
      </c>
      <c r="E2216" s="7">
        <f t="shared" si="243"/>
        <v>149.71333547224</v>
      </c>
      <c r="F2216" s="7">
        <f t="shared" si="244"/>
        <v>-5.7045720910597062</v>
      </c>
      <c r="H2216" s="11">
        <f t="shared" si="245"/>
        <v>0.26526525551154634</v>
      </c>
      <c r="I2216" s="11">
        <f t="shared" si="246"/>
        <v>7.1887597368652462E-3</v>
      </c>
    </row>
    <row r="2217" spans="1:9" x14ac:dyDescent="0.25">
      <c r="A2217">
        <v>36.91666962</v>
      </c>
      <c r="B2217">
        <v>1250</v>
      </c>
      <c r="C2217">
        <v>8.3536481400000007</v>
      </c>
      <c r="D2217">
        <v>43.765663000000004</v>
      </c>
      <c r="E2217" s="7">
        <f t="shared" si="243"/>
        <v>149.71650480940002</v>
      </c>
      <c r="F2217" s="7">
        <f t="shared" si="244"/>
        <v>-5.7032065234274505</v>
      </c>
      <c r="H2217" s="11">
        <f t="shared" si="245"/>
        <v>0.26528677906988579</v>
      </c>
      <c r="I2217" s="11">
        <f t="shared" si="246"/>
        <v>7.1860972780210877E-3</v>
      </c>
    </row>
    <row r="2218" spans="1:9" x14ac:dyDescent="0.25">
      <c r="A2218">
        <v>36.933336288</v>
      </c>
      <c r="B2218">
        <v>1250</v>
      </c>
      <c r="C2218">
        <v>8.2944850799999994</v>
      </c>
      <c r="D2218">
        <v>43.716026999999997</v>
      </c>
      <c r="E2218" s="7">
        <f t="shared" si="243"/>
        <v>149.71470214656</v>
      </c>
      <c r="F2218" s="7">
        <f t="shared" si="244"/>
        <v>-5.7019768091848153</v>
      </c>
      <c r="H2218" s="11">
        <f t="shared" si="245"/>
        <v>0.265269058670414</v>
      </c>
      <c r="I2218" s="11">
        <f t="shared" si="246"/>
        <v>7.1823746601685293E-3</v>
      </c>
    </row>
    <row r="2219" spans="1:9" x14ac:dyDescent="0.25">
      <c r="A2219">
        <v>36.950002955999999</v>
      </c>
      <c r="B2219">
        <v>1250</v>
      </c>
      <c r="C2219">
        <v>8.3075899500000006</v>
      </c>
      <c r="D2219">
        <v>43.667206</v>
      </c>
      <c r="E2219" s="7">
        <f t="shared" si="243"/>
        <v>149.71371448372</v>
      </c>
      <c r="F2219" s="7">
        <f t="shared" si="244"/>
        <v>-5.700726147460176</v>
      </c>
      <c r="H2219" s="11">
        <f t="shared" si="245"/>
        <v>0.26528970508952271</v>
      </c>
      <c r="I2219" s="11">
        <f t="shared" si="246"/>
        <v>7.1796937446914214E-3</v>
      </c>
    </row>
    <row r="2220" spans="1:9" x14ac:dyDescent="0.25">
      <c r="A2220">
        <v>36.966669623999998</v>
      </c>
      <c r="B2220">
        <v>1250</v>
      </c>
      <c r="C2220">
        <v>8.3656319900000007</v>
      </c>
      <c r="D2220">
        <v>43.618768000000003</v>
      </c>
      <c r="E2220" s="7">
        <f t="shared" si="243"/>
        <v>149.71310982087999</v>
      </c>
      <c r="F2220" s="7">
        <f t="shared" si="244"/>
        <v>-5.6994662527893176</v>
      </c>
      <c r="H2220" s="11">
        <f t="shared" si="245"/>
        <v>0.2653345670018456</v>
      </c>
      <c r="I2220" s="11">
        <f t="shared" si="246"/>
        <v>7.1776703095152916E-3</v>
      </c>
    </row>
    <row r="2221" spans="1:9" x14ac:dyDescent="0.25">
      <c r="A2221">
        <v>36.983336291999997</v>
      </c>
      <c r="B2221">
        <v>1250</v>
      </c>
      <c r="C2221">
        <v>8.3708127999999995</v>
      </c>
      <c r="D2221">
        <v>43.580273000000005</v>
      </c>
      <c r="E2221" s="7">
        <f t="shared" si="243"/>
        <v>149.72244815803998</v>
      </c>
      <c r="F2221" s="7">
        <f t="shared" si="244"/>
        <v>-5.6979386428580128</v>
      </c>
      <c r="H2221" s="11">
        <f t="shared" si="245"/>
        <v>0.26531260787518535</v>
      </c>
      <c r="I2221" s="11">
        <f t="shared" si="246"/>
        <v>7.1738419103247889E-3</v>
      </c>
    </row>
    <row r="2222" spans="1:9" x14ac:dyDescent="0.25">
      <c r="A2222">
        <v>37.000002960000003</v>
      </c>
      <c r="B2222">
        <v>1250</v>
      </c>
      <c r="C2222">
        <v>8.2752070100000008</v>
      </c>
      <c r="D2222">
        <v>43.530521</v>
      </c>
      <c r="E2222" s="7">
        <f t="shared" si="243"/>
        <v>149.72052949520003</v>
      </c>
      <c r="F2222" s="7">
        <f t="shared" si="244"/>
        <v>-5.6967166523707746</v>
      </c>
      <c r="H2222" s="11">
        <f t="shared" si="245"/>
        <v>0.26527468978732599</v>
      </c>
      <c r="I2222" s="11">
        <f t="shared" si="246"/>
        <v>7.1695856369014188E-3</v>
      </c>
    </row>
    <row r="2223" spans="1:9" x14ac:dyDescent="0.25">
      <c r="A2223">
        <v>37.016669628000002</v>
      </c>
      <c r="B2223">
        <v>1250</v>
      </c>
      <c r="C2223">
        <v>8.3115297100000003</v>
      </c>
      <c r="D2223">
        <v>43.479670999999996</v>
      </c>
      <c r="E2223" s="7">
        <f t="shared" si="243"/>
        <v>149.71751283236</v>
      </c>
      <c r="F2223" s="7">
        <f t="shared" si="244"/>
        <v>-5.6955254245920939</v>
      </c>
      <c r="H2223" s="11">
        <f t="shared" si="245"/>
        <v>0.26531600251541426</v>
      </c>
      <c r="I2223" s="11">
        <f t="shared" si="246"/>
        <v>7.1674736053165891E-3</v>
      </c>
    </row>
    <row r="2224" spans="1:9" x14ac:dyDescent="0.25">
      <c r="A2224">
        <v>37.033336296000002</v>
      </c>
      <c r="B2224">
        <v>1250</v>
      </c>
      <c r="C2224">
        <v>8.3701208400000002</v>
      </c>
      <c r="D2224">
        <v>43.426144000000001</v>
      </c>
      <c r="E2224" s="7">
        <f t="shared" si="243"/>
        <v>149.71181916952</v>
      </c>
      <c r="F2224" s="7">
        <f t="shared" si="244"/>
        <v>-5.6944075552484748</v>
      </c>
      <c r="H2224" s="11">
        <f t="shared" si="245"/>
        <v>0.26537976999837248</v>
      </c>
      <c r="I2224" s="11">
        <f t="shared" si="246"/>
        <v>7.1659698137171712E-3</v>
      </c>
    </row>
    <row r="2225" spans="1:9" x14ac:dyDescent="0.25">
      <c r="A2225">
        <v>37.050002964000001</v>
      </c>
      <c r="B2225">
        <v>1250</v>
      </c>
      <c r="C2225">
        <v>8.3662800300000004</v>
      </c>
      <c r="D2225">
        <v>43.383524999999999</v>
      </c>
      <c r="E2225" s="7">
        <f t="shared" si="243"/>
        <v>149.71703350668</v>
      </c>
      <c r="F2225" s="7">
        <f t="shared" si="244"/>
        <v>-5.6929962787033475</v>
      </c>
      <c r="H2225" s="11">
        <f t="shared" si="245"/>
        <v>0.26536786174492982</v>
      </c>
      <c r="I2225" s="11">
        <f t="shared" si="246"/>
        <v>7.1624248452227413E-3</v>
      </c>
    </row>
    <row r="2226" spans="1:9" x14ac:dyDescent="0.25">
      <c r="A2226">
        <v>37.066669632</v>
      </c>
      <c r="B2226">
        <v>1250</v>
      </c>
      <c r="C2226">
        <v>8.2503135400000005</v>
      </c>
      <c r="D2226">
        <v>43.329715999999998</v>
      </c>
      <c r="E2226" s="7">
        <f t="shared" si="243"/>
        <v>149.71105784384</v>
      </c>
      <c r="F2226" s="7">
        <f t="shared" si="244"/>
        <v>-5.6918881597568607</v>
      </c>
      <c r="H2226" s="11">
        <f t="shared" si="245"/>
        <v>0.26533358687343817</v>
      </c>
      <c r="I2226" s="11">
        <f t="shared" si="246"/>
        <v>7.1582796487433343E-3</v>
      </c>
    </row>
    <row r="2227" spans="1:9" x14ac:dyDescent="0.25">
      <c r="A2227">
        <v>37.083336299999999</v>
      </c>
      <c r="B2227">
        <v>1250</v>
      </c>
      <c r="C2227">
        <v>8.4110315199999999</v>
      </c>
      <c r="D2227">
        <v>43.273878000000003</v>
      </c>
      <c r="E2227" s="7">
        <f t="shared" si="243"/>
        <v>149.703053181</v>
      </c>
      <c r="F2227" s="7">
        <f t="shared" si="244"/>
        <v>-5.6908357514747125</v>
      </c>
      <c r="H2227" s="11">
        <f t="shared" si="245"/>
        <v>0.26546361975205451</v>
      </c>
      <c r="I2227" s="11">
        <f t="shared" si="246"/>
        <v>7.1585689487182018E-3</v>
      </c>
    </row>
    <row r="2228" spans="1:9" x14ac:dyDescent="0.25">
      <c r="A2228">
        <v>37.100002967999998</v>
      </c>
      <c r="B2228">
        <v>1250</v>
      </c>
      <c r="C2228">
        <v>8.3026738600000005</v>
      </c>
      <c r="D2228">
        <v>43.232207000000002</v>
      </c>
      <c r="E2228" s="7">
        <f t="shared" si="243"/>
        <v>149.70921551816002</v>
      </c>
      <c r="F2228" s="7">
        <f t="shared" si="244"/>
        <v>-5.6894024289448408</v>
      </c>
      <c r="H2228" s="11">
        <f t="shared" si="245"/>
        <v>0.26538909724790893</v>
      </c>
      <c r="I2228" s="11">
        <f t="shared" si="246"/>
        <v>7.1533443670291881E-3</v>
      </c>
    </row>
    <row r="2229" spans="1:9" x14ac:dyDescent="0.25">
      <c r="A2229">
        <v>37.116669635999997</v>
      </c>
      <c r="B2229">
        <v>1250</v>
      </c>
      <c r="C2229">
        <v>8.3793884900000002</v>
      </c>
      <c r="D2229">
        <v>43.178612999999999</v>
      </c>
      <c r="E2229" s="7">
        <f t="shared" si="243"/>
        <v>149.70345485531999</v>
      </c>
      <c r="F2229" s="7">
        <f t="shared" si="244"/>
        <v>-5.6882916239667551</v>
      </c>
      <c r="H2229" s="11">
        <f t="shared" si="245"/>
        <v>0.26546316593708452</v>
      </c>
      <c r="I2229" s="11">
        <f t="shared" si="246"/>
        <v>7.152127832061957E-3</v>
      </c>
    </row>
    <row r="2230" spans="1:9" x14ac:dyDescent="0.25">
      <c r="A2230">
        <v>37.133336304000004</v>
      </c>
      <c r="B2230">
        <v>1250</v>
      </c>
      <c r="C2230">
        <v>8.3578557999999994</v>
      </c>
      <c r="D2230">
        <v>43.135162999999999</v>
      </c>
      <c r="E2230" s="7">
        <f t="shared" si="243"/>
        <v>149.70783819248001</v>
      </c>
      <c r="F2230" s="7">
        <f t="shared" si="244"/>
        <v>-5.6869086384045788</v>
      </c>
      <c r="H2230" s="11">
        <f t="shared" si="245"/>
        <v>0.26544434275096079</v>
      </c>
      <c r="I2230" s="11">
        <f t="shared" si="246"/>
        <v>7.1484108128029187E-3</v>
      </c>
    </row>
    <row r="2231" spans="1:9" x14ac:dyDescent="0.25">
      <c r="A2231">
        <v>37.150002972000003</v>
      </c>
      <c r="B2231">
        <v>1250</v>
      </c>
      <c r="C2231">
        <v>8.3275472199999996</v>
      </c>
      <c r="D2231">
        <v>43.081869000000005</v>
      </c>
      <c r="E2231" s="7">
        <f t="shared" si="243"/>
        <v>149.70237752964002</v>
      </c>
      <c r="F2231" s="7">
        <f t="shared" si="244"/>
        <v>-5.6857918735350337</v>
      </c>
      <c r="H2231" s="11">
        <f t="shared" si="245"/>
        <v>0.26545684883136061</v>
      </c>
      <c r="I2231" s="11">
        <f t="shared" si="246"/>
        <v>7.1455404466975606E-3</v>
      </c>
    </row>
    <row r="2232" spans="1:9" x14ac:dyDescent="0.25">
      <c r="A2232">
        <v>37.166669640000002</v>
      </c>
      <c r="B2232">
        <v>1250</v>
      </c>
      <c r="C2232">
        <v>8.4270391399999998</v>
      </c>
      <c r="D2232">
        <v>43.035825000000003</v>
      </c>
      <c r="E2232" s="7">
        <f t="shared" si="243"/>
        <v>149.70416686679999</v>
      </c>
      <c r="F2232" s="7">
        <f t="shared" si="244"/>
        <v>-5.6844810429993631</v>
      </c>
      <c r="H2232" s="11">
        <f t="shared" si="245"/>
        <v>0.26551576081457506</v>
      </c>
      <c r="I2232" s="11">
        <f t="shared" si="246"/>
        <v>7.1439212441250909E-3</v>
      </c>
    </row>
    <row r="2233" spans="1:9" x14ac:dyDescent="0.25">
      <c r="A2233">
        <v>37.183336308000001</v>
      </c>
      <c r="B2233">
        <v>1250</v>
      </c>
      <c r="C2233">
        <v>8.3467953300000008</v>
      </c>
      <c r="D2233">
        <v>42.991942999999999</v>
      </c>
      <c r="E2233" s="7">
        <f t="shared" si="243"/>
        <v>149.70811820396</v>
      </c>
      <c r="F2233" s="7">
        <f t="shared" si="244"/>
        <v>-5.6831132432442617</v>
      </c>
      <c r="H2233" s="11">
        <f t="shared" si="245"/>
        <v>0.26546553098106196</v>
      </c>
      <c r="I2233" s="11">
        <f t="shared" si="246"/>
        <v>7.1393682584622456E-3</v>
      </c>
    </row>
    <row r="2234" spans="1:9" x14ac:dyDescent="0.25">
      <c r="A2234">
        <v>37.200002976</v>
      </c>
      <c r="B2234">
        <v>1250</v>
      </c>
      <c r="C2234">
        <v>8.4541419199999996</v>
      </c>
      <c r="D2234">
        <v>42.938930999999997</v>
      </c>
      <c r="E2234" s="7">
        <f t="shared" si="243"/>
        <v>149.70293954112</v>
      </c>
      <c r="F2234" s="7">
        <f t="shared" si="244"/>
        <v>-5.6819920992040727</v>
      </c>
      <c r="H2234" s="11">
        <f t="shared" si="245"/>
        <v>0.26555436744150007</v>
      </c>
      <c r="I2234" s="11">
        <f t="shared" si="246"/>
        <v>7.1385576934718383E-3</v>
      </c>
    </row>
    <row r="2235" spans="1:9" x14ac:dyDescent="0.25">
      <c r="A2235">
        <v>37.216669644</v>
      </c>
      <c r="B2235">
        <v>1250</v>
      </c>
      <c r="C2235">
        <v>8.2796114099999993</v>
      </c>
      <c r="D2235">
        <v>42.893701999999998</v>
      </c>
      <c r="E2235" s="7">
        <f t="shared" si="243"/>
        <v>149.70554387828</v>
      </c>
      <c r="F2235" s="7">
        <f t="shared" si="244"/>
        <v>-5.6806628326047433</v>
      </c>
      <c r="H2235" s="11">
        <f t="shared" si="245"/>
        <v>0.26545627571903074</v>
      </c>
      <c r="I2235" s="11">
        <f t="shared" si="246"/>
        <v>7.132725154031269E-3</v>
      </c>
    </row>
    <row r="2236" spans="1:9" x14ac:dyDescent="0.25">
      <c r="A2236">
        <v>37.233336311999999</v>
      </c>
      <c r="B2236">
        <v>1250</v>
      </c>
      <c r="C2236">
        <v>8.42848708</v>
      </c>
      <c r="D2236">
        <v>42.833706999999997</v>
      </c>
      <c r="E2236" s="7">
        <f t="shared" si="243"/>
        <v>149.69338221544001</v>
      </c>
      <c r="F2236" s="7">
        <f t="shared" si="244"/>
        <v>-5.6797313361317876</v>
      </c>
      <c r="H2236" s="11">
        <f t="shared" si="245"/>
        <v>0.26559402336218085</v>
      </c>
      <c r="I2236" s="11">
        <f t="shared" si="246"/>
        <v>7.1332319278780846E-3</v>
      </c>
    </row>
    <row r="2237" spans="1:9" x14ac:dyDescent="0.25">
      <c r="A2237">
        <v>37.250002979999998</v>
      </c>
      <c r="B2237">
        <v>1250</v>
      </c>
      <c r="C2237">
        <v>8.3530269300000004</v>
      </c>
      <c r="D2237">
        <v>42.797041</v>
      </c>
      <c r="E2237" s="7">
        <f t="shared" si="243"/>
        <v>149.70454955259999</v>
      </c>
      <c r="F2237" s="7">
        <f t="shared" si="244"/>
        <v>-5.6781743913836324</v>
      </c>
      <c r="H2237" s="11">
        <f t="shared" si="245"/>
        <v>0.26552010963153339</v>
      </c>
      <c r="I2237" s="11">
        <f t="shared" si="246"/>
        <v>7.1280560641590962E-3</v>
      </c>
    </row>
    <row r="2238" spans="1:9" x14ac:dyDescent="0.25">
      <c r="A2238">
        <v>37.266669647999997</v>
      </c>
      <c r="B2238">
        <v>1250</v>
      </c>
      <c r="C2238">
        <v>8.2064026900000009</v>
      </c>
      <c r="D2238">
        <v>42.749434000000001</v>
      </c>
      <c r="E2238" s="7">
        <f t="shared" si="243"/>
        <v>149.70477588975999</v>
      </c>
      <c r="F2238" s="7">
        <f t="shared" si="244"/>
        <v>-5.6769124259901185</v>
      </c>
      <c r="H2238" s="11">
        <f t="shared" si="245"/>
        <v>0.26544671821312832</v>
      </c>
      <c r="I2238" s="11">
        <f t="shared" si="246"/>
        <v>7.1228988455472068E-3</v>
      </c>
    </row>
    <row r="2239" spans="1:9" x14ac:dyDescent="0.25">
      <c r="A2239">
        <v>37.283336316000003</v>
      </c>
      <c r="B2239">
        <v>1250</v>
      </c>
      <c r="C2239">
        <v>8.4642508400000001</v>
      </c>
      <c r="D2239">
        <v>42.686030000000002</v>
      </c>
      <c r="E2239" s="7">
        <f t="shared" si="243"/>
        <v>149.68920522692002</v>
      </c>
      <c r="F2239" s="7">
        <f t="shared" si="244"/>
        <v>-5.6760752902143778</v>
      </c>
      <c r="H2239" s="11">
        <f t="shared" si="245"/>
        <v>0.2656576663367497</v>
      </c>
      <c r="I2239" s="11">
        <f t="shared" si="246"/>
        <v>7.1253726888906056E-3</v>
      </c>
    </row>
    <row r="2240" spans="1:9" x14ac:dyDescent="0.25">
      <c r="A2240">
        <v>37.300002984000002</v>
      </c>
      <c r="B2240">
        <v>1250</v>
      </c>
      <c r="C2240">
        <v>8.4084195299999998</v>
      </c>
      <c r="D2240">
        <v>42.635894999999998</v>
      </c>
      <c r="E2240" s="7">
        <f t="shared" si="243"/>
        <v>149.68690356408001</v>
      </c>
      <c r="F2240" s="7">
        <f t="shared" si="244"/>
        <v>-5.6748831653122949</v>
      </c>
      <c r="H2240" s="11">
        <f t="shared" si="245"/>
        <v>0.265644430691373</v>
      </c>
      <c r="I2240" s="11">
        <f t="shared" si="246"/>
        <v>7.121834033239148E-3</v>
      </c>
    </row>
    <row r="2241" spans="1:9" x14ac:dyDescent="0.25">
      <c r="A2241">
        <v>37.316669652000002</v>
      </c>
      <c r="B2241">
        <v>1250</v>
      </c>
      <c r="C2241">
        <v>8.3823976400000006</v>
      </c>
      <c r="D2241">
        <v>42.596502000000001</v>
      </c>
      <c r="E2241" s="7">
        <f t="shared" si="243"/>
        <v>149.69534390123999</v>
      </c>
      <c r="F2241" s="7">
        <f t="shared" si="244"/>
        <v>-5.6734042446537867</v>
      </c>
      <c r="H2241" s="11">
        <f t="shared" si="245"/>
        <v>0.2656083069473073</v>
      </c>
      <c r="I2241" s="11">
        <f t="shared" si="246"/>
        <v>7.1176851906738121E-3</v>
      </c>
    </row>
    <row r="2242" spans="1:9" x14ac:dyDescent="0.25">
      <c r="A2242">
        <v>37.333336320000001</v>
      </c>
      <c r="B2242">
        <v>1250</v>
      </c>
      <c r="C2242">
        <v>8.4500755999999999</v>
      </c>
      <c r="D2242">
        <v>42.545653000000001</v>
      </c>
      <c r="E2242" s="7">
        <f t="shared" si="243"/>
        <v>149.69232823840002</v>
      </c>
      <c r="F2242" s="7">
        <f t="shared" si="244"/>
        <v>-5.6722335015784626</v>
      </c>
      <c r="H2242" s="11">
        <f t="shared" si="245"/>
        <v>0.26566652673111124</v>
      </c>
      <c r="I2242" s="11">
        <f t="shared" si="246"/>
        <v>7.1160671110122534E-3</v>
      </c>
    </row>
    <row r="2243" spans="1:9" x14ac:dyDescent="0.25">
      <c r="A2243">
        <v>37.350002988</v>
      </c>
      <c r="B2243">
        <v>1250</v>
      </c>
      <c r="C2243">
        <v>8.2938715300000005</v>
      </c>
      <c r="D2243">
        <v>42.500473</v>
      </c>
      <c r="E2243" s="7">
        <f t="shared" ref="E2243:E2306" si="247">D2243+(2.87*A2243)</f>
        <v>149.69498157556001</v>
      </c>
      <c r="F2243" s="7">
        <f t="shared" ref="F2243:F2306" si="248">($D$2-D2243)/($A$2-A2243)</f>
        <v>-5.6709120228999961</v>
      </c>
      <c r="H2243" s="11">
        <f t="shared" ref="H2243:H2306" si="249">(($B$2*6895*$U$17*10^-6)/($U$8*($C$2+273.15))+($B$2*6895*$D$2*10^-6)/($U$8*($C$2+273.15)))-((B2243*6895*U2258*10^-6)/($U$8*(C2243+273.15))+(B2243*6895*D2243*10^-6)/($U$8*(C2243+273.15)))-(0.01*A2243)</f>
        <v>0.26557934609441664</v>
      </c>
      <c r="I2243" s="11">
        <f t="shared" ref="I2243:I2306" si="250">($H$2-H2243)/($A$2-A2243)</f>
        <v>7.1105575595199642E-3</v>
      </c>
    </row>
    <row r="2244" spans="1:9" x14ac:dyDescent="0.25">
      <c r="A2244">
        <v>37.366669655999999</v>
      </c>
      <c r="B2244">
        <v>1250</v>
      </c>
      <c r="C2244">
        <v>8.2600365500000006</v>
      </c>
      <c r="D2244">
        <v>42.443604000000001</v>
      </c>
      <c r="E2244" s="7">
        <f t="shared" si="247"/>
        <v>149.68594591272</v>
      </c>
      <c r="F2244" s="7">
        <f t="shared" si="248"/>
        <v>-5.6699045419473331</v>
      </c>
      <c r="H2244" s="11">
        <f t="shared" si="249"/>
        <v>0.26560335091779758</v>
      </c>
      <c r="I2244" s="11">
        <f t="shared" si="250"/>
        <v>7.108028447891112E-3</v>
      </c>
    </row>
    <row r="2245" spans="1:9" x14ac:dyDescent="0.25">
      <c r="A2245">
        <v>37.383336323999998</v>
      </c>
      <c r="B2245">
        <v>1250</v>
      </c>
      <c r="C2245">
        <v>8.4380362499999997</v>
      </c>
      <c r="D2245">
        <v>42.400985000000006</v>
      </c>
      <c r="E2245" s="7">
        <f t="shared" si="247"/>
        <v>149.69116024988</v>
      </c>
      <c r="F2245" s="7">
        <f t="shared" si="248"/>
        <v>-5.6685167734468784</v>
      </c>
      <c r="H2245" s="11">
        <f t="shared" si="249"/>
        <v>0.2656924196556662</v>
      </c>
      <c r="I2245" s="11">
        <f t="shared" si="250"/>
        <v>7.1072420436988229E-3</v>
      </c>
    </row>
    <row r="2246" spans="1:9" x14ac:dyDescent="0.25">
      <c r="A2246">
        <v>37.400002991999997</v>
      </c>
      <c r="B2246">
        <v>1250</v>
      </c>
      <c r="C2246">
        <v>8.2759373899999993</v>
      </c>
      <c r="D2246">
        <v>42.359862999999997</v>
      </c>
      <c r="E2246" s="7">
        <f t="shared" si="247"/>
        <v>149.69787158704</v>
      </c>
      <c r="F2246" s="7">
        <f t="shared" si="248"/>
        <v>-5.6670902150819806</v>
      </c>
      <c r="H2246" s="11">
        <f t="shared" si="249"/>
        <v>0.26558731836753319</v>
      </c>
      <c r="I2246" s="11">
        <f t="shared" si="250"/>
        <v>7.101264628891696E-3</v>
      </c>
    </row>
    <row r="2247" spans="1:9" x14ac:dyDescent="0.25">
      <c r="A2247">
        <v>37.416669660000004</v>
      </c>
      <c r="B2247">
        <v>1250</v>
      </c>
      <c r="C2247">
        <v>8.4028141600000001</v>
      </c>
      <c r="D2247">
        <v>42.303525999999998</v>
      </c>
      <c r="E2247" s="7">
        <f t="shared" si="247"/>
        <v>149.68936792420001</v>
      </c>
      <c r="F2247" s="7">
        <f t="shared" si="248"/>
        <v>-5.6660715645316451</v>
      </c>
      <c r="H2247" s="11">
        <f t="shared" si="249"/>
        <v>0.26569839486488306</v>
      </c>
      <c r="I2247" s="11">
        <f t="shared" si="250"/>
        <v>7.101070118726409E-3</v>
      </c>
    </row>
    <row r="2248" spans="1:9" x14ac:dyDescent="0.25">
      <c r="A2248">
        <v>37.433336328000003</v>
      </c>
      <c r="B2248">
        <v>1250</v>
      </c>
      <c r="C2248">
        <v>8.3681514900000007</v>
      </c>
      <c r="D2248">
        <v>42.255037999999999</v>
      </c>
      <c r="E2248" s="7">
        <f t="shared" si="247"/>
        <v>149.68871326136002</v>
      </c>
      <c r="F2248" s="7">
        <f t="shared" si="248"/>
        <v>-5.6648441416477304</v>
      </c>
      <c r="H2248" s="11">
        <f t="shared" si="249"/>
        <v>0.26569110097758691</v>
      </c>
      <c r="I2248" s="11">
        <f t="shared" si="250"/>
        <v>7.0977136168023291E-3</v>
      </c>
    </row>
    <row r="2249" spans="1:9" x14ac:dyDescent="0.25">
      <c r="A2249">
        <v>37.450002996000002</v>
      </c>
      <c r="B2249">
        <v>1250</v>
      </c>
      <c r="C2249">
        <v>8.4715456699999994</v>
      </c>
      <c r="D2249">
        <v>42.202325999999999</v>
      </c>
      <c r="E2249" s="7">
        <f t="shared" si="247"/>
        <v>149.68383459852001</v>
      </c>
      <c r="F2249" s="7">
        <f t="shared" si="248"/>
        <v>-5.6637306016412037</v>
      </c>
      <c r="H2249" s="11">
        <f t="shared" si="249"/>
        <v>0.26577559467972006</v>
      </c>
      <c r="I2249" s="11">
        <f t="shared" si="250"/>
        <v>7.0968110391902315E-3</v>
      </c>
    </row>
    <row r="2250" spans="1:9" x14ac:dyDescent="0.25">
      <c r="A2250">
        <v>37.466669664000001</v>
      </c>
      <c r="B2250">
        <v>1250</v>
      </c>
      <c r="C2250">
        <v>8.2767643500000005</v>
      </c>
      <c r="D2250">
        <v>42.152939000000003</v>
      </c>
      <c r="E2250" s="7">
        <f t="shared" si="247"/>
        <v>149.68228093568001</v>
      </c>
      <c r="F2250" s="7">
        <f t="shared" si="248"/>
        <v>-5.6625293067841316</v>
      </c>
      <c r="H2250" s="11">
        <f t="shared" si="249"/>
        <v>0.26568332908307829</v>
      </c>
      <c r="I2250" s="11">
        <f t="shared" si="250"/>
        <v>7.0911914900822154E-3</v>
      </c>
    </row>
    <row r="2251" spans="1:9" x14ac:dyDescent="0.25">
      <c r="A2251">
        <v>37.483336332</v>
      </c>
      <c r="B2251">
        <v>1250</v>
      </c>
      <c r="C2251">
        <v>8.4674004400000005</v>
      </c>
      <c r="D2251">
        <v>42.106196999999995</v>
      </c>
      <c r="E2251" s="7">
        <f t="shared" si="247"/>
        <v>149.68337227284002</v>
      </c>
      <c r="F2251" s="7">
        <f t="shared" si="248"/>
        <v>-5.6612585155297319</v>
      </c>
      <c r="H2251" s="11">
        <f t="shared" si="249"/>
        <v>0.2657938328500648</v>
      </c>
      <c r="I2251" s="11">
        <f t="shared" si="250"/>
        <v>7.0909865252083556E-3</v>
      </c>
    </row>
    <row r="2252" spans="1:9" x14ac:dyDescent="0.25">
      <c r="A2252">
        <v>37.500003</v>
      </c>
      <c r="B2252">
        <v>1250</v>
      </c>
      <c r="C2252">
        <v>8.4344160800000001</v>
      </c>
      <c r="D2252">
        <v>42.056894</v>
      </c>
      <c r="E2252" s="7">
        <f t="shared" si="247"/>
        <v>149.68190261000001</v>
      </c>
      <c r="F2252" s="7">
        <f t="shared" si="248"/>
        <v>-5.6600571471954275</v>
      </c>
      <c r="H2252" s="11">
        <f t="shared" si="249"/>
        <v>0.2657905195139792</v>
      </c>
      <c r="I2252" s="11">
        <f t="shared" si="250"/>
        <v>7.0877466200197159E-3</v>
      </c>
    </row>
    <row r="2253" spans="1:9" x14ac:dyDescent="0.25">
      <c r="A2253">
        <v>37.516669667999999</v>
      </c>
      <c r="B2253">
        <v>1250</v>
      </c>
      <c r="C2253">
        <v>8.2546515800000009</v>
      </c>
      <c r="D2253">
        <v>42.018864000000001</v>
      </c>
      <c r="E2253" s="7">
        <f t="shared" si="247"/>
        <v>149.69170594715999</v>
      </c>
      <c r="F2253" s="7">
        <f t="shared" si="248"/>
        <v>-5.6585563665069607</v>
      </c>
      <c r="H2253" s="11">
        <f t="shared" si="249"/>
        <v>0.2656650410594501</v>
      </c>
      <c r="I2253" s="11">
        <f t="shared" si="250"/>
        <v>7.0812533044757493E-3</v>
      </c>
    </row>
    <row r="2254" spans="1:9" x14ac:dyDescent="0.25">
      <c r="A2254">
        <v>37.533336335999998</v>
      </c>
      <c r="B2254">
        <v>1250</v>
      </c>
      <c r="C2254">
        <v>8.4396341400000008</v>
      </c>
      <c r="D2254">
        <v>41.974217000000003</v>
      </c>
      <c r="E2254" s="7">
        <f t="shared" si="247"/>
        <v>149.69489228431999</v>
      </c>
      <c r="F2254" s="7">
        <f t="shared" si="248"/>
        <v>-5.6572332152721412</v>
      </c>
      <c r="H2254" s="11">
        <f t="shared" si="249"/>
        <v>0.2657644256430689</v>
      </c>
      <c r="I2254" s="11">
        <f t="shared" si="250"/>
        <v>7.0807567774933368E-3</v>
      </c>
    </row>
    <row r="2255" spans="1:9" x14ac:dyDescent="0.25">
      <c r="A2255">
        <v>37.550003003999997</v>
      </c>
      <c r="B2255">
        <v>1250</v>
      </c>
      <c r="C2255">
        <v>8.3923482499999995</v>
      </c>
      <c r="D2255">
        <v>41.925147000000003</v>
      </c>
      <c r="E2255" s="7">
        <f t="shared" si="247"/>
        <v>149.69365562147999</v>
      </c>
      <c r="F2255" s="7">
        <f t="shared" si="248"/>
        <v>-5.6560290282100878</v>
      </c>
      <c r="H2255" s="11">
        <f t="shared" si="249"/>
        <v>0.26575248448306321</v>
      </c>
      <c r="I2255" s="11">
        <f t="shared" si="250"/>
        <v>7.0772959579990993E-3</v>
      </c>
    </row>
    <row r="2256" spans="1:9" x14ac:dyDescent="0.25">
      <c r="A2256">
        <v>37.566669672000003</v>
      </c>
      <c r="B2256">
        <v>1250</v>
      </c>
      <c r="C2256">
        <v>8.3602375000000002</v>
      </c>
      <c r="D2256">
        <v>41.877456000000002</v>
      </c>
      <c r="E2256" s="7">
        <f t="shared" si="247"/>
        <v>149.69379795864</v>
      </c>
      <c r="F2256" s="7">
        <f t="shared" si="248"/>
        <v>-5.6547892015653991</v>
      </c>
      <c r="H2256" s="11">
        <f t="shared" si="249"/>
        <v>0.26574383036425492</v>
      </c>
      <c r="I2256" s="11">
        <f t="shared" si="250"/>
        <v>7.0739257082009805E-3</v>
      </c>
    </row>
    <row r="2257" spans="1:9" x14ac:dyDescent="0.25">
      <c r="A2257">
        <v>37.583336340000002</v>
      </c>
      <c r="B2257">
        <v>1250</v>
      </c>
      <c r="C2257">
        <v>8.4499915399999992</v>
      </c>
      <c r="D2257">
        <v>41.827970000000001</v>
      </c>
      <c r="E2257" s="7">
        <f t="shared" si="247"/>
        <v>149.6921452958</v>
      </c>
      <c r="F2257" s="7">
        <f t="shared" si="248"/>
        <v>-5.6535982350735594</v>
      </c>
      <c r="H2257" s="11">
        <f t="shared" si="249"/>
        <v>0.26580848873082025</v>
      </c>
      <c r="I2257" s="11">
        <f t="shared" si="250"/>
        <v>7.0725091121811839E-3</v>
      </c>
    </row>
    <row r="2258" spans="1:9" x14ac:dyDescent="0.25">
      <c r="A2258">
        <v>37.600003008000002</v>
      </c>
      <c r="B2258">
        <v>1250</v>
      </c>
      <c r="C2258">
        <v>8.3304303500000003</v>
      </c>
      <c r="D2258">
        <v>41.778998999999999</v>
      </c>
      <c r="E2258" s="7">
        <f t="shared" si="247"/>
        <v>149.69100763296001</v>
      </c>
      <c r="F2258" s="7">
        <f t="shared" si="248"/>
        <v>-5.6523946275956627</v>
      </c>
      <c r="H2258" s="11">
        <f t="shared" si="249"/>
        <v>0.26575677081700466</v>
      </c>
      <c r="I2258" s="11">
        <f t="shared" si="250"/>
        <v>7.0679986584166136E-3</v>
      </c>
    </row>
    <row r="2259" spans="1:9" x14ac:dyDescent="0.25">
      <c r="A2259">
        <v>37.616669676000001</v>
      </c>
      <c r="B2259">
        <v>1250</v>
      </c>
      <c r="C2259">
        <v>8.4699344100000005</v>
      </c>
      <c r="D2259">
        <v>41.727252</v>
      </c>
      <c r="E2259" s="7">
        <f t="shared" si="247"/>
        <v>149.68709397012</v>
      </c>
      <c r="F2259" s="7">
        <f t="shared" si="248"/>
        <v>-5.6512658837427692</v>
      </c>
      <c r="H2259" s="11">
        <f t="shared" si="249"/>
        <v>0.2658568068139795</v>
      </c>
      <c r="I2259" s="11">
        <f t="shared" si="250"/>
        <v>7.0675264212344702E-3</v>
      </c>
    </row>
    <row r="2260" spans="1:9" x14ac:dyDescent="0.25">
      <c r="A2260">
        <v>37.633336344</v>
      </c>
      <c r="B2260">
        <v>1250</v>
      </c>
      <c r="C2260">
        <v>8.3722856100000005</v>
      </c>
      <c r="D2260">
        <v>41.676269000000005</v>
      </c>
      <c r="E2260" s="7">
        <f t="shared" si="247"/>
        <v>149.68394430728</v>
      </c>
      <c r="F2260" s="7">
        <f t="shared" si="248"/>
        <v>-5.6501178385131583</v>
      </c>
      <c r="H2260" s="11">
        <f t="shared" si="249"/>
        <v>0.26582459821956594</v>
      </c>
      <c r="I2260" s="11">
        <f t="shared" si="250"/>
        <v>7.0635405744977802E-3</v>
      </c>
    </row>
    <row r="2261" spans="1:9" x14ac:dyDescent="0.25">
      <c r="A2261">
        <v>37.650003011999999</v>
      </c>
      <c r="B2261">
        <v>1250</v>
      </c>
      <c r="C2261">
        <v>8.45974848</v>
      </c>
      <c r="D2261">
        <v>41.621628000000001</v>
      </c>
      <c r="E2261" s="7">
        <f t="shared" si="247"/>
        <v>149.67713664444</v>
      </c>
      <c r="F2261" s="7">
        <f t="shared" si="248"/>
        <v>-5.6490679677292759</v>
      </c>
      <c r="H2261" s="11">
        <f t="shared" si="249"/>
        <v>0.26590673822257138</v>
      </c>
      <c r="I2261" s="11">
        <f t="shared" si="250"/>
        <v>7.0625954037193631E-3</v>
      </c>
    </row>
    <row r="2262" spans="1:9" x14ac:dyDescent="0.25">
      <c r="A2262">
        <v>37.666669679999998</v>
      </c>
      <c r="B2262">
        <v>1250</v>
      </c>
      <c r="C2262">
        <v>8.4061480300000007</v>
      </c>
      <c r="D2262">
        <v>41.579425000000001</v>
      </c>
      <c r="E2262" s="7">
        <f t="shared" si="247"/>
        <v>149.6827669816</v>
      </c>
      <c r="F2262" s="7">
        <f t="shared" si="248"/>
        <v>-5.6476888136716203</v>
      </c>
      <c r="H2262" s="11">
        <f t="shared" si="249"/>
        <v>0.26586628962575709</v>
      </c>
      <c r="I2262" s="11">
        <f t="shared" si="250"/>
        <v>7.0583965050386452E-3</v>
      </c>
    </row>
    <row r="2263" spans="1:9" x14ac:dyDescent="0.25">
      <c r="A2263">
        <v>37.683336347999997</v>
      </c>
      <c r="B2263">
        <v>1250</v>
      </c>
      <c r="C2263">
        <v>8.3490423299999996</v>
      </c>
      <c r="D2263">
        <v>41.523553999999997</v>
      </c>
      <c r="E2263" s="7">
        <f t="shared" si="247"/>
        <v>149.67472931876</v>
      </c>
      <c r="F2263" s="7">
        <f t="shared" si="248"/>
        <v>-5.6466735863023798</v>
      </c>
      <c r="H2263" s="11">
        <f t="shared" si="249"/>
        <v>0.26587431847400811</v>
      </c>
      <c r="I2263" s="11">
        <f t="shared" si="250"/>
        <v>7.0554877630446093E-3</v>
      </c>
    </row>
    <row r="2264" spans="1:9" x14ac:dyDescent="0.25">
      <c r="A2264">
        <v>37.700003016000004</v>
      </c>
      <c r="B2264">
        <v>1250</v>
      </c>
      <c r="C2264">
        <v>8.4480594700000005</v>
      </c>
      <c r="D2264">
        <v>41.479853999999996</v>
      </c>
      <c r="E2264" s="7">
        <f t="shared" si="247"/>
        <v>149.67886265592</v>
      </c>
      <c r="F2264" s="7">
        <f t="shared" si="248"/>
        <v>-5.6453364183996104</v>
      </c>
      <c r="H2264" s="11">
        <f t="shared" si="249"/>
        <v>0.26592229493831843</v>
      </c>
      <c r="I2264" s="11">
        <f t="shared" si="250"/>
        <v>7.0536412112609153E-3</v>
      </c>
    </row>
    <row r="2265" spans="1:9" x14ac:dyDescent="0.25">
      <c r="A2265">
        <v>37.716669684000003</v>
      </c>
      <c r="B2265">
        <v>1250</v>
      </c>
      <c r="C2265">
        <v>8.24104277</v>
      </c>
      <c r="D2265">
        <v>41.432713</v>
      </c>
      <c r="E2265" s="7">
        <f t="shared" si="247"/>
        <v>149.67955499308002</v>
      </c>
      <c r="F2265" s="7">
        <f t="shared" si="248"/>
        <v>-5.6440916651319677</v>
      </c>
      <c r="H2265" s="11">
        <f t="shared" si="249"/>
        <v>0.26581695679974904</v>
      </c>
      <c r="I2265" s="11">
        <f t="shared" si="250"/>
        <v>7.0477313884505744E-3</v>
      </c>
    </row>
    <row r="2266" spans="1:9" x14ac:dyDescent="0.25">
      <c r="A2266">
        <v>37.733336352000002</v>
      </c>
      <c r="B2266">
        <v>1250</v>
      </c>
      <c r="C2266">
        <v>8.3222610600000007</v>
      </c>
      <c r="D2266">
        <v>41.373332999999995</v>
      </c>
      <c r="E2266" s="7">
        <f t="shared" si="247"/>
        <v>149.66800833024001</v>
      </c>
      <c r="F2266" s="7">
        <f t="shared" si="248"/>
        <v>-5.6431723665674109</v>
      </c>
      <c r="H2266" s="11">
        <f t="shared" si="249"/>
        <v>0.2659130290037508</v>
      </c>
      <c r="I2266" s="11">
        <f t="shared" si="250"/>
        <v>7.0471645158315414E-3</v>
      </c>
    </row>
    <row r="2267" spans="1:9" x14ac:dyDescent="0.25">
      <c r="A2267">
        <v>37.750003020000001</v>
      </c>
      <c r="B2267">
        <v>1250</v>
      </c>
      <c r="C2267">
        <v>8.4887969299999995</v>
      </c>
      <c r="D2267">
        <v>41.308813999999998</v>
      </c>
      <c r="E2267" s="7">
        <f t="shared" si="247"/>
        <v>149.6513226674</v>
      </c>
      <c r="F2267" s="7">
        <f t="shared" si="248"/>
        <v>-5.6423900121849568</v>
      </c>
      <c r="H2267" s="11">
        <f t="shared" si="249"/>
        <v>0.26607394562989772</v>
      </c>
      <c r="I2267" s="11">
        <f t="shared" si="250"/>
        <v>7.0483158766618216E-3</v>
      </c>
    </row>
    <row r="2268" spans="1:9" x14ac:dyDescent="0.25">
      <c r="A2268">
        <v>37.766669688</v>
      </c>
      <c r="B2268">
        <v>1250</v>
      </c>
      <c r="C2268">
        <v>8.4071101800000001</v>
      </c>
      <c r="D2268">
        <v>41.226038000000003</v>
      </c>
      <c r="E2268" s="7">
        <f t="shared" si="247"/>
        <v>149.61638000456003</v>
      </c>
      <c r="F2268" s="7">
        <f t="shared" si="248"/>
        <v>-5.6420917639901162</v>
      </c>
      <c r="H2268" s="11">
        <f t="shared" si="249"/>
        <v>0.26616793563143992</v>
      </c>
      <c r="I2268" s="11">
        <f t="shared" si="250"/>
        <v>7.0476941130981491E-3</v>
      </c>
    </row>
    <row r="2269" spans="1:9" x14ac:dyDescent="0.25">
      <c r="A2269">
        <v>37.783336356</v>
      </c>
      <c r="B2269">
        <v>1250</v>
      </c>
      <c r="C2269">
        <v>8.4316756799999997</v>
      </c>
      <c r="D2269">
        <v>41.102305999999999</v>
      </c>
      <c r="E2269" s="7">
        <f t="shared" si="247"/>
        <v>149.54048134172001</v>
      </c>
      <c r="F2269" s="7">
        <f t="shared" si="248"/>
        <v>-5.6428777488344464</v>
      </c>
      <c r="H2269" s="11">
        <f t="shared" si="249"/>
        <v>0.26647003584009837</v>
      </c>
      <c r="I2269" s="11">
        <f t="shared" si="250"/>
        <v>7.0525808872297455E-3</v>
      </c>
    </row>
    <row r="2270" spans="1:9" x14ac:dyDescent="0.25">
      <c r="A2270">
        <v>37.800003023999999</v>
      </c>
      <c r="B2270">
        <v>1250</v>
      </c>
      <c r="C2270">
        <v>8.4875603000000002</v>
      </c>
      <c r="D2270">
        <v>40.943804</v>
      </c>
      <c r="E2270" s="7">
        <f t="shared" si="247"/>
        <v>149.42981267888001</v>
      </c>
      <c r="F2270" s="7">
        <f t="shared" si="248"/>
        <v>-5.6445828817667021</v>
      </c>
      <c r="H2270" s="11">
        <f t="shared" si="249"/>
        <v>0.26691681131729877</v>
      </c>
      <c r="I2270" s="11">
        <f t="shared" si="250"/>
        <v>7.0612907397871851E-3</v>
      </c>
    </row>
    <row r="2271" spans="1:9" x14ac:dyDescent="0.25">
      <c r="A2271">
        <v>37.816669691999998</v>
      </c>
      <c r="B2271">
        <v>1250</v>
      </c>
      <c r="C2271">
        <v>8.3805903100000005</v>
      </c>
      <c r="D2271">
        <v>40.728898000000001</v>
      </c>
      <c r="E2271" s="7">
        <f t="shared" si="247"/>
        <v>149.26274001604</v>
      </c>
      <c r="F2271" s="7">
        <f t="shared" si="248"/>
        <v>-5.6477780232769206</v>
      </c>
      <c r="H2271" s="11">
        <f t="shared" si="249"/>
        <v>0.26748421164869002</v>
      </c>
      <c r="I2271" s="11">
        <f t="shared" si="250"/>
        <v>7.0731826421319031E-3</v>
      </c>
    </row>
    <row r="2272" spans="1:9" x14ac:dyDescent="0.25">
      <c r="A2272">
        <v>37.833336359999997</v>
      </c>
      <c r="B2272">
        <v>1250</v>
      </c>
      <c r="C2272">
        <v>8.3666718400000004</v>
      </c>
      <c r="D2272">
        <v>40.468496999999999</v>
      </c>
      <c r="E2272" s="7">
        <f t="shared" si="247"/>
        <v>149.0501723532</v>
      </c>
      <c r="F2272" s="7">
        <f t="shared" si="248"/>
        <v>-5.6521728606015014</v>
      </c>
      <c r="H2272" s="11">
        <f t="shared" si="249"/>
        <v>0.26826902901734634</v>
      </c>
      <c r="I2272" s="11">
        <f t="shared" si="250"/>
        <v>7.0908107724006811E-3</v>
      </c>
    </row>
    <row r="2273" spans="1:9" x14ac:dyDescent="0.25">
      <c r="A2273">
        <v>37.850003028000003</v>
      </c>
      <c r="B2273">
        <v>1250</v>
      </c>
      <c r="C2273">
        <v>8.4656055299999995</v>
      </c>
      <c r="D2273">
        <v>40.145856000000002</v>
      </c>
      <c r="E2273" s="7">
        <f t="shared" si="247"/>
        <v>148.77536469036002</v>
      </c>
      <c r="F2273" s="7">
        <f t="shared" si="248"/>
        <v>-5.6582082131293392</v>
      </c>
      <c r="H2273" s="11">
        <f t="shared" si="249"/>
        <v>0.26934238810502248</v>
      </c>
      <c r="I2273" s="11">
        <f t="shared" si="250"/>
        <v>7.1160466725926847E-3</v>
      </c>
    </row>
    <row r="2274" spans="1:9" x14ac:dyDescent="0.25">
      <c r="A2274">
        <v>37.866669696000002</v>
      </c>
      <c r="B2274">
        <v>1250</v>
      </c>
      <c r="C2274">
        <v>8.2955820399999993</v>
      </c>
      <c r="D2274">
        <v>39.778434000000004</v>
      </c>
      <c r="E2274" s="7">
        <f t="shared" si="247"/>
        <v>148.45577602752002</v>
      </c>
      <c r="F2274" s="7">
        <f t="shared" si="248"/>
        <v>-5.6654208495832323</v>
      </c>
      <c r="H2274" s="11">
        <f t="shared" si="249"/>
        <v>0.27043977980274519</v>
      </c>
      <c r="I2274" s="11">
        <f t="shared" si="250"/>
        <v>7.1418950220307536E-3</v>
      </c>
    </row>
    <row r="2275" spans="1:9" x14ac:dyDescent="0.25">
      <c r="A2275">
        <v>37.883336364000002</v>
      </c>
      <c r="B2275">
        <v>1250</v>
      </c>
      <c r="C2275">
        <v>8.3627407900000001</v>
      </c>
      <c r="D2275">
        <v>39.378937000000001</v>
      </c>
      <c r="E2275" s="7">
        <f t="shared" si="247"/>
        <v>148.10411236468002</v>
      </c>
      <c r="F2275" s="7">
        <f t="shared" si="248"/>
        <v>-5.6734738180094668</v>
      </c>
      <c r="H2275" s="11">
        <f t="shared" si="249"/>
        <v>0.27177919225883834</v>
      </c>
      <c r="I2275" s="11">
        <f t="shared" si="250"/>
        <v>7.1741092085307002E-3</v>
      </c>
    </row>
    <row r="2276" spans="1:9" x14ac:dyDescent="0.25">
      <c r="A2276">
        <v>37.900003032000001</v>
      </c>
      <c r="B2276">
        <v>1250</v>
      </c>
      <c r="C2276">
        <v>8.5454851200000004</v>
      </c>
      <c r="D2276">
        <v>38.961065000000005</v>
      </c>
      <c r="E2276" s="7">
        <f t="shared" si="247"/>
        <v>147.73407370184003</v>
      </c>
      <c r="F2276" s="7">
        <f t="shared" si="248"/>
        <v>-5.6820045322470252</v>
      </c>
      <c r="H2276" s="11">
        <f t="shared" si="249"/>
        <v>0.27324439059359545</v>
      </c>
      <c r="I2276" s="11">
        <f t="shared" si="250"/>
        <v>7.2096139507663842E-3</v>
      </c>
    </row>
    <row r="2277" spans="1:9" x14ac:dyDescent="0.25">
      <c r="A2277">
        <v>37.9166697</v>
      </c>
      <c r="B2277">
        <v>1250</v>
      </c>
      <c r="C2277">
        <v>8.3974104399999998</v>
      </c>
      <c r="D2277">
        <v>38.575152000000003</v>
      </c>
      <c r="E2277" s="7">
        <f t="shared" si="247"/>
        <v>147.39599403900002</v>
      </c>
      <c r="F2277" s="7">
        <f t="shared" si="248"/>
        <v>-5.6896848722977369</v>
      </c>
      <c r="H2277" s="11">
        <f t="shared" si="249"/>
        <v>0.27442324463183337</v>
      </c>
      <c r="I2277" s="11">
        <f t="shared" si="250"/>
        <v>7.2375355431553998E-3</v>
      </c>
    </row>
    <row r="2278" spans="1:9" x14ac:dyDescent="0.25">
      <c r="A2278">
        <v>37.933336367999999</v>
      </c>
      <c r="B2278">
        <v>1250</v>
      </c>
      <c r="C2278">
        <v>8.4854498899999999</v>
      </c>
      <c r="D2278">
        <v>38.167490000000001</v>
      </c>
      <c r="E2278" s="7">
        <f t="shared" si="247"/>
        <v>147.03616537616</v>
      </c>
      <c r="F2278" s="7">
        <f t="shared" si="248"/>
        <v>-5.6979318113007791</v>
      </c>
      <c r="H2278" s="11">
        <f t="shared" si="249"/>
        <v>0.27580151629740396</v>
      </c>
      <c r="I2278" s="11">
        <f t="shared" si="250"/>
        <v>7.2706896546560042E-3</v>
      </c>
    </row>
    <row r="2279" spans="1:9" x14ac:dyDescent="0.25">
      <c r="A2279">
        <v>37.950003035999998</v>
      </c>
      <c r="B2279">
        <v>1250</v>
      </c>
      <c r="C2279">
        <v>8.4811182699999996</v>
      </c>
      <c r="D2279">
        <v>37.748570000000001</v>
      </c>
      <c r="E2279" s="7">
        <f t="shared" si="247"/>
        <v>146.66507871331999</v>
      </c>
      <c r="F2279" s="7">
        <f t="shared" si="248"/>
        <v>-5.7064681600833369</v>
      </c>
      <c r="H2279" s="11">
        <f t="shared" si="249"/>
        <v>0.27717469006337092</v>
      </c>
      <c r="I2279" s="11">
        <f t="shared" si="250"/>
        <v>7.3036803132911065E-3</v>
      </c>
    </row>
    <row r="2280" spans="1:9" x14ac:dyDescent="0.25">
      <c r="A2280">
        <v>37.966669703999997</v>
      </c>
      <c r="B2280">
        <v>1250</v>
      </c>
      <c r="C2280">
        <v>8.4933591800000006</v>
      </c>
      <c r="D2280">
        <v>37.286350000000006</v>
      </c>
      <c r="E2280" s="7">
        <f t="shared" si="247"/>
        <v>146.25069205048001</v>
      </c>
      <c r="F2280" s="7">
        <f t="shared" si="248"/>
        <v>-5.7161374882752867</v>
      </c>
      <c r="H2280" s="11">
        <f t="shared" si="249"/>
        <v>0.27871537253219592</v>
      </c>
      <c r="I2280" s="11">
        <f t="shared" si="250"/>
        <v>7.3410540009210164E-3</v>
      </c>
    </row>
    <row r="2281" spans="1:9" x14ac:dyDescent="0.25">
      <c r="A2281">
        <v>37.983336372000004</v>
      </c>
      <c r="B2281">
        <v>1250</v>
      </c>
      <c r="C2281">
        <v>8.3933554600000004</v>
      </c>
      <c r="D2281">
        <v>36.791654999999999</v>
      </c>
      <c r="E2281" s="7">
        <f t="shared" si="247"/>
        <v>145.80383038764001</v>
      </c>
      <c r="F2281" s="7">
        <f t="shared" si="248"/>
        <v>-5.7266533110647506</v>
      </c>
      <c r="H2281" s="11">
        <f t="shared" si="249"/>
        <v>0.28032144678560594</v>
      </c>
      <c r="I2281" s="11">
        <f t="shared" si="250"/>
        <v>7.3801164816118987E-3</v>
      </c>
    </row>
    <row r="2282" spans="1:9" x14ac:dyDescent="0.25">
      <c r="A2282">
        <v>38.000003040000003</v>
      </c>
      <c r="B2282">
        <v>1250</v>
      </c>
      <c r="C2282">
        <v>8.2704573000000003</v>
      </c>
      <c r="D2282">
        <v>36.255954000000003</v>
      </c>
      <c r="E2282" s="7">
        <f t="shared" si="247"/>
        <v>145.31596272480002</v>
      </c>
      <c r="F2282" s="7">
        <f t="shared" si="248"/>
        <v>-5.7382390146250879</v>
      </c>
      <c r="H2282" s="11">
        <f t="shared" si="249"/>
        <v>0.2820689562029734</v>
      </c>
      <c r="I2282" s="11">
        <f t="shared" si="250"/>
        <v>7.422866674669965E-3</v>
      </c>
    </row>
    <row r="2283" spans="1:9" x14ac:dyDescent="0.25">
      <c r="A2283">
        <v>38.016669708000002</v>
      </c>
      <c r="B2283">
        <v>1250</v>
      </c>
      <c r="C2283">
        <v>8.3654678400000009</v>
      </c>
      <c r="D2283">
        <v>35.693913000000002</v>
      </c>
      <c r="E2283" s="7">
        <f t="shared" si="247"/>
        <v>144.80175506196002</v>
      </c>
      <c r="F2283" s="7">
        <f t="shared" si="248"/>
        <v>-5.750507413698994</v>
      </c>
      <c r="H2283" s="11">
        <f t="shared" si="249"/>
        <v>0.28401702839564374</v>
      </c>
      <c r="I2283" s="11">
        <f t="shared" si="250"/>
        <v>7.4708550374647069E-3</v>
      </c>
    </row>
    <row r="2284" spans="1:9" x14ac:dyDescent="0.25">
      <c r="A2284">
        <v>38.033336376000001</v>
      </c>
      <c r="B2284">
        <v>1250</v>
      </c>
      <c r="C2284">
        <v>8.4367856200000002</v>
      </c>
      <c r="D2284">
        <v>35.113415000000003</v>
      </c>
      <c r="E2284" s="7">
        <f t="shared" si="247"/>
        <v>144.26909039912002</v>
      </c>
      <c r="F2284" s="7">
        <f t="shared" si="248"/>
        <v>-5.7632503452502259</v>
      </c>
      <c r="H2284" s="11">
        <f t="shared" si="249"/>
        <v>0.28602074110656728</v>
      </c>
      <c r="I2284" s="11">
        <f t="shared" si="250"/>
        <v>7.520264282863536E-3</v>
      </c>
    </row>
    <row r="2285" spans="1:9" x14ac:dyDescent="0.25">
      <c r="A2285">
        <v>38.050003044</v>
      </c>
      <c r="B2285">
        <v>1250</v>
      </c>
      <c r="C2285">
        <v>8.5357166299999996</v>
      </c>
      <c r="D2285">
        <v>34.592729000000006</v>
      </c>
      <c r="E2285" s="7">
        <f t="shared" si="247"/>
        <v>143.79623773628001</v>
      </c>
      <c r="F2285" s="7">
        <f t="shared" si="248"/>
        <v>-5.7744101819368039</v>
      </c>
      <c r="H2285" s="11">
        <f t="shared" si="249"/>
        <v>0.28781569500557758</v>
      </c>
      <c r="I2285" s="11">
        <f t="shared" si="250"/>
        <v>7.5641438102581815E-3</v>
      </c>
    </row>
    <row r="2286" spans="1:9" x14ac:dyDescent="0.25">
      <c r="A2286">
        <v>38.066669711999999</v>
      </c>
      <c r="B2286">
        <v>1250</v>
      </c>
      <c r="C2286">
        <v>8.4204401600000001</v>
      </c>
      <c r="D2286">
        <v>34.129328999999998</v>
      </c>
      <c r="E2286" s="7">
        <f t="shared" si="247"/>
        <v>143.38067107344</v>
      </c>
      <c r="F2286" s="7">
        <f t="shared" si="248"/>
        <v>-5.7840553603929079</v>
      </c>
      <c r="H2286" s="11">
        <f t="shared" si="249"/>
        <v>0.28930300299963274</v>
      </c>
      <c r="I2286" s="11">
        <f t="shared" si="250"/>
        <v>7.5999031485655261E-3</v>
      </c>
    </row>
    <row r="2287" spans="1:9" x14ac:dyDescent="0.25">
      <c r="A2287">
        <v>38.083336379999999</v>
      </c>
      <c r="B2287">
        <v>1250</v>
      </c>
      <c r="C2287">
        <v>8.3512963500000001</v>
      </c>
      <c r="D2287">
        <v>33.642331999999996</v>
      </c>
      <c r="E2287" s="7">
        <f t="shared" si="247"/>
        <v>142.9415074106</v>
      </c>
      <c r="F2287" s="7">
        <f t="shared" si="248"/>
        <v>-5.794311711509768</v>
      </c>
      <c r="H2287" s="11">
        <f t="shared" si="249"/>
        <v>0.29089888495368199</v>
      </c>
      <c r="I2287" s="11">
        <f t="shared" si="250"/>
        <v>7.6384821448167986E-3</v>
      </c>
    </row>
    <row r="2288" spans="1:9" x14ac:dyDescent="0.25">
      <c r="A2288">
        <v>38.100003047999998</v>
      </c>
      <c r="B2288">
        <v>1250</v>
      </c>
      <c r="C2288">
        <v>8.5597445200000006</v>
      </c>
      <c r="D2288">
        <v>33.182257</v>
      </c>
      <c r="E2288" s="7">
        <f t="shared" si="247"/>
        <v>142.52926574776001</v>
      </c>
      <c r="F2288" s="7">
        <f t="shared" si="248"/>
        <v>-5.8038524753243479</v>
      </c>
      <c r="H2288" s="11">
        <f t="shared" si="249"/>
        <v>0.29251690602828073</v>
      </c>
      <c r="I2288" s="11">
        <f t="shared" si="250"/>
        <v>7.677608467898429E-3</v>
      </c>
    </row>
    <row r="2289" spans="1:9" x14ac:dyDescent="0.25">
      <c r="A2289">
        <v>38.116669715999997</v>
      </c>
      <c r="B2289">
        <v>1250</v>
      </c>
      <c r="C2289">
        <v>8.4363286899999999</v>
      </c>
      <c r="D2289">
        <v>32.710276</v>
      </c>
      <c r="E2289" s="7">
        <f t="shared" si="247"/>
        <v>142.10511808492001</v>
      </c>
      <c r="F2289" s="7">
        <f t="shared" si="248"/>
        <v>-5.8136972524381072</v>
      </c>
      <c r="H2289" s="11">
        <f t="shared" si="249"/>
        <v>0.29403431124781643</v>
      </c>
      <c r="I2289" s="11">
        <f t="shared" si="250"/>
        <v>7.7140608935305664E-3</v>
      </c>
    </row>
    <row r="2290" spans="1:9" x14ac:dyDescent="0.25">
      <c r="A2290">
        <v>38.133336384000003</v>
      </c>
      <c r="B2290">
        <v>1249.4000000000001</v>
      </c>
      <c r="C2290">
        <v>8.4953761199999995</v>
      </c>
      <c r="D2290">
        <v>32.214765999999997</v>
      </c>
      <c r="E2290" s="7">
        <f t="shared" si="247"/>
        <v>141.65744142208001</v>
      </c>
      <c r="F2290" s="7">
        <f t="shared" si="248"/>
        <v>-5.8241504431588726</v>
      </c>
      <c r="H2290" s="11">
        <f t="shared" si="249"/>
        <v>0.29577363521829314</v>
      </c>
      <c r="I2290" s="11">
        <f t="shared" si="250"/>
        <v>7.7563010023532566E-3</v>
      </c>
    </row>
    <row r="2291" spans="1:9" x14ac:dyDescent="0.25">
      <c r="A2291">
        <v>38.150003052000002</v>
      </c>
      <c r="B2291">
        <v>1250</v>
      </c>
      <c r="C2291">
        <v>8.6139671599999996</v>
      </c>
      <c r="D2291">
        <v>31.661255999999998</v>
      </c>
      <c r="E2291" s="7">
        <f t="shared" si="247"/>
        <v>141.15176475924002</v>
      </c>
      <c r="F2291" s="7">
        <f t="shared" si="248"/>
        <v>-5.8361148148932509</v>
      </c>
      <c r="H2291" s="11">
        <f t="shared" si="249"/>
        <v>0.29763641190900236</v>
      </c>
      <c r="I2291" s="11">
        <f t="shared" si="250"/>
        <v>7.8017401860574391E-3</v>
      </c>
    </row>
    <row r="2292" spans="1:9" x14ac:dyDescent="0.25">
      <c r="A2292">
        <v>38.166669720000002</v>
      </c>
      <c r="B2292">
        <v>1250</v>
      </c>
      <c r="C2292">
        <v>8.5909626100000001</v>
      </c>
      <c r="D2292">
        <v>31.102092000000003</v>
      </c>
      <c r="E2292" s="7">
        <f t="shared" si="247"/>
        <v>140.64043409640001</v>
      </c>
      <c r="F2292" s="7">
        <f t="shared" si="248"/>
        <v>-5.8482168771208149</v>
      </c>
      <c r="H2292" s="11">
        <f t="shared" si="249"/>
        <v>0.29951765635065408</v>
      </c>
      <c r="I2292" s="11">
        <f t="shared" si="250"/>
        <v>7.8476235560500478E-3</v>
      </c>
    </row>
    <row r="2293" spans="1:9" x14ac:dyDescent="0.25">
      <c r="A2293">
        <v>38.183336388000001</v>
      </c>
      <c r="B2293">
        <v>1250</v>
      </c>
      <c r="C2293">
        <v>8.5734382900000004</v>
      </c>
      <c r="D2293">
        <v>30.524487000000001</v>
      </c>
      <c r="E2293" s="7">
        <f t="shared" si="247"/>
        <v>140.11066243356001</v>
      </c>
      <c r="F2293" s="7">
        <f t="shared" si="248"/>
        <v>-5.8607913338429345</v>
      </c>
      <c r="H2293" s="11">
        <f t="shared" si="249"/>
        <v>0.30146927870266815</v>
      </c>
      <c r="I2293" s="11">
        <f t="shared" si="250"/>
        <v>7.8953100284188862E-3</v>
      </c>
    </row>
    <row r="2294" spans="1:9" x14ac:dyDescent="0.25">
      <c r="A2294">
        <v>38.200003056</v>
      </c>
      <c r="B2294">
        <v>1249.4000000000001</v>
      </c>
      <c r="C2294">
        <v>8.4233167499999997</v>
      </c>
      <c r="D2294">
        <v>29.906858</v>
      </c>
      <c r="E2294" s="7">
        <f t="shared" si="247"/>
        <v>139.54086677072002</v>
      </c>
      <c r="F2294" s="7">
        <f t="shared" si="248"/>
        <v>-5.8744025666970083</v>
      </c>
      <c r="H2294" s="11">
        <f t="shared" si="249"/>
        <v>0.30356947437189008</v>
      </c>
      <c r="I2294" s="11">
        <f t="shared" si="250"/>
        <v>7.94684424309775E-3</v>
      </c>
    </row>
    <row r="2295" spans="1:9" x14ac:dyDescent="0.25">
      <c r="A2295">
        <v>38.216669723999999</v>
      </c>
      <c r="B2295">
        <v>1250</v>
      </c>
      <c r="C2295">
        <v>8.4578824000000008</v>
      </c>
      <c r="D2295">
        <v>29.233224</v>
      </c>
      <c r="E2295" s="7">
        <f t="shared" si="247"/>
        <v>138.91506610787999</v>
      </c>
      <c r="F2295" s="7">
        <f t="shared" si="248"/>
        <v>-5.889467387543001</v>
      </c>
      <c r="H2295" s="11">
        <f t="shared" si="249"/>
        <v>0.30584325314626531</v>
      </c>
      <c r="I2295" s="11">
        <f t="shared" si="250"/>
        <v>8.0028755868854877E-3</v>
      </c>
    </row>
    <row r="2296" spans="1:9" x14ac:dyDescent="0.25">
      <c r="A2296">
        <v>38.233336391999998</v>
      </c>
      <c r="B2296">
        <v>1250</v>
      </c>
      <c r="C2296">
        <v>8.5313943499999993</v>
      </c>
      <c r="D2296">
        <v>28.511716999999997</v>
      </c>
      <c r="E2296" s="7">
        <f t="shared" si="247"/>
        <v>138.24139244503999</v>
      </c>
      <c r="F2296" s="7">
        <f t="shared" si="248"/>
        <v>-5.9057712014702997</v>
      </c>
      <c r="H2296" s="11">
        <f t="shared" si="249"/>
        <v>0.30835998959635386</v>
      </c>
      <c r="I2296" s="11">
        <f t="shared" si="250"/>
        <v>8.0652126833711431E-3</v>
      </c>
    </row>
    <row r="2297" spans="1:9" x14ac:dyDescent="0.25">
      <c r="A2297">
        <v>38.250003059999997</v>
      </c>
      <c r="B2297">
        <v>1250</v>
      </c>
      <c r="C2297">
        <v>8.4770197399999994</v>
      </c>
      <c r="D2297">
        <v>27.735486000000002</v>
      </c>
      <c r="E2297" s="7">
        <f t="shared" si="247"/>
        <v>137.5129947822</v>
      </c>
      <c r="F2297" s="7">
        <f t="shared" si="248"/>
        <v>-5.9234914999768886</v>
      </c>
      <c r="H2297" s="11">
        <f t="shared" si="249"/>
        <v>0.31103033143083897</v>
      </c>
      <c r="I2297" s="11">
        <f t="shared" si="250"/>
        <v>8.1315112823114894E-3</v>
      </c>
    </row>
    <row r="2298" spans="1:9" x14ac:dyDescent="0.25">
      <c r="A2298">
        <v>38.266669728000004</v>
      </c>
      <c r="B2298">
        <v>1250</v>
      </c>
      <c r="C2298">
        <v>8.5168044900000002</v>
      </c>
      <c r="D2298">
        <v>27.026699000000001</v>
      </c>
      <c r="E2298" s="7">
        <f t="shared" si="247"/>
        <v>136.85204111936002</v>
      </c>
      <c r="F2298" s="7">
        <f t="shared" si="248"/>
        <v>-5.9394338889567857</v>
      </c>
      <c r="H2298" s="11">
        <f t="shared" si="249"/>
        <v>0.31348672627624452</v>
      </c>
      <c r="I2298" s="11">
        <f t="shared" si="250"/>
        <v>8.19216118111433E-3</v>
      </c>
    </row>
    <row r="2299" spans="1:9" x14ac:dyDescent="0.25">
      <c r="A2299">
        <v>38.283336396000003</v>
      </c>
      <c r="B2299">
        <v>1250</v>
      </c>
      <c r="C2299">
        <v>8.4877238199999994</v>
      </c>
      <c r="D2299">
        <v>26.298375</v>
      </c>
      <c r="E2299" s="7">
        <f t="shared" si="247"/>
        <v>136.17155045652001</v>
      </c>
      <c r="F2299" s="7">
        <f t="shared" si="248"/>
        <v>-5.9558727233560411</v>
      </c>
      <c r="H2299" s="11">
        <f t="shared" si="249"/>
        <v>0.31599061126852118</v>
      </c>
      <c r="I2299" s="11">
        <f t="shared" si="250"/>
        <v>8.2539987633245358E-3</v>
      </c>
    </row>
    <row r="2300" spans="1:9" x14ac:dyDescent="0.25">
      <c r="A2300">
        <v>38.300003064000002</v>
      </c>
      <c r="B2300">
        <v>1250</v>
      </c>
      <c r="C2300">
        <v>8.4214241899999998</v>
      </c>
      <c r="D2300">
        <v>25.568885999999999</v>
      </c>
      <c r="E2300" s="7">
        <f t="shared" si="247"/>
        <v>135.48989479368001</v>
      </c>
      <c r="F2300" s="7">
        <f t="shared" si="248"/>
        <v>-5.9723276684278854</v>
      </c>
      <c r="H2300" s="11">
        <f t="shared" si="249"/>
        <v>0.3184868948173703</v>
      </c>
      <c r="I2300" s="11">
        <f t="shared" si="250"/>
        <v>8.3155840558334394E-3</v>
      </c>
    </row>
    <row r="2301" spans="1:9" x14ac:dyDescent="0.25">
      <c r="A2301">
        <v>38.316669732000001</v>
      </c>
      <c r="B2301">
        <v>1250</v>
      </c>
      <c r="C2301">
        <v>8.3041550900000001</v>
      </c>
      <c r="D2301">
        <v>24.838167000000002</v>
      </c>
      <c r="E2301" s="7">
        <f t="shared" si="247"/>
        <v>134.80700913084002</v>
      </c>
      <c r="F2301" s="7">
        <f t="shared" si="248"/>
        <v>-5.9888003995388557</v>
      </c>
      <c r="H2301" s="11">
        <f t="shared" si="249"/>
        <v>0.32097239806242422</v>
      </c>
      <c r="I2301" s="11">
        <f t="shared" si="250"/>
        <v>8.3768344250013341E-3</v>
      </c>
    </row>
    <row r="2302" spans="1:9" x14ac:dyDescent="0.25">
      <c r="A2302">
        <v>38.3333364</v>
      </c>
      <c r="B2302">
        <v>1250</v>
      </c>
      <c r="C2302">
        <v>8.2997572399999999</v>
      </c>
      <c r="D2302">
        <v>24.07893</v>
      </c>
      <c r="E2302" s="7">
        <f t="shared" si="247"/>
        <v>134.095605468</v>
      </c>
      <c r="F2302" s="7">
        <f t="shared" si="248"/>
        <v>-6.0060027543023882</v>
      </c>
      <c r="H2302" s="11">
        <f t="shared" si="249"/>
        <v>0.32360077564273054</v>
      </c>
      <c r="I2302" s="11">
        <f t="shared" si="250"/>
        <v>8.4417586892522756E-3</v>
      </c>
    </row>
    <row r="2303" spans="1:9" x14ac:dyDescent="0.25">
      <c r="A2303">
        <v>38.350003067999999</v>
      </c>
      <c r="B2303">
        <v>1250</v>
      </c>
      <c r="C2303">
        <v>8.3370408200000004</v>
      </c>
      <c r="D2303">
        <v>23.286801999999998</v>
      </c>
      <c r="E2303" s="7">
        <f t="shared" si="247"/>
        <v>133.35131080516001</v>
      </c>
      <c r="F2303" s="7">
        <f t="shared" si="248"/>
        <v>-6.0240478101231112</v>
      </c>
      <c r="H2303" s="11">
        <f t="shared" si="249"/>
        <v>0.32636308974451417</v>
      </c>
      <c r="I2303" s="11">
        <f t="shared" si="250"/>
        <v>8.5101189996210965E-3</v>
      </c>
    </row>
    <row r="2304" spans="1:9" x14ac:dyDescent="0.25">
      <c r="A2304">
        <v>38.366669735999999</v>
      </c>
      <c r="B2304">
        <v>1250</v>
      </c>
      <c r="C2304">
        <v>8.4340469200000001</v>
      </c>
      <c r="D2304">
        <v>22.495388999999999</v>
      </c>
      <c r="E2304" s="7">
        <f t="shared" si="247"/>
        <v>132.60773114232001</v>
      </c>
      <c r="F2304" s="7">
        <f t="shared" si="248"/>
        <v>-6.0420585522565142</v>
      </c>
      <c r="H2304" s="11">
        <f t="shared" si="249"/>
        <v>0.32913956400257377</v>
      </c>
      <c r="I2304" s="11">
        <f t="shared" si="250"/>
        <v>8.5787889923043641E-3</v>
      </c>
    </row>
    <row r="2305" spans="1:9" x14ac:dyDescent="0.25">
      <c r="A2305">
        <v>38.383336403999998</v>
      </c>
      <c r="B2305">
        <v>1250</v>
      </c>
      <c r="C2305">
        <v>8.6446012200000002</v>
      </c>
      <c r="D2305">
        <v>21.719024999999998</v>
      </c>
      <c r="E2305" s="7">
        <f t="shared" si="247"/>
        <v>131.87920047948001</v>
      </c>
      <c r="F2305" s="7">
        <f t="shared" si="248"/>
        <v>-6.059661582096374</v>
      </c>
      <c r="H2305" s="11">
        <f t="shared" si="249"/>
        <v>0.33189083519073392</v>
      </c>
      <c r="I2305" s="11">
        <f t="shared" si="250"/>
        <v>8.6467427348537358E-3</v>
      </c>
    </row>
    <row r="2306" spans="1:9" x14ac:dyDescent="0.25">
      <c r="A2306">
        <v>38.400003071999997</v>
      </c>
      <c r="B2306">
        <v>1250</v>
      </c>
      <c r="C2306">
        <v>8.7031257499999999</v>
      </c>
      <c r="D2306">
        <v>20.978877000000001</v>
      </c>
      <c r="E2306" s="7">
        <f t="shared" si="247"/>
        <v>131.18688581664</v>
      </c>
      <c r="F2306" s="7">
        <f t="shared" si="248"/>
        <v>-6.076306206603836</v>
      </c>
      <c r="H2306" s="11">
        <f t="shared" si="249"/>
        <v>0.33446302127276062</v>
      </c>
      <c r="I2306" s="11">
        <f t="shared" si="250"/>
        <v>8.7099738155135692E-3</v>
      </c>
    </row>
    <row r="2307" spans="1:9" x14ac:dyDescent="0.25">
      <c r="A2307">
        <v>38.416669740000003</v>
      </c>
      <c r="B2307">
        <v>1250</v>
      </c>
      <c r="C2307">
        <v>8.4165402900000004</v>
      </c>
      <c r="D2307">
        <v>20.303930000000001</v>
      </c>
      <c r="E2307" s="7">
        <f t="shared" ref="E2307:E2370" si="251">D2307+(2.87*A2307)</f>
        <v>130.55977215380003</v>
      </c>
      <c r="F2307" s="7">
        <f t="shared" ref="F2307:F2370" si="252">($D$2-D2307)/($A$2-A2307)</f>
        <v>-6.0912391829828598</v>
      </c>
      <c r="H2307" s="11">
        <f t="shared" ref="H2307:H2370" si="253">(($B$2*6895*$U$17*10^-6)/($U$8*($C$2+273.15))+($B$2*6895*$D$2*10^-6)/($U$8*($C$2+273.15)))-((B2307*6895*U2322*10^-6)/($U$8*(C2307+273.15))+(B2307*6895*D2307*10^-6)/($U$8*(C2307+273.15)))-(0.01*A2307)</f>
        <v>0.33670279891565053</v>
      </c>
      <c r="I2307" s="11">
        <f t="shared" ref="I2307:I2370" si="254">($H$2-H2307)/($A$2-A2307)</f>
        <v>8.764497318336539E-3</v>
      </c>
    </row>
    <row r="2308" spans="1:9" x14ac:dyDescent="0.25">
      <c r="A2308">
        <v>38.433336408000002</v>
      </c>
      <c r="B2308">
        <v>1250</v>
      </c>
      <c r="C2308">
        <v>8.4659875299999996</v>
      </c>
      <c r="D2308">
        <v>19.701664999999998</v>
      </c>
      <c r="E2308" s="7">
        <f t="shared" si="251"/>
        <v>130.00534049096001</v>
      </c>
      <c r="F2308" s="7">
        <f t="shared" si="252"/>
        <v>-6.1042680892821428</v>
      </c>
      <c r="H2308" s="11">
        <f t="shared" si="253"/>
        <v>0.33876625213232509</v>
      </c>
      <c r="I2308" s="11">
        <f t="shared" si="254"/>
        <v>8.8143857336780672E-3</v>
      </c>
    </row>
    <row r="2309" spans="1:9" x14ac:dyDescent="0.25">
      <c r="A2309">
        <v>38.450003076000002</v>
      </c>
      <c r="B2309">
        <v>1250</v>
      </c>
      <c r="C2309">
        <v>8.4669701699999997</v>
      </c>
      <c r="D2309">
        <v>19.177087999999998</v>
      </c>
      <c r="E2309" s="7">
        <f t="shared" si="251"/>
        <v>129.52859682811999</v>
      </c>
      <c r="F2309" s="7">
        <f t="shared" si="252"/>
        <v>-6.1152652064874955</v>
      </c>
      <c r="H2309" s="11">
        <f t="shared" si="253"/>
        <v>0.34053084923627269</v>
      </c>
      <c r="I2309" s="11">
        <f t="shared" si="254"/>
        <v>8.85645830933178E-3</v>
      </c>
    </row>
    <row r="2310" spans="1:9" x14ac:dyDescent="0.25">
      <c r="A2310">
        <v>38.466669744000001</v>
      </c>
      <c r="B2310">
        <v>1250</v>
      </c>
      <c r="C2310">
        <v>8.5177288999999998</v>
      </c>
      <c r="D2310">
        <v>18.719408000000001</v>
      </c>
      <c r="E2310" s="7">
        <f t="shared" si="251"/>
        <v>129.11875016528001</v>
      </c>
      <c r="F2310" s="7">
        <f t="shared" si="252"/>
        <v>-6.1245137041463549</v>
      </c>
      <c r="H2310" s="11">
        <f t="shared" si="253"/>
        <v>0.34206135767209989</v>
      </c>
      <c r="I2310" s="11">
        <f t="shared" si="254"/>
        <v>8.8924089334625686E-3</v>
      </c>
    </row>
    <row r="2311" spans="1:9" x14ac:dyDescent="0.25">
      <c r="A2311">
        <v>38.483336412</v>
      </c>
      <c r="B2311">
        <v>1250</v>
      </c>
      <c r="C2311">
        <v>8.4865643100000003</v>
      </c>
      <c r="D2311">
        <v>18.329255</v>
      </c>
      <c r="E2311" s="7">
        <f t="shared" si="251"/>
        <v>128.77643050244001</v>
      </c>
      <c r="F2311" s="7">
        <f t="shared" si="252"/>
        <v>-6.1319994834547655</v>
      </c>
      <c r="H2311" s="11">
        <f t="shared" si="253"/>
        <v>0.34332315246500056</v>
      </c>
      <c r="I2311" s="11">
        <f t="shared" si="254"/>
        <v>8.9213458206795302E-3</v>
      </c>
    </row>
    <row r="2312" spans="1:9" x14ac:dyDescent="0.25">
      <c r="A2312">
        <v>38.500003079999999</v>
      </c>
      <c r="B2312">
        <v>1250</v>
      </c>
      <c r="C2312">
        <v>8.4434223599999996</v>
      </c>
      <c r="D2312">
        <v>18.030991</v>
      </c>
      <c r="E2312" s="7">
        <f t="shared" si="251"/>
        <v>128.52599983959999</v>
      </c>
      <c r="F2312" s="7">
        <f t="shared" si="252"/>
        <v>-6.137092054487181</v>
      </c>
      <c r="H2312" s="11">
        <f t="shared" si="253"/>
        <v>0.34424417536016105</v>
      </c>
      <c r="I2312" s="11">
        <f t="shared" si="254"/>
        <v>8.94140643689946E-3</v>
      </c>
    </row>
    <row r="2313" spans="1:9" x14ac:dyDescent="0.25">
      <c r="A2313">
        <v>38.516669747999998</v>
      </c>
      <c r="B2313">
        <v>1250</v>
      </c>
      <c r="C2313">
        <v>8.4743207199999997</v>
      </c>
      <c r="D2313">
        <v>17.796264999999998</v>
      </c>
      <c r="E2313" s="7">
        <f t="shared" si="251"/>
        <v>128.33910717676</v>
      </c>
      <c r="F2313" s="7">
        <f t="shared" si="252"/>
        <v>-6.1405305948674611</v>
      </c>
      <c r="H2313" s="11">
        <f t="shared" si="253"/>
        <v>0.34494881445204939</v>
      </c>
      <c r="I2313" s="11">
        <f t="shared" si="254"/>
        <v>8.9558317660617861E-3</v>
      </c>
    </row>
    <row r="2314" spans="1:9" x14ac:dyDescent="0.25">
      <c r="A2314">
        <v>38.533336415999997</v>
      </c>
      <c r="B2314">
        <v>1250</v>
      </c>
      <c r="C2314">
        <v>8.4372433400000002</v>
      </c>
      <c r="D2314">
        <v>17.608629000000001</v>
      </c>
      <c r="E2314" s="7">
        <f t="shared" si="251"/>
        <v>128.19930451392</v>
      </c>
      <c r="F2314" s="7">
        <f t="shared" si="252"/>
        <v>-6.1427441020060769</v>
      </c>
      <c r="H2314" s="11">
        <f t="shared" si="253"/>
        <v>0.34546429851653204</v>
      </c>
      <c r="I2314" s="11">
        <f t="shared" si="254"/>
        <v>8.9653357494651493E-3</v>
      </c>
    </row>
    <row r="2315" spans="1:9" x14ac:dyDescent="0.25">
      <c r="A2315">
        <v>38.550003084000004</v>
      </c>
      <c r="B2315">
        <v>1250</v>
      </c>
      <c r="C2315">
        <v>8.5617627800000005</v>
      </c>
      <c r="D2315">
        <v>17.466289999999997</v>
      </c>
      <c r="E2315" s="7">
        <f t="shared" si="251"/>
        <v>128.10479885108001</v>
      </c>
      <c r="F2315" s="7">
        <f t="shared" si="252"/>
        <v>-6.14378067581272</v>
      </c>
      <c r="H2315" s="11">
        <f t="shared" si="253"/>
        <v>0.34585007058765838</v>
      </c>
      <c r="I2315" s="11">
        <f t="shared" si="254"/>
        <v>8.9714667424034989E-3</v>
      </c>
    </row>
    <row r="2316" spans="1:9" x14ac:dyDescent="0.25">
      <c r="A2316">
        <v>38.566669752000003</v>
      </c>
      <c r="B2316">
        <v>1250</v>
      </c>
      <c r="C2316">
        <v>8.5376151999999994</v>
      </c>
      <c r="D2316">
        <v>17.353184000000002</v>
      </c>
      <c r="E2316" s="7">
        <f t="shared" si="251"/>
        <v>128.03952618824002</v>
      </c>
      <c r="F2316" s="7">
        <f t="shared" si="252"/>
        <v>-6.1440583675937388</v>
      </c>
      <c r="H2316" s="11">
        <f t="shared" si="253"/>
        <v>0.34609414210254019</v>
      </c>
      <c r="I2316" s="11">
        <f t="shared" si="254"/>
        <v>8.973918264866319E-3</v>
      </c>
    </row>
    <row r="2317" spans="1:9" x14ac:dyDescent="0.25">
      <c r="A2317">
        <v>38.583336420000002</v>
      </c>
      <c r="B2317">
        <v>1250</v>
      </c>
      <c r="C2317">
        <v>8.4347736300000005</v>
      </c>
      <c r="D2317">
        <v>17.261095999999998</v>
      </c>
      <c r="E2317" s="7">
        <f t="shared" si="251"/>
        <v>127.9952715254</v>
      </c>
      <c r="F2317" s="7">
        <f t="shared" si="252"/>
        <v>-6.1437910765312695</v>
      </c>
      <c r="H2317" s="11">
        <f t="shared" si="253"/>
        <v>0.3462431735049265</v>
      </c>
      <c r="I2317" s="11">
        <f t="shared" si="254"/>
        <v>8.9739044269237529E-3</v>
      </c>
    </row>
    <row r="2318" spans="1:9" x14ac:dyDescent="0.25">
      <c r="A2318">
        <v>38.600003088000001</v>
      </c>
      <c r="B2318">
        <v>1250</v>
      </c>
      <c r="C2318">
        <v>8.6842770100000006</v>
      </c>
      <c r="D2318">
        <v>17.170587000000001</v>
      </c>
      <c r="E2318" s="7">
        <f t="shared" si="251"/>
        <v>127.95259586256</v>
      </c>
      <c r="F2318" s="7">
        <f t="shared" si="252"/>
        <v>-6.1434831095576197</v>
      </c>
      <c r="H2318" s="11">
        <f t="shared" si="253"/>
        <v>0.34646567788476368</v>
      </c>
      <c r="I2318" s="11">
        <f t="shared" si="254"/>
        <v>8.975794045790457E-3</v>
      </c>
    </row>
    <row r="2319" spans="1:9" x14ac:dyDescent="0.25">
      <c r="A2319">
        <v>38.616669756</v>
      </c>
      <c r="B2319">
        <v>1250</v>
      </c>
      <c r="C2319">
        <v>8.7855274600000008</v>
      </c>
      <c r="D2319">
        <v>17.09403</v>
      </c>
      <c r="E2319" s="7">
        <f t="shared" si="251"/>
        <v>127.92387219972001</v>
      </c>
      <c r="F2319" s="7">
        <f t="shared" si="252"/>
        <v>-6.1428141136676624</v>
      </c>
      <c r="H2319" s="11">
        <f t="shared" si="253"/>
        <v>0.34660318689951608</v>
      </c>
      <c r="I2319" s="11">
        <f t="shared" si="254"/>
        <v>8.9754810316252914E-3</v>
      </c>
    </row>
    <row r="2320" spans="1:9" x14ac:dyDescent="0.25">
      <c r="A2320">
        <v>38.633336423999999</v>
      </c>
      <c r="B2320">
        <v>1250</v>
      </c>
      <c r="C2320">
        <v>8.4990331000000001</v>
      </c>
      <c r="D2320">
        <v>17.017788999999997</v>
      </c>
      <c r="E2320" s="7">
        <f t="shared" si="251"/>
        <v>127.89546453688</v>
      </c>
      <c r="F2320" s="7">
        <f t="shared" si="252"/>
        <v>-6.1421375155315001</v>
      </c>
      <c r="H2320" s="11">
        <f t="shared" si="253"/>
        <v>0.34665320289597079</v>
      </c>
      <c r="I2320" s="11">
        <f t="shared" si="254"/>
        <v>8.9729035849107023E-3</v>
      </c>
    </row>
    <row r="2321" spans="1:9" x14ac:dyDescent="0.25">
      <c r="A2321">
        <v>38.650003091999999</v>
      </c>
      <c r="B2321">
        <v>1250</v>
      </c>
      <c r="C2321">
        <v>8.3621459999999992</v>
      </c>
      <c r="D2321">
        <v>16.951274999999999</v>
      </c>
      <c r="E2321" s="7">
        <f t="shared" si="251"/>
        <v>127.87678387404</v>
      </c>
      <c r="F2321" s="7">
        <f t="shared" si="252"/>
        <v>-6.141209832118478</v>
      </c>
      <c r="H2321" s="11">
        <f t="shared" si="253"/>
        <v>0.34670101332728448</v>
      </c>
      <c r="I2321" s="11">
        <f t="shared" si="254"/>
        <v>8.9702712960208451E-3</v>
      </c>
    </row>
    <row r="2322" spans="1:9" x14ac:dyDescent="0.25">
      <c r="A2322">
        <v>38.666669759999998</v>
      </c>
      <c r="B2322">
        <v>1250</v>
      </c>
      <c r="C2322">
        <v>8.5384611499999998</v>
      </c>
      <c r="D2322">
        <v>16.874235000000002</v>
      </c>
      <c r="E2322" s="7">
        <f t="shared" si="251"/>
        <v>127.84757721119999</v>
      </c>
      <c r="F2322" s="7">
        <f t="shared" si="252"/>
        <v>-6.1405551725486891</v>
      </c>
      <c r="H2322" s="11">
        <f t="shared" si="253"/>
        <v>0.3468569366965964</v>
      </c>
      <c r="I2322" s="11">
        <f t="shared" si="254"/>
        <v>8.9704373003804405E-3</v>
      </c>
    </row>
    <row r="2323" spans="1:9" x14ac:dyDescent="0.25">
      <c r="A2323">
        <v>38.683336427999997</v>
      </c>
      <c r="B2323">
        <v>1250</v>
      </c>
      <c r="C2323">
        <v>8.4300229899999994</v>
      </c>
      <c r="D2323">
        <v>16.800122999999999</v>
      </c>
      <c r="E2323" s="7">
        <f t="shared" si="251"/>
        <v>127.82129854835999</v>
      </c>
      <c r="F2323" s="7">
        <f t="shared" si="252"/>
        <v>-6.1398253855912195</v>
      </c>
      <c r="H2323" s="11">
        <f t="shared" si="253"/>
        <v>0.34693920317421417</v>
      </c>
      <c r="I2323" s="11">
        <f t="shared" si="254"/>
        <v>8.9686990629663111E-3</v>
      </c>
    </row>
    <row r="2324" spans="1:9" x14ac:dyDescent="0.25">
      <c r="A2324">
        <v>38.700003096000003</v>
      </c>
      <c r="B2324">
        <v>1250</v>
      </c>
      <c r="C2324">
        <v>8.5704665999999996</v>
      </c>
      <c r="D2324">
        <v>16.727705999999998</v>
      </c>
      <c r="E2324" s="7">
        <f t="shared" si="251"/>
        <v>127.79671488552002</v>
      </c>
      <c r="F2324" s="7">
        <f t="shared" si="252"/>
        <v>-6.1390524287724455</v>
      </c>
      <c r="H2324" s="11">
        <f t="shared" si="253"/>
        <v>0.34706984534763152</v>
      </c>
      <c r="I2324" s="11">
        <f t="shared" si="254"/>
        <v>8.9682123406213451E-3</v>
      </c>
    </row>
    <row r="2325" spans="1:9" x14ac:dyDescent="0.25">
      <c r="A2325">
        <v>38.716669764000002</v>
      </c>
      <c r="B2325">
        <v>1250</v>
      </c>
      <c r="C2325">
        <v>8.5313105799999995</v>
      </c>
      <c r="D2325">
        <v>16.653925000000001</v>
      </c>
      <c r="E2325" s="7">
        <f t="shared" si="251"/>
        <v>127.77076722268001</v>
      </c>
      <c r="F2325" s="7">
        <f t="shared" si="252"/>
        <v>-6.1383153677380413</v>
      </c>
      <c r="H2325" s="11">
        <f t="shared" si="253"/>
        <v>0.34716615407780532</v>
      </c>
      <c r="I2325" s="11">
        <f t="shared" si="254"/>
        <v>8.9668392502242414E-3</v>
      </c>
    </row>
    <row r="2326" spans="1:9" x14ac:dyDescent="0.25">
      <c r="A2326">
        <v>38.733336432000002</v>
      </c>
      <c r="B2326">
        <v>1250</v>
      </c>
      <c r="C2326">
        <v>8.4103985300000002</v>
      </c>
      <c r="D2326">
        <v>16.600997</v>
      </c>
      <c r="E2326" s="7">
        <f t="shared" si="251"/>
        <v>127.76567255984</v>
      </c>
      <c r="F2326" s="7">
        <f t="shared" si="252"/>
        <v>-6.1370405675565474</v>
      </c>
      <c r="H2326" s="11">
        <f t="shared" si="253"/>
        <v>0.34716803852859107</v>
      </c>
      <c r="I2326" s="11">
        <f t="shared" si="254"/>
        <v>8.9630295375684212E-3</v>
      </c>
    </row>
    <row r="2327" spans="1:9" x14ac:dyDescent="0.25">
      <c r="A2327">
        <v>38.750003100000001</v>
      </c>
      <c r="B2327">
        <v>1250</v>
      </c>
      <c r="C2327">
        <v>8.4581337199999993</v>
      </c>
      <c r="D2327">
        <v>16.538125000000001</v>
      </c>
      <c r="E2327" s="7">
        <f t="shared" si="251"/>
        <v>127.750633897</v>
      </c>
      <c r="F2327" s="7">
        <f t="shared" si="252"/>
        <v>-6.1360234833116687</v>
      </c>
      <c r="H2327" s="11">
        <f t="shared" si="253"/>
        <v>0.34724317680067512</v>
      </c>
      <c r="I2327" s="11">
        <f t="shared" si="254"/>
        <v>8.9611135231283407E-3</v>
      </c>
    </row>
    <row r="2328" spans="1:9" x14ac:dyDescent="0.25">
      <c r="A2328">
        <v>38.766669768</v>
      </c>
      <c r="B2328">
        <v>1250</v>
      </c>
      <c r="C2328">
        <v>8.5503022200000007</v>
      </c>
      <c r="D2328">
        <v>16.482469999999999</v>
      </c>
      <c r="E2328" s="7">
        <f t="shared" si="251"/>
        <v>127.74281223416</v>
      </c>
      <c r="F2328" s="7">
        <f t="shared" si="252"/>
        <v>-6.1348211085264346</v>
      </c>
      <c r="H2328" s="11">
        <f t="shared" si="253"/>
        <v>0.34730123924946393</v>
      </c>
      <c r="I2328" s="11">
        <f t="shared" si="254"/>
        <v>8.958758679244205E-3</v>
      </c>
    </row>
    <row r="2329" spans="1:9" x14ac:dyDescent="0.25">
      <c r="A2329">
        <v>38.783336435999999</v>
      </c>
      <c r="B2329">
        <v>1250</v>
      </c>
      <c r="C2329">
        <v>8.5234981899999998</v>
      </c>
      <c r="D2329">
        <v>16.428826999999998</v>
      </c>
      <c r="E2329" s="7">
        <f t="shared" si="251"/>
        <v>127.73700257132001</v>
      </c>
      <c r="F2329" s="7">
        <f t="shared" si="252"/>
        <v>-6.1335678892028369</v>
      </c>
      <c r="H2329" s="11">
        <f t="shared" si="253"/>
        <v>0.34732622523941165</v>
      </c>
      <c r="I2329" s="11">
        <f t="shared" si="254"/>
        <v>8.9555530069613028E-3</v>
      </c>
    </row>
    <row r="2330" spans="1:9" x14ac:dyDescent="0.25">
      <c r="A2330">
        <v>38.800003103999998</v>
      </c>
      <c r="B2330">
        <v>1250</v>
      </c>
      <c r="C2330">
        <v>8.4270600000000009</v>
      </c>
      <c r="D2330">
        <v>16.366685999999998</v>
      </c>
      <c r="E2330" s="7">
        <f t="shared" si="251"/>
        <v>127.72269490847999</v>
      </c>
      <c r="F2330" s="7">
        <f t="shared" si="252"/>
        <v>-6.1325347671291777</v>
      </c>
      <c r="H2330" s="11">
        <f t="shared" si="253"/>
        <v>0.34736762866825438</v>
      </c>
      <c r="I2330" s="11">
        <f t="shared" si="254"/>
        <v>8.952773218526968E-3</v>
      </c>
    </row>
    <row r="2331" spans="1:9" x14ac:dyDescent="0.25">
      <c r="A2331">
        <v>38.816669771999997</v>
      </c>
      <c r="B2331">
        <v>1250</v>
      </c>
      <c r="C2331">
        <v>8.4730588499999993</v>
      </c>
      <c r="D2331">
        <v>16.298942</v>
      </c>
      <c r="E2331" s="7">
        <f t="shared" si="251"/>
        <v>127.70278424563999</v>
      </c>
      <c r="F2331" s="7">
        <f t="shared" si="252"/>
        <v>-6.1316468774373352</v>
      </c>
      <c r="H2331" s="11">
        <f t="shared" si="253"/>
        <v>0.34746016963165083</v>
      </c>
      <c r="I2331" s="11">
        <f t="shared" si="254"/>
        <v>8.9513132288923866E-3</v>
      </c>
    </row>
    <row r="2332" spans="1:9" x14ac:dyDescent="0.25">
      <c r="A2332">
        <v>38.833336440000004</v>
      </c>
      <c r="B2332">
        <v>1250</v>
      </c>
      <c r="C2332">
        <v>8.5167096000000004</v>
      </c>
      <c r="D2332">
        <v>16.234572999999997</v>
      </c>
      <c r="E2332" s="7">
        <f t="shared" si="251"/>
        <v>127.68624858280002</v>
      </c>
      <c r="F2332" s="7">
        <f t="shared" si="252"/>
        <v>-6.1306728400182751</v>
      </c>
      <c r="H2332" s="11">
        <f t="shared" si="253"/>
        <v>0.34753970648014293</v>
      </c>
      <c r="I2332" s="11">
        <f t="shared" si="254"/>
        <v>8.9495196225828823E-3</v>
      </c>
    </row>
    <row r="2333" spans="1:9" x14ac:dyDescent="0.25">
      <c r="A2333">
        <v>38.850003108000003</v>
      </c>
      <c r="B2333">
        <v>1250</v>
      </c>
      <c r="C2333">
        <v>8.4548349100000006</v>
      </c>
      <c r="D2333">
        <v>16.164501000000001</v>
      </c>
      <c r="E2333" s="7">
        <f t="shared" si="251"/>
        <v>127.66400991996001</v>
      </c>
      <c r="F2333" s="7">
        <f t="shared" si="252"/>
        <v>-6.1298464336792087</v>
      </c>
      <c r="H2333" s="11">
        <f t="shared" si="253"/>
        <v>0.34761786324123617</v>
      </c>
      <c r="I2333" s="11">
        <f t="shared" si="254"/>
        <v>8.947692031706804E-3</v>
      </c>
    </row>
    <row r="2334" spans="1:9" x14ac:dyDescent="0.25">
      <c r="A2334">
        <v>38.866669776000002</v>
      </c>
      <c r="B2334">
        <v>1250</v>
      </c>
      <c r="C2334">
        <v>8.4860981199999994</v>
      </c>
      <c r="D2334">
        <v>16.086297999999999</v>
      </c>
      <c r="E2334" s="7">
        <f t="shared" si="251"/>
        <v>127.63364025712001</v>
      </c>
      <c r="F2334" s="7">
        <f t="shared" si="252"/>
        <v>-6.1292299384780708</v>
      </c>
      <c r="H2334" s="11">
        <f t="shared" si="253"/>
        <v>0.34774565407141039</v>
      </c>
      <c r="I2334" s="11">
        <f t="shared" si="254"/>
        <v>8.9471430424981208E-3</v>
      </c>
    </row>
    <row r="2335" spans="1:9" x14ac:dyDescent="0.25">
      <c r="A2335">
        <v>38.883336444000001</v>
      </c>
      <c r="B2335">
        <v>1250</v>
      </c>
      <c r="C2335">
        <v>8.5316969599999997</v>
      </c>
      <c r="D2335">
        <v>16.009242</v>
      </c>
      <c r="E2335" s="7">
        <f t="shared" si="251"/>
        <v>127.60441759428001</v>
      </c>
      <c r="F2335" s="7">
        <f t="shared" si="252"/>
        <v>-6.1285844732794654</v>
      </c>
      <c r="H2335" s="11">
        <f t="shared" si="253"/>
        <v>0.3478721567468272</v>
      </c>
      <c r="I2335" s="11">
        <f t="shared" si="254"/>
        <v>8.9465613952093501E-3</v>
      </c>
    </row>
    <row r="2336" spans="1:9" x14ac:dyDescent="0.25">
      <c r="A2336">
        <v>38.900003112</v>
      </c>
      <c r="B2336">
        <v>1250</v>
      </c>
      <c r="C2336">
        <v>8.4719989099999999</v>
      </c>
      <c r="D2336">
        <v>15.940334</v>
      </c>
      <c r="E2336" s="7">
        <f t="shared" si="251"/>
        <v>127.58334293144</v>
      </c>
      <c r="F2336" s="7">
        <f t="shared" si="252"/>
        <v>-6.1277301010412311</v>
      </c>
      <c r="H2336" s="11">
        <f t="shared" si="253"/>
        <v>0.34794665215259479</v>
      </c>
      <c r="I2336" s="11">
        <f t="shared" si="254"/>
        <v>8.9446432986340571E-3</v>
      </c>
    </row>
    <row r="2337" spans="1:9" x14ac:dyDescent="0.25">
      <c r="A2337">
        <v>38.916669779999999</v>
      </c>
      <c r="B2337">
        <v>1250</v>
      </c>
      <c r="C2337">
        <v>8.4881283100000005</v>
      </c>
      <c r="D2337">
        <v>15.8681</v>
      </c>
      <c r="E2337" s="7">
        <f t="shared" si="251"/>
        <v>127.55894226860001</v>
      </c>
      <c r="F2337" s="7">
        <f t="shared" si="252"/>
        <v>-6.1269619252606047</v>
      </c>
      <c r="H2337" s="11">
        <f t="shared" si="253"/>
        <v>0.34804922515011627</v>
      </c>
      <c r="I2337" s="11">
        <f t="shared" si="254"/>
        <v>8.9434483247840812E-3</v>
      </c>
    </row>
    <row r="2338" spans="1:9" x14ac:dyDescent="0.25">
      <c r="A2338">
        <v>38.933336447999999</v>
      </c>
      <c r="B2338">
        <v>1250</v>
      </c>
      <c r="C2338">
        <v>8.5332398999999999</v>
      </c>
      <c r="D2338">
        <v>15.810166000000001</v>
      </c>
      <c r="E2338" s="7">
        <f t="shared" si="251"/>
        <v>127.54884160575999</v>
      </c>
      <c r="F2338" s="7">
        <f t="shared" si="252"/>
        <v>-6.125827112673556</v>
      </c>
      <c r="H2338" s="11">
        <f t="shared" si="253"/>
        <v>0.34810512202404242</v>
      </c>
      <c r="I2338" s="11">
        <f t="shared" si="254"/>
        <v>8.9410555010865124E-3</v>
      </c>
    </row>
    <row r="2339" spans="1:9" x14ac:dyDescent="0.25">
      <c r="A2339">
        <v>38.950003115999998</v>
      </c>
      <c r="B2339">
        <v>1250</v>
      </c>
      <c r="C2339">
        <v>8.4565420600000003</v>
      </c>
      <c r="D2339">
        <v>15.746928</v>
      </c>
      <c r="E2339" s="7">
        <f t="shared" si="251"/>
        <v>127.53343694291999</v>
      </c>
      <c r="F2339" s="7">
        <f t="shared" si="252"/>
        <v>-6.1248294458287917</v>
      </c>
      <c r="H2339" s="11">
        <f t="shared" si="253"/>
        <v>0.34815540109051979</v>
      </c>
      <c r="I2339" s="11">
        <f t="shared" si="254"/>
        <v>8.9385204939175858E-3</v>
      </c>
    </row>
    <row r="2340" spans="1:9" x14ac:dyDescent="0.25">
      <c r="A2340">
        <v>38.966669783999997</v>
      </c>
      <c r="B2340">
        <v>1250</v>
      </c>
      <c r="C2340">
        <v>8.4901451300000002</v>
      </c>
      <c r="D2340">
        <v>15.676424000000001</v>
      </c>
      <c r="E2340" s="7">
        <f t="shared" si="251"/>
        <v>127.51076628007999</v>
      </c>
      <c r="F2340" s="7">
        <f t="shared" si="252"/>
        <v>-6.1240190994711154</v>
      </c>
      <c r="H2340" s="11">
        <f t="shared" si="253"/>
        <v>0.34825516029727877</v>
      </c>
      <c r="I2340" s="11">
        <f t="shared" si="254"/>
        <v>8.9372574620239908E-3</v>
      </c>
    </row>
    <row r="2341" spans="1:9" x14ac:dyDescent="0.25">
      <c r="A2341">
        <v>38.983336452000003</v>
      </c>
      <c r="B2341">
        <v>1250</v>
      </c>
      <c r="C2341">
        <v>8.5041088899999995</v>
      </c>
      <c r="D2341">
        <v>15.601495999999999</v>
      </c>
      <c r="E2341" s="7">
        <f t="shared" si="251"/>
        <v>127.48367161724001</v>
      </c>
      <c r="F2341" s="7">
        <f t="shared" si="252"/>
        <v>-6.1233229303992349</v>
      </c>
      <c r="H2341" s="11">
        <f t="shared" si="253"/>
        <v>0.34836713403293862</v>
      </c>
      <c r="I2341" s="11">
        <f t="shared" si="254"/>
        <v>8.9363088370304437E-3</v>
      </c>
    </row>
    <row r="2342" spans="1:9" x14ac:dyDescent="0.25">
      <c r="A2342">
        <v>39.000003120000002</v>
      </c>
      <c r="B2342">
        <v>1250</v>
      </c>
      <c r="C2342">
        <v>8.4810540499999991</v>
      </c>
      <c r="D2342">
        <v>15.5273</v>
      </c>
      <c r="E2342" s="7">
        <f t="shared" si="251"/>
        <v>127.45730895440001</v>
      </c>
      <c r="F2342" s="7">
        <f t="shared" si="252"/>
        <v>-6.1226085871143887</v>
      </c>
      <c r="H2342" s="11">
        <f t="shared" si="253"/>
        <v>0.34846887448566344</v>
      </c>
      <c r="I2342" s="11">
        <f t="shared" si="254"/>
        <v>8.9350986309783501E-3</v>
      </c>
    </row>
    <row r="2343" spans="1:9" x14ac:dyDescent="0.25">
      <c r="A2343">
        <v>39.016669788000002</v>
      </c>
      <c r="B2343">
        <v>1250</v>
      </c>
      <c r="C2343">
        <v>8.4829251299999999</v>
      </c>
      <c r="D2343">
        <v>15.451392</v>
      </c>
      <c r="E2343" s="7">
        <f t="shared" si="251"/>
        <v>127.42923429156001</v>
      </c>
      <c r="F2343" s="7">
        <f t="shared" si="252"/>
        <v>-6.1219387327993644</v>
      </c>
      <c r="H2343" s="11">
        <f t="shared" si="253"/>
        <v>0.34858199523169175</v>
      </c>
      <c r="I2343" s="11">
        <f t="shared" si="254"/>
        <v>8.9341811365690142E-3</v>
      </c>
    </row>
    <row r="2344" spans="1:9" x14ac:dyDescent="0.25">
      <c r="A2344">
        <v>39.033336456000001</v>
      </c>
      <c r="B2344">
        <v>1250</v>
      </c>
      <c r="C2344">
        <v>8.5117319200000008</v>
      </c>
      <c r="D2344">
        <v>15.380056</v>
      </c>
      <c r="E2344" s="7">
        <f t="shared" si="251"/>
        <v>127.40573162872001</v>
      </c>
      <c r="F2344" s="7">
        <f t="shared" si="252"/>
        <v>-6.1211523198722881</v>
      </c>
      <c r="H2344" s="11">
        <f t="shared" si="253"/>
        <v>0.34868369727329585</v>
      </c>
      <c r="I2344" s="11">
        <f t="shared" si="254"/>
        <v>8.9329718884355834E-3</v>
      </c>
    </row>
    <row r="2345" spans="1:9" x14ac:dyDescent="0.25">
      <c r="A2345">
        <v>39.050003124</v>
      </c>
      <c r="B2345">
        <v>1250</v>
      </c>
      <c r="C2345">
        <v>8.4671674299999999</v>
      </c>
      <c r="D2345">
        <v>15.312694</v>
      </c>
      <c r="E2345" s="7">
        <f t="shared" si="251"/>
        <v>127.38620296588002</v>
      </c>
      <c r="F2345" s="7">
        <f t="shared" si="252"/>
        <v>-6.120264811275101</v>
      </c>
      <c r="H2345" s="11">
        <f t="shared" si="253"/>
        <v>0.34875603778532371</v>
      </c>
      <c r="I2345" s="11">
        <f t="shared" si="254"/>
        <v>8.9310117768205619E-3</v>
      </c>
    </row>
    <row r="2346" spans="1:9" x14ac:dyDescent="0.25">
      <c r="A2346">
        <v>39.066669791999999</v>
      </c>
      <c r="B2346">
        <v>1250</v>
      </c>
      <c r="C2346">
        <v>8.5176341299999994</v>
      </c>
      <c r="D2346">
        <v>15.246812</v>
      </c>
      <c r="E2346" s="7">
        <f t="shared" si="251"/>
        <v>127.36815430304</v>
      </c>
      <c r="F2346" s="7">
        <f t="shared" si="252"/>
        <v>-6.1193401759817956</v>
      </c>
      <c r="H2346" s="11">
        <f t="shared" si="253"/>
        <v>0.34884194387942324</v>
      </c>
      <c r="I2346" s="11">
        <f t="shared" si="254"/>
        <v>8.9294005794898455E-3</v>
      </c>
    </row>
    <row r="2347" spans="1:9" x14ac:dyDescent="0.25">
      <c r="A2347">
        <v>39.083336459999998</v>
      </c>
      <c r="B2347">
        <v>1250</v>
      </c>
      <c r="C2347">
        <v>8.5382291600000002</v>
      </c>
      <c r="D2347">
        <v>15.182726000000001</v>
      </c>
      <c r="E2347" s="7">
        <f t="shared" si="251"/>
        <v>127.3519016402</v>
      </c>
      <c r="F2347" s="7">
        <f t="shared" si="252"/>
        <v>-6.1183703762020114</v>
      </c>
      <c r="H2347" s="11">
        <f t="shared" si="253"/>
        <v>0.3489152260189135</v>
      </c>
      <c r="I2347" s="11">
        <f t="shared" si="254"/>
        <v>8.9274677553696641E-3</v>
      </c>
    </row>
    <row r="2348" spans="1:9" x14ac:dyDescent="0.25">
      <c r="A2348">
        <v>39.100003127999997</v>
      </c>
      <c r="B2348">
        <v>1250</v>
      </c>
      <c r="C2348">
        <v>8.4469684800000007</v>
      </c>
      <c r="D2348">
        <v>15.133555999999999</v>
      </c>
      <c r="E2348" s="7">
        <f t="shared" si="251"/>
        <v>127.35056497735999</v>
      </c>
      <c r="F2348" s="7">
        <f t="shared" si="252"/>
        <v>-6.1170199198455677</v>
      </c>
      <c r="H2348" s="11">
        <f t="shared" si="253"/>
        <v>0.34891146295288228</v>
      </c>
      <c r="I2348" s="11">
        <f t="shared" si="254"/>
        <v>8.9235661135541565E-3</v>
      </c>
    </row>
    <row r="2349" spans="1:9" x14ac:dyDescent="0.25">
      <c r="A2349">
        <v>39.116669796000004</v>
      </c>
      <c r="B2349">
        <v>1250</v>
      </c>
      <c r="C2349">
        <v>8.5074480500000007</v>
      </c>
      <c r="D2349">
        <v>15.079929</v>
      </c>
      <c r="E2349" s="7">
        <f t="shared" si="251"/>
        <v>127.34477131452002</v>
      </c>
      <c r="F2349" s="7">
        <f t="shared" si="252"/>
        <v>-6.1157845554751979</v>
      </c>
      <c r="H2349" s="11">
        <f t="shared" si="253"/>
        <v>0.34895413611671411</v>
      </c>
      <c r="I2349" s="11">
        <f t="shared" si="254"/>
        <v>8.920854917777216E-3</v>
      </c>
    </row>
    <row r="2350" spans="1:9" x14ac:dyDescent="0.25">
      <c r="A2350">
        <v>39.133336464000003</v>
      </c>
      <c r="B2350">
        <v>1250</v>
      </c>
      <c r="C2350">
        <v>8.5707139800000007</v>
      </c>
      <c r="D2350">
        <v>15.021298</v>
      </c>
      <c r="E2350" s="7">
        <f t="shared" si="251"/>
        <v>127.33397365168001</v>
      </c>
      <c r="F2350" s="7">
        <f t="shared" si="252"/>
        <v>-6.1146781138921895</v>
      </c>
      <c r="H2350" s="11">
        <f t="shared" si="253"/>
        <v>0.34901567962467328</v>
      </c>
      <c r="I2350" s="11">
        <f t="shared" si="254"/>
        <v>8.9186282377364846E-3</v>
      </c>
    </row>
    <row r="2351" spans="1:9" x14ac:dyDescent="0.25">
      <c r="A2351">
        <v>39.150003132000002</v>
      </c>
      <c r="B2351">
        <v>1250</v>
      </c>
      <c r="C2351">
        <v>8.4834177000000004</v>
      </c>
      <c r="D2351">
        <v>14.969683</v>
      </c>
      <c r="E2351" s="7">
        <f t="shared" si="251"/>
        <v>127.33019198884001</v>
      </c>
      <c r="F2351" s="7">
        <f t="shared" si="252"/>
        <v>-6.1133934062031114</v>
      </c>
      <c r="H2351" s="11">
        <f t="shared" si="253"/>
        <v>0.34902186783137662</v>
      </c>
      <c r="I2351" s="11">
        <f t="shared" si="254"/>
        <v>8.9149895251501767E-3</v>
      </c>
    </row>
    <row r="2352" spans="1:9" x14ac:dyDescent="0.25">
      <c r="A2352">
        <v>39.166669800000001</v>
      </c>
      <c r="B2352">
        <v>1250</v>
      </c>
      <c r="C2352">
        <v>8.5241147300000009</v>
      </c>
      <c r="D2352">
        <v>14.917353</v>
      </c>
      <c r="E2352" s="7">
        <f t="shared" si="251"/>
        <v>127.32569532600002</v>
      </c>
      <c r="F2352" s="7">
        <f t="shared" si="252"/>
        <v>-6.1121280471999686</v>
      </c>
      <c r="H2352" s="11">
        <f t="shared" si="253"/>
        <v>0.34905575426879382</v>
      </c>
      <c r="I2352" s="11">
        <f t="shared" si="254"/>
        <v>8.9120610981532518E-3</v>
      </c>
    </row>
    <row r="2353" spans="1:9" x14ac:dyDescent="0.25">
      <c r="A2353">
        <v>39.183336468</v>
      </c>
      <c r="B2353">
        <v>1250</v>
      </c>
      <c r="C2353">
        <v>8.4876936000000001</v>
      </c>
      <c r="D2353">
        <v>14.852535999999999</v>
      </c>
      <c r="E2353" s="7">
        <f t="shared" si="251"/>
        <v>127.30871166316001</v>
      </c>
      <c r="F2353" s="7">
        <f t="shared" si="252"/>
        <v>-6.1111824460267137</v>
      </c>
      <c r="H2353" s="11">
        <f t="shared" si="253"/>
        <v>0.34912056696845434</v>
      </c>
      <c r="I2353" s="11">
        <f t="shared" si="254"/>
        <v>8.9099244331470318E-3</v>
      </c>
    </row>
    <row r="2354" spans="1:9" x14ac:dyDescent="0.25">
      <c r="A2354">
        <v>39.200003135999999</v>
      </c>
      <c r="B2354">
        <v>1250</v>
      </c>
      <c r="C2354">
        <v>8.5426426800000002</v>
      </c>
      <c r="D2354">
        <v>14.801736</v>
      </c>
      <c r="E2354" s="7">
        <f t="shared" si="251"/>
        <v>127.30574500032</v>
      </c>
      <c r="F2354" s="7">
        <f t="shared" si="252"/>
        <v>-6.1098800724340832</v>
      </c>
      <c r="H2354" s="11">
        <f t="shared" si="253"/>
        <v>0.34915151321604559</v>
      </c>
      <c r="I2354" s="11">
        <f t="shared" si="254"/>
        <v>8.9069256449981326E-3</v>
      </c>
    </row>
    <row r="2355" spans="1:9" x14ac:dyDescent="0.25">
      <c r="A2355">
        <v>39.216669803999999</v>
      </c>
      <c r="B2355">
        <v>1250</v>
      </c>
      <c r="C2355">
        <v>8.4599721900000002</v>
      </c>
      <c r="D2355">
        <v>14.745815</v>
      </c>
      <c r="E2355" s="7">
        <f t="shared" si="251"/>
        <v>127.29765733747999</v>
      </c>
      <c r="F2355" s="7">
        <f t="shared" si="252"/>
        <v>-6.1087093880563295</v>
      </c>
      <c r="H2355" s="11">
        <f t="shared" si="253"/>
        <v>0.34917471047769261</v>
      </c>
      <c r="I2355" s="11">
        <f t="shared" si="254"/>
        <v>8.9037318115695197E-3</v>
      </c>
    </row>
    <row r="2356" spans="1:9" x14ac:dyDescent="0.25">
      <c r="A2356">
        <v>39.233336471999998</v>
      </c>
      <c r="B2356">
        <v>1250</v>
      </c>
      <c r="C2356">
        <v>8.5157752599999998</v>
      </c>
      <c r="D2356">
        <v>14.690524999999999</v>
      </c>
      <c r="E2356" s="7">
        <f t="shared" si="251"/>
        <v>127.29020067463999</v>
      </c>
      <c r="F2356" s="7">
        <f t="shared" si="252"/>
        <v>-6.1075236150514662</v>
      </c>
      <c r="H2356" s="11">
        <f t="shared" si="253"/>
        <v>0.34922228975488406</v>
      </c>
      <c r="I2356" s="11">
        <f t="shared" si="254"/>
        <v>8.9011621533671148E-3</v>
      </c>
    </row>
    <row r="2357" spans="1:9" x14ac:dyDescent="0.25">
      <c r="A2357">
        <v>39.250003140000004</v>
      </c>
      <c r="B2357">
        <v>1250</v>
      </c>
      <c r="C2357">
        <v>8.5511002299999994</v>
      </c>
      <c r="D2357">
        <v>14.641538000000001</v>
      </c>
      <c r="E2357" s="7">
        <f t="shared" si="251"/>
        <v>127.28904701180001</v>
      </c>
      <c r="F2357" s="7">
        <f t="shared" si="252"/>
        <v>-6.1061782630980943</v>
      </c>
      <c r="H2357" s="11">
        <f t="shared" si="253"/>
        <v>0.34924267438042939</v>
      </c>
      <c r="I2357" s="11">
        <f t="shared" si="254"/>
        <v>8.8979018201533148E-3</v>
      </c>
    </row>
    <row r="2358" spans="1:9" x14ac:dyDescent="0.25">
      <c r="A2358">
        <v>39.266669808000003</v>
      </c>
      <c r="B2358">
        <v>1250</v>
      </c>
      <c r="C2358">
        <v>8.5500554999999991</v>
      </c>
      <c r="D2358">
        <v>14.588909000000001</v>
      </c>
      <c r="E2358" s="7">
        <f t="shared" si="251"/>
        <v>127.28425134896001</v>
      </c>
      <c r="F2358" s="7">
        <f t="shared" si="252"/>
        <v>-6.1049268036262276</v>
      </c>
      <c r="H2358" s="11">
        <f t="shared" si="253"/>
        <v>0.349269482377985</v>
      </c>
      <c r="I2358" s="11">
        <f t="shared" si="254"/>
        <v>8.8948078379396077E-3</v>
      </c>
    </row>
    <row r="2359" spans="1:9" x14ac:dyDescent="0.25">
      <c r="A2359">
        <v>39.283336476000002</v>
      </c>
      <c r="B2359">
        <v>1250</v>
      </c>
      <c r="C2359">
        <v>8.4162576500000004</v>
      </c>
      <c r="D2359">
        <v>14.538608</v>
      </c>
      <c r="E2359" s="7">
        <f t="shared" si="251"/>
        <v>127.28178368612001</v>
      </c>
      <c r="F2359" s="7">
        <f t="shared" si="252"/>
        <v>-6.1036171442944198</v>
      </c>
      <c r="H2359" s="11">
        <f t="shared" si="253"/>
        <v>0.34926249947421101</v>
      </c>
      <c r="I2359" s="11">
        <f t="shared" si="254"/>
        <v>8.8908562969846391E-3</v>
      </c>
    </row>
    <row r="2360" spans="1:9" x14ac:dyDescent="0.25">
      <c r="A2360">
        <v>39.300003144000001</v>
      </c>
      <c r="B2360">
        <v>1250</v>
      </c>
      <c r="C2360">
        <v>8.5733869499999997</v>
      </c>
      <c r="D2360">
        <v>14.473774000000001</v>
      </c>
      <c r="E2360" s="7">
        <f t="shared" si="251"/>
        <v>127.26478302328002</v>
      </c>
      <c r="F2360" s="7">
        <f t="shared" si="252"/>
        <v>-6.1026783921928525</v>
      </c>
      <c r="H2360" s="11">
        <f t="shared" si="253"/>
        <v>0.34936425645261732</v>
      </c>
      <c r="I2360" s="11">
        <f t="shared" si="254"/>
        <v>8.8896750255338178E-3</v>
      </c>
    </row>
    <row r="2361" spans="1:9" x14ac:dyDescent="0.25">
      <c r="A2361">
        <v>39.316669812000001</v>
      </c>
      <c r="B2361">
        <v>1250</v>
      </c>
      <c r="C2361">
        <v>8.3810152799999997</v>
      </c>
      <c r="D2361">
        <v>14.410187000000001</v>
      </c>
      <c r="E2361" s="7">
        <f t="shared" si="251"/>
        <v>127.24902936044001</v>
      </c>
      <c r="F2361" s="7">
        <f t="shared" si="252"/>
        <v>-6.1017087191545265</v>
      </c>
      <c r="H2361" s="11">
        <f t="shared" si="253"/>
        <v>0.3493953379952725</v>
      </c>
      <c r="I2361" s="11">
        <f t="shared" si="254"/>
        <v>8.886697160923638E-3</v>
      </c>
    </row>
    <row r="2362" spans="1:9" x14ac:dyDescent="0.25">
      <c r="A2362">
        <v>39.33333648</v>
      </c>
      <c r="B2362">
        <v>1250</v>
      </c>
      <c r="C2362">
        <v>8.5100010000000008</v>
      </c>
      <c r="D2362">
        <v>14.350806</v>
      </c>
      <c r="E2362" s="7">
        <f t="shared" si="251"/>
        <v>127.2374816976</v>
      </c>
      <c r="F2362" s="7">
        <f t="shared" si="252"/>
        <v>-6.1006329356781777</v>
      </c>
      <c r="H2362" s="11">
        <f t="shared" si="253"/>
        <v>0.34947152354375655</v>
      </c>
      <c r="I2362" s="11">
        <f t="shared" si="254"/>
        <v>8.8848685318483958E-3</v>
      </c>
    </row>
    <row r="2363" spans="1:9" x14ac:dyDescent="0.25">
      <c r="A2363">
        <v>39.350003147999999</v>
      </c>
      <c r="B2363">
        <v>1250</v>
      </c>
      <c r="C2363">
        <v>8.6655466400000005</v>
      </c>
      <c r="D2363">
        <v>14.282647000000001</v>
      </c>
      <c r="E2363" s="7">
        <f t="shared" si="251"/>
        <v>127.21715603476</v>
      </c>
      <c r="F2363" s="7">
        <f t="shared" si="252"/>
        <v>-6.0997811384469873</v>
      </c>
      <c r="H2363" s="11">
        <f t="shared" si="253"/>
        <v>0.34958473157703951</v>
      </c>
      <c r="I2363" s="11">
        <f t="shared" si="254"/>
        <v>8.8839823026750503E-3</v>
      </c>
    </row>
    <row r="2364" spans="1:9" x14ac:dyDescent="0.25">
      <c r="A2364">
        <v>39.366669815999998</v>
      </c>
      <c r="B2364">
        <v>1250</v>
      </c>
      <c r="C2364">
        <v>8.52144294</v>
      </c>
      <c r="D2364">
        <v>14.227557000000001</v>
      </c>
      <c r="E2364" s="7">
        <f t="shared" si="251"/>
        <v>127.20989937192</v>
      </c>
      <c r="F2364" s="7">
        <f t="shared" si="252"/>
        <v>-6.0985980811214677</v>
      </c>
      <c r="H2364" s="11">
        <f t="shared" si="253"/>
        <v>0.3495939376347742</v>
      </c>
      <c r="I2364" s="11">
        <f t="shared" si="254"/>
        <v>8.8804549449770058E-3</v>
      </c>
    </row>
    <row r="2365" spans="1:9" x14ac:dyDescent="0.25">
      <c r="A2365">
        <v>39.383336483999997</v>
      </c>
      <c r="B2365">
        <v>1250</v>
      </c>
      <c r="C2365">
        <v>8.4193889500000001</v>
      </c>
      <c r="D2365">
        <v>14.168193</v>
      </c>
      <c r="E2365" s="7">
        <f t="shared" si="251"/>
        <v>127.19836870908</v>
      </c>
      <c r="F2365" s="7">
        <f t="shared" si="252"/>
        <v>-6.0975245481692593</v>
      </c>
      <c r="H2365" s="11">
        <f t="shared" si="253"/>
        <v>0.34962685291444351</v>
      </c>
      <c r="I2365" s="11">
        <f t="shared" si="254"/>
        <v>8.8775325842817832E-3</v>
      </c>
    </row>
    <row r="2366" spans="1:9" x14ac:dyDescent="0.25">
      <c r="A2366">
        <v>39.400003152000004</v>
      </c>
      <c r="B2366">
        <v>1250</v>
      </c>
      <c r="C2366">
        <v>8.5569083799999994</v>
      </c>
      <c r="D2366">
        <v>14.107365999999999</v>
      </c>
      <c r="E2366" s="7">
        <f t="shared" si="251"/>
        <v>127.18537504624001</v>
      </c>
      <c r="F2366" s="7">
        <f t="shared" si="252"/>
        <v>-6.0964890554280826</v>
      </c>
      <c r="H2366" s="11">
        <f t="shared" si="253"/>
        <v>0.34970948808708546</v>
      </c>
      <c r="I2366" s="11">
        <f t="shared" si="254"/>
        <v>8.8758746220895593E-3</v>
      </c>
    </row>
    <row r="2367" spans="1:9" x14ac:dyDescent="0.25">
      <c r="A2367">
        <v>39.416669820000003</v>
      </c>
      <c r="B2367">
        <v>1250</v>
      </c>
      <c r="C2367">
        <v>8.3759402299999994</v>
      </c>
      <c r="D2367">
        <v>14.041501</v>
      </c>
      <c r="E2367" s="7">
        <f t="shared" si="251"/>
        <v>127.16734338340001</v>
      </c>
      <c r="F2367" s="7">
        <f t="shared" si="252"/>
        <v>-6.0955822523111349</v>
      </c>
      <c r="H2367" s="11">
        <f t="shared" si="253"/>
        <v>0.34975198345585001</v>
      </c>
      <c r="I2367" s="11">
        <f t="shared" si="254"/>
        <v>8.8731997160852484E-3</v>
      </c>
    </row>
    <row r="2368" spans="1:9" x14ac:dyDescent="0.25">
      <c r="A2368">
        <v>39.433336488000002</v>
      </c>
      <c r="B2368">
        <v>1250</v>
      </c>
      <c r="C2368">
        <v>8.4324252400000006</v>
      </c>
      <c r="D2368">
        <v>13.978762</v>
      </c>
      <c r="E2368" s="7">
        <f t="shared" si="251"/>
        <v>127.15243772056002</v>
      </c>
      <c r="F2368" s="7">
        <f t="shared" si="252"/>
        <v>-6.0945969426942899</v>
      </c>
      <c r="H2368" s="11">
        <f t="shared" si="253"/>
        <v>0.34982666435519216</v>
      </c>
      <c r="I2368" s="11">
        <f t="shared" si="254"/>
        <v>8.8713432722500735E-3</v>
      </c>
    </row>
    <row r="2369" spans="1:9" x14ac:dyDescent="0.25">
      <c r="A2369">
        <v>39.450003156000001</v>
      </c>
      <c r="B2369">
        <v>1250</v>
      </c>
      <c r="C2369">
        <v>8.5189743799999995</v>
      </c>
      <c r="D2369">
        <v>13.910102999999999</v>
      </c>
      <c r="E2369" s="7">
        <f t="shared" si="251"/>
        <v>127.13161205772002</v>
      </c>
      <c r="F2369" s="7">
        <f t="shared" si="252"/>
        <v>-6.0937625289755495</v>
      </c>
      <c r="H2369" s="11">
        <f t="shared" si="253"/>
        <v>0.34992850364330197</v>
      </c>
      <c r="I2369" s="11">
        <f t="shared" si="254"/>
        <v>8.8701768225354603E-3</v>
      </c>
    </row>
    <row r="2370" spans="1:9" x14ac:dyDescent="0.25">
      <c r="A2370">
        <v>39.466669824</v>
      </c>
      <c r="B2370">
        <v>1250</v>
      </c>
      <c r="C2370">
        <v>8.4978362399999998</v>
      </c>
      <c r="D2370">
        <v>13.857806999999999</v>
      </c>
      <c r="E2370" s="7">
        <f t="shared" si="251"/>
        <v>127.12714939487999</v>
      </c>
      <c r="F2370" s="7">
        <f t="shared" si="252"/>
        <v>-6.0925142169907538</v>
      </c>
      <c r="H2370" s="11">
        <f t="shared" si="253"/>
        <v>0.34995047945545876</v>
      </c>
      <c r="I2370" s="11">
        <f t="shared" si="254"/>
        <v>8.8669877903569932E-3</v>
      </c>
    </row>
    <row r="2371" spans="1:9" x14ac:dyDescent="0.25">
      <c r="A2371">
        <v>39.483336491999999</v>
      </c>
      <c r="B2371">
        <v>1250</v>
      </c>
      <c r="C2371">
        <v>8.3975194799999997</v>
      </c>
      <c r="D2371">
        <v>13.793455</v>
      </c>
      <c r="E2371" s="7">
        <f t="shared" ref="E2371:E2434" si="255">D2371+(2.87*A2371)</f>
        <v>127.11063073203999</v>
      </c>
      <c r="F2371" s="7">
        <f t="shared" ref="F2371:F2434" si="256">($D$2-D2371)/($A$2-A2371)</f>
        <v>-6.0915723028810538</v>
      </c>
      <c r="H2371" s="11">
        <f t="shared" ref="H2371:H2434" si="257">(($B$2*6895*$U$17*10^-6)/($U$8*($C$2+273.15))+($B$2*6895*$D$2*10^-6)/($U$8*($C$2+273.15)))-((B2371*6895*U2386*10^-6)/($U$8*(C2371+273.15))+(B2371*6895*D2371*10^-6)/($U$8*(C2371+273.15)))-(0.01*A2371)</f>
        <v>0.35000258243739668</v>
      </c>
      <c r="I2371" s="11">
        <f t="shared" ref="I2371:I2434" si="258">($H$2-H2371)/($A$2-A2371)</f>
        <v>8.86456448553463E-3</v>
      </c>
    </row>
    <row r="2372" spans="1:9" x14ac:dyDescent="0.25">
      <c r="A2372">
        <v>39.500003159999999</v>
      </c>
      <c r="B2372">
        <v>1250</v>
      </c>
      <c r="C2372">
        <v>8.3332873700000007</v>
      </c>
      <c r="D2372">
        <v>13.722451999999999</v>
      </c>
      <c r="E2372" s="7">
        <f t="shared" si="255"/>
        <v>127.0874610692</v>
      </c>
      <c r="F2372" s="7">
        <f t="shared" si="256"/>
        <v>-6.0907995633689458</v>
      </c>
      <c r="H2372" s="11">
        <f t="shared" si="257"/>
        <v>0.35008581847553177</v>
      </c>
      <c r="I2372" s="11">
        <f t="shared" si="258"/>
        <v>8.8629314042700906E-3</v>
      </c>
    </row>
    <row r="2373" spans="1:9" x14ac:dyDescent="0.25">
      <c r="A2373">
        <v>39.516669827999998</v>
      </c>
      <c r="B2373">
        <v>1250</v>
      </c>
      <c r="C2373">
        <v>8.3957520999999993</v>
      </c>
      <c r="D2373">
        <v>13.646277</v>
      </c>
      <c r="E2373" s="7">
        <f t="shared" si="255"/>
        <v>127.05911940636</v>
      </c>
      <c r="F2373" s="7">
        <f t="shared" si="256"/>
        <v>-6.0901583571567954</v>
      </c>
      <c r="H2373" s="11">
        <f t="shared" si="257"/>
        <v>0.35021084153167387</v>
      </c>
      <c r="I2373" s="11">
        <f t="shared" si="258"/>
        <v>8.8623571534747064E-3</v>
      </c>
    </row>
    <row r="2374" spans="1:9" x14ac:dyDescent="0.25">
      <c r="A2374">
        <v>39.533336496000004</v>
      </c>
      <c r="B2374">
        <v>1250</v>
      </c>
      <c r="C2374">
        <v>8.57460296</v>
      </c>
      <c r="D2374">
        <v>13.564814</v>
      </c>
      <c r="E2374" s="7">
        <f t="shared" si="255"/>
        <v>127.02548974352001</v>
      </c>
      <c r="F2374" s="7">
        <f t="shared" si="256"/>
        <v>-6.089651452119619</v>
      </c>
      <c r="H2374" s="11">
        <f t="shared" si="257"/>
        <v>0.3503758304006741</v>
      </c>
      <c r="I2374" s="11">
        <f t="shared" si="258"/>
        <v>8.8627943264066571E-3</v>
      </c>
    </row>
    <row r="2375" spans="1:9" x14ac:dyDescent="0.25">
      <c r="A2375">
        <v>39.550003164000003</v>
      </c>
      <c r="B2375">
        <v>1250</v>
      </c>
      <c r="C2375">
        <v>8.5929444299999993</v>
      </c>
      <c r="D2375">
        <v>13.501676</v>
      </c>
      <c r="E2375" s="7">
        <f t="shared" si="255"/>
        <v>127.01018508068002</v>
      </c>
      <c r="F2375" s="7">
        <f t="shared" si="256"/>
        <v>-6.0886816367992731</v>
      </c>
      <c r="H2375" s="11">
        <f t="shared" si="257"/>
        <v>0.35044472533936799</v>
      </c>
      <c r="I2375" s="11">
        <f t="shared" si="258"/>
        <v>8.8608014488948724E-3</v>
      </c>
    </row>
    <row r="2376" spans="1:9" x14ac:dyDescent="0.25">
      <c r="A2376">
        <v>39.566669832000002</v>
      </c>
      <c r="B2376">
        <v>1250</v>
      </c>
      <c r="C2376">
        <v>8.5081463100000008</v>
      </c>
      <c r="D2376">
        <v>13.447284999999999</v>
      </c>
      <c r="E2376" s="7">
        <f t="shared" si="255"/>
        <v>127.00362741784001</v>
      </c>
      <c r="F2376" s="7">
        <f t="shared" si="256"/>
        <v>-6.0874915686030322</v>
      </c>
      <c r="H2376" s="11">
        <f t="shared" si="257"/>
        <v>0.35046329049962621</v>
      </c>
      <c r="I2376" s="11">
        <f t="shared" si="258"/>
        <v>8.8575382256756152E-3</v>
      </c>
    </row>
    <row r="2377" spans="1:9" x14ac:dyDescent="0.25">
      <c r="A2377">
        <v>39.583336500000001</v>
      </c>
      <c r="B2377">
        <v>1250</v>
      </c>
      <c r="C2377">
        <v>8.6066986799999992</v>
      </c>
      <c r="D2377">
        <v>13.390549</v>
      </c>
      <c r="E2377" s="7">
        <f t="shared" si="255"/>
        <v>126.99472475500002</v>
      </c>
      <c r="F2377" s="7">
        <f t="shared" si="256"/>
        <v>-6.0863617446700067</v>
      </c>
      <c r="H2377" s="11">
        <f t="shared" si="257"/>
        <v>0.35052268177766394</v>
      </c>
      <c r="I2377" s="11">
        <f t="shared" si="258"/>
        <v>8.8553091470109889E-3</v>
      </c>
    </row>
    <row r="2378" spans="1:9" x14ac:dyDescent="0.25">
      <c r="A2378">
        <v>39.600003168000001</v>
      </c>
      <c r="B2378">
        <v>1250</v>
      </c>
      <c r="C2378">
        <v>8.5577486700000005</v>
      </c>
      <c r="D2378">
        <v>13.330138</v>
      </c>
      <c r="E2378" s="7">
        <f t="shared" si="255"/>
        <v>126.98214709216001</v>
      </c>
      <c r="F2378" s="7">
        <f t="shared" si="256"/>
        <v>-6.0853256747901066</v>
      </c>
      <c r="H2378" s="11">
        <f t="shared" si="257"/>
        <v>0.35056976049547922</v>
      </c>
      <c r="I2378" s="11">
        <f t="shared" si="258"/>
        <v>8.8527710214621365E-3</v>
      </c>
    </row>
    <row r="2379" spans="1:9" x14ac:dyDescent="0.25">
      <c r="A2379">
        <v>39.616669836</v>
      </c>
      <c r="B2379">
        <v>1250</v>
      </c>
      <c r="C2379">
        <v>8.4471793500000008</v>
      </c>
      <c r="D2379">
        <v>13.265736</v>
      </c>
      <c r="E2379" s="7">
        <f t="shared" si="255"/>
        <v>126.96557842932</v>
      </c>
      <c r="F2379" s="7">
        <f t="shared" si="256"/>
        <v>-6.0843912170770569</v>
      </c>
      <c r="H2379" s="11">
        <f t="shared" si="257"/>
        <v>0.3506209185977503</v>
      </c>
      <c r="I2379" s="11">
        <f t="shared" si="258"/>
        <v>8.8503380028963994E-3</v>
      </c>
    </row>
    <row r="2380" spans="1:9" x14ac:dyDescent="0.25">
      <c r="A2380">
        <v>39.633336503999999</v>
      </c>
      <c r="B2380">
        <v>1250</v>
      </c>
      <c r="C2380">
        <v>8.4988844300000004</v>
      </c>
      <c r="D2380">
        <v>13.199005999999999</v>
      </c>
      <c r="E2380" s="7">
        <f t="shared" si="255"/>
        <v>126.94668176648</v>
      </c>
      <c r="F2380" s="7">
        <f t="shared" si="256"/>
        <v>-6.0835162837139869</v>
      </c>
      <c r="H2380" s="11">
        <f t="shared" si="257"/>
        <v>0.35070882790911156</v>
      </c>
      <c r="I2380" s="11">
        <f t="shared" si="258"/>
        <v>8.8488343108260956E-3</v>
      </c>
    </row>
    <row r="2381" spans="1:9" x14ac:dyDescent="0.25">
      <c r="A2381">
        <v>39.650003171999998</v>
      </c>
      <c r="B2381">
        <v>1250</v>
      </c>
      <c r="C2381">
        <v>8.5824807599999993</v>
      </c>
      <c r="D2381">
        <v>13.13467</v>
      </c>
      <c r="E2381" s="7">
        <f t="shared" si="255"/>
        <v>126.93017910364</v>
      </c>
      <c r="F2381" s="7">
        <f t="shared" si="256"/>
        <v>-6.0825817075927064</v>
      </c>
      <c r="H2381" s="11">
        <f t="shared" si="257"/>
        <v>0.35079330529720015</v>
      </c>
      <c r="I2381" s="11">
        <f t="shared" si="258"/>
        <v>8.847245327458713E-3</v>
      </c>
    </row>
    <row r="2382" spans="1:9" x14ac:dyDescent="0.25">
      <c r="A2382">
        <v>39.666669839999997</v>
      </c>
      <c r="B2382">
        <v>1250</v>
      </c>
      <c r="C2382">
        <v>8.4205763900000008</v>
      </c>
      <c r="D2382">
        <v>13.074940999999999</v>
      </c>
      <c r="E2382" s="7">
        <f t="shared" si="255"/>
        <v>126.9182834408</v>
      </c>
      <c r="F2382" s="7">
        <f t="shared" si="256"/>
        <v>-6.0815317739816592</v>
      </c>
      <c r="H2382" s="11">
        <f t="shared" si="257"/>
        <v>0.3508187522126533</v>
      </c>
      <c r="I2382" s="11">
        <f t="shared" si="258"/>
        <v>8.8441695163148423E-3</v>
      </c>
    </row>
    <row r="2383" spans="1:9" x14ac:dyDescent="0.25">
      <c r="A2383">
        <v>39.683336508000004</v>
      </c>
      <c r="B2383">
        <v>1250</v>
      </c>
      <c r="C2383">
        <v>8.4032264300000001</v>
      </c>
      <c r="D2383">
        <v>13.014347000000001</v>
      </c>
      <c r="E2383" s="7">
        <f t="shared" si="255"/>
        <v>126.90552277796002</v>
      </c>
      <c r="F2383" s="7">
        <f t="shared" si="256"/>
        <v>-6.0805045198595105</v>
      </c>
      <c r="H2383" s="11">
        <f t="shared" si="257"/>
        <v>0.35087222112267374</v>
      </c>
      <c r="I2383" s="11">
        <f t="shared" si="258"/>
        <v>8.8418024288844585E-3</v>
      </c>
    </row>
    <row r="2384" spans="1:9" x14ac:dyDescent="0.25">
      <c r="A2384">
        <v>39.700003176000003</v>
      </c>
      <c r="B2384">
        <v>1250</v>
      </c>
      <c r="C2384">
        <v>8.5808955699999991</v>
      </c>
      <c r="D2384">
        <v>12.955782000000001</v>
      </c>
      <c r="E2384" s="7">
        <f t="shared" si="255"/>
        <v>126.89479111512001</v>
      </c>
      <c r="F2384" s="7">
        <f t="shared" si="256"/>
        <v>-6.0794270199430667</v>
      </c>
      <c r="H2384" s="11">
        <f t="shared" si="257"/>
        <v>0.3509512683612574</v>
      </c>
      <c r="I2384" s="11">
        <f t="shared" si="258"/>
        <v>8.8400816192735054E-3</v>
      </c>
    </row>
    <row r="2385" spans="1:9" x14ac:dyDescent="0.25">
      <c r="A2385">
        <v>39.716669844000002</v>
      </c>
      <c r="B2385">
        <v>1250</v>
      </c>
      <c r="C2385">
        <v>8.5047266599999993</v>
      </c>
      <c r="D2385">
        <v>12.895820000000001</v>
      </c>
      <c r="E2385" s="7">
        <f t="shared" si="255"/>
        <v>126.88266245228002</v>
      </c>
      <c r="F2385" s="7">
        <f t="shared" si="256"/>
        <v>-6.0783855984962516</v>
      </c>
      <c r="H2385" s="11">
        <f t="shared" si="257"/>
        <v>0.35099240499247669</v>
      </c>
      <c r="I2385" s="11">
        <f t="shared" si="258"/>
        <v>8.8374077275640752E-3</v>
      </c>
    </row>
    <row r="2386" spans="1:9" x14ac:dyDescent="0.25">
      <c r="A2386">
        <v>39.733336512000001</v>
      </c>
      <c r="B2386">
        <v>1250</v>
      </c>
      <c r="C2386">
        <v>8.6405115000000006</v>
      </c>
      <c r="D2386">
        <v>12.836905</v>
      </c>
      <c r="E2386" s="7">
        <f t="shared" si="255"/>
        <v>126.87158078944</v>
      </c>
      <c r="F2386" s="7">
        <f t="shared" si="256"/>
        <v>-6.0773187000561135</v>
      </c>
      <c r="H2386" s="11">
        <f t="shared" si="257"/>
        <v>0.35106534698615394</v>
      </c>
      <c r="I2386" s="11">
        <f t="shared" si="258"/>
        <v>8.8355365495200108E-3</v>
      </c>
    </row>
    <row r="2387" spans="1:9" x14ac:dyDescent="0.25">
      <c r="A2387">
        <v>39.75000318</v>
      </c>
      <c r="B2387">
        <v>1250</v>
      </c>
      <c r="C2387">
        <v>8.4841668600000002</v>
      </c>
      <c r="D2387">
        <v>12.779920000000001</v>
      </c>
      <c r="E2387" s="7">
        <f t="shared" si="255"/>
        <v>126.86242912660001</v>
      </c>
      <c r="F2387" s="7">
        <f t="shared" si="256"/>
        <v>-6.0762041428344853</v>
      </c>
      <c r="H2387" s="11">
        <f t="shared" si="257"/>
        <v>0.35108221796423084</v>
      </c>
      <c r="I2387" s="11">
        <f t="shared" si="258"/>
        <v>8.8322563491234126E-3</v>
      </c>
    </row>
    <row r="2388" spans="1:9" x14ac:dyDescent="0.25">
      <c r="A2388">
        <v>39.766669847999999</v>
      </c>
      <c r="B2388">
        <v>1250</v>
      </c>
      <c r="C2388">
        <v>8.5957661600000002</v>
      </c>
      <c r="D2388">
        <v>12.720224</v>
      </c>
      <c r="E2388" s="7">
        <f t="shared" si="255"/>
        <v>126.85056646376</v>
      </c>
      <c r="F2388" s="7">
        <f t="shared" si="256"/>
        <v>-6.0751586925287961</v>
      </c>
      <c r="H2388" s="11">
        <f t="shared" si="257"/>
        <v>0.35115382960524999</v>
      </c>
      <c r="I2388" s="11">
        <f t="shared" si="258"/>
        <v>8.8303554445837186E-3</v>
      </c>
    </row>
    <row r="2389" spans="1:9" x14ac:dyDescent="0.25">
      <c r="A2389">
        <v>39.783336515999999</v>
      </c>
      <c r="B2389">
        <v>1250</v>
      </c>
      <c r="C2389">
        <v>8.4085806299999994</v>
      </c>
      <c r="D2389">
        <v>12.666979999999999</v>
      </c>
      <c r="E2389" s="7">
        <f t="shared" si="255"/>
        <v>126.84515580092</v>
      </c>
      <c r="F2389" s="7">
        <f t="shared" si="256"/>
        <v>-6.073951939722722</v>
      </c>
      <c r="H2389" s="11">
        <f t="shared" si="257"/>
        <v>0.35115208369654083</v>
      </c>
      <c r="I2389" s="11">
        <f t="shared" si="258"/>
        <v>8.8266122062264692E-3</v>
      </c>
    </row>
    <row r="2390" spans="1:9" x14ac:dyDescent="0.25">
      <c r="A2390">
        <v>39.800003183999998</v>
      </c>
      <c r="B2390">
        <v>1250</v>
      </c>
      <c r="C2390">
        <v>8.5914119699999993</v>
      </c>
      <c r="D2390">
        <v>12.599983999999999</v>
      </c>
      <c r="E2390" s="7">
        <f t="shared" si="255"/>
        <v>126.82599313808001</v>
      </c>
      <c r="F2390" s="7">
        <f t="shared" si="256"/>
        <v>-6.0730917252079379</v>
      </c>
      <c r="H2390" s="11">
        <f t="shared" si="257"/>
        <v>0.35126219068029263</v>
      </c>
      <c r="I2390" s="11">
        <f t="shared" si="258"/>
        <v>8.8256824768673282E-3</v>
      </c>
    </row>
    <row r="2391" spans="1:9" x14ac:dyDescent="0.25">
      <c r="A2391">
        <v>39.816669852000004</v>
      </c>
      <c r="B2391">
        <v>1250</v>
      </c>
      <c r="C2391">
        <v>8.4976169400000003</v>
      </c>
      <c r="D2391">
        <v>12.531608</v>
      </c>
      <c r="E2391" s="7">
        <f t="shared" si="255"/>
        <v>126.80545047524002</v>
      </c>
      <c r="F2391" s="7">
        <f t="shared" si="256"/>
        <v>-6.0722668896895557</v>
      </c>
      <c r="H2391" s="11">
        <f t="shared" si="257"/>
        <v>0.35133175495644181</v>
      </c>
      <c r="I2391" s="11">
        <f t="shared" si="258"/>
        <v>8.8237352913328668E-3</v>
      </c>
    </row>
    <row r="2392" spans="1:9" x14ac:dyDescent="0.25">
      <c r="A2392">
        <v>39.833336520000003</v>
      </c>
      <c r="B2392">
        <v>1250</v>
      </c>
      <c r="C2392">
        <v>8.5629299000000003</v>
      </c>
      <c r="D2392">
        <v>12.466491</v>
      </c>
      <c r="E2392" s="7">
        <f t="shared" si="255"/>
        <v>126.78816681240002</v>
      </c>
      <c r="F2392" s="7">
        <f t="shared" si="256"/>
        <v>-6.0713609285170662</v>
      </c>
      <c r="H2392" s="11">
        <f t="shared" si="257"/>
        <v>0.35141540130554094</v>
      </c>
      <c r="I2392" s="11">
        <f t="shared" si="258"/>
        <v>8.8221432600580178E-3</v>
      </c>
    </row>
    <row r="2393" spans="1:9" x14ac:dyDescent="0.25">
      <c r="A2393">
        <v>39.850003188000002</v>
      </c>
      <c r="B2393">
        <v>1250</v>
      </c>
      <c r="C2393">
        <v>8.5748916699999995</v>
      </c>
      <c r="D2393">
        <v>12.401489999999999</v>
      </c>
      <c r="E2393" s="7">
        <f t="shared" si="255"/>
        <v>126.77099914956001</v>
      </c>
      <c r="F2393" s="7">
        <f t="shared" si="256"/>
        <v>-6.0704528142383039</v>
      </c>
      <c r="H2393" s="11">
        <f t="shared" si="257"/>
        <v>0.35148986473837496</v>
      </c>
      <c r="I2393" s="11">
        <f t="shared" si="258"/>
        <v>8.8203221234426105E-3</v>
      </c>
    </row>
    <row r="2394" spans="1:9" x14ac:dyDescent="0.25">
      <c r="A2394">
        <v>39.866669856000001</v>
      </c>
      <c r="B2394">
        <v>1250</v>
      </c>
      <c r="C2394">
        <v>8.45295123</v>
      </c>
      <c r="D2394">
        <v>12.336789000000001</v>
      </c>
      <c r="E2394" s="7">
        <f t="shared" si="255"/>
        <v>126.75413148672</v>
      </c>
      <c r="F2394" s="7">
        <f t="shared" si="256"/>
        <v>-6.0695379341694053</v>
      </c>
      <c r="H2394" s="11">
        <f t="shared" si="257"/>
        <v>0.35154161927706284</v>
      </c>
      <c r="I2394" s="11">
        <f t="shared" si="258"/>
        <v>8.8179328884716267E-3</v>
      </c>
    </row>
    <row r="2395" spans="1:9" x14ac:dyDescent="0.25">
      <c r="A2395">
        <v>39.883336524000001</v>
      </c>
      <c r="B2395">
        <v>1250</v>
      </c>
      <c r="C2395">
        <v>8.5854191499999999</v>
      </c>
      <c r="D2395">
        <v>12.272071</v>
      </c>
      <c r="E2395" s="7">
        <f t="shared" si="255"/>
        <v>126.73724682388</v>
      </c>
      <c r="F2395" s="7">
        <f t="shared" si="256"/>
        <v>-6.0686242449739121</v>
      </c>
      <c r="H2395" s="11">
        <f t="shared" si="257"/>
        <v>0.35163443814560014</v>
      </c>
      <c r="I2395" s="11">
        <f t="shared" si="258"/>
        <v>8.8165752615507065E-3</v>
      </c>
    </row>
    <row r="2396" spans="1:9" x14ac:dyDescent="0.25">
      <c r="A2396">
        <v>39.900003192</v>
      </c>
      <c r="B2396">
        <v>1250</v>
      </c>
      <c r="C2396">
        <v>8.4223474399999994</v>
      </c>
      <c r="D2396">
        <v>12.209848000000001</v>
      </c>
      <c r="E2396" s="7">
        <f t="shared" si="255"/>
        <v>126.72285716104</v>
      </c>
      <c r="F2396" s="7">
        <f t="shared" si="256"/>
        <v>-6.0676487877710539</v>
      </c>
      <c r="H2396" s="11">
        <f t="shared" si="257"/>
        <v>0.35167070404099854</v>
      </c>
      <c r="I2396" s="11">
        <f t="shared" si="258"/>
        <v>8.8138014011865783E-3</v>
      </c>
    </row>
    <row r="2397" spans="1:9" x14ac:dyDescent="0.25">
      <c r="A2397">
        <v>39.916669859999999</v>
      </c>
      <c r="B2397">
        <v>1250</v>
      </c>
      <c r="C2397">
        <v>8.5455568199999998</v>
      </c>
      <c r="D2397">
        <v>12.151598</v>
      </c>
      <c r="E2397" s="7">
        <f t="shared" si="255"/>
        <v>126.71244049820001</v>
      </c>
      <c r="F2397" s="7">
        <f t="shared" si="256"/>
        <v>-6.0665746127951161</v>
      </c>
      <c r="H2397" s="11">
        <f t="shared" si="257"/>
        <v>0.35173806211808001</v>
      </c>
      <c r="I2397" s="11">
        <f t="shared" si="258"/>
        <v>8.8118087844435231E-3</v>
      </c>
    </row>
    <row r="2398" spans="1:9" x14ac:dyDescent="0.25">
      <c r="A2398">
        <v>39.933336527999998</v>
      </c>
      <c r="B2398">
        <v>1250</v>
      </c>
      <c r="C2398">
        <v>8.5063530600000004</v>
      </c>
      <c r="D2398">
        <v>12.096192</v>
      </c>
      <c r="E2398" s="7">
        <f t="shared" si="255"/>
        <v>126.70486783536001</v>
      </c>
      <c r="F2398" s="7">
        <f t="shared" si="256"/>
        <v>-6.0654301157672599</v>
      </c>
      <c r="H2398" s="11">
        <f t="shared" si="257"/>
        <v>0.3517690965495095</v>
      </c>
      <c r="I2398" s="11">
        <f t="shared" si="258"/>
        <v>8.8089082239061114E-3</v>
      </c>
    </row>
    <row r="2399" spans="1:9" x14ac:dyDescent="0.25">
      <c r="A2399">
        <v>39.950003195999997</v>
      </c>
      <c r="B2399">
        <v>1250</v>
      </c>
      <c r="C2399">
        <v>8.5986318700000002</v>
      </c>
      <c r="D2399">
        <v>12.042548999999999</v>
      </c>
      <c r="E2399" s="7">
        <f t="shared" si="255"/>
        <v>126.69905817252</v>
      </c>
      <c r="F2399" s="7">
        <f t="shared" si="256"/>
        <v>-6.0642424435214304</v>
      </c>
      <c r="H2399" s="11">
        <f t="shared" si="257"/>
        <v>0.35181438339826482</v>
      </c>
      <c r="I2399" s="11">
        <f t="shared" si="258"/>
        <v>8.8063668398777571E-3</v>
      </c>
    </row>
    <row r="2400" spans="1:9" x14ac:dyDescent="0.25">
      <c r="A2400">
        <v>39.966669864000004</v>
      </c>
      <c r="B2400">
        <v>1250</v>
      </c>
      <c r="C2400">
        <v>8.5042982899999995</v>
      </c>
      <c r="D2400">
        <v>11.984167000000001</v>
      </c>
      <c r="E2400" s="7">
        <f t="shared" si="255"/>
        <v>126.68850950968002</v>
      </c>
      <c r="F2400" s="7">
        <f t="shared" si="256"/>
        <v>-6.063174335629955</v>
      </c>
      <c r="H2400" s="11">
        <f t="shared" si="257"/>
        <v>0.35184775690461523</v>
      </c>
      <c r="I2400" s="11">
        <f t="shared" si="258"/>
        <v>8.8035294934978373E-3</v>
      </c>
    </row>
    <row r="2401" spans="1:9" x14ac:dyDescent="0.25">
      <c r="A2401">
        <v>39.983336532000003</v>
      </c>
      <c r="B2401">
        <v>1250</v>
      </c>
      <c r="C2401">
        <v>8.4805893900000004</v>
      </c>
      <c r="D2401">
        <v>11.924387999999999</v>
      </c>
      <c r="E2401" s="7">
        <f t="shared" si="255"/>
        <v>126.67656384684001</v>
      </c>
      <c r="F2401" s="7">
        <f t="shared" si="256"/>
        <v>-6.0621420577547704</v>
      </c>
      <c r="H2401" s="11">
        <f t="shared" si="257"/>
        <v>0.35189741768195049</v>
      </c>
      <c r="I2401" s="11">
        <f t="shared" si="258"/>
        <v>8.8011018640306617E-3</v>
      </c>
    </row>
    <row r="2402" spans="1:9" x14ac:dyDescent="0.25">
      <c r="A2402">
        <v>40.000003200000002</v>
      </c>
      <c r="B2402">
        <v>1250</v>
      </c>
      <c r="C2402">
        <v>8.5704251199999995</v>
      </c>
      <c r="D2402">
        <v>11.866553999999999</v>
      </c>
      <c r="E2402" s="7">
        <f t="shared" si="255"/>
        <v>126.666563184</v>
      </c>
      <c r="F2402" s="7">
        <f t="shared" si="256"/>
        <v>-6.0610620151150378</v>
      </c>
      <c r="H2402" s="11">
        <f t="shared" si="257"/>
        <v>0.35195756105421283</v>
      </c>
      <c r="I2402" s="11">
        <f t="shared" si="258"/>
        <v>8.7989383224402543E-3</v>
      </c>
    </row>
    <row r="2403" spans="1:9" x14ac:dyDescent="0.25">
      <c r="A2403">
        <v>40.016669868000001</v>
      </c>
      <c r="B2403">
        <v>1250</v>
      </c>
      <c r="C2403">
        <v>8.5503168499999997</v>
      </c>
      <c r="D2403">
        <v>11.812262</v>
      </c>
      <c r="E2403" s="7">
        <f t="shared" si="255"/>
        <v>126.66010452116001</v>
      </c>
      <c r="F2403" s="7">
        <f t="shared" si="256"/>
        <v>-6.0598943590235272</v>
      </c>
      <c r="H2403" s="11">
        <f t="shared" si="257"/>
        <v>0.35198757158815258</v>
      </c>
      <c r="I2403" s="11">
        <f t="shared" si="258"/>
        <v>8.7960235759054328E-3</v>
      </c>
    </row>
    <row r="2404" spans="1:9" x14ac:dyDescent="0.25">
      <c r="A2404">
        <v>40.033336536</v>
      </c>
      <c r="B2404">
        <v>1250</v>
      </c>
      <c r="C2404">
        <v>8.5569433499999992</v>
      </c>
      <c r="D2404">
        <v>11.753131999999999</v>
      </c>
      <c r="E2404" s="7">
        <f t="shared" si="255"/>
        <v>126.64880785832</v>
      </c>
      <c r="F2404" s="7">
        <f t="shared" si="256"/>
        <v>-6.0588485244511521</v>
      </c>
      <c r="H2404" s="11">
        <f t="shared" si="257"/>
        <v>0.35203952025119339</v>
      </c>
      <c r="I2404" s="11">
        <f t="shared" si="258"/>
        <v>8.7936592528234971E-3</v>
      </c>
    </row>
    <row r="2405" spans="1:9" x14ac:dyDescent="0.25">
      <c r="A2405">
        <v>40.050003203999999</v>
      </c>
      <c r="B2405">
        <v>1250</v>
      </c>
      <c r="C2405">
        <v>8.5287091999999998</v>
      </c>
      <c r="D2405">
        <v>11.697676000000001</v>
      </c>
      <c r="E2405" s="7">
        <f t="shared" si="255"/>
        <v>126.64118519548001</v>
      </c>
      <c r="F2405" s="7">
        <f t="shared" si="256"/>
        <v>-6.0577118249960371</v>
      </c>
      <c r="H2405" s="11">
        <f t="shared" si="257"/>
        <v>0.35207261166865428</v>
      </c>
      <c r="I2405" s="11">
        <f t="shared" si="258"/>
        <v>8.7908260550024365E-3</v>
      </c>
    </row>
    <row r="2406" spans="1:9" x14ac:dyDescent="0.25">
      <c r="A2406">
        <v>40.066669871999999</v>
      </c>
      <c r="B2406">
        <v>1250</v>
      </c>
      <c r="C2406">
        <v>8.3719477599999994</v>
      </c>
      <c r="D2406">
        <v>11.639393</v>
      </c>
      <c r="E2406" s="7">
        <f t="shared" si="255"/>
        <v>126.63073553264</v>
      </c>
      <c r="F2406" s="7">
        <f t="shared" si="256"/>
        <v>-6.056646628613028</v>
      </c>
      <c r="H2406" s="11">
        <f t="shared" si="257"/>
        <v>0.35209658974088948</v>
      </c>
      <c r="I2406" s="11">
        <f t="shared" si="258"/>
        <v>8.7877677597295641E-3</v>
      </c>
    </row>
    <row r="2407" spans="1:9" x14ac:dyDescent="0.25">
      <c r="A2407">
        <v>40.083336539999998</v>
      </c>
      <c r="B2407">
        <v>1250</v>
      </c>
      <c r="C2407">
        <v>8.4713688999999999</v>
      </c>
      <c r="D2407">
        <v>11.581393</v>
      </c>
      <c r="E2407" s="7">
        <f t="shared" si="255"/>
        <v>126.62056886980001</v>
      </c>
      <c r="F2407" s="7">
        <f t="shared" si="256"/>
        <v>-6.0555752577577211</v>
      </c>
      <c r="H2407" s="11">
        <f t="shared" si="257"/>
        <v>0.3521585533821075</v>
      </c>
      <c r="I2407" s="11">
        <f t="shared" si="258"/>
        <v>8.7856596725844199E-3</v>
      </c>
    </row>
    <row r="2408" spans="1:9" x14ac:dyDescent="0.25">
      <c r="A2408">
        <v>40.100003208000004</v>
      </c>
      <c r="B2408">
        <v>1250</v>
      </c>
      <c r="C2408">
        <v>8.63938673</v>
      </c>
      <c r="D2408">
        <v>11.537029</v>
      </c>
      <c r="E2408" s="7">
        <f t="shared" si="255"/>
        <v>126.62403820696002</v>
      </c>
      <c r="F2408" s="7">
        <f t="shared" si="256"/>
        <v>-6.0541647276368957</v>
      </c>
      <c r="H2408" s="11">
        <f t="shared" si="257"/>
        <v>0.3521805133847688</v>
      </c>
      <c r="I2408" s="11">
        <f t="shared" si="258"/>
        <v>8.7825557409059833E-3</v>
      </c>
    </row>
    <row r="2409" spans="1:9" x14ac:dyDescent="0.25">
      <c r="A2409">
        <v>40.116669876000003</v>
      </c>
      <c r="B2409">
        <v>1250</v>
      </c>
      <c r="C2409">
        <v>8.5143083399999995</v>
      </c>
      <c r="D2409">
        <v>11.480608</v>
      </c>
      <c r="E2409" s="7">
        <f t="shared" si="255"/>
        <v>126.61545054412002</v>
      </c>
      <c r="F2409" s="7">
        <f t="shared" si="256"/>
        <v>-6.0530559179158914</v>
      </c>
      <c r="H2409" s="11">
        <f t="shared" si="257"/>
        <v>0.35220265458832561</v>
      </c>
      <c r="I2409" s="11">
        <f t="shared" si="258"/>
        <v>8.7794589051628288E-3</v>
      </c>
    </row>
    <row r="2410" spans="1:9" x14ac:dyDescent="0.25">
      <c r="A2410">
        <v>40.133336544000002</v>
      </c>
      <c r="B2410">
        <v>1250</v>
      </c>
      <c r="C2410">
        <v>8.6063086599999998</v>
      </c>
      <c r="D2410">
        <v>11.425718</v>
      </c>
      <c r="E2410" s="7">
        <f t="shared" si="255"/>
        <v>126.60839388128001</v>
      </c>
      <c r="F2410" s="7">
        <f t="shared" si="256"/>
        <v>-6.0519098812957139</v>
      </c>
      <c r="H2410" s="11">
        <f t="shared" si="257"/>
        <v>0.35225173950059924</v>
      </c>
      <c r="I2410" s="11">
        <f t="shared" si="258"/>
        <v>8.7770359963570341E-3</v>
      </c>
    </row>
    <row r="2411" spans="1:9" x14ac:dyDescent="0.25">
      <c r="A2411">
        <v>40.150003212000001</v>
      </c>
      <c r="B2411">
        <v>1250</v>
      </c>
      <c r="C2411">
        <v>8.4733409300000009</v>
      </c>
      <c r="D2411">
        <v>11.374719000000001</v>
      </c>
      <c r="E2411" s="7">
        <f t="shared" si="255"/>
        <v>126.60522821844</v>
      </c>
      <c r="F2411" s="7">
        <f t="shared" si="256"/>
        <v>-6.0506678845642519</v>
      </c>
      <c r="H2411" s="11">
        <f t="shared" si="257"/>
        <v>0.35225295182573563</v>
      </c>
      <c r="I2411" s="11">
        <f t="shared" si="258"/>
        <v>8.7734227558032805E-3</v>
      </c>
    </row>
    <row r="2412" spans="1:9" x14ac:dyDescent="0.25">
      <c r="A2412">
        <v>40.166669880000001</v>
      </c>
      <c r="B2412">
        <v>1250</v>
      </c>
      <c r="C2412">
        <v>8.4861087899999994</v>
      </c>
      <c r="D2412">
        <v>11.322988</v>
      </c>
      <c r="E2412" s="7">
        <f t="shared" si="255"/>
        <v>126.6013305556</v>
      </c>
      <c r="F2412" s="7">
        <f t="shared" si="256"/>
        <v>-6.0494451426004039</v>
      </c>
      <c r="H2412" s="11">
        <f t="shared" si="257"/>
        <v>0.35227859641040909</v>
      </c>
      <c r="I2412" s="11">
        <f t="shared" si="258"/>
        <v>8.7704207857624145E-3</v>
      </c>
    </row>
    <row r="2413" spans="1:9" x14ac:dyDescent="0.25">
      <c r="A2413">
        <v>40.183336548</v>
      </c>
      <c r="B2413">
        <v>1250</v>
      </c>
      <c r="C2413">
        <v>8.5878583400000004</v>
      </c>
      <c r="D2413">
        <v>11.280702</v>
      </c>
      <c r="E2413" s="7">
        <f t="shared" si="255"/>
        <v>126.60687789276001</v>
      </c>
      <c r="F2413" s="7">
        <f t="shared" si="256"/>
        <v>-6.047988367260059</v>
      </c>
      <c r="H2413" s="11">
        <f t="shared" si="257"/>
        <v>0.35228257315781314</v>
      </c>
      <c r="I2413" s="11">
        <f t="shared" si="258"/>
        <v>8.7668820815066661E-3</v>
      </c>
    </row>
    <row r="2414" spans="1:9" x14ac:dyDescent="0.25">
      <c r="A2414">
        <v>40.200003215999999</v>
      </c>
      <c r="B2414">
        <v>1250</v>
      </c>
      <c r="C2414">
        <v>8.4374752300000004</v>
      </c>
      <c r="D2414">
        <v>11.23208</v>
      </c>
      <c r="E2414" s="7">
        <f t="shared" si="255"/>
        <v>126.60608922992</v>
      </c>
      <c r="F2414" s="7">
        <f t="shared" si="256"/>
        <v>-6.0466904117871545</v>
      </c>
      <c r="H2414" s="11">
        <f t="shared" si="257"/>
        <v>0.35227273956998872</v>
      </c>
      <c r="I2414" s="11">
        <f t="shared" si="258"/>
        <v>8.7630027708500459E-3</v>
      </c>
    </row>
    <row r="2415" spans="1:9" x14ac:dyDescent="0.25">
      <c r="A2415">
        <v>40.216669883999998</v>
      </c>
      <c r="B2415">
        <v>1250</v>
      </c>
      <c r="C2415">
        <v>8.4732892</v>
      </c>
      <c r="D2415">
        <v>11.184041000000001</v>
      </c>
      <c r="E2415" s="7">
        <f t="shared" si="255"/>
        <v>126.60588356708001</v>
      </c>
      <c r="F2415" s="7">
        <f t="shared" si="256"/>
        <v>-6.0453790356402939</v>
      </c>
      <c r="H2415" s="11">
        <f t="shared" si="257"/>
        <v>0.35228816293788578</v>
      </c>
      <c r="I2415" s="11">
        <f t="shared" si="258"/>
        <v>8.7597546975922511E-3</v>
      </c>
    </row>
    <row r="2416" spans="1:9" x14ac:dyDescent="0.25">
      <c r="A2416">
        <v>40.233336551999997</v>
      </c>
      <c r="B2416">
        <v>1250</v>
      </c>
      <c r="C2416">
        <v>8.5794264200000008</v>
      </c>
      <c r="D2416">
        <v>11.135087</v>
      </c>
      <c r="E2416" s="7">
        <f t="shared" si="255"/>
        <v>126.60476290423999</v>
      </c>
      <c r="F2416" s="7">
        <f t="shared" si="256"/>
        <v>-6.0440914883036667</v>
      </c>
      <c r="H2416" s="11">
        <f t="shared" si="257"/>
        <v>0.35231713757110328</v>
      </c>
      <c r="I2416" s="11">
        <f t="shared" si="258"/>
        <v>8.7568461322054987E-3</v>
      </c>
    </row>
    <row r="2417" spans="1:9" x14ac:dyDescent="0.25">
      <c r="A2417">
        <v>40.250003220000004</v>
      </c>
      <c r="B2417">
        <v>1250</v>
      </c>
      <c r="C2417">
        <v>8.5443322500000001</v>
      </c>
      <c r="D2417">
        <v>11.066977</v>
      </c>
      <c r="E2417" s="7">
        <f t="shared" si="255"/>
        <v>126.58448624140001</v>
      </c>
      <c r="F2417" s="7">
        <f t="shared" si="256"/>
        <v>-6.0432809326865922</v>
      </c>
      <c r="H2417" s="11">
        <f t="shared" si="257"/>
        <v>0.35239601600987075</v>
      </c>
      <c r="I2417" s="11">
        <f t="shared" si="258"/>
        <v>8.7551798215699805E-3</v>
      </c>
    </row>
    <row r="2418" spans="1:9" x14ac:dyDescent="0.25">
      <c r="A2418">
        <v>40.266669888000003</v>
      </c>
      <c r="B2418">
        <v>1250</v>
      </c>
      <c r="C2418">
        <v>8.6386136100000002</v>
      </c>
      <c r="D2418">
        <v>10.998417999999999</v>
      </c>
      <c r="E2418" s="7">
        <f t="shared" si="255"/>
        <v>126.56376057856001</v>
      </c>
      <c r="F2418" s="7">
        <f t="shared" si="256"/>
        <v>-6.042482198720629</v>
      </c>
      <c r="H2418" s="11">
        <f t="shared" si="257"/>
        <v>0.35249519347840108</v>
      </c>
      <c r="I2418" s="11">
        <f t="shared" si="258"/>
        <v>8.7540190052679094E-3</v>
      </c>
    </row>
    <row r="2419" spans="1:9" x14ac:dyDescent="0.25">
      <c r="A2419">
        <v>40.283336556000002</v>
      </c>
      <c r="B2419">
        <v>1250</v>
      </c>
      <c r="C2419">
        <v>8.4888932300000004</v>
      </c>
      <c r="D2419">
        <v>10.929825000000001</v>
      </c>
      <c r="E2419" s="7">
        <f t="shared" si="255"/>
        <v>126.54300091572</v>
      </c>
      <c r="F2419" s="7">
        <f t="shared" si="256"/>
        <v>-6.0416849697061616</v>
      </c>
      <c r="H2419" s="11">
        <f t="shared" si="257"/>
        <v>0.35255949412068921</v>
      </c>
      <c r="I2419" s="11">
        <f t="shared" si="258"/>
        <v>8.7519933615870567E-3</v>
      </c>
    </row>
    <row r="2420" spans="1:9" x14ac:dyDescent="0.25">
      <c r="A2420">
        <v>40.300003224000001</v>
      </c>
      <c r="B2420">
        <v>1250</v>
      </c>
      <c r="C2420">
        <v>8.6458502500000005</v>
      </c>
      <c r="D2420">
        <v>10.864459</v>
      </c>
      <c r="E2420" s="7">
        <f t="shared" si="255"/>
        <v>126.52546825288</v>
      </c>
      <c r="F2420" s="7">
        <f t="shared" si="256"/>
        <v>-6.0408083256683351</v>
      </c>
      <c r="H2420" s="11">
        <f t="shared" si="257"/>
        <v>0.35265570016969272</v>
      </c>
      <c r="I2420" s="11">
        <f t="shared" si="258"/>
        <v>8.7507610907503457E-3</v>
      </c>
    </row>
    <row r="2421" spans="1:9" x14ac:dyDescent="0.25">
      <c r="A2421">
        <v>40.316669892</v>
      </c>
      <c r="B2421">
        <v>1250</v>
      </c>
      <c r="C2421">
        <v>8.6290675399999994</v>
      </c>
      <c r="D2421">
        <v>10.803832</v>
      </c>
      <c r="E2421" s="7">
        <f t="shared" si="255"/>
        <v>126.51267459004001</v>
      </c>
      <c r="F2421" s="7">
        <f t="shared" si="256"/>
        <v>-6.0398148619987708</v>
      </c>
      <c r="H2421" s="11">
        <f t="shared" si="257"/>
        <v>0.35270969757751724</v>
      </c>
      <c r="I2421" s="11">
        <f t="shared" si="258"/>
        <v>8.7484829109733871E-3</v>
      </c>
    </row>
    <row r="2422" spans="1:9" x14ac:dyDescent="0.25">
      <c r="A2422">
        <v>40.333336559999999</v>
      </c>
      <c r="B2422">
        <v>1250</v>
      </c>
      <c r="C2422">
        <v>8.4374986599999993</v>
      </c>
      <c r="D2422">
        <v>10.737335</v>
      </c>
      <c r="E2422" s="7">
        <f t="shared" si="255"/>
        <v>126.49401092720001</v>
      </c>
      <c r="F2422" s="7">
        <f t="shared" si="256"/>
        <v>-6.0389677565520001</v>
      </c>
      <c r="H2422" s="11">
        <f t="shared" si="257"/>
        <v>0.35276079688382589</v>
      </c>
      <c r="I2422" s="11">
        <f t="shared" si="258"/>
        <v>8.746134760238786E-3</v>
      </c>
    </row>
    <row r="2423" spans="1:9" x14ac:dyDescent="0.25">
      <c r="A2423">
        <v>40.350003227999999</v>
      </c>
      <c r="B2423">
        <v>1250</v>
      </c>
      <c r="C2423">
        <v>8.5627765199999999</v>
      </c>
      <c r="D2423">
        <v>10.671968</v>
      </c>
      <c r="E2423" s="7">
        <f t="shared" si="255"/>
        <v>126.47647726436</v>
      </c>
      <c r="F2423" s="7">
        <f t="shared" si="256"/>
        <v>-6.0380933459488144</v>
      </c>
      <c r="H2423" s="11">
        <f t="shared" si="257"/>
        <v>0.3528522482675267</v>
      </c>
      <c r="I2423" s="11">
        <f t="shared" si="258"/>
        <v>8.7447886007273636E-3</v>
      </c>
    </row>
    <row r="2424" spans="1:9" x14ac:dyDescent="0.25">
      <c r="A2424">
        <v>40.366669895999998</v>
      </c>
      <c r="B2424">
        <v>1250</v>
      </c>
      <c r="C2424">
        <v>8.6411043799999998</v>
      </c>
      <c r="D2424">
        <v>10.609944</v>
      </c>
      <c r="E2424" s="7">
        <f t="shared" si="255"/>
        <v>126.46228660151999</v>
      </c>
      <c r="F2424" s="7">
        <f t="shared" si="256"/>
        <v>-6.0371368415542381</v>
      </c>
      <c r="H2424" s="11">
        <f t="shared" si="257"/>
        <v>0.35292467184431964</v>
      </c>
      <c r="I2424" s="11">
        <f t="shared" si="258"/>
        <v>8.7429721786213416E-3</v>
      </c>
    </row>
    <row r="2425" spans="1:9" x14ac:dyDescent="0.25">
      <c r="A2425">
        <v>40.383336564000004</v>
      </c>
      <c r="B2425">
        <v>1250</v>
      </c>
      <c r="C2425">
        <v>8.6024540900000002</v>
      </c>
      <c r="D2425">
        <v>10.553839999999999</v>
      </c>
      <c r="E2425" s="7">
        <f t="shared" si="255"/>
        <v>126.45401593868002</v>
      </c>
      <c r="F2425" s="7">
        <f t="shared" si="256"/>
        <v>-6.0360345315621391</v>
      </c>
      <c r="H2425" s="11">
        <f t="shared" si="257"/>
        <v>0.35295907492587175</v>
      </c>
      <c r="I2425" s="11">
        <f t="shared" si="258"/>
        <v>8.7402157661365578E-3</v>
      </c>
    </row>
    <row r="2426" spans="1:9" x14ac:dyDescent="0.25">
      <c r="A2426">
        <v>40.400003232000003</v>
      </c>
      <c r="B2426">
        <v>1250</v>
      </c>
      <c r="C2426">
        <v>8.6678093399999998</v>
      </c>
      <c r="D2426">
        <v>10.489903999999999</v>
      </c>
      <c r="E2426" s="7">
        <f t="shared" si="255"/>
        <v>126.43791327584</v>
      </c>
      <c r="F2426" s="7">
        <f t="shared" si="256"/>
        <v>-6.0351269924373643</v>
      </c>
      <c r="H2426" s="11">
        <f t="shared" si="257"/>
        <v>0.35303659926293063</v>
      </c>
      <c r="I2426" s="11">
        <f t="shared" si="258"/>
        <v>8.7385289856436853E-3</v>
      </c>
    </row>
    <row r="2427" spans="1:9" x14ac:dyDescent="0.25">
      <c r="A2427">
        <v>40.416669900000002</v>
      </c>
      <c r="B2427">
        <v>1250</v>
      </c>
      <c r="C2427">
        <v>8.5682068099999995</v>
      </c>
      <c r="D2427">
        <v>10.432385999999999</v>
      </c>
      <c r="E2427" s="7">
        <f t="shared" si="255"/>
        <v>126.428228613</v>
      </c>
      <c r="F2427" s="7">
        <f t="shared" si="256"/>
        <v>-6.0340614059348798</v>
      </c>
      <c r="H2427" s="11">
        <f t="shared" si="257"/>
        <v>0.35306794248396411</v>
      </c>
      <c r="I2427" s="11">
        <f t="shared" si="258"/>
        <v>8.7357009708502499E-3</v>
      </c>
    </row>
    <row r="2428" spans="1:9" x14ac:dyDescent="0.25">
      <c r="A2428">
        <v>40.433336568000001</v>
      </c>
      <c r="B2428">
        <v>1250</v>
      </c>
      <c r="C2428">
        <v>8.5034894699999999</v>
      </c>
      <c r="D2428">
        <v>10.374651999999999</v>
      </c>
      <c r="E2428" s="7">
        <f t="shared" si="255"/>
        <v>126.41832795016001</v>
      </c>
      <c r="F2428" s="7">
        <f t="shared" si="256"/>
        <v>-6.0330020400308992</v>
      </c>
      <c r="H2428" s="11">
        <f t="shared" si="257"/>
        <v>0.35310495100061556</v>
      </c>
      <c r="I2428" s="11">
        <f t="shared" si="258"/>
        <v>8.7330154019510733E-3</v>
      </c>
    </row>
    <row r="2429" spans="1:9" x14ac:dyDescent="0.25">
      <c r="A2429">
        <v>40.450003236000001</v>
      </c>
      <c r="B2429">
        <v>1250</v>
      </c>
      <c r="C2429">
        <v>8.50842937</v>
      </c>
      <c r="D2429">
        <v>10.312994000000002</v>
      </c>
      <c r="E2429" s="7">
        <f t="shared" si="255"/>
        <v>126.40450328732001</v>
      </c>
      <c r="F2429" s="7">
        <f t="shared" si="256"/>
        <v>-6.0320405557556667</v>
      </c>
      <c r="H2429" s="11">
        <f t="shared" si="257"/>
        <v>0.35316588875129357</v>
      </c>
      <c r="I2429" s="11">
        <f t="shared" si="258"/>
        <v>8.7309236217064205E-3</v>
      </c>
    </row>
    <row r="2430" spans="1:9" x14ac:dyDescent="0.25">
      <c r="A2430">
        <v>40.466669904</v>
      </c>
      <c r="B2430">
        <v>1250</v>
      </c>
      <c r="C2430">
        <v>8.6479437899999994</v>
      </c>
      <c r="D2430">
        <v>10.249257</v>
      </c>
      <c r="E2430" s="7">
        <f t="shared" si="255"/>
        <v>126.38859962448001</v>
      </c>
      <c r="F2430" s="7">
        <f t="shared" si="256"/>
        <v>-6.0311312390910485</v>
      </c>
      <c r="H2430" s="11">
        <f t="shared" si="257"/>
        <v>0.35325248468826037</v>
      </c>
      <c r="I2430" s="11">
        <f t="shared" si="258"/>
        <v>8.7294676217808207E-3</v>
      </c>
    </row>
    <row r="2431" spans="1:9" x14ac:dyDescent="0.25">
      <c r="A2431">
        <v>40.483336571999999</v>
      </c>
      <c r="B2431">
        <v>1250</v>
      </c>
      <c r="C2431">
        <v>8.6015965699999999</v>
      </c>
      <c r="D2431">
        <v>10.187781999999999</v>
      </c>
      <c r="E2431" s="7">
        <f t="shared" si="255"/>
        <v>126.37495796163999</v>
      </c>
      <c r="F2431" s="7">
        <f t="shared" si="256"/>
        <v>-6.0301667963021766</v>
      </c>
      <c r="H2431" s="11">
        <f t="shared" si="257"/>
        <v>0.35330580216488544</v>
      </c>
      <c r="I2431" s="11">
        <f t="shared" si="258"/>
        <v>8.7271907921059738E-3</v>
      </c>
    </row>
    <row r="2432" spans="1:9" x14ac:dyDescent="0.25">
      <c r="A2432">
        <v>40.500003239999998</v>
      </c>
      <c r="B2432">
        <v>1250</v>
      </c>
      <c r="C2432">
        <v>8.4804060000000003</v>
      </c>
      <c r="D2432">
        <v>10.134122000000001</v>
      </c>
      <c r="E2432" s="7">
        <f t="shared" si="255"/>
        <v>126.3691312988</v>
      </c>
      <c r="F2432" s="7">
        <f t="shared" si="256"/>
        <v>-6.0290101843458519</v>
      </c>
      <c r="H2432" s="11">
        <f t="shared" si="257"/>
        <v>0.35332052280800891</v>
      </c>
      <c r="I2432" s="11">
        <f t="shared" si="258"/>
        <v>8.7239628282066509E-3</v>
      </c>
    </row>
    <row r="2433" spans="1:9" x14ac:dyDescent="0.25">
      <c r="A2433">
        <v>40.516669907999997</v>
      </c>
      <c r="B2433">
        <v>1250</v>
      </c>
      <c r="C2433">
        <v>8.4336519200000009</v>
      </c>
      <c r="D2433">
        <v>10.07273</v>
      </c>
      <c r="E2433" s="7">
        <f t="shared" si="255"/>
        <v>126.35557263595999</v>
      </c>
      <c r="F2433" s="7">
        <f t="shared" si="256"/>
        <v>-6.0280453589739764</v>
      </c>
      <c r="H2433" s="11">
        <f t="shared" si="257"/>
        <v>0.35337367808860293</v>
      </c>
      <c r="I2433" s="11">
        <f t="shared" si="258"/>
        <v>8.7216861329175895E-3</v>
      </c>
    </row>
    <row r="2434" spans="1:9" x14ac:dyDescent="0.25">
      <c r="A2434">
        <v>40.533336576000004</v>
      </c>
      <c r="B2434">
        <v>1250</v>
      </c>
      <c r="C2434">
        <v>8.6422750599999993</v>
      </c>
      <c r="D2434">
        <v>10.015777999999999</v>
      </c>
      <c r="E2434" s="7">
        <f t="shared" si="255"/>
        <v>126.34645397312001</v>
      </c>
      <c r="F2434" s="7">
        <f t="shared" si="256"/>
        <v>-6.0269717875790976</v>
      </c>
      <c r="H2434" s="11">
        <f t="shared" si="257"/>
        <v>0.35344398005760752</v>
      </c>
      <c r="I2434" s="11">
        <f t="shared" si="258"/>
        <v>8.7198343367292271E-3</v>
      </c>
    </row>
    <row r="2435" spans="1:9" x14ac:dyDescent="0.25">
      <c r="A2435">
        <v>40.550003244000003</v>
      </c>
      <c r="B2435">
        <v>1250</v>
      </c>
      <c r="C2435">
        <v>8.6243259499999994</v>
      </c>
      <c r="D2435">
        <v>9.9572789999999998</v>
      </c>
      <c r="E2435" s="7">
        <f t="shared" ref="E2435:E2498" si="259">D2435+(2.87*A2435)</f>
        <v>126.33578831028001</v>
      </c>
      <c r="F2435" s="7">
        <f t="shared" ref="F2435:F2498" si="260">($D$2-D2435)/($A$2-A2435)</f>
        <v>-6.025937249121073</v>
      </c>
      <c r="H2435" s="11">
        <f t="shared" ref="H2435:H2498" si="261">(($B$2*6895*$U$17*10^-6)/($U$8*($C$2+273.15))+($B$2*6895*$D$2*10^-6)/($U$8*($C$2+273.15)))-((B2435*6895*U2450*10^-6)/($U$8*(C2435+273.15))+(B2435*6895*D2435*10^-6)/($U$8*(C2435+273.15)))-(0.01*A2435)</f>
        <v>0.3534901856142299</v>
      </c>
      <c r="I2435" s="11">
        <f t="shared" ref="I2435:I2498" si="262">($H$2-H2435)/($A$2-A2435)</f>
        <v>8.7173898233049892E-3</v>
      </c>
    </row>
    <row r="2436" spans="1:9" x14ac:dyDescent="0.25">
      <c r="A2436">
        <v>40.566669912000002</v>
      </c>
      <c r="B2436">
        <v>1250</v>
      </c>
      <c r="C2436">
        <v>8.5867824699999993</v>
      </c>
      <c r="D2436">
        <v>9.9013739999999988</v>
      </c>
      <c r="E2436" s="7">
        <f t="shared" si="259"/>
        <v>126.32771664744001</v>
      </c>
      <c r="F2436" s="7">
        <f t="shared" si="260"/>
        <v>-6.0248396166159521</v>
      </c>
      <c r="H2436" s="11">
        <f t="shared" si="261"/>
        <v>0.35352434065839672</v>
      </c>
      <c r="I2436" s="11">
        <f t="shared" si="262"/>
        <v>8.7146502640045621E-3</v>
      </c>
    </row>
    <row r="2437" spans="1:9" x14ac:dyDescent="0.25">
      <c r="A2437">
        <v>40.583336580000001</v>
      </c>
      <c r="B2437">
        <v>1250</v>
      </c>
      <c r="C2437">
        <v>8.7141445199999996</v>
      </c>
      <c r="D2437">
        <v>9.8418779999999995</v>
      </c>
      <c r="E2437" s="7">
        <f t="shared" si="259"/>
        <v>126.3160539846</v>
      </c>
      <c r="F2437" s="7">
        <f t="shared" si="260"/>
        <v>-6.023831370249547</v>
      </c>
      <c r="H2437" s="11">
        <f t="shared" si="261"/>
        <v>0.35359295369577021</v>
      </c>
      <c r="I2437" s="11">
        <f t="shared" si="262"/>
        <v>8.7127620223819997E-3</v>
      </c>
    </row>
    <row r="2438" spans="1:9" x14ac:dyDescent="0.25">
      <c r="A2438">
        <v>40.600003248</v>
      </c>
      <c r="B2438">
        <v>1250</v>
      </c>
      <c r="C2438">
        <v>8.4800416799999994</v>
      </c>
      <c r="D2438">
        <v>9.7817990000000012</v>
      </c>
      <c r="E2438" s="7">
        <f t="shared" si="259"/>
        <v>126.30380832176002</v>
      </c>
      <c r="F2438" s="7">
        <f t="shared" si="260"/>
        <v>-6.0228383112763826</v>
      </c>
      <c r="H2438" s="11">
        <f t="shared" si="261"/>
        <v>0.35361734398057437</v>
      </c>
      <c r="I2438" s="11">
        <f t="shared" si="262"/>
        <v>8.7097861007682052E-3</v>
      </c>
    </row>
    <row r="2439" spans="1:9" x14ac:dyDescent="0.25">
      <c r="A2439">
        <v>40.616669915999999</v>
      </c>
      <c r="B2439">
        <v>1250</v>
      </c>
      <c r="C2439">
        <v>8.6724460600000004</v>
      </c>
      <c r="D2439">
        <v>9.7227689999999996</v>
      </c>
      <c r="E2439" s="7">
        <f t="shared" si="259"/>
        <v>126.29261165891999</v>
      </c>
      <c r="F2439" s="7">
        <f t="shared" si="260"/>
        <v>-6.0218202404538062</v>
      </c>
      <c r="H2439" s="11">
        <f t="shared" si="261"/>
        <v>0.35369239490097776</v>
      </c>
      <c r="I2439" s="11">
        <f t="shared" si="262"/>
        <v>8.7080599082212991E-3</v>
      </c>
    </row>
    <row r="2440" spans="1:9" x14ac:dyDescent="0.25">
      <c r="A2440">
        <v>40.633336583999998</v>
      </c>
      <c r="B2440">
        <v>1250</v>
      </c>
      <c r="C2440">
        <v>8.5101658199999992</v>
      </c>
      <c r="D2440">
        <v>9.6638709999999985</v>
      </c>
      <c r="E2440" s="7">
        <f t="shared" si="259"/>
        <v>126.28154699608</v>
      </c>
      <c r="F2440" s="7">
        <f t="shared" si="260"/>
        <v>-6.0207997562359372</v>
      </c>
      <c r="H2440" s="11">
        <f t="shared" si="261"/>
        <v>0.35372189754292971</v>
      </c>
      <c r="I2440" s="11">
        <f t="shared" si="262"/>
        <v>8.7052141733842542E-3</v>
      </c>
    </row>
    <row r="2441" spans="1:9" x14ac:dyDescent="0.25">
      <c r="A2441">
        <v>40.650003251999998</v>
      </c>
      <c r="B2441">
        <v>1250</v>
      </c>
      <c r="C2441">
        <v>8.5240415499999997</v>
      </c>
      <c r="D2441">
        <v>9.6035430000000002</v>
      </c>
      <c r="E2441" s="7">
        <f t="shared" si="259"/>
        <v>126.26905233324</v>
      </c>
      <c r="F2441" s="7">
        <f t="shared" si="260"/>
        <v>-6.0198152871724639</v>
      </c>
      <c r="H2441" s="11">
        <f t="shared" si="261"/>
        <v>0.35377901029760361</v>
      </c>
      <c r="I2441" s="11">
        <f t="shared" si="262"/>
        <v>8.7030499875838888E-3</v>
      </c>
    </row>
    <row r="2442" spans="1:9" x14ac:dyDescent="0.25">
      <c r="A2442">
        <v>40.666669920000004</v>
      </c>
      <c r="B2442">
        <v>1250</v>
      </c>
      <c r="C2442">
        <v>8.6624678100000008</v>
      </c>
      <c r="D2442">
        <v>9.5490680000000001</v>
      </c>
      <c r="E2442" s="7">
        <f t="shared" si="259"/>
        <v>126.26241067040002</v>
      </c>
      <c r="F2442" s="7">
        <f t="shared" si="260"/>
        <v>-6.0186876988328519</v>
      </c>
      <c r="H2442" s="11">
        <f t="shared" si="261"/>
        <v>0.35383009252639913</v>
      </c>
      <c r="I2442" s="11">
        <f t="shared" si="262"/>
        <v>8.7007392840982127E-3</v>
      </c>
    </row>
    <row r="2443" spans="1:9" x14ac:dyDescent="0.25">
      <c r="A2443">
        <v>40.683336588000003</v>
      </c>
      <c r="B2443">
        <v>1250</v>
      </c>
      <c r="C2443">
        <v>8.6280883399999997</v>
      </c>
      <c r="D2443">
        <v>9.4922149999999998</v>
      </c>
      <c r="E2443" s="7">
        <f t="shared" si="259"/>
        <v>126.25339100756001</v>
      </c>
      <c r="F2443" s="7">
        <f t="shared" si="260"/>
        <v>-6.0176194858169865</v>
      </c>
      <c r="H2443" s="11">
        <f t="shared" si="261"/>
        <v>0.35386830096068939</v>
      </c>
      <c r="I2443" s="11">
        <f t="shared" si="262"/>
        <v>8.6981140348519684E-3</v>
      </c>
    </row>
    <row r="2444" spans="1:9" x14ac:dyDescent="0.25">
      <c r="A2444">
        <v>40.700003256000002</v>
      </c>
      <c r="B2444">
        <v>1250</v>
      </c>
      <c r="C2444">
        <v>8.6823602799999993</v>
      </c>
      <c r="D2444">
        <v>9.4336169999999999</v>
      </c>
      <c r="E2444" s="7">
        <f t="shared" si="259"/>
        <v>126.24262634472001</v>
      </c>
      <c r="F2444" s="7">
        <f t="shared" si="260"/>
        <v>-6.016595022357901</v>
      </c>
      <c r="H2444" s="11">
        <f t="shared" si="261"/>
        <v>0.35392389824292214</v>
      </c>
      <c r="I2444" s="11">
        <f t="shared" si="262"/>
        <v>8.6959181800740186E-3</v>
      </c>
    </row>
    <row r="2445" spans="1:9" x14ac:dyDescent="0.25">
      <c r="A2445">
        <v>40.716669924000001</v>
      </c>
      <c r="B2445">
        <v>1250</v>
      </c>
      <c r="C2445">
        <v>8.5300311400000002</v>
      </c>
      <c r="D2445">
        <v>9.3763820000000013</v>
      </c>
      <c r="E2445" s="7">
        <f t="shared" si="259"/>
        <v>126.23322468188002</v>
      </c>
      <c r="F2445" s="7">
        <f t="shared" si="260"/>
        <v>-6.0155379223590941</v>
      </c>
      <c r="H2445" s="11">
        <f t="shared" si="261"/>
        <v>0.35394910609910191</v>
      </c>
      <c r="I2445" s="11">
        <f t="shared" si="262"/>
        <v>8.692977759717781E-3</v>
      </c>
    </row>
    <row r="2446" spans="1:9" x14ac:dyDescent="0.25">
      <c r="A2446">
        <v>40.733336592000001</v>
      </c>
      <c r="B2446">
        <v>1250</v>
      </c>
      <c r="C2446">
        <v>8.5648370099999998</v>
      </c>
      <c r="D2446">
        <v>9.3240189999999998</v>
      </c>
      <c r="E2446" s="7">
        <f t="shared" si="259"/>
        <v>126.22869501904</v>
      </c>
      <c r="F2446" s="7">
        <f t="shared" si="260"/>
        <v>-6.0143620802258289</v>
      </c>
      <c r="H2446" s="11">
        <f t="shared" si="261"/>
        <v>0.35397938833378739</v>
      </c>
      <c r="I2446" s="11">
        <f t="shared" si="262"/>
        <v>8.6901643211646142E-3</v>
      </c>
    </row>
    <row r="2447" spans="1:9" x14ac:dyDescent="0.25">
      <c r="A2447">
        <v>40.75000326</v>
      </c>
      <c r="B2447">
        <v>1250</v>
      </c>
      <c r="C2447">
        <v>8.6194494600000002</v>
      </c>
      <c r="D2447">
        <v>9.2675989999999988</v>
      </c>
      <c r="E2447" s="7">
        <f t="shared" si="259"/>
        <v>126.2201083562</v>
      </c>
      <c r="F2447" s="7">
        <f t="shared" si="260"/>
        <v>-6.0132867582008629</v>
      </c>
      <c r="H2447" s="11">
        <f t="shared" si="261"/>
        <v>0.35402694594498296</v>
      </c>
      <c r="I2447" s="11">
        <f t="shared" si="262"/>
        <v>8.6877771195786394E-3</v>
      </c>
    </row>
    <row r="2448" spans="1:9" x14ac:dyDescent="0.25">
      <c r="A2448">
        <v>40.766669927999999</v>
      </c>
      <c r="B2448">
        <v>1250</v>
      </c>
      <c r="C2448">
        <v>8.4870124800000006</v>
      </c>
      <c r="D2448">
        <v>9.2141549999999999</v>
      </c>
      <c r="E2448" s="7">
        <f t="shared" si="259"/>
        <v>126.21449769336</v>
      </c>
      <c r="F2448" s="7">
        <f t="shared" si="260"/>
        <v>-6.0121393146134823</v>
      </c>
      <c r="H2448" s="11">
        <f t="shared" si="261"/>
        <v>0.35404096353283898</v>
      </c>
      <c r="I2448" s="11">
        <f t="shared" si="262"/>
        <v>8.6845691384193988E-3</v>
      </c>
    </row>
    <row r="2449" spans="1:9" x14ac:dyDescent="0.25">
      <c r="A2449">
        <v>40.783336595999998</v>
      </c>
      <c r="B2449">
        <v>1250</v>
      </c>
      <c r="C2449">
        <v>8.6159045400000007</v>
      </c>
      <c r="D2449">
        <v>9.1545419999999993</v>
      </c>
      <c r="E2449" s="7">
        <f t="shared" si="259"/>
        <v>126.20271803052</v>
      </c>
      <c r="F2449" s="7">
        <f t="shared" si="260"/>
        <v>-6.0111440716217555</v>
      </c>
      <c r="H2449" s="11">
        <f t="shared" si="261"/>
        <v>0.35410913567768321</v>
      </c>
      <c r="I2449" s="11">
        <f t="shared" si="262"/>
        <v>8.6826916391243483E-3</v>
      </c>
    </row>
    <row r="2450" spans="1:9" x14ac:dyDescent="0.25">
      <c r="A2450">
        <v>40.800003263999997</v>
      </c>
      <c r="B2450">
        <v>1250</v>
      </c>
      <c r="C2450">
        <v>8.5110894300000002</v>
      </c>
      <c r="D2450">
        <v>9.0916699999999988</v>
      </c>
      <c r="E2450" s="7">
        <f t="shared" si="259"/>
        <v>126.18767936767999</v>
      </c>
      <c r="F2450" s="7">
        <f t="shared" si="260"/>
        <v>-6.0102295191816388</v>
      </c>
      <c r="H2450" s="11">
        <f t="shared" si="261"/>
        <v>0.35416133600072919</v>
      </c>
      <c r="I2450" s="11">
        <f t="shared" si="262"/>
        <v>8.6804242075447201E-3</v>
      </c>
    </row>
    <row r="2451" spans="1:9" x14ac:dyDescent="0.25">
      <c r="A2451">
        <v>40.816669932000003</v>
      </c>
      <c r="B2451">
        <v>1250</v>
      </c>
      <c r="C2451">
        <v>8.4372435499999998</v>
      </c>
      <c r="D2451">
        <v>9.0367630000000005</v>
      </c>
      <c r="E2451" s="7">
        <f t="shared" si="259"/>
        <v>126.18060570484002</v>
      </c>
      <c r="F2451" s="7">
        <f t="shared" si="260"/>
        <v>-6.0091205727615735</v>
      </c>
      <c r="H2451" s="11">
        <f t="shared" si="261"/>
        <v>0.35418803245544084</v>
      </c>
      <c r="I2451" s="11">
        <f t="shared" si="262"/>
        <v>8.6775337881682436E-3</v>
      </c>
    </row>
    <row r="2452" spans="1:9" x14ac:dyDescent="0.25">
      <c r="A2452">
        <v>40.833336600000003</v>
      </c>
      <c r="B2452">
        <v>1250</v>
      </c>
      <c r="C2452">
        <v>8.6512414199999998</v>
      </c>
      <c r="D2452">
        <v>8.9770500000000002</v>
      </c>
      <c r="E2452" s="7">
        <f t="shared" si="259"/>
        <v>126.16872604200002</v>
      </c>
      <c r="F2452" s="7">
        <f t="shared" si="260"/>
        <v>-6.0081302295536627</v>
      </c>
      <c r="H2452" s="11">
        <f t="shared" si="261"/>
        <v>0.35426629438506141</v>
      </c>
      <c r="I2452" s="11">
        <f t="shared" si="262"/>
        <v>8.675908556173716E-3</v>
      </c>
    </row>
    <row r="2453" spans="1:9" x14ac:dyDescent="0.25">
      <c r="A2453">
        <v>40.850003268000002</v>
      </c>
      <c r="B2453">
        <v>1250</v>
      </c>
      <c r="C2453">
        <v>8.8310813600000007</v>
      </c>
      <c r="D2453">
        <v>8.9226089999999996</v>
      </c>
      <c r="E2453" s="7">
        <f t="shared" si="259"/>
        <v>126.16211837916001</v>
      </c>
      <c r="F2453" s="7">
        <f t="shared" si="260"/>
        <v>-6.0070116369421287</v>
      </c>
      <c r="H2453" s="11">
        <f t="shared" si="261"/>
        <v>0.35432083228740174</v>
      </c>
      <c r="I2453" s="11">
        <f t="shared" si="262"/>
        <v>8.6737038908626055E-3</v>
      </c>
    </row>
    <row r="2454" spans="1:9" x14ac:dyDescent="0.25">
      <c r="A2454">
        <v>40.866669936000001</v>
      </c>
      <c r="B2454">
        <v>1250</v>
      </c>
      <c r="C2454">
        <v>8.6400963500000003</v>
      </c>
      <c r="D2454">
        <v>8.8670200000000001</v>
      </c>
      <c r="E2454" s="7">
        <f t="shared" si="259"/>
        <v>126.15436271632001</v>
      </c>
      <c r="F2454" s="7">
        <f t="shared" si="260"/>
        <v>-6.0059220480743596</v>
      </c>
      <c r="H2454" s="11">
        <f t="shared" si="261"/>
        <v>0.35433643547166593</v>
      </c>
      <c r="I2454" s="11">
        <f t="shared" si="262"/>
        <v>8.6705482983218604E-3</v>
      </c>
    </row>
    <row r="2455" spans="1:9" x14ac:dyDescent="0.25">
      <c r="A2455">
        <v>40.883336604</v>
      </c>
      <c r="B2455">
        <v>1250</v>
      </c>
      <c r="C2455">
        <v>8.5462300899999999</v>
      </c>
      <c r="D2455">
        <v>8.8141250000000007</v>
      </c>
      <c r="E2455" s="7">
        <f t="shared" si="259"/>
        <v>126.14930105348</v>
      </c>
      <c r="F2455" s="7">
        <f t="shared" si="260"/>
        <v>-6.0047674527616932</v>
      </c>
      <c r="H2455" s="11">
        <f t="shared" si="261"/>
        <v>0.35435355518777284</v>
      </c>
      <c r="I2455" s="11">
        <f t="shared" si="262"/>
        <v>8.6674323727555808E-3</v>
      </c>
    </row>
    <row r="2456" spans="1:9" x14ac:dyDescent="0.25">
      <c r="A2456">
        <v>40.900003271999999</v>
      </c>
      <c r="B2456">
        <v>1250</v>
      </c>
      <c r="C2456">
        <v>8.5917054200000003</v>
      </c>
      <c r="D2456">
        <v>8.7572559999999999</v>
      </c>
      <c r="E2456" s="7">
        <f t="shared" si="259"/>
        <v>126.14026539064</v>
      </c>
      <c r="F2456" s="7">
        <f t="shared" si="260"/>
        <v>-6.0037109622459095</v>
      </c>
      <c r="H2456" s="11">
        <f t="shared" si="261"/>
        <v>0.3544013707429477</v>
      </c>
      <c r="I2456" s="11">
        <f t="shared" si="262"/>
        <v>8.6650694961085649E-3</v>
      </c>
    </row>
    <row r="2457" spans="1:9" x14ac:dyDescent="0.25">
      <c r="A2457">
        <v>40.916669939999998</v>
      </c>
      <c r="B2457">
        <v>1250</v>
      </c>
      <c r="C2457">
        <v>8.5542963899999993</v>
      </c>
      <c r="D2457">
        <v>8.7047600000000003</v>
      </c>
      <c r="E2457" s="7">
        <f t="shared" si="259"/>
        <v>126.13560272780001</v>
      </c>
      <c r="F2457" s="7">
        <f t="shared" si="260"/>
        <v>-6.0025484566596674</v>
      </c>
      <c r="H2457" s="11">
        <f t="shared" si="261"/>
        <v>0.35442360729784456</v>
      </c>
      <c r="I2457" s="11">
        <f t="shared" si="262"/>
        <v>8.6620833957790199E-3</v>
      </c>
    </row>
    <row r="2458" spans="1:9" x14ac:dyDescent="0.25">
      <c r="A2458">
        <v>40.933336607999998</v>
      </c>
      <c r="B2458">
        <v>1250</v>
      </c>
      <c r="C2458">
        <v>8.5958924000000003</v>
      </c>
      <c r="D2458">
        <v>8.6504180000000002</v>
      </c>
      <c r="E2458" s="7">
        <f t="shared" si="259"/>
        <v>126.12909406496</v>
      </c>
      <c r="F2458" s="7">
        <f t="shared" si="260"/>
        <v>-6.0014319954554729</v>
      </c>
      <c r="H2458" s="11">
        <f t="shared" si="261"/>
        <v>0.3544616156624551</v>
      </c>
      <c r="I2458" s="11">
        <f t="shared" si="262"/>
        <v>8.6594850318940098E-3</v>
      </c>
    </row>
    <row r="2459" spans="1:9" x14ac:dyDescent="0.25">
      <c r="A2459">
        <v>40.950003276000004</v>
      </c>
      <c r="B2459">
        <v>1250</v>
      </c>
      <c r="C2459">
        <v>8.5080247999999994</v>
      </c>
      <c r="D2459">
        <v>8.5978729999999999</v>
      </c>
      <c r="E2459" s="7">
        <f t="shared" si="259"/>
        <v>126.12438240212001</v>
      </c>
      <c r="F2459" s="7">
        <f t="shared" si="260"/>
        <v>-6.0002725602712346</v>
      </c>
      <c r="H2459" s="11">
        <f t="shared" si="261"/>
        <v>0.35447841387999224</v>
      </c>
      <c r="I2459" s="11">
        <f t="shared" si="262"/>
        <v>8.656370830811267E-3</v>
      </c>
    </row>
    <row r="2460" spans="1:9" x14ac:dyDescent="0.25">
      <c r="A2460">
        <v>40.966669944000003</v>
      </c>
      <c r="B2460">
        <v>1250</v>
      </c>
      <c r="C2460">
        <v>8.5881245499999999</v>
      </c>
      <c r="D2460">
        <v>8.5361650000000004</v>
      </c>
      <c r="E2460" s="7">
        <f t="shared" si="259"/>
        <v>126.11050773928001</v>
      </c>
      <c r="F2460" s="7">
        <f t="shared" si="260"/>
        <v>-5.9993377381164459</v>
      </c>
      <c r="H2460" s="11">
        <f t="shared" si="261"/>
        <v>0.35454779851381552</v>
      </c>
      <c r="I2460" s="11">
        <f t="shared" si="262"/>
        <v>8.6545428026849596E-3</v>
      </c>
    </row>
    <row r="2461" spans="1:9" x14ac:dyDescent="0.25">
      <c r="A2461">
        <v>40.983336612000002</v>
      </c>
      <c r="B2461">
        <v>1250</v>
      </c>
      <c r="C2461">
        <v>8.6542805699999992</v>
      </c>
      <c r="D2461">
        <v>8.4782639999999994</v>
      </c>
      <c r="E2461" s="7">
        <f t="shared" si="259"/>
        <v>126.10044007644001</v>
      </c>
      <c r="F2461" s="7">
        <f t="shared" si="260"/>
        <v>-5.9983107848769013</v>
      </c>
      <c r="H2461" s="11">
        <f t="shared" si="261"/>
        <v>0.35460150196095636</v>
      </c>
      <c r="I2461" s="11">
        <f t="shared" si="262"/>
        <v>8.6523336378895102E-3</v>
      </c>
    </row>
    <row r="2462" spans="1:9" x14ac:dyDescent="0.25">
      <c r="A2462">
        <v>41.000003280000001</v>
      </c>
      <c r="B2462">
        <v>1250</v>
      </c>
      <c r="C2462">
        <v>8.4721302000000005</v>
      </c>
      <c r="D2462">
        <v>8.4198160000000009</v>
      </c>
      <c r="E2462" s="7">
        <f t="shared" si="259"/>
        <v>126.08982541360001</v>
      </c>
      <c r="F2462" s="7">
        <f t="shared" si="260"/>
        <v>-5.997298008021037</v>
      </c>
      <c r="H2462" s="11">
        <f t="shared" si="261"/>
        <v>0.35462981082619388</v>
      </c>
      <c r="I2462" s="11">
        <f t="shared" si="262"/>
        <v>8.6495068891661291E-3</v>
      </c>
    </row>
    <row r="2463" spans="1:9" x14ac:dyDescent="0.25">
      <c r="A2463">
        <v>41.016669948000001</v>
      </c>
      <c r="B2463">
        <v>1250</v>
      </c>
      <c r="C2463">
        <v>8.5454943199999995</v>
      </c>
      <c r="D2463">
        <v>8.3681180000000008</v>
      </c>
      <c r="E2463" s="7">
        <f t="shared" si="259"/>
        <v>126.08596075075999</v>
      </c>
      <c r="F2463" s="7">
        <f t="shared" si="260"/>
        <v>-5.9961214869904911</v>
      </c>
      <c r="H2463" s="11">
        <f t="shared" si="261"/>
        <v>0.35466146751808852</v>
      </c>
      <c r="I2463" s="11">
        <f t="shared" si="262"/>
        <v>8.6467640588014649E-3</v>
      </c>
    </row>
    <row r="2464" spans="1:9" x14ac:dyDescent="0.25">
      <c r="A2464">
        <v>41.033336616</v>
      </c>
      <c r="B2464">
        <v>1250</v>
      </c>
      <c r="C2464">
        <v>8.7017639399999993</v>
      </c>
      <c r="D2464">
        <v>8.3094359999999998</v>
      </c>
      <c r="E2464" s="7">
        <f t="shared" si="259"/>
        <v>126.07511208792</v>
      </c>
      <c r="F2464" s="7">
        <f t="shared" si="260"/>
        <v>-5.995116124777387</v>
      </c>
      <c r="H2464" s="11">
        <f t="shared" si="261"/>
        <v>0.35472770814608884</v>
      </c>
      <c r="I2464" s="11">
        <f t="shared" si="262"/>
        <v>8.6448662819140817E-3</v>
      </c>
    </row>
    <row r="2465" spans="1:9" x14ac:dyDescent="0.25">
      <c r="A2465">
        <v>41.050003283999999</v>
      </c>
      <c r="B2465">
        <v>1250</v>
      </c>
      <c r="C2465">
        <v>8.6007846400000005</v>
      </c>
      <c r="D2465">
        <v>8.2523669999999996</v>
      </c>
      <c r="E2465" s="7">
        <f t="shared" si="259"/>
        <v>126.06587642508001</v>
      </c>
      <c r="F2465" s="7">
        <f t="shared" si="260"/>
        <v>-5.9940722853950454</v>
      </c>
      <c r="H2465" s="11">
        <f t="shared" si="261"/>
        <v>0.3547600638533483</v>
      </c>
      <c r="I2465" s="11">
        <f t="shared" si="262"/>
        <v>8.6421445912922158E-3</v>
      </c>
    </row>
    <row r="2466" spans="1:9" x14ac:dyDescent="0.25">
      <c r="A2466">
        <v>41.066669951999998</v>
      </c>
      <c r="B2466">
        <v>1250</v>
      </c>
      <c r="C2466">
        <v>8.7181306200000002</v>
      </c>
      <c r="D2466">
        <v>8.1960139999999999</v>
      </c>
      <c r="E2466" s="7">
        <f t="shared" si="259"/>
        <v>126.05735676224</v>
      </c>
      <c r="F2466" s="7">
        <f t="shared" si="260"/>
        <v>-5.9930118582213892</v>
      </c>
      <c r="H2466" s="11">
        <f t="shared" si="261"/>
        <v>0.35481329298697395</v>
      </c>
      <c r="I2466" s="11">
        <f t="shared" si="262"/>
        <v>8.6399333912803439E-3</v>
      </c>
    </row>
    <row r="2467" spans="1:9" x14ac:dyDescent="0.25">
      <c r="A2467">
        <v>41.083336619999997</v>
      </c>
      <c r="B2467">
        <v>1250</v>
      </c>
      <c r="C2467">
        <v>8.6543587599999992</v>
      </c>
      <c r="D2467">
        <v>8.1394269999999995</v>
      </c>
      <c r="E2467" s="7">
        <f t="shared" si="259"/>
        <v>126.0486030994</v>
      </c>
      <c r="F2467" s="7">
        <f t="shared" si="260"/>
        <v>-5.9919579871748008</v>
      </c>
      <c r="H2467" s="11">
        <f t="shared" si="261"/>
        <v>0.3548479677761387</v>
      </c>
      <c r="I2467" s="11">
        <f t="shared" si="262"/>
        <v>8.637272358335989E-3</v>
      </c>
    </row>
    <row r="2468" spans="1:9" x14ac:dyDescent="0.25">
      <c r="A2468">
        <v>41.100003288000003</v>
      </c>
      <c r="B2468">
        <v>1250</v>
      </c>
      <c r="C2468">
        <v>8.4363465400000006</v>
      </c>
      <c r="D2468">
        <v>8.0796980000000005</v>
      </c>
      <c r="E2468" s="7">
        <f t="shared" si="259"/>
        <v>126.03670743656002</v>
      </c>
      <c r="F2468" s="7">
        <f t="shared" si="260"/>
        <v>-5.9909814185317041</v>
      </c>
      <c r="H2468" s="11">
        <f t="shared" si="261"/>
        <v>0.35487801039655037</v>
      </c>
      <c r="I2468" s="11">
        <f t="shared" si="262"/>
        <v>8.6345007787423794E-3</v>
      </c>
    </row>
    <row r="2469" spans="1:9" x14ac:dyDescent="0.25">
      <c r="A2469">
        <v>41.116669956000003</v>
      </c>
      <c r="B2469">
        <v>1250</v>
      </c>
      <c r="C2469">
        <v>8.6966003700000005</v>
      </c>
      <c r="D2469">
        <v>8.0246410000000008</v>
      </c>
      <c r="E2469" s="7">
        <f t="shared" si="259"/>
        <v>126.02948377372002</v>
      </c>
      <c r="F2469" s="7">
        <f t="shared" si="260"/>
        <v>-5.9898920137150018</v>
      </c>
      <c r="H2469" s="11">
        <f t="shared" si="261"/>
        <v>0.35494131432748804</v>
      </c>
      <c r="I2469" s="11">
        <f t="shared" si="262"/>
        <v>8.6325403955942875E-3</v>
      </c>
    </row>
    <row r="2470" spans="1:9" x14ac:dyDescent="0.25">
      <c r="A2470">
        <v>41.133336624000002</v>
      </c>
      <c r="B2470">
        <v>1250</v>
      </c>
      <c r="C2470">
        <v>8.6589742899999997</v>
      </c>
      <c r="D2470">
        <v>7.9643630000000005</v>
      </c>
      <c r="E2470" s="7">
        <f t="shared" si="259"/>
        <v>126.01703911088002</v>
      </c>
      <c r="F2470" s="7">
        <f t="shared" si="260"/>
        <v>-5.9889304203993419</v>
      </c>
      <c r="H2470" s="11">
        <f t="shared" si="261"/>
        <v>0.35499244393279983</v>
      </c>
      <c r="I2470" s="11">
        <f t="shared" si="262"/>
        <v>8.6302856288510508E-3</v>
      </c>
    </row>
    <row r="2471" spans="1:9" x14ac:dyDescent="0.25">
      <c r="A2471">
        <v>41.150003292000001</v>
      </c>
      <c r="B2471">
        <v>1250</v>
      </c>
      <c r="C2471">
        <v>8.6502428200000008</v>
      </c>
      <c r="D2471">
        <v>7.9060810000000004</v>
      </c>
      <c r="E2471" s="7">
        <f t="shared" si="259"/>
        <v>126.00659044804</v>
      </c>
      <c r="F2471" s="7">
        <f t="shared" si="260"/>
        <v>-5.987921100553188</v>
      </c>
      <c r="H2471" s="11">
        <f t="shared" si="261"/>
        <v>0.35503927074812758</v>
      </c>
      <c r="I2471" s="11">
        <f t="shared" si="262"/>
        <v>8.6279281250300887E-3</v>
      </c>
    </row>
    <row r="2472" spans="1:9" x14ac:dyDescent="0.25">
      <c r="A2472">
        <v>41.16666996</v>
      </c>
      <c r="B2472">
        <v>1250</v>
      </c>
      <c r="C2472">
        <v>8.4804251700000002</v>
      </c>
      <c r="D2472">
        <v>7.849012000000001</v>
      </c>
      <c r="E2472" s="7">
        <f t="shared" si="259"/>
        <v>125.9973547852</v>
      </c>
      <c r="F2472" s="7">
        <f t="shared" si="260"/>
        <v>-5.9868831323853815</v>
      </c>
      <c r="H2472" s="11">
        <f t="shared" si="261"/>
        <v>0.35506513259065231</v>
      </c>
      <c r="I2472" s="11">
        <f t="shared" si="262"/>
        <v>8.6250632595654408E-3</v>
      </c>
    </row>
    <row r="2473" spans="1:9" x14ac:dyDescent="0.25">
      <c r="A2473">
        <v>41.183336627999999</v>
      </c>
      <c r="B2473">
        <v>1250</v>
      </c>
      <c r="C2473">
        <v>8.5589236199999998</v>
      </c>
      <c r="D2473">
        <v>7.7904629999999999</v>
      </c>
      <c r="E2473" s="7">
        <f t="shared" si="259"/>
        <v>125.98663912236</v>
      </c>
      <c r="F2473" s="7">
        <f t="shared" si="260"/>
        <v>-5.9858819412022894</v>
      </c>
      <c r="H2473" s="11">
        <f t="shared" si="261"/>
        <v>0.3551219698414636</v>
      </c>
      <c r="I2473" s="11">
        <f t="shared" si="262"/>
        <v>8.6229528473907319E-3</v>
      </c>
    </row>
    <row r="2474" spans="1:9" x14ac:dyDescent="0.25">
      <c r="A2474">
        <v>41.200003295999998</v>
      </c>
      <c r="B2474">
        <v>1250</v>
      </c>
      <c r="C2474">
        <v>8.6552840300000007</v>
      </c>
      <c r="D2474">
        <v>7.7385329999999994</v>
      </c>
      <c r="E2474" s="7">
        <f t="shared" si="259"/>
        <v>125.98254245952</v>
      </c>
      <c r="F2474" s="7">
        <f t="shared" si="260"/>
        <v>-5.9847209047174728</v>
      </c>
      <c r="H2474" s="11">
        <f t="shared" si="261"/>
        <v>0.35515613670391044</v>
      </c>
      <c r="I2474" s="11">
        <f t="shared" si="262"/>
        <v>8.6202938905684898E-3</v>
      </c>
    </row>
    <row r="2475" spans="1:9" x14ac:dyDescent="0.25">
      <c r="A2475">
        <v>41.216669963999998</v>
      </c>
      <c r="B2475">
        <v>1250</v>
      </c>
      <c r="C2475">
        <v>8.6364976700000007</v>
      </c>
      <c r="D2475">
        <v>7.6797680000000001</v>
      </c>
      <c r="E2475" s="7">
        <f t="shared" si="259"/>
        <v>125.97161079668</v>
      </c>
      <c r="F2475" s="7">
        <f t="shared" si="260"/>
        <v>-5.9837266381639793</v>
      </c>
      <c r="H2475" s="11">
        <f t="shared" si="261"/>
        <v>0.3552037607725772</v>
      </c>
      <c r="I2475" s="11">
        <f t="shared" si="262"/>
        <v>8.6179635832497846E-3</v>
      </c>
    </row>
    <row r="2476" spans="1:9" x14ac:dyDescent="0.25">
      <c r="A2476">
        <v>41.233336632000004</v>
      </c>
      <c r="B2476">
        <v>1250</v>
      </c>
      <c r="C2476">
        <v>8.7604290200000001</v>
      </c>
      <c r="D2476">
        <v>7.6246109999999998</v>
      </c>
      <c r="E2476" s="7">
        <f t="shared" si="259"/>
        <v>125.96428713384002</v>
      </c>
      <c r="F2476" s="7">
        <f t="shared" si="260"/>
        <v>-5.9826456733689435</v>
      </c>
      <c r="H2476" s="11">
        <f t="shared" si="261"/>
        <v>0.35525234045802534</v>
      </c>
      <c r="I2476" s="11">
        <f t="shared" si="262"/>
        <v>8.6156583355983911E-3</v>
      </c>
    </row>
    <row r="2477" spans="1:9" x14ac:dyDescent="0.25">
      <c r="A2477">
        <v>41.250003300000003</v>
      </c>
      <c r="B2477">
        <v>1250</v>
      </c>
      <c r="C2477">
        <v>8.7616053300000001</v>
      </c>
      <c r="D2477">
        <v>7.5655640000000002</v>
      </c>
      <c r="E2477" s="7">
        <f t="shared" si="259"/>
        <v>125.95307347100001</v>
      </c>
      <c r="F2477" s="7">
        <f t="shared" si="260"/>
        <v>-5.9816598851035723</v>
      </c>
      <c r="H2477" s="11">
        <f t="shared" si="261"/>
        <v>0.35530292042512412</v>
      </c>
      <c r="I2477" s="11">
        <f t="shared" si="262"/>
        <v>8.6134034424458841E-3</v>
      </c>
    </row>
    <row r="2478" spans="1:9" x14ac:dyDescent="0.25">
      <c r="A2478">
        <v>41.266669968000002</v>
      </c>
      <c r="B2478">
        <v>1250</v>
      </c>
      <c r="C2478">
        <v>8.7689454500000004</v>
      </c>
      <c r="D2478">
        <v>7.5085449999999998</v>
      </c>
      <c r="E2478" s="7">
        <f t="shared" si="259"/>
        <v>125.94388780816001</v>
      </c>
      <c r="F2478" s="7">
        <f t="shared" si="260"/>
        <v>-5.9806257493366921</v>
      </c>
      <c r="H2478" s="11">
        <f t="shared" si="261"/>
        <v>0.35534664485003731</v>
      </c>
      <c r="I2478" s="11">
        <f t="shared" si="262"/>
        <v>8.6109842428669144E-3</v>
      </c>
    </row>
    <row r="2479" spans="1:9" x14ac:dyDescent="0.25">
      <c r="A2479">
        <v>41.283336636000001</v>
      </c>
      <c r="B2479">
        <v>1250</v>
      </c>
      <c r="C2479">
        <v>8.7025167000000003</v>
      </c>
      <c r="D2479">
        <v>7.4481999999999999</v>
      </c>
      <c r="E2479" s="7">
        <f t="shared" si="259"/>
        <v>125.93137614532</v>
      </c>
      <c r="F2479" s="7">
        <f t="shared" si="260"/>
        <v>-5.9796730137537315</v>
      </c>
      <c r="H2479" s="11">
        <f t="shared" si="261"/>
        <v>0.35539542011074388</v>
      </c>
      <c r="I2479" s="11">
        <f t="shared" si="262"/>
        <v>8.6086893422473772E-3</v>
      </c>
    </row>
    <row r="2480" spans="1:9" x14ac:dyDescent="0.25">
      <c r="A2480">
        <v>41.300003304000001</v>
      </c>
      <c r="B2480">
        <v>1250</v>
      </c>
      <c r="C2480">
        <v>8.5833092400000002</v>
      </c>
      <c r="D2480">
        <v>7.3859940000000002</v>
      </c>
      <c r="E2480" s="7">
        <f t="shared" si="259"/>
        <v>125.91700348248</v>
      </c>
      <c r="F2480" s="7">
        <f t="shared" si="260"/>
        <v>-5.9787661076551268</v>
      </c>
      <c r="H2480" s="11">
        <f t="shared" si="261"/>
        <v>0.35544605302006316</v>
      </c>
      <c r="I2480" s="11">
        <f t="shared" si="262"/>
        <v>8.6064412732295686E-3</v>
      </c>
    </row>
    <row r="2481" spans="1:9" x14ac:dyDescent="0.25">
      <c r="A2481">
        <v>41.316669972</v>
      </c>
      <c r="B2481">
        <v>1250</v>
      </c>
      <c r="C2481">
        <v>8.5260985100000006</v>
      </c>
      <c r="D2481">
        <v>7.3239860000000006</v>
      </c>
      <c r="E2481" s="7">
        <f t="shared" si="259"/>
        <v>125.90282881964001</v>
      </c>
      <c r="F2481" s="7">
        <f t="shared" si="260"/>
        <v>-5.9778551409728795</v>
      </c>
      <c r="H2481" s="11">
        <f t="shared" si="261"/>
        <v>0.35550207501504411</v>
      </c>
      <c r="I2481" s="11">
        <f t="shared" si="262"/>
        <v>8.6043254515904884E-3</v>
      </c>
    </row>
    <row r="2482" spans="1:9" x14ac:dyDescent="0.25">
      <c r="A2482">
        <v>41.333336639999999</v>
      </c>
      <c r="B2482">
        <v>1250</v>
      </c>
      <c r="C2482">
        <v>8.4596409599999998</v>
      </c>
      <c r="D2482">
        <v>7.261164</v>
      </c>
      <c r="E2482" s="7">
        <f t="shared" si="259"/>
        <v>125.8878401568</v>
      </c>
      <c r="F2482" s="7">
        <f t="shared" si="260"/>
        <v>-5.9769646024879926</v>
      </c>
      <c r="H2482" s="11">
        <f t="shared" si="261"/>
        <v>0.35556030621363605</v>
      </c>
      <c r="I2482" s="11">
        <f t="shared" si="262"/>
        <v>8.6022647847293666E-3</v>
      </c>
    </row>
    <row r="2483" spans="1:9" x14ac:dyDescent="0.25">
      <c r="A2483">
        <v>41.350003307999998</v>
      </c>
      <c r="B2483">
        <v>1250</v>
      </c>
      <c r="C2483">
        <v>8.5956567800000006</v>
      </c>
      <c r="D2483">
        <v>7.1985410000000005</v>
      </c>
      <c r="E2483" s="7">
        <f t="shared" si="259"/>
        <v>125.87305049396001</v>
      </c>
      <c r="F2483" s="7">
        <f t="shared" si="260"/>
        <v>-5.9760699693146435</v>
      </c>
      <c r="H2483" s="11">
        <f t="shared" si="261"/>
        <v>0.35563695864008776</v>
      </c>
      <c r="I2483" s="11">
        <f t="shared" si="262"/>
        <v>8.6006512742232977E-3</v>
      </c>
    </row>
    <row r="2484" spans="1:9" x14ac:dyDescent="0.25">
      <c r="A2484">
        <v>41.366669975999997</v>
      </c>
      <c r="B2484">
        <v>1250</v>
      </c>
      <c r="C2484">
        <v>8.6546331399999996</v>
      </c>
      <c r="D2484">
        <v>7.1364179999999999</v>
      </c>
      <c r="E2484" s="7">
        <f t="shared" si="259"/>
        <v>125.85876083112001</v>
      </c>
      <c r="F2484" s="7">
        <f t="shared" si="260"/>
        <v>-5.9751639700126677</v>
      </c>
      <c r="H2484" s="11">
        <f t="shared" si="261"/>
        <v>0.35570436258787924</v>
      </c>
      <c r="I2484" s="11">
        <f t="shared" si="262"/>
        <v>8.5988154906897468E-3</v>
      </c>
    </row>
    <row r="2485" spans="1:9" x14ac:dyDescent="0.25">
      <c r="A2485">
        <v>41.383336644000003</v>
      </c>
      <c r="B2485">
        <v>1250</v>
      </c>
      <c r="C2485">
        <v>8.6509639800000002</v>
      </c>
      <c r="D2485">
        <v>7.0749760000000004</v>
      </c>
      <c r="E2485" s="7">
        <f t="shared" si="259"/>
        <v>125.84515216828002</v>
      </c>
      <c r="F2485" s="7">
        <f t="shared" si="260"/>
        <v>-5.9742422445737082</v>
      </c>
      <c r="H2485" s="11">
        <f t="shared" si="261"/>
        <v>0.35576337943419123</v>
      </c>
      <c r="I2485" s="11">
        <f t="shared" si="262"/>
        <v>8.5967785172724066E-3</v>
      </c>
    </row>
    <row r="2486" spans="1:9" x14ac:dyDescent="0.25">
      <c r="A2486">
        <v>41.400003312000003</v>
      </c>
      <c r="B2486">
        <v>1250</v>
      </c>
      <c r="C2486">
        <v>8.5084018500000003</v>
      </c>
      <c r="D2486">
        <v>7.0150139999999999</v>
      </c>
      <c r="E2486" s="7">
        <f t="shared" si="259"/>
        <v>125.83302350544001</v>
      </c>
      <c r="F2486" s="7">
        <f t="shared" si="260"/>
        <v>-5.9732855124753224</v>
      </c>
      <c r="H2486" s="11">
        <f t="shared" si="261"/>
        <v>0.35580423188858396</v>
      </c>
      <c r="I2486" s="11">
        <f t="shared" si="262"/>
        <v>8.5943044305373823E-3</v>
      </c>
    </row>
    <row r="2487" spans="1:9" x14ac:dyDescent="0.25">
      <c r="A2487">
        <v>41.416669980000002</v>
      </c>
      <c r="B2487">
        <v>1250</v>
      </c>
      <c r="C2487">
        <v>8.5154915100000004</v>
      </c>
      <c r="D2487">
        <v>6.9524410000000003</v>
      </c>
      <c r="E2487" s="7">
        <f t="shared" si="259"/>
        <v>125.81828384260001</v>
      </c>
      <c r="F2487" s="7">
        <f t="shared" si="260"/>
        <v>-5.9723925926311274</v>
      </c>
      <c r="H2487" s="11">
        <f t="shared" si="261"/>
        <v>0.35586851172484651</v>
      </c>
      <c r="I2487" s="11">
        <f t="shared" si="262"/>
        <v>8.5923979860450979E-3</v>
      </c>
    </row>
    <row r="2488" spans="1:9" x14ac:dyDescent="0.25">
      <c r="A2488">
        <v>41.433336648000001</v>
      </c>
      <c r="B2488">
        <v>1250</v>
      </c>
      <c r="C2488">
        <v>8.6870562499999995</v>
      </c>
      <c r="D2488">
        <v>6.8939750000000002</v>
      </c>
      <c r="E2488" s="7">
        <f t="shared" si="259"/>
        <v>125.80765117976</v>
      </c>
      <c r="F2488" s="7">
        <f t="shared" si="260"/>
        <v>-5.9714012680642448</v>
      </c>
      <c r="H2488" s="11">
        <f t="shared" si="261"/>
        <v>0.35593247152479041</v>
      </c>
      <c r="I2488" s="11">
        <f t="shared" si="262"/>
        <v>8.5904853511712381E-3</v>
      </c>
    </row>
    <row r="2489" spans="1:9" x14ac:dyDescent="0.25">
      <c r="A2489">
        <v>41.450003316</v>
      </c>
      <c r="B2489">
        <v>1250</v>
      </c>
      <c r="C2489">
        <v>8.5981050200000002</v>
      </c>
      <c r="D2489">
        <v>6.833215</v>
      </c>
      <c r="E2489" s="7">
        <f t="shared" si="259"/>
        <v>125.79472451692</v>
      </c>
      <c r="F2489" s="7">
        <f t="shared" si="260"/>
        <v>-5.9704660844857527</v>
      </c>
      <c r="H2489" s="11">
        <f t="shared" si="261"/>
        <v>0.35598135760708732</v>
      </c>
      <c r="I2489" s="11">
        <f t="shared" si="262"/>
        <v>8.5882105941756572E-3</v>
      </c>
    </row>
    <row r="2490" spans="1:9" x14ac:dyDescent="0.25">
      <c r="A2490">
        <v>41.466669983999999</v>
      </c>
      <c r="B2490">
        <v>1250</v>
      </c>
      <c r="C2490">
        <v>8.7055764199999999</v>
      </c>
      <c r="D2490">
        <v>6.7770779999999995</v>
      </c>
      <c r="E2490" s="7">
        <f t="shared" si="259"/>
        <v>125.78642085408001</v>
      </c>
      <c r="F2490" s="7">
        <f t="shared" si="260"/>
        <v>-5.9694201655332035</v>
      </c>
      <c r="H2490" s="11">
        <f t="shared" si="261"/>
        <v>0.35603074746741453</v>
      </c>
      <c r="I2490" s="11">
        <f t="shared" si="262"/>
        <v>8.5859498147497666E-3</v>
      </c>
    </row>
    <row r="2491" spans="1:9" x14ac:dyDescent="0.25">
      <c r="A2491">
        <v>41.483336651999998</v>
      </c>
      <c r="B2491">
        <v>1250</v>
      </c>
      <c r="C2491">
        <v>8.5010509600000006</v>
      </c>
      <c r="D2491">
        <v>6.7175150000000006</v>
      </c>
      <c r="E2491" s="7">
        <f t="shared" si="259"/>
        <v>125.77469119124001</v>
      </c>
      <c r="F2491" s="7">
        <f t="shared" si="260"/>
        <v>-5.9684576743916065</v>
      </c>
      <c r="H2491" s="11">
        <f t="shared" si="261"/>
        <v>0.35606521020401333</v>
      </c>
      <c r="I2491" s="11">
        <f t="shared" si="262"/>
        <v>8.5833310177291788E-3</v>
      </c>
    </row>
    <row r="2492" spans="1:9" x14ac:dyDescent="0.25">
      <c r="A2492">
        <v>41.500003319999998</v>
      </c>
      <c r="B2492">
        <v>1250</v>
      </c>
      <c r="C2492">
        <v>8.6877919600000002</v>
      </c>
      <c r="D2492">
        <v>6.6587499999999995</v>
      </c>
      <c r="E2492" s="7">
        <f t="shared" si="259"/>
        <v>125.7637595284</v>
      </c>
      <c r="F2492" s="7">
        <f t="shared" si="260"/>
        <v>-5.9674767274211389</v>
      </c>
      <c r="H2492" s="11">
        <f t="shared" si="261"/>
        <v>0.35613107498647145</v>
      </c>
      <c r="I2492" s="11">
        <f t="shared" si="262"/>
        <v>8.5814709999033189E-3</v>
      </c>
    </row>
    <row r="2493" spans="1:9" x14ac:dyDescent="0.25">
      <c r="A2493">
        <v>41.516669988000004</v>
      </c>
      <c r="B2493">
        <v>1250</v>
      </c>
      <c r="C2493">
        <v>8.5254591899999994</v>
      </c>
      <c r="D2493">
        <v>6.596476</v>
      </c>
      <c r="E2493" s="7">
        <f t="shared" si="259"/>
        <v>125.74931886556001</v>
      </c>
      <c r="F2493" s="7">
        <f t="shared" si="260"/>
        <v>-5.9665810883098027</v>
      </c>
      <c r="H2493" s="11">
        <f t="shared" si="261"/>
        <v>0.35617948124864546</v>
      </c>
      <c r="I2493" s="11">
        <f t="shared" si="262"/>
        <v>8.5791919571486762E-3</v>
      </c>
    </row>
    <row r="2494" spans="1:9" x14ac:dyDescent="0.25">
      <c r="A2494">
        <v>41.533336656000003</v>
      </c>
      <c r="B2494">
        <v>1250</v>
      </c>
      <c r="C2494">
        <v>8.53215258</v>
      </c>
      <c r="D2494">
        <v>6.5351509999999999</v>
      </c>
      <c r="E2494" s="7">
        <f t="shared" si="259"/>
        <v>125.73582720272002</v>
      </c>
      <c r="F2494" s="7">
        <f t="shared" si="260"/>
        <v>-5.965663318894606</v>
      </c>
      <c r="H2494" s="11">
        <f t="shared" si="261"/>
        <v>0.35623908153652156</v>
      </c>
      <c r="I2494" s="11">
        <f t="shared" si="262"/>
        <v>8.5771842625376564E-3</v>
      </c>
    </row>
    <row r="2495" spans="1:9" x14ac:dyDescent="0.25">
      <c r="A2495">
        <v>41.550003324000002</v>
      </c>
      <c r="B2495">
        <v>1250</v>
      </c>
      <c r="C2495">
        <v>8.6813772900000004</v>
      </c>
      <c r="D2495">
        <v>6.4708649999999999</v>
      </c>
      <c r="E2495" s="7">
        <f t="shared" si="259"/>
        <v>125.71937453988001</v>
      </c>
      <c r="F2495" s="7">
        <f t="shared" si="260"/>
        <v>-5.964817549288723</v>
      </c>
      <c r="H2495" s="11">
        <f t="shared" si="261"/>
        <v>0.3563216113396937</v>
      </c>
      <c r="I2495" s="11">
        <f t="shared" si="262"/>
        <v>8.5757300321051035E-3</v>
      </c>
    </row>
    <row r="2496" spans="1:9" x14ac:dyDescent="0.25">
      <c r="A2496">
        <v>41.566669992000001</v>
      </c>
      <c r="B2496">
        <v>1250</v>
      </c>
      <c r="C2496">
        <v>8.6346605800000003</v>
      </c>
      <c r="D2496">
        <v>6.4076769999999996</v>
      </c>
      <c r="E2496" s="7">
        <f t="shared" si="259"/>
        <v>125.70401987704</v>
      </c>
      <c r="F2496" s="7">
        <f t="shared" si="260"/>
        <v>-5.963946042531469</v>
      </c>
      <c r="H2496" s="11">
        <f t="shared" si="261"/>
        <v>0.35638346037533142</v>
      </c>
      <c r="I2496" s="11">
        <f t="shared" si="262"/>
        <v>8.5737794353967171E-3</v>
      </c>
    </row>
    <row r="2497" spans="1:9" x14ac:dyDescent="0.25">
      <c r="A2497">
        <v>41.583336660000001</v>
      </c>
      <c r="B2497">
        <v>1250</v>
      </c>
      <c r="C2497">
        <v>8.6510732699999995</v>
      </c>
      <c r="D2497">
        <v>6.3444729999999998</v>
      </c>
      <c r="E2497" s="7">
        <f t="shared" si="259"/>
        <v>125.6886492142</v>
      </c>
      <c r="F2497" s="7">
        <f t="shared" si="260"/>
        <v>-5.963075619146335</v>
      </c>
      <c r="H2497" s="11">
        <f t="shared" si="261"/>
        <v>0.35645067372667649</v>
      </c>
      <c r="I2497" s="11">
        <f t="shared" si="262"/>
        <v>8.5719594038627216E-3</v>
      </c>
    </row>
    <row r="2498" spans="1:9" x14ac:dyDescent="0.25">
      <c r="A2498">
        <v>41.600003328</v>
      </c>
      <c r="B2498">
        <v>1250</v>
      </c>
      <c r="C2498">
        <v>8.6451188800000001</v>
      </c>
      <c r="D2498">
        <v>6.2817999999999996</v>
      </c>
      <c r="E2498" s="7">
        <f t="shared" si="259"/>
        <v>125.67380955136001</v>
      </c>
      <c r="F2498" s="7">
        <f t="shared" si="260"/>
        <v>-5.9621931287937802</v>
      </c>
      <c r="H2498" s="11">
        <f t="shared" si="261"/>
        <v>0.35651407245900346</v>
      </c>
      <c r="I2498" s="11">
        <f t="shared" si="262"/>
        <v>8.5700491331221137E-3</v>
      </c>
    </row>
    <row r="2499" spans="1:9" x14ac:dyDescent="0.25">
      <c r="A2499">
        <v>41.616669995999999</v>
      </c>
      <c r="B2499">
        <v>1250</v>
      </c>
      <c r="C2499">
        <v>8.5311481699999998</v>
      </c>
      <c r="D2499">
        <v>6.2126760000000001</v>
      </c>
      <c r="E2499" s="7">
        <f t="shared" ref="E2499:E2562" si="263">D2499+(2.87*A2499)</f>
        <v>125.65251888852001</v>
      </c>
      <c r="F2499" s="7">
        <f t="shared" ref="F2499:F2562" si="264">($D$2-D2499)/($A$2-A2499)</f>
        <v>-5.9614663552813294</v>
      </c>
      <c r="H2499" s="11">
        <f t="shared" ref="H2499:H2562" si="265">(($B$2*6895*$U$17*10^-6)/($U$8*($C$2+273.15))+($B$2*6895*$D$2*10^-6)/($U$8*($C$2+273.15)))-((B2499*6895*U2514*10^-6)/($U$8*(C2499+273.15))+(B2499*6895*D2499*10^-6)/($U$8*(C2499+273.15)))-(0.01*A2499)</f>
        <v>0.35659244869910767</v>
      </c>
      <c r="I2499" s="11">
        <f t="shared" ref="I2499:I2562" si="266">($H$2-H2499)/($A$2-A2499)</f>
        <v>8.5685002844624932E-3</v>
      </c>
    </row>
    <row r="2500" spans="1:9" x14ac:dyDescent="0.25">
      <c r="A2500">
        <v>41.633336663999998</v>
      </c>
      <c r="B2500">
        <v>1250</v>
      </c>
      <c r="C2500">
        <v>8.6777512300000001</v>
      </c>
      <c r="D2500">
        <v>6.1464280000000002</v>
      </c>
      <c r="E2500" s="7">
        <f t="shared" si="263"/>
        <v>125.63410422568001</v>
      </c>
      <c r="F2500" s="7">
        <f t="shared" si="264"/>
        <v>-5.9606710843953126</v>
      </c>
      <c r="H2500" s="11">
        <f t="shared" si="265"/>
        <v>0.35668135755444186</v>
      </c>
      <c r="I2500" s="11">
        <f t="shared" si="266"/>
        <v>8.567205661007259E-3</v>
      </c>
    </row>
    <row r="2501" spans="1:9" x14ac:dyDescent="0.25">
      <c r="A2501">
        <v>41.650003331999997</v>
      </c>
      <c r="B2501">
        <v>1250</v>
      </c>
      <c r="C2501">
        <v>8.6884571499999996</v>
      </c>
      <c r="D2501">
        <v>6.0820099999999995</v>
      </c>
      <c r="E2501" s="7">
        <f t="shared" si="263"/>
        <v>125.61751956283999</v>
      </c>
      <c r="F2501" s="7">
        <f t="shared" si="264"/>
        <v>-5.9598325124090774</v>
      </c>
      <c r="H2501" s="11">
        <f t="shared" si="265"/>
        <v>0.35675249124662989</v>
      </c>
      <c r="I2501" s="11">
        <f t="shared" si="266"/>
        <v>8.5654852990740184E-3</v>
      </c>
    </row>
    <row r="2502" spans="1:9" x14ac:dyDescent="0.25">
      <c r="A2502">
        <v>41.666670000000003</v>
      </c>
      <c r="B2502">
        <v>1250</v>
      </c>
      <c r="C2502">
        <v>8.7013850700000006</v>
      </c>
      <c r="D2502">
        <v>6.0165770000000007</v>
      </c>
      <c r="E2502" s="7">
        <f t="shared" si="263"/>
        <v>125.59991990000002</v>
      </c>
      <c r="F2502" s="7">
        <f t="shared" si="264"/>
        <v>-5.9590189712784811</v>
      </c>
      <c r="H2502" s="11">
        <f t="shared" si="265"/>
        <v>0.35682751455108208</v>
      </c>
      <c r="I2502" s="11">
        <f t="shared" si="266"/>
        <v>8.5638596641171953E-3</v>
      </c>
    </row>
    <row r="2503" spans="1:9" x14ac:dyDescent="0.25">
      <c r="A2503">
        <v>41.683336668000003</v>
      </c>
      <c r="B2503">
        <v>1250</v>
      </c>
      <c r="C2503">
        <v>8.6298362999999991</v>
      </c>
      <c r="D2503">
        <v>5.9497140000000002</v>
      </c>
      <c r="E2503" s="7">
        <f t="shared" si="263"/>
        <v>125.58089023716001</v>
      </c>
      <c r="F2503" s="7">
        <f t="shared" si="264"/>
        <v>-5.958240386995306</v>
      </c>
      <c r="H2503" s="11">
        <f t="shared" si="265"/>
        <v>0.35690121480998838</v>
      </c>
      <c r="I2503" s="11">
        <f t="shared" si="266"/>
        <v>8.5622035887539406E-3</v>
      </c>
    </row>
    <row r="2504" spans="1:9" x14ac:dyDescent="0.25">
      <c r="A2504">
        <v>41.700003336000002</v>
      </c>
      <c r="B2504">
        <v>1250</v>
      </c>
      <c r="C2504">
        <v>8.4346596599999994</v>
      </c>
      <c r="D2504">
        <v>5.8857939999999997</v>
      </c>
      <c r="E2504" s="7">
        <f t="shared" si="263"/>
        <v>125.56480357432001</v>
      </c>
      <c r="F2504" s="7">
        <f t="shared" si="264"/>
        <v>-5.95739184954774</v>
      </c>
      <c r="H2504" s="11">
        <f t="shared" si="265"/>
        <v>0.35695469798705515</v>
      </c>
      <c r="I2504" s="11">
        <f t="shared" si="266"/>
        <v>8.5600640151242587E-3</v>
      </c>
    </row>
    <row r="2505" spans="1:9" x14ac:dyDescent="0.25">
      <c r="A2505">
        <v>41.716670004000001</v>
      </c>
      <c r="B2505">
        <v>1250</v>
      </c>
      <c r="C2505">
        <v>8.5504417099999994</v>
      </c>
      <c r="D2505">
        <v>5.8233050000000004</v>
      </c>
      <c r="E2505" s="7">
        <f t="shared" si="263"/>
        <v>125.55014791148001</v>
      </c>
      <c r="F2505" s="7">
        <f t="shared" si="264"/>
        <v>-5.9565096872826597</v>
      </c>
      <c r="H2505" s="11">
        <f t="shared" si="265"/>
        <v>0.35702689628105355</v>
      </c>
      <c r="I2505" s="11">
        <f t="shared" si="266"/>
        <v>8.5583747755230716E-3</v>
      </c>
    </row>
    <row r="2506" spans="1:9" x14ac:dyDescent="0.25">
      <c r="A2506">
        <v>41.733336672</v>
      </c>
      <c r="B2506">
        <v>1250</v>
      </c>
      <c r="C2506">
        <v>8.6319873400000002</v>
      </c>
      <c r="D2506">
        <v>5.7564250000000001</v>
      </c>
      <c r="E2506" s="7">
        <f t="shared" si="263"/>
        <v>125.53110124864</v>
      </c>
      <c r="F2506" s="7">
        <f t="shared" si="264"/>
        <v>-5.9557334452665636</v>
      </c>
      <c r="H2506" s="11">
        <f t="shared" si="265"/>
        <v>0.35711247776227339</v>
      </c>
      <c r="I2506" s="11">
        <f t="shared" si="266"/>
        <v>8.5570075685290122E-3</v>
      </c>
    </row>
    <row r="2507" spans="1:9" x14ac:dyDescent="0.25">
      <c r="A2507">
        <v>41.750003339999999</v>
      </c>
      <c r="B2507">
        <v>1250</v>
      </c>
      <c r="C2507">
        <v>8.60386089</v>
      </c>
      <c r="D2507">
        <v>5.6951330000000002</v>
      </c>
      <c r="E2507" s="7">
        <f t="shared" si="263"/>
        <v>125.5176425858</v>
      </c>
      <c r="F2507" s="7">
        <f t="shared" si="264"/>
        <v>-5.9548239787039012</v>
      </c>
      <c r="H2507" s="11">
        <f t="shared" si="265"/>
        <v>0.35716920824780668</v>
      </c>
      <c r="I2507" s="11">
        <f t="shared" si="266"/>
        <v>8.5549504113598164E-3</v>
      </c>
    </row>
    <row r="2508" spans="1:9" x14ac:dyDescent="0.25">
      <c r="A2508">
        <v>41.766670007999998</v>
      </c>
      <c r="B2508">
        <v>1250</v>
      </c>
      <c r="C2508">
        <v>8.6686409199999996</v>
      </c>
      <c r="D2508">
        <v>5.6327429999999996</v>
      </c>
      <c r="E2508" s="7">
        <f t="shared" si="263"/>
        <v>125.50308592296001</v>
      </c>
      <c r="F2508" s="7">
        <f t="shared" si="264"/>
        <v>-5.9539415268770162</v>
      </c>
      <c r="H2508" s="11">
        <f t="shared" si="265"/>
        <v>0.35723685648956177</v>
      </c>
      <c r="I2508" s="11">
        <f t="shared" si="266"/>
        <v>8.5531562947473803E-3</v>
      </c>
    </row>
    <row r="2509" spans="1:9" x14ac:dyDescent="0.25">
      <c r="A2509">
        <v>41.783336675999998</v>
      </c>
      <c r="B2509">
        <v>1250</v>
      </c>
      <c r="C2509">
        <v>8.6730225500000007</v>
      </c>
      <c r="D2509">
        <v>5.5660299999999996</v>
      </c>
      <c r="E2509" s="7">
        <f t="shared" si="263"/>
        <v>125.48420626011999</v>
      </c>
      <c r="F2509" s="7">
        <f t="shared" si="264"/>
        <v>-5.9531632413376858</v>
      </c>
      <c r="H2509" s="11">
        <f t="shared" si="265"/>
        <v>0.35731590839319233</v>
      </c>
      <c r="I2509" s="11">
        <f t="shared" si="266"/>
        <v>8.5516365330974547E-3</v>
      </c>
    </row>
    <row r="2510" spans="1:9" x14ac:dyDescent="0.25">
      <c r="A2510">
        <v>41.800003344000004</v>
      </c>
      <c r="B2510">
        <v>1250</v>
      </c>
      <c r="C2510">
        <v>8.5519413800000006</v>
      </c>
      <c r="D2510">
        <v>5.5077800000000003</v>
      </c>
      <c r="E2510" s="7">
        <f t="shared" si="263"/>
        <v>125.47378959728002</v>
      </c>
      <c r="F2510" s="7">
        <f t="shared" si="264"/>
        <v>-5.9521831123420963</v>
      </c>
      <c r="H2510" s="11">
        <f t="shared" si="265"/>
        <v>0.35735479988669139</v>
      </c>
      <c r="I2510" s="11">
        <f t="shared" si="266"/>
        <v>8.5491572080935319E-3</v>
      </c>
    </row>
    <row r="2511" spans="1:9" x14ac:dyDescent="0.25">
      <c r="A2511">
        <v>41.816670012000003</v>
      </c>
      <c r="B2511">
        <v>1250</v>
      </c>
      <c r="C2511">
        <v>8.5442230200000004</v>
      </c>
      <c r="D2511">
        <v>5.4460059999999997</v>
      </c>
      <c r="E2511" s="7">
        <f t="shared" si="263"/>
        <v>125.45984893444</v>
      </c>
      <c r="F2511" s="7">
        <f t="shared" si="264"/>
        <v>-5.9512880372488883</v>
      </c>
      <c r="H2511" s="11">
        <f t="shared" si="265"/>
        <v>0.35741491062645514</v>
      </c>
      <c r="I2511" s="11">
        <f t="shared" si="266"/>
        <v>8.5471872945380133E-3</v>
      </c>
    </row>
    <row r="2512" spans="1:9" x14ac:dyDescent="0.25">
      <c r="A2512">
        <v>41.833336680000002</v>
      </c>
      <c r="B2512">
        <v>1250</v>
      </c>
      <c r="C2512">
        <v>8.6558700900000005</v>
      </c>
      <c r="D2512">
        <v>5.3905000000000003</v>
      </c>
      <c r="E2512" s="7">
        <f t="shared" si="263"/>
        <v>125.45217627160001</v>
      </c>
      <c r="F2512" s="7">
        <f t="shared" si="264"/>
        <v>-5.950243842705591</v>
      </c>
      <c r="H2512" s="11">
        <f t="shared" si="265"/>
        <v>0.35746036930454356</v>
      </c>
      <c r="I2512" s="11">
        <f t="shared" si="266"/>
        <v>8.5448687021764842E-3</v>
      </c>
    </row>
    <row r="2513" spans="1:9" x14ac:dyDescent="0.25">
      <c r="A2513">
        <v>41.850003348000001</v>
      </c>
      <c r="B2513">
        <v>1250</v>
      </c>
      <c r="C2513">
        <v>8.4851256399999997</v>
      </c>
      <c r="D2513">
        <v>5.3371729999999999</v>
      </c>
      <c r="E2513" s="7">
        <f t="shared" si="263"/>
        <v>125.44668260876</v>
      </c>
      <c r="F2513" s="7">
        <f t="shared" si="264"/>
        <v>-5.9491484129570145</v>
      </c>
      <c r="H2513" s="11">
        <f t="shared" si="265"/>
        <v>0.35747796910871615</v>
      </c>
      <c r="I2513" s="11">
        <f t="shared" si="266"/>
        <v>8.5418862726518736E-3</v>
      </c>
    </row>
    <row r="2514" spans="1:9" x14ac:dyDescent="0.25">
      <c r="A2514">
        <v>41.866670016</v>
      </c>
      <c r="B2514">
        <v>1250</v>
      </c>
      <c r="C2514">
        <v>8.6120088999999993</v>
      </c>
      <c r="D2514">
        <v>5.2875370000000004</v>
      </c>
      <c r="E2514" s="7">
        <f t="shared" si="263"/>
        <v>125.44487994592001</v>
      </c>
      <c r="F2514" s="7">
        <f t="shared" si="264"/>
        <v>-5.9479656945449086</v>
      </c>
      <c r="H2514" s="11">
        <f t="shared" si="265"/>
        <v>0.3575027692265586</v>
      </c>
      <c r="I2514" s="11">
        <f t="shared" si="266"/>
        <v>8.5390781996737102E-3</v>
      </c>
    </row>
    <row r="2515" spans="1:9" x14ac:dyDescent="0.25">
      <c r="A2515">
        <v>41.883336684</v>
      </c>
      <c r="B2515">
        <v>1250</v>
      </c>
      <c r="C2515">
        <v>8.6264403400000003</v>
      </c>
      <c r="D2515">
        <v>5.2355070000000001</v>
      </c>
      <c r="E2515" s="7">
        <f t="shared" si="263"/>
        <v>125.44068328308001</v>
      </c>
      <c r="F2515" s="7">
        <f t="shared" si="264"/>
        <v>-5.9468410761826771</v>
      </c>
      <c r="H2515" s="11">
        <f t="shared" si="265"/>
        <v>0.35752851717325712</v>
      </c>
      <c r="I2515" s="11">
        <f t="shared" si="266"/>
        <v>8.5362949917463914E-3</v>
      </c>
    </row>
    <row r="2516" spans="1:9" x14ac:dyDescent="0.25">
      <c r="A2516">
        <v>41.900003351999999</v>
      </c>
      <c r="B2516">
        <v>1250</v>
      </c>
      <c r="C2516">
        <v>8.69387139</v>
      </c>
      <c r="D2516">
        <v>5.1873509999999996</v>
      </c>
      <c r="E2516" s="7">
        <f t="shared" si="263"/>
        <v>125.44036062024</v>
      </c>
      <c r="F2516" s="7">
        <f t="shared" si="264"/>
        <v>-5.9456248942784091</v>
      </c>
      <c r="H2516" s="11">
        <f t="shared" si="265"/>
        <v>0.35754358223607802</v>
      </c>
      <c r="I2516" s="11">
        <f t="shared" si="266"/>
        <v>8.5332590365774161E-3</v>
      </c>
    </row>
    <row r="2517" spans="1:9" x14ac:dyDescent="0.25">
      <c r="A2517">
        <v>41.916670019999998</v>
      </c>
      <c r="B2517">
        <v>1250</v>
      </c>
      <c r="C2517">
        <v>8.5003899100000009</v>
      </c>
      <c r="D2517">
        <v>5.1354699999999998</v>
      </c>
      <c r="E2517" s="7">
        <f t="shared" si="263"/>
        <v>125.43631295739999</v>
      </c>
      <c r="F2517" s="7">
        <f t="shared" si="264"/>
        <v>-5.9444985463089033</v>
      </c>
      <c r="H2517" s="11">
        <f t="shared" si="265"/>
        <v>0.35755476417743332</v>
      </c>
      <c r="I2517" s="11">
        <f t="shared" si="266"/>
        <v>8.5301328566136266E-3</v>
      </c>
    </row>
    <row r="2518" spans="1:9" x14ac:dyDescent="0.25">
      <c r="A2518">
        <v>41.933336687999997</v>
      </c>
      <c r="B2518">
        <v>1250</v>
      </c>
      <c r="C2518">
        <v>8.6688330199999992</v>
      </c>
      <c r="D2518">
        <v>5.0822259999999995</v>
      </c>
      <c r="E2518" s="7">
        <f t="shared" si="263"/>
        <v>125.43090229456</v>
      </c>
      <c r="F2518" s="7">
        <f t="shared" si="264"/>
        <v>-5.9434055976595079</v>
      </c>
      <c r="H2518" s="11">
        <f t="shared" si="265"/>
        <v>0.35759525024578587</v>
      </c>
      <c r="I2518" s="11">
        <f t="shared" si="266"/>
        <v>8.5277079881916091E-3</v>
      </c>
    </row>
    <row r="2519" spans="1:9" x14ac:dyDescent="0.25">
      <c r="A2519">
        <v>41.950003356000003</v>
      </c>
      <c r="B2519">
        <v>1250</v>
      </c>
      <c r="C2519">
        <v>8.4754908400000009</v>
      </c>
      <c r="D2519">
        <v>5.0263049999999998</v>
      </c>
      <c r="E2519" s="7">
        <f t="shared" si="263"/>
        <v>125.42281463172</v>
      </c>
      <c r="F2519" s="7">
        <f t="shared" si="264"/>
        <v>-5.9423773315228035</v>
      </c>
      <c r="H2519" s="11">
        <f t="shared" si="265"/>
        <v>0.35762159278008937</v>
      </c>
      <c r="I2519" s="11">
        <f t="shared" si="266"/>
        <v>8.5249478944067741E-3</v>
      </c>
    </row>
    <row r="2520" spans="1:9" x14ac:dyDescent="0.25">
      <c r="A2520">
        <v>41.966670024000003</v>
      </c>
      <c r="B2520">
        <v>1250</v>
      </c>
      <c r="C2520">
        <v>8.6272869300000004</v>
      </c>
      <c r="D2520">
        <v>4.9690700000000003</v>
      </c>
      <c r="E2520" s="7">
        <f t="shared" si="263"/>
        <v>125.41341296888001</v>
      </c>
      <c r="F2520" s="7">
        <f t="shared" si="264"/>
        <v>-5.9413811926799722</v>
      </c>
      <c r="H2520" s="11">
        <f t="shared" si="265"/>
        <v>0.35767545996352962</v>
      </c>
      <c r="I2520" s="11">
        <f t="shared" si="266"/>
        <v>8.5228458621801843E-3</v>
      </c>
    </row>
    <row r="2521" spans="1:9" x14ac:dyDescent="0.25">
      <c r="A2521">
        <v>41.983336692000002</v>
      </c>
      <c r="B2521">
        <v>1250</v>
      </c>
      <c r="C2521">
        <v>8.6075440099999998</v>
      </c>
      <c r="D2521">
        <v>4.9135309999999999</v>
      </c>
      <c r="E2521" s="7">
        <f t="shared" si="263"/>
        <v>125.40570730604001</v>
      </c>
      <c r="F2521" s="7">
        <f t="shared" si="264"/>
        <v>-5.9403454477576751</v>
      </c>
      <c r="H2521" s="11">
        <f t="shared" si="265"/>
        <v>0.35771185390171462</v>
      </c>
      <c r="I2521" s="11">
        <f t="shared" si="266"/>
        <v>8.5203293041231105E-3</v>
      </c>
    </row>
    <row r="2522" spans="1:9" x14ac:dyDescent="0.25">
      <c r="A2522">
        <v>42.000003360000001</v>
      </c>
      <c r="B2522">
        <v>1250</v>
      </c>
      <c r="C2522">
        <v>8.7042578400000004</v>
      </c>
      <c r="D2522">
        <v>4.8546830000000005</v>
      </c>
      <c r="E2522" s="7">
        <f t="shared" si="263"/>
        <v>125.3946926432</v>
      </c>
      <c r="F2522" s="7">
        <f t="shared" si="264"/>
        <v>-5.9393893105631399</v>
      </c>
      <c r="H2522" s="11">
        <f t="shared" si="265"/>
        <v>0.35776783234704468</v>
      </c>
      <c r="I2522" s="11">
        <f t="shared" si="266"/>
        <v>8.5182810410861995E-3</v>
      </c>
    </row>
    <row r="2523" spans="1:9" x14ac:dyDescent="0.25">
      <c r="A2523">
        <v>42.016670028</v>
      </c>
      <c r="B2523">
        <v>1250</v>
      </c>
      <c r="C2523">
        <v>8.4828710699999998</v>
      </c>
      <c r="D2523">
        <v>4.7950699999999999</v>
      </c>
      <c r="E2523" s="7">
        <f t="shared" si="263"/>
        <v>125.38291298036</v>
      </c>
      <c r="F2523" s="7">
        <f t="shared" si="264"/>
        <v>-5.9384521389658751</v>
      </c>
      <c r="H2523" s="11">
        <f t="shared" si="265"/>
        <v>0.35780655773872772</v>
      </c>
      <c r="I2523" s="11">
        <f t="shared" si="266"/>
        <v>8.5158237789973515E-3</v>
      </c>
    </row>
    <row r="2524" spans="1:9" x14ac:dyDescent="0.25">
      <c r="A2524">
        <v>42.033336695999999</v>
      </c>
      <c r="B2524">
        <v>1250</v>
      </c>
      <c r="C2524">
        <v>8.6312408200000004</v>
      </c>
      <c r="D2524">
        <v>4.7355400000000003</v>
      </c>
      <c r="E2524" s="7">
        <f t="shared" si="263"/>
        <v>125.37121631752001</v>
      </c>
      <c r="F2524" s="7">
        <f t="shared" si="264"/>
        <v>-5.9375137359425967</v>
      </c>
      <c r="H2524" s="11">
        <f t="shared" si="265"/>
        <v>0.35786819159223182</v>
      </c>
      <c r="I2524" s="11">
        <f t="shared" si="266"/>
        <v>8.5139134725482658E-3</v>
      </c>
    </row>
    <row r="2525" spans="1:9" x14ac:dyDescent="0.25">
      <c r="A2525">
        <v>42.050003363999998</v>
      </c>
      <c r="B2525">
        <v>1250</v>
      </c>
      <c r="C2525">
        <v>8.6448393200000009</v>
      </c>
      <c r="D2525">
        <v>4.6774900000000006</v>
      </c>
      <c r="E2525" s="7">
        <f t="shared" si="263"/>
        <v>125.36099965468</v>
      </c>
      <c r="F2525" s="7">
        <f t="shared" si="264"/>
        <v>-5.936540880605861</v>
      </c>
      <c r="H2525" s="11">
        <f t="shared" si="265"/>
        <v>0.35791591753497332</v>
      </c>
      <c r="I2525" s="11">
        <f t="shared" si="266"/>
        <v>8.5116739334530848E-3</v>
      </c>
    </row>
    <row r="2526" spans="1:9" x14ac:dyDescent="0.25">
      <c r="A2526">
        <v>42.066670031999998</v>
      </c>
      <c r="B2526">
        <v>1250</v>
      </c>
      <c r="C2526">
        <v>8.48483053</v>
      </c>
      <c r="D2526">
        <v>4.6171129999999998</v>
      </c>
      <c r="E2526" s="7">
        <f t="shared" si="263"/>
        <v>125.34845599184</v>
      </c>
      <c r="F2526" s="7">
        <f t="shared" si="264"/>
        <v>-5.935624113105697</v>
      </c>
      <c r="H2526" s="11">
        <f t="shared" si="265"/>
        <v>0.35796171318895187</v>
      </c>
      <c r="I2526" s="11">
        <f t="shared" si="266"/>
        <v>8.5093902825360643E-3</v>
      </c>
    </row>
    <row r="2527" spans="1:9" x14ac:dyDescent="0.25">
      <c r="A2527">
        <v>42.083336700000004</v>
      </c>
      <c r="B2527">
        <v>1250</v>
      </c>
      <c r="C2527">
        <v>8.6735258900000005</v>
      </c>
      <c r="D2527">
        <v>4.5556370000000008</v>
      </c>
      <c r="E2527" s="7">
        <f t="shared" si="263"/>
        <v>125.33481332900001</v>
      </c>
      <c r="F2527" s="7">
        <f t="shared" si="264"/>
        <v>-5.934734186607403</v>
      </c>
      <c r="H2527" s="11">
        <f t="shared" si="265"/>
        <v>0.3580325577750082</v>
      </c>
      <c r="I2527" s="11">
        <f t="shared" si="266"/>
        <v>8.5077036625522181E-3</v>
      </c>
    </row>
    <row r="2528" spans="1:9" x14ac:dyDescent="0.25">
      <c r="A2528">
        <v>42.100003368000003</v>
      </c>
      <c r="B2528">
        <v>1250</v>
      </c>
      <c r="C2528">
        <v>8.6716265700000008</v>
      </c>
      <c r="D2528">
        <v>4.4798450000000001</v>
      </c>
      <c r="E2528" s="7">
        <f t="shared" si="263"/>
        <v>125.30685466616001</v>
      </c>
      <c r="F2528" s="7">
        <f t="shared" si="264"/>
        <v>-5.9341850122010644</v>
      </c>
      <c r="H2528" s="11">
        <f t="shared" si="265"/>
        <v>0.35814457208942418</v>
      </c>
      <c r="I2528" s="11">
        <f t="shared" si="266"/>
        <v>8.506996281184339E-3</v>
      </c>
    </row>
    <row r="2529" spans="1:9" x14ac:dyDescent="0.25">
      <c r="A2529">
        <v>42.116670036000002</v>
      </c>
      <c r="B2529">
        <v>1250</v>
      </c>
      <c r="C2529">
        <v>8.5354057999999995</v>
      </c>
      <c r="D2529">
        <v>4.3544669999999996</v>
      </c>
      <c r="E2529" s="7">
        <f t="shared" si="263"/>
        <v>125.22931000332001</v>
      </c>
      <c r="F2529" s="7">
        <f t="shared" si="264"/>
        <v>-5.9348136209806395</v>
      </c>
      <c r="H2529" s="11">
        <f t="shared" si="265"/>
        <v>0.358431350961811</v>
      </c>
      <c r="I2529" s="11">
        <f t="shared" si="266"/>
        <v>8.5104389937626871E-3</v>
      </c>
    </row>
    <row r="2530" spans="1:9" x14ac:dyDescent="0.25">
      <c r="A2530">
        <v>42.133336704000001</v>
      </c>
      <c r="B2530">
        <v>1250</v>
      </c>
      <c r="C2530">
        <v>8.4464193200000004</v>
      </c>
      <c r="D2530">
        <v>4.1787209999999995</v>
      </c>
      <c r="E2530" s="7">
        <f t="shared" si="263"/>
        <v>125.10139734048001</v>
      </c>
      <c r="F2530" s="7">
        <f t="shared" si="264"/>
        <v>-5.9366371753854814</v>
      </c>
      <c r="H2530" s="11">
        <f t="shared" si="265"/>
        <v>0.35890660276253072</v>
      </c>
      <c r="I2530" s="11">
        <f t="shared" si="266"/>
        <v>8.51835223219948E-3</v>
      </c>
    </row>
    <row r="2531" spans="1:9" x14ac:dyDescent="0.25">
      <c r="A2531">
        <v>42.150003372</v>
      </c>
      <c r="B2531">
        <v>1250</v>
      </c>
      <c r="C2531">
        <v>8.4494561099999999</v>
      </c>
      <c r="D2531">
        <v>3.972445</v>
      </c>
      <c r="E2531" s="7">
        <f t="shared" si="263"/>
        <v>124.94295467764</v>
      </c>
      <c r="F2531" s="7">
        <f t="shared" si="264"/>
        <v>-5.939183605529605</v>
      </c>
      <c r="H2531" s="11">
        <f t="shared" si="265"/>
        <v>0.35949946798604149</v>
      </c>
      <c r="I2531" s="11">
        <f t="shared" si="266"/>
        <v>8.5290495664551921E-3</v>
      </c>
    </row>
    <row r="2532" spans="1:9" x14ac:dyDescent="0.25">
      <c r="A2532">
        <v>42.16667004</v>
      </c>
      <c r="B2532">
        <v>1250</v>
      </c>
      <c r="C2532">
        <v>8.6616719799999995</v>
      </c>
      <c r="D2532">
        <v>3.7304690000000003</v>
      </c>
      <c r="E2532" s="7">
        <f t="shared" si="263"/>
        <v>124.74881201480001</v>
      </c>
      <c r="F2532" s="7">
        <f t="shared" si="264"/>
        <v>-5.9425746629339473</v>
      </c>
      <c r="H2532" s="11">
        <f t="shared" si="265"/>
        <v>0.36023393162933792</v>
      </c>
      <c r="I2532" s="11">
        <f t="shared" si="266"/>
        <v>8.5430965093429012E-3</v>
      </c>
    </row>
    <row r="2533" spans="1:9" x14ac:dyDescent="0.25">
      <c r="A2533">
        <v>42.183336707999999</v>
      </c>
      <c r="B2533">
        <v>1250</v>
      </c>
      <c r="C2533">
        <v>8.6831732800000001</v>
      </c>
      <c r="D2533">
        <v>3.4293779999999998</v>
      </c>
      <c r="E2533" s="7">
        <f t="shared" si="263"/>
        <v>124.49555435196</v>
      </c>
      <c r="F2533" s="7">
        <f t="shared" si="264"/>
        <v>-5.9473644234601544</v>
      </c>
      <c r="H2533" s="11">
        <f t="shared" si="265"/>
        <v>0.36117580215322348</v>
      </c>
      <c r="I2533" s="11">
        <f t="shared" si="266"/>
        <v>8.562049148775069E-3</v>
      </c>
    </row>
    <row r="2534" spans="1:9" x14ac:dyDescent="0.25">
      <c r="A2534">
        <v>42.200003375999998</v>
      </c>
      <c r="B2534">
        <v>1250</v>
      </c>
      <c r="C2534">
        <v>8.7421272699999992</v>
      </c>
      <c r="D2534">
        <v>3.0769550000000003</v>
      </c>
      <c r="E2534" s="7">
        <f t="shared" si="263"/>
        <v>124.19096468911999</v>
      </c>
      <c r="F2534" s="7">
        <f t="shared" si="264"/>
        <v>-5.9533667986121728</v>
      </c>
      <c r="H2534" s="11">
        <f t="shared" si="265"/>
        <v>0.36230780506094268</v>
      </c>
      <c r="I2534" s="11">
        <f t="shared" si="266"/>
        <v>8.5854923240834269E-3</v>
      </c>
    </row>
    <row r="2535" spans="1:9" x14ac:dyDescent="0.25">
      <c r="A2535">
        <v>42.216670043999997</v>
      </c>
      <c r="B2535">
        <v>1250</v>
      </c>
      <c r="C2535">
        <v>8.6187898000000001</v>
      </c>
      <c r="D2535">
        <v>2.6832769999999999</v>
      </c>
      <c r="E2535" s="7">
        <f t="shared" si="263"/>
        <v>123.84512002628</v>
      </c>
      <c r="F2535" s="7">
        <f t="shared" si="264"/>
        <v>-5.9603416550321224</v>
      </c>
      <c r="H2535" s="11">
        <f t="shared" si="265"/>
        <v>0.36358456531975031</v>
      </c>
      <c r="I2535" s="11">
        <f t="shared" si="266"/>
        <v>8.6123459036633425E-3</v>
      </c>
    </row>
    <row r="2536" spans="1:9" x14ac:dyDescent="0.25">
      <c r="A2536">
        <v>42.233336712000003</v>
      </c>
      <c r="B2536">
        <v>1250</v>
      </c>
      <c r="C2536">
        <v>8.7202759699999994</v>
      </c>
      <c r="D2536">
        <v>2.2575400000000001</v>
      </c>
      <c r="E2536" s="7">
        <f t="shared" si="263"/>
        <v>123.46721636344002</v>
      </c>
      <c r="F2536" s="7">
        <f t="shared" si="264"/>
        <v>-5.9680700987185586</v>
      </c>
      <c r="H2536" s="11">
        <f t="shared" si="265"/>
        <v>0.36498721729383987</v>
      </c>
      <c r="I2536" s="11">
        <f t="shared" si="266"/>
        <v>8.642159149838945E-3</v>
      </c>
    </row>
    <row r="2537" spans="1:9" x14ac:dyDescent="0.25">
      <c r="A2537">
        <v>42.250003380000003</v>
      </c>
      <c r="B2537">
        <v>1250</v>
      </c>
      <c r="C2537">
        <v>8.5422908999999994</v>
      </c>
      <c r="D2537">
        <v>1.7970660000000001</v>
      </c>
      <c r="E2537" s="7">
        <f t="shared" si="263"/>
        <v>123.05457570060001</v>
      </c>
      <c r="F2537" s="7">
        <f t="shared" si="264"/>
        <v>-5.9766146224625452</v>
      </c>
      <c r="H2537" s="11">
        <f t="shared" si="265"/>
        <v>0.36650989372960086</v>
      </c>
      <c r="I2537" s="11">
        <f t="shared" si="266"/>
        <v>8.6747896901493895E-3</v>
      </c>
    </row>
    <row r="2538" spans="1:9" x14ac:dyDescent="0.25">
      <c r="A2538">
        <v>42.266670048000002</v>
      </c>
      <c r="B2538">
        <v>1250.5999999999999</v>
      </c>
      <c r="C2538">
        <v>8.5571555999999998</v>
      </c>
      <c r="D2538">
        <v>1.3542339999999999</v>
      </c>
      <c r="E2538" s="7">
        <f t="shared" si="263"/>
        <v>122.65957703776002</v>
      </c>
      <c r="F2538" s="7">
        <f t="shared" si="264"/>
        <v>-5.9847350101801888</v>
      </c>
      <c r="H2538" s="11">
        <f t="shared" si="265"/>
        <v>0.36797076281508739</v>
      </c>
      <c r="I2538" s="11">
        <f t="shared" si="266"/>
        <v>8.7059321776994172E-3</v>
      </c>
    </row>
    <row r="2539" spans="1:9" x14ac:dyDescent="0.25">
      <c r="A2539">
        <v>42.283336716000001</v>
      </c>
      <c r="B2539">
        <v>1250</v>
      </c>
      <c r="C2539">
        <v>8.8047395999999996</v>
      </c>
      <c r="D2539">
        <v>0.95274100000000006</v>
      </c>
      <c r="E2539" s="7">
        <f t="shared" si="263"/>
        <v>122.30591737492001</v>
      </c>
      <c r="F2539" s="7">
        <f t="shared" si="264"/>
        <v>-5.9918713298737849</v>
      </c>
      <c r="H2539" s="11">
        <f t="shared" si="265"/>
        <v>0.36928702214095505</v>
      </c>
      <c r="I2539" s="11">
        <f t="shared" si="266"/>
        <v>8.7336300969175166E-3</v>
      </c>
    </row>
    <row r="2540" spans="1:9" x14ac:dyDescent="0.25">
      <c r="A2540">
        <v>42.300003384</v>
      </c>
      <c r="B2540">
        <v>1250</v>
      </c>
      <c r="C2540">
        <v>8.6484546800000004</v>
      </c>
      <c r="D2540">
        <v>0.54130400000000001</v>
      </c>
      <c r="E2540" s="7">
        <f t="shared" si="263"/>
        <v>121.94231371208001</v>
      </c>
      <c r="F2540" s="7">
        <f t="shared" si="264"/>
        <v>-5.9992371087135128</v>
      </c>
      <c r="H2540" s="11">
        <f t="shared" si="265"/>
        <v>0.37063197051614732</v>
      </c>
      <c r="I2540" s="11">
        <f t="shared" si="266"/>
        <v>8.7619844176262899E-3</v>
      </c>
    </row>
    <row r="2541" spans="1:9" x14ac:dyDescent="0.25">
      <c r="A2541">
        <v>42.316670051999999</v>
      </c>
      <c r="B2541">
        <v>1250</v>
      </c>
      <c r="C2541">
        <v>8.7337749500000008</v>
      </c>
      <c r="D2541">
        <v>0.12303300000000002</v>
      </c>
      <c r="E2541" s="7">
        <f t="shared" si="263"/>
        <v>121.57187604924</v>
      </c>
      <c r="F2541" s="7">
        <f t="shared" si="264"/>
        <v>-6.0067585820823934</v>
      </c>
      <c r="H2541" s="11">
        <f t="shared" si="265"/>
        <v>0.37200413890572664</v>
      </c>
      <c r="I2541" s="11">
        <f t="shared" si="266"/>
        <v>8.790959648965686E-3</v>
      </c>
    </row>
    <row r="2542" spans="1:9" x14ac:dyDescent="0.25">
      <c r="A2542">
        <v>42.333336719999998</v>
      </c>
      <c r="B2542">
        <v>1198.2</v>
      </c>
      <c r="C2542">
        <v>8.6979279799999993</v>
      </c>
      <c r="D2542">
        <v>6.4800000000000003E-4</v>
      </c>
      <c r="E2542" s="7">
        <f t="shared" si="263"/>
        <v>121.4973243864</v>
      </c>
      <c r="F2542" s="7">
        <f t="shared" si="264"/>
        <v>-6.0072847005195857</v>
      </c>
      <c r="H2542" s="11">
        <f t="shared" si="265"/>
        <v>0.37228765344875286</v>
      </c>
      <c r="I2542" s="11">
        <f t="shared" si="266"/>
        <v>8.7941958346238504E-3</v>
      </c>
    </row>
    <row r="2543" spans="1:9" x14ac:dyDescent="0.25">
      <c r="A2543">
        <v>42.350003387999998</v>
      </c>
      <c r="B2543">
        <v>1169.4000000000001</v>
      </c>
      <c r="C2543">
        <v>8.5375666399999997</v>
      </c>
      <c r="D2543">
        <v>6.4800000000000003E-4</v>
      </c>
      <c r="E2543" s="7">
        <f t="shared" si="263"/>
        <v>121.54515772356</v>
      </c>
      <c r="F2543" s="7">
        <f t="shared" si="264"/>
        <v>-6.0049205585673935</v>
      </c>
      <c r="H2543" s="11">
        <f t="shared" si="265"/>
        <v>0.37212104041262678</v>
      </c>
      <c r="I2543" s="11">
        <f t="shared" si="266"/>
        <v>8.7868007235642493E-3</v>
      </c>
    </row>
    <row r="2544" spans="1:9" x14ac:dyDescent="0.25">
      <c r="A2544">
        <v>42.366670056000004</v>
      </c>
      <c r="B2544">
        <v>1161.4000000000001</v>
      </c>
      <c r="C2544">
        <v>8.7482357200000003</v>
      </c>
      <c r="D2544">
        <v>6.4800000000000003E-4</v>
      </c>
      <c r="E2544" s="7">
        <f t="shared" si="263"/>
        <v>121.59299106072001</v>
      </c>
      <c r="F2544" s="7">
        <f t="shared" si="264"/>
        <v>-6.0025582766796797</v>
      </c>
      <c r="H2544" s="11">
        <f t="shared" si="265"/>
        <v>0.37195439065083541</v>
      </c>
      <c r="I2544" s="11">
        <f t="shared" si="266"/>
        <v>8.7794105639926005E-3</v>
      </c>
    </row>
    <row r="2545" spans="1:9" x14ac:dyDescent="0.25">
      <c r="A2545">
        <v>42.383336724000003</v>
      </c>
      <c r="B2545">
        <v>1161</v>
      </c>
      <c r="C2545">
        <v>8.7362725999999995</v>
      </c>
      <c r="D2545">
        <v>6.4800000000000003E-4</v>
      </c>
      <c r="E2545" s="7">
        <f t="shared" si="263"/>
        <v>121.64082439788001</v>
      </c>
      <c r="F2545" s="7">
        <f t="shared" si="264"/>
        <v>-6.0001978526621098</v>
      </c>
      <c r="H2545" s="11">
        <f t="shared" si="265"/>
        <v>0.3717877246394517</v>
      </c>
      <c r="I2545" s="11">
        <f t="shared" si="266"/>
        <v>8.7720258331837071E-3</v>
      </c>
    </row>
    <row r="2546" spans="1:9" x14ac:dyDescent="0.25">
      <c r="A2546">
        <v>42.400003392000002</v>
      </c>
      <c r="B2546">
        <v>1160.4000000000001</v>
      </c>
      <c r="C2546">
        <v>8.7405789299999999</v>
      </c>
      <c r="D2546">
        <v>6.4800000000000003E-4</v>
      </c>
      <c r="E2546" s="7">
        <f t="shared" si="263"/>
        <v>121.68865773504001</v>
      </c>
      <c r="F2546" s="7">
        <f t="shared" si="264"/>
        <v>-5.9978392843237991</v>
      </c>
      <c r="H2546" s="11">
        <f t="shared" si="265"/>
        <v>0.37162105913711702</v>
      </c>
      <c r="I2546" s="11">
        <f t="shared" si="266"/>
        <v>8.7646469199866659E-3</v>
      </c>
    </row>
    <row r="2547" spans="1:9" x14ac:dyDescent="0.25">
      <c r="A2547">
        <v>42.416670060000001</v>
      </c>
      <c r="B2547">
        <v>1156</v>
      </c>
      <c r="C2547">
        <v>8.7462760900000003</v>
      </c>
      <c r="D2547">
        <v>6.4800000000000003E-4</v>
      </c>
      <c r="E2547" s="7">
        <f t="shared" si="263"/>
        <v>121.73649107220001</v>
      </c>
      <c r="F2547" s="7">
        <f t="shared" si="264"/>
        <v>-5.9954825694773071</v>
      </c>
      <c r="H2547" s="11">
        <f t="shared" si="265"/>
        <v>0.37145440088990672</v>
      </c>
      <c r="I2547" s="11">
        <f t="shared" si="266"/>
        <v>8.7572739765868057E-3</v>
      </c>
    </row>
    <row r="2548" spans="1:9" x14ac:dyDescent="0.25">
      <c r="A2548">
        <v>42.433336728</v>
      </c>
      <c r="B2548">
        <v>1149.4000000000001</v>
      </c>
      <c r="C2548">
        <v>8.6918961800000005</v>
      </c>
      <c r="D2548">
        <v>6.4800000000000003E-4</v>
      </c>
      <c r="E2548" s="7">
        <f t="shared" si="263"/>
        <v>121.78432440936001</v>
      </c>
      <c r="F2548" s="7">
        <f t="shared" si="264"/>
        <v>-5.9931277059386279</v>
      </c>
      <c r="H2548" s="11">
        <f t="shared" si="265"/>
        <v>0.37128774636924788</v>
      </c>
      <c r="I2548" s="11">
        <f t="shared" si="266"/>
        <v>8.7499069127941215E-3</v>
      </c>
    </row>
    <row r="2549" spans="1:9" x14ac:dyDescent="0.25">
      <c r="A2549">
        <v>42.450003396</v>
      </c>
      <c r="B2549">
        <v>1143.4000000000001</v>
      </c>
      <c r="C2549">
        <v>8.5413164500000001</v>
      </c>
      <c r="D2549">
        <v>6.4800000000000003E-4</v>
      </c>
      <c r="E2549" s="7">
        <f t="shared" si="263"/>
        <v>121.83215774652</v>
      </c>
      <c r="F2549" s="7">
        <f t="shared" si="264"/>
        <v>-5.9907746915271876</v>
      </c>
      <c r="H2549" s="11">
        <f t="shared" si="265"/>
        <v>0.37112108996431992</v>
      </c>
      <c r="I2549" s="11">
        <f t="shared" si="266"/>
        <v>8.7425455895084828E-3</v>
      </c>
    </row>
    <row r="2550" spans="1:9" x14ac:dyDescent="0.25">
      <c r="A2550">
        <v>42.466670063999999</v>
      </c>
      <c r="B2550">
        <v>1137.4000000000001</v>
      </c>
      <c r="C2550">
        <v>8.7016744500000005</v>
      </c>
      <c r="D2550">
        <v>6.4800000000000003E-4</v>
      </c>
      <c r="E2550" s="7">
        <f t="shared" si="263"/>
        <v>121.87999108368</v>
      </c>
      <c r="F2550" s="7">
        <f t="shared" si="264"/>
        <v>-5.9884235240658352</v>
      </c>
      <c r="H2550" s="11">
        <f t="shared" si="265"/>
        <v>0.37095443596548516</v>
      </c>
      <c r="I2550" s="11">
        <f t="shared" si="266"/>
        <v>8.7351901009999847E-3</v>
      </c>
    </row>
    <row r="2551" spans="1:9" x14ac:dyDescent="0.25">
      <c r="A2551">
        <v>42.483336731999998</v>
      </c>
      <c r="B2551">
        <v>1128.4000000000001</v>
      </c>
      <c r="C2551">
        <v>8.78494916</v>
      </c>
      <c r="D2551">
        <v>6.4800000000000003E-4</v>
      </c>
      <c r="E2551" s="7">
        <f t="shared" si="263"/>
        <v>121.92782442084</v>
      </c>
      <c r="F2551" s="7">
        <f t="shared" si="264"/>
        <v>-5.986074201380835</v>
      </c>
      <c r="H2551" s="11">
        <f t="shared" si="265"/>
        <v>0.37078778708112381</v>
      </c>
      <c r="I2551" s="11">
        <f t="shared" si="266"/>
        <v>8.7278405041530775E-3</v>
      </c>
    </row>
    <row r="2552" spans="1:9" x14ac:dyDescent="0.25">
      <c r="A2552">
        <v>42.500003399999997</v>
      </c>
      <c r="B2552">
        <v>1121</v>
      </c>
      <c r="C2552">
        <v>8.8686633199999996</v>
      </c>
      <c r="D2552">
        <v>6.4800000000000003E-4</v>
      </c>
      <c r="E2552" s="7">
        <f t="shared" si="263"/>
        <v>121.975657758</v>
      </c>
      <c r="F2552" s="7">
        <f t="shared" si="264"/>
        <v>-5.9837267213018617</v>
      </c>
      <c r="H2552" s="11">
        <f t="shared" si="265"/>
        <v>0.37062113514068928</v>
      </c>
      <c r="I2552" s="11">
        <f t="shared" si="266"/>
        <v>8.720496599788255E-3</v>
      </c>
    </row>
    <row r="2553" spans="1:9" x14ac:dyDescent="0.25">
      <c r="A2553">
        <v>42.516670068000003</v>
      </c>
      <c r="B2553">
        <v>1115.8</v>
      </c>
      <c r="C2553">
        <v>8.79420775</v>
      </c>
      <c r="D2553">
        <v>6.4800000000000003E-4</v>
      </c>
      <c r="E2553" s="7">
        <f t="shared" si="263"/>
        <v>122.02349109516001</v>
      </c>
      <c r="F2553" s="7">
        <f t="shared" si="264"/>
        <v>-5.9813810816619934</v>
      </c>
      <c r="H2553" s="11">
        <f t="shared" si="265"/>
        <v>0.3704544778080836</v>
      </c>
      <c r="I2553" s="11">
        <f t="shared" si="266"/>
        <v>8.7131583262656468E-3</v>
      </c>
    </row>
    <row r="2554" spans="1:9" x14ac:dyDescent="0.25">
      <c r="A2554">
        <v>42.533336736000003</v>
      </c>
      <c r="B2554">
        <v>1110</v>
      </c>
      <c r="C2554">
        <v>8.6624843800000004</v>
      </c>
      <c r="D2554">
        <v>6.4800000000000003E-4</v>
      </c>
      <c r="E2554" s="7">
        <f t="shared" si="263"/>
        <v>122.07132443232001</v>
      </c>
      <c r="F2554" s="7">
        <f t="shared" si="264"/>
        <v>-5.9790372802977059</v>
      </c>
      <c r="H2554" s="11">
        <f t="shared" si="265"/>
        <v>0.37028782119429815</v>
      </c>
      <c r="I2554" s="11">
        <f t="shared" si="266"/>
        <v>8.7058258206412567E-3</v>
      </c>
    </row>
    <row r="2555" spans="1:9" x14ac:dyDescent="0.25">
      <c r="A2555">
        <v>42.550003404000002</v>
      </c>
      <c r="B2555">
        <v>1103.4000000000001</v>
      </c>
      <c r="C2555">
        <v>8.6676332299999999</v>
      </c>
      <c r="D2555">
        <v>6.4800000000000003E-4</v>
      </c>
      <c r="E2555" s="7">
        <f t="shared" si="263"/>
        <v>122.11915776948001</v>
      </c>
      <c r="F2555" s="7">
        <f t="shared" si="264"/>
        <v>-5.9766953150488629</v>
      </c>
      <c r="H2555" s="11">
        <f t="shared" si="265"/>
        <v>0.37012116713860277</v>
      </c>
      <c r="I2555" s="11">
        <f t="shared" si="266"/>
        <v>8.6984991193633787E-3</v>
      </c>
    </row>
    <row r="2556" spans="1:9" x14ac:dyDescent="0.25">
      <c r="A2556">
        <v>42.566670072000001</v>
      </c>
      <c r="B2556">
        <v>1096.5999999999999</v>
      </c>
      <c r="C2556">
        <v>8.7511511399999993</v>
      </c>
      <c r="D2556">
        <v>6.4800000000000003E-4</v>
      </c>
      <c r="E2556" s="7">
        <f t="shared" si="263"/>
        <v>122.16699110664001</v>
      </c>
      <c r="F2556" s="7">
        <f t="shared" si="264"/>
        <v>-5.9743551837587106</v>
      </c>
      <c r="H2556" s="11">
        <f t="shared" si="265"/>
        <v>0.36995451404514723</v>
      </c>
      <c r="I2556" s="11">
        <f t="shared" si="266"/>
        <v>8.691178178123456E-3</v>
      </c>
    </row>
    <row r="2557" spans="1:9" x14ac:dyDescent="0.25">
      <c r="A2557">
        <v>42.58333674</v>
      </c>
      <c r="B2557">
        <v>1089.4000000000001</v>
      </c>
      <c r="C2557">
        <v>8.5584532499999995</v>
      </c>
      <c r="D2557">
        <v>6.4800000000000003E-4</v>
      </c>
      <c r="E2557" s="7">
        <f t="shared" si="263"/>
        <v>122.2148244438</v>
      </c>
      <c r="F2557" s="7">
        <f t="shared" si="264"/>
        <v>-5.9720168842738737</v>
      </c>
      <c r="H2557" s="11">
        <f t="shared" si="265"/>
        <v>0.36978785967027605</v>
      </c>
      <c r="I2557" s="11">
        <f t="shared" si="266"/>
        <v>8.6838629374696597E-3</v>
      </c>
    </row>
    <row r="2558" spans="1:9" x14ac:dyDescent="0.25">
      <c r="A2558">
        <v>42.600003407999999</v>
      </c>
      <c r="B2558">
        <v>1083.2</v>
      </c>
      <c r="C2558">
        <v>8.7412252200000005</v>
      </c>
      <c r="D2558">
        <v>6.4800000000000003E-4</v>
      </c>
      <c r="E2558" s="7">
        <f t="shared" si="263"/>
        <v>122.26265778096</v>
      </c>
      <c r="F2558" s="7">
        <f t="shared" si="264"/>
        <v>-5.9696804144443458</v>
      </c>
      <c r="H2558" s="11">
        <f t="shared" si="265"/>
        <v>0.36962120615751259</v>
      </c>
      <c r="I2558" s="11">
        <f t="shared" si="266"/>
        <v>8.6765534410286026E-3</v>
      </c>
    </row>
    <row r="2559" spans="1:9" x14ac:dyDescent="0.25">
      <c r="A2559">
        <v>42.616670075999998</v>
      </c>
      <c r="B2559">
        <v>1075.8</v>
      </c>
      <c r="C2559">
        <v>8.6246213699999998</v>
      </c>
      <c r="D2559">
        <v>6.4800000000000003E-4</v>
      </c>
      <c r="E2559" s="7">
        <f t="shared" si="263"/>
        <v>122.31049111812</v>
      </c>
      <c r="F2559" s="7">
        <f t="shared" si="264"/>
        <v>-5.9673457721234833</v>
      </c>
      <c r="H2559" s="11">
        <f t="shared" si="265"/>
        <v>0.36945455273627997</v>
      </c>
      <c r="I2559" s="11">
        <f t="shared" si="266"/>
        <v>8.6692496639793077E-3</v>
      </c>
    </row>
    <row r="2560" spans="1:9" x14ac:dyDescent="0.25">
      <c r="A2560">
        <v>42.633336743999998</v>
      </c>
      <c r="B2560">
        <v>1069</v>
      </c>
      <c r="C2560">
        <v>8.7313311000000002</v>
      </c>
      <c r="D2560">
        <v>6.4800000000000003E-4</v>
      </c>
      <c r="E2560" s="7">
        <f t="shared" si="263"/>
        <v>122.35832445528</v>
      </c>
      <c r="F2560" s="7">
        <f t="shared" si="264"/>
        <v>-5.9650129551680013</v>
      </c>
      <c r="H2560" s="11">
        <f t="shared" si="265"/>
        <v>0.36928789979708837</v>
      </c>
      <c r="I2560" s="11">
        <f t="shared" si="266"/>
        <v>8.661951608773857E-3</v>
      </c>
    </row>
    <row r="2561" spans="1:9" x14ac:dyDescent="0.25">
      <c r="A2561">
        <v>42.650003412000004</v>
      </c>
      <c r="B2561">
        <v>1063</v>
      </c>
      <c r="C2561">
        <v>8.7302463199999991</v>
      </c>
      <c r="D2561">
        <v>6.4800000000000003E-4</v>
      </c>
      <c r="E2561" s="7">
        <f t="shared" si="263"/>
        <v>122.40615779244001</v>
      </c>
      <c r="F2561" s="7">
        <f t="shared" si="264"/>
        <v>-5.962681961437962</v>
      </c>
      <c r="H2561" s="11">
        <f t="shared" si="265"/>
        <v>0.3691212445481874</v>
      </c>
      <c r="I2561" s="11">
        <f t="shared" si="266"/>
        <v>8.6546592032471312E-3</v>
      </c>
    </row>
    <row r="2562" spans="1:9" x14ac:dyDescent="0.25">
      <c r="A2562">
        <v>42.666670080000003</v>
      </c>
      <c r="B2562">
        <v>1056</v>
      </c>
      <c r="C2562">
        <v>8.5698967699999997</v>
      </c>
      <c r="D2562">
        <v>6.4800000000000003E-4</v>
      </c>
      <c r="E2562" s="7">
        <f t="shared" si="263"/>
        <v>122.45399112960001</v>
      </c>
      <c r="F2562" s="7">
        <f t="shared" si="264"/>
        <v>-5.9603527887967758</v>
      </c>
      <c r="H2562" s="11">
        <f t="shared" si="265"/>
        <v>0.36895459006771458</v>
      </c>
      <c r="I2562" s="11">
        <f t="shared" si="266"/>
        <v>8.6473725129222589E-3</v>
      </c>
    </row>
    <row r="2563" spans="1:9" x14ac:dyDescent="0.25">
      <c r="A2563">
        <v>42.683336748000002</v>
      </c>
      <c r="B2563">
        <v>1050</v>
      </c>
      <c r="C2563">
        <v>8.7572778400000004</v>
      </c>
      <c r="D2563">
        <v>6.4800000000000003E-4</v>
      </c>
      <c r="E2563" s="7">
        <f t="shared" ref="E2563:E2626" si="267">D2563+(2.87*A2563)</f>
        <v>122.50182446676001</v>
      </c>
      <c r="F2563" s="7">
        <f t="shared" ref="F2563:F2626" si="268">($D$2-D2563)/($A$2-A2563)</f>
        <v>-5.9580254351111854</v>
      </c>
      <c r="H2563" s="11">
        <f t="shared" ref="H2563:H2626" si="269">(($B$2*6895*$U$17*10^-6)/($U$8*($C$2+273.15))+($B$2*6895*$D$2*10^-6)/($U$8*($C$2+273.15)))-((B2563*6895*U2578*10^-6)/($U$8*(C2563+273.15))+(B2563*6895*D2563*10^-6)/($U$8*(C2563+273.15)))-(0.01*A2563)</f>
        <v>0.36878793616451211</v>
      </c>
      <c r="I2563" s="11">
        <f t="shared" ref="I2563:I2626" si="270">($H$2-H2563)/($A$2-A2563)</f>
        <v>8.6400915266258392E-3</v>
      </c>
    </row>
    <row r="2564" spans="1:9" x14ac:dyDescent="0.25">
      <c r="A2564">
        <v>42.700003416000001</v>
      </c>
      <c r="B2564">
        <v>1045</v>
      </c>
      <c r="C2564">
        <v>8.6068022899999992</v>
      </c>
      <c r="D2564">
        <v>6.4800000000000003E-4</v>
      </c>
      <c r="E2564" s="7">
        <f t="shared" si="267"/>
        <v>122.54965780392001</v>
      </c>
      <c r="F2564" s="7">
        <f t="shared" si="268"/>
        <v>-5.9556998982512672</v>
      </c>
      <c r="H2564" s="11">
        <f t="shared" si="269"/>
        <v>0.36862127795214988</v>
      </c>
      <c r="I2564" s="11">
        <f t="shared" si="270"/>
        <v>8.6328161232423883E-3</v>
      </c>
    </row>
    <row r="2565" spans="1:9" x14ac:dyDescent="0.25">
      <c r="A2565">
        <v>42.716670084</v>
      </c>
      <c r="B2565">
        <v>1044.2</v>
      </c>
      <c r="C2565">
        <v>8.7181675999999992</v>
      </c>
      <c r="D2565">
        <v>6.4800000000000003E-4</v>
      </c>
      <c r="E2565" s="7">
        <f t="shared" si="267"/>
        <v>122.59749114108</v>
      </c>
      <c r="F2565" s="7">
        <f t="shared" si="268"/>
        <v>-5.95337617609042</v>
      </c>
      <c r="H2565" s="11">
        <f t="shared" si="269"/>
        <v>0.36845461358489745</v>
      </c>
      <c r="I2565" s="11">
        <f t="shared" si="270"/>
        <v>8.6255462530284207E-3</v>
      </c>
    </row>
    <row r="2566" spans="1:9" x14ac:dyDescent="0.25">
      <c r="A2566">
        <v>42.733336752</v>
      </c>
      <c r="B2566">
        <v>1041.2</v>
      </c>
      <c r="C2566">
        <v>8.6535598999999994</v>
      </c>
      <c r="D2566">
        <v>6.4800000000000003E-4</v>
      </c>
      <c r="E2566" s="7">
        <f t="shared" si="267"/>
        <v>122.64532447824</v>
      </c>
      <c r="F2566" s="7">
        <f t="shared" si="268"/>
        <v>-5.9510542665053618</v>
      </c>
      <c r="H2566" s="11">
        <f t="shared" si="269"/>
        <v>0.36828795216949445</v>
      </c>
      <c r="I2566" s="11">
        <f t="shared" si="270"/>
        <v>8.6182821226160836E-3</v>
      </c>
    </row>
    <row r="2567" spans="1:9" x14ac:dyDescent="0.25">
      <c r="A2567">
        <v>42.750003419999999</v>
      </c>
      <c r="B2567">
        <v>1038.4000000000001</v>
      </c>
      <c r="C2567">
        <v>8.7100047899999993</v>
      </c>
      <c r="D2567">
        <v>6.4800000000000003E-4</v>
      </c>
      <c r="E2567" s="7">
        <f t="shared" si="267"/>
        <v>122.6931578154</v>
      </c>
      <c r="F2567" s="7">
        <f t="shared" si="268"/>
        <v>-5.94873416737612</v>
      </c>
      <c r="H2567" s="11">
        <f t="shared" si="269"/>
        <v>0.36812129122567988</v>
      </c>
      <c r="I2567" s="11">
        <f t="shared" si="270"/>
        <v>8.6110236672743614E-3</v>
      </c>
    </row>
    <row r="2568" spans="1:9" x14ac:dyDescent="0.25">
      <c r="A2568">
        <v>42.766670087999998</v>
      </c>
      <c r="B2568">
        <v>1037.5999999999999</v>
      </c>
      <c r="C2568">
        <v>8.7635551500000002</v>
      </c>
      <c r="D2568">
        <v>6.4800000000000003E-4</v>
      </c>
      <c r="E2568" s="7">
        <f t="shared" si="267"/>
        <v>122.74099115256</v>
      </c>
      <c r="F2568" s="7">
        <f t="shared" si="268"/>
        <v>-5.9464158765860278</v>
      </c>
      <c r="H2568" s="11">
        <f t="shared" si="269"/>
        <v>0.36795462644676907</v>
      </c>
      <c r="I2568" s="11">
        <f t="shared" si="270"/>
        <v>8.6037707796664375E-3</v>
      </c>
    </row>
    <row r="2569" spans="1:9" x14ac:dyDescent="0.25">
      <c r="A2569">
        <v>42.783336755999997</v>
      </c>
      <c r="B2569">
        <v>1035.4000000000001</v>
      </c>
      <c r="C2569">
        <v>8.7372724599999998</v>
      </c>
      <c r="D2569">
        <v>6.4800000000000003E-4</v>
      </c>
      <c r="E2569" s="7">
        <f t="shared" si="267"/>
        <v>122.78882448972</v>
      </c>
      <c r="F2569" s="7">
        <f t="shared" si="268"/>
        <v>-5.9440993920217169</v>
      </c>
      <c r="H2569" s="11">
        <f t="shared" si="269"/>
        <v>0.36778796377652351</v>
      </c>
      <c r="I2569" s="11">
        <f t="shared" si="270"/>
        <v>8.5965235922124371E-3</v>
      </c>
    </row>
    <row r="2570" spans="1:9" x14ac:dyDescent="0.25">
      <c r="A2570">
        <v>42.800003424000003</v>
      </c>
      <c r="B2570">
        <v>1034.5999999999999</v>
      </c>
      <c r="C2570">
        <v>8.6322800999999991</v>
      </c>
      <c r="D2570">
        <v>6.4800000000000003E-4</v>
      </c>
      <c r="E2570" s="7">
        <f t="shared" si="267"/>
        <v>122.83665782688001</v>
      </c>
      <c r="F2570" s="7">
        <f t="shared" si="268"/>
        <v>-5.9417847115731099</v>
      </c>
      <c r="H2570" s="11">
        <f t="shared" si="269"/>
        <v>0.3676212978867574</v>
      </c>
      <c r="I2570" s="11">
        <f t="shared" si="270"/>
        <v>8.5892819737629876E-3</v>
      </c>
    </row>
    <row r="2571" spans="1:9" x14ac:dyDescent="0.25">
      <c r="A2571">
        <v>42.816670092000003</v>
      </c>
      <c r="B2571">
        <v>1035</v>
      </c>
      <c r="C2571">
        <v>8.7059713300000006</v>
      </c>
      <c r="D2571">
        <v>6.4800000000000003E-4</v>
      </c>
      <c r="E2571" s="7">
        <f t="shared" si="267"/>
        <v>122.88449116404001</v>
      </c>
      <c r="F2571" s="7">
        <f t="shared" si="268"/>
        <v>-5.9394718331334158</v>
      </c>
      <c r="H2571" s="11">
        <f t="shared" si="269"/>
        <v>0.36745463095997316</v>
      </c>
      <c r="I2571" s="11">
        <f t="shared" si="270"/>
        <v>8.5820459687879717E-3</v>
      </c>
    </row>
    <row r="2572" spans="1:9" x14ac:dyDescent="0.25">
      <c r="A2572">
        <v>42.833336760000002</v>
      </c>
      <c r="B2572">
        <v>1035.2</v>
      </c>
      <c r="C2572">
        <v>8.6942771600000004</v>
      </c>
      <c r="D2572">
        <v>6.4800000000000003E-4</v>
      </c>
      <c r="E2572" s="7">
        <f t="shared" si="267"/>
        <v>122.93232450120001</v>
      </c>
      <c r="F2572" s="7">
        <f t="shared" si="268"/>
        <v>-5.9371607545991232</v>
      </c>
      <c r="H2572" s="11">
        <f t="shared" si="269"/>
        <v>0.36728796381674739</v>
      </c>
      <c r="I2572" s="11">
        <f t="shared" si="270"/>
        <v>8.5748155898921225E-3</v>
      </c>
    </row>
    <row r="2573" spans="1:9" x14ac:dyDescent="0.25">
      <c r="A2573">
        <v>42.850003428000001</v>
      </c>
      <c r="B2573">
        <v>1034</v>
      </c>
      <c r="C2573">
        <v>8.7143085100000004</v>
      </c>
      <c r="D2573">
        <v>6.4800000000000003E-4</v>
      </c>
      <c r="E2573" s="7">
        <f t="shared" si="267"/>
        <v>122.98015783836</v>
      </c>
      <c r="F2573" s="7">
        <f t="shared" si="268"/>
        <v>-5.9348514738699905</v>
      </c>
      <c r="H2573" s="11">
        <f t="shared" si="269"/>
        <v>0.36712129956494149</v>
      </c>
      <c r="I2573" s="11">
        <f t="shared" si="270"/>
        <v>8.5675909030394366E-3</v>
      </c>
    </row>
    <row r="2574" spans="1:9" x14ac:dyDescent="0.25">
      <c r="A2574">
        <v>42.866670096</v>
      </c>
      <c r="B2574">
        <v>1032</v>
      </c>
      <c r="C2574">
        <v>8.6196137099999994</v>
      </c>
      <c r="D2574">
        <v>6.4800000000000003E-4</v>
      </c>
      <c r="E2574" s="7">
        <f t="shared" si="267"/>
        <v>123.02799117552</v>
      </c>
      <c r="F2574" s="7">
        <f t="shared" si="268"/>
        <v>-5.9325439888490461</v>
      </c>
      <c r="H2574" s="11">
        <f t="shared" si="269"/>
        <v>0.36695463603687994</v>
      </c>
      <c r="I2574" s="11">
        <f t="shared" si="270"/>
        <v>8.5603718510228171E-3</v>
      </c>
    </row>
    <row r="2575" spans="1:9" x14ac:dyDescent="0.25">
      <c r="A2575">
        <v>42.883336763999999</v>
      </c>
      <c r="B2575">
        <v>1032</v>
      </c>
      <c r="C2575">
        <v>8.7582743199999999</v>
      </c>
      <c r="D2575">
        <v>6.4800000000000003E-4</v>
      </c>
      <c r="E2575" s="7">
        <f t="shared" si="267"/>
        <v>123.07582451268</v>
      </c>
      <c r="F2575" s="7">
        <f t="shared" si="268"/>
        <v>-5.9302382974425756</v>
      </c>
      <c r="H2575" s="11">
        <f t="shared" si="269"/>
        <v>0.36678797032500199</v>
      </c>
      <c r="I2575" s="11">
        <f t="shared" si="270"/>
        <v>8.553158359470658E-3</v>
      </c>
    </row>
    <row r="2576" spans="1:9" x14ac:dyDescent="0.25">
      <c r="A2576">
        <v>42.900003431999998</v>
      </c>
      <c r="B2576">
        <v>1031.8</v>
      </c>
      <c r="C2576">
        <v>8.5718261099999999</v>
      </c>
      <c r="D2576">
        <v>6.4800000000000003E-4</v>
      </c>
      <c r="E2576" s="7">
        <f t="shared" si="267"/>
        <v>123.12365784984</v>
      </c>
      <c r="F2576" s="7">
        <f t="shared" si="268"/>
        <v>-5.9279343975601195</v>
      </c>
      <c r="H2576" s="11">
        <f t="shared" si="269"/>
        <v>0.36662130272452087</v>
      </c>
      <c r="I2576" s="11">
        <f t="shared" si="270"/>
        <v>8.5459504287836597E-3</v>
      </c>
    </row>
    <row r="2577" spans="1:9" x14ac:dyDescent="0.25">
      <c r="A2577">
        <v>42.916670099999997</v>
      </c>
      <c r="B2577">
        <v>1030.8</v>
      </c>
      <c r="C2577">
        <v>8.7736358400000007</v>
      </c>
      <c r="D2577">
        <v>6.4800000000000003E-4</v>
      </c>
      <c r="E2577" s="7">
        <f t="shared" si="267"/>
        <v>123.171491187</v>
      </c>
      <c r="F2577" s="7">
        <f t="shared" si="268"/>
        <v>-5.9256322871144649</v>
      </c>
      <c r="H2577" s="11">
        <f t="shared" si="269"/>
        <v>0.36645463935963318</v>
      </c>
      <c r="I2577" s="11">
        <f t="shared" si="270"/>
        <v>8.53874819518286E-3</v>
      </c>
    </row>
    <row r="2578" spans="1:9" x14ac:dyDescent="0.25">
      <c r="A2578">
        <v>42.933336768000004</v>
      </c>
      <c r="B2578">
        <v>1031</v>
      </c>
      <c r="C2578">
        <v>8.6799445599999991</v>
      </c>
      <c r="D2578">
        <v>6.4800000000000003E-4</v>
      </c>
      <c r="E2578" s="7">
        <f t="shared" si="267"/>
        <v>123.21932452416002</v>
      </c>
      <c r="F2578" s="7">
        <f t="shared" si="268"/>
        <v>-5.9233319640216404</v>
      </c>
      <c r="H2578" s="11">
        <f t="shared" si="269"/>
        <v>0.36628797164505494</v>
      </c>
      <c r="I2578" s="11">
        <f t="shared" si="270"/>
        <v>8.5315514520656714E-3</v>
      </c>
    </row>
    <row r="2579" spans="1:9" x14ac:dyDescent="0.25">
      <c r="A2579">
        <v>42.950003436000003</v>
      </c>
      <c r="B2579">
        <v>1030.8</v>
      </c>
      <c r="C2579">
        <v>8.6852493400000004</v>
      </c>
      <c r="D2579">
        <v>6.4800000000000003E-4</v>
      </c>
      <c r="E2579" s="7">
        <f t="shared" si="267"/>
        <v>123.26715786132002</v>
      </c>
      <c r="F2579" s="7">
        <f t="shared" si="268"/>
        <v>-5.9210334262009106</v>
      </c>
      <c r="H2579" s="11">
        <f t="shared" si="269"/>
        <v>0.36612130538341736</v>
      </c>
      <c r="I2579" s="11">
        <f t="shared" si="270"/>
        <v>8.5243603281423812E-3</v>
      </c>
    </row>
    <row r="2580" spans="1:9" x14ac:dyDescent="0.25">
      <c r="A2580">
        <v>42.966670104000002</v>
      </c>
      <c r="B2580">
        <v>1031</v>
      </c>
      <c r="C2580">
        <v>8.7455607700000009</v>
      </c>
      <c r="D2580">
        <v>6.4800000000000003E-4</v>
      </c>
      <c r="E2580" s="7">
        <f t="shared" si="267"/>
        <v>123.31499119848002</v>
      </c>
      <c r="F2580" s="7">
        <f t="shared" si="268"/>
        <v>-5.9187366715747656</v>
      </c>
      <c r="H2580" s="11">
        <f t="shared" si="269"/>
        <v>0.36595463874266299</v>
      </c>
      <c r="I2580" s="11">
        <f t="shared" si="270"/>
        <v>8.517174774234932E-3</v>
      </c>
    </row>
    <row r="2581" spans="1:9" x14ac:dyDescent="0.25">
      <c r="A2581">
        <v>42.983336772000001</v>
      </c>
      <c r="B2581">
        <v>1031</v>
      </c>
      <c r="C2581">
        <v>8.7385066499999997</v>
      </c>
      <c r="D2581">
        <v>6.4800000000000003E-4</v>
      </c>
      <c r="E2581" s="7">
        <f t="shared" si="267"/>
        <v>123.36282453564</v>
      </c>
      <c r="F2581" s="7">
        <f t="shared" si="268"/>
        <v>-5.9164416980689207</v>
      </c>
      <c r="H2581" s="11">
        <f t="shared" si="269"/>
        <v>0.36578797201347768</v>
      </c>
      <c r="I2581" s="11">
        <f t="shared" si="270"/>
        <v>8.509994790626807E-3</v>
      </c>
    </row>
    <row r="2582" spans="1:9" x14ac:dyDescent="0.25">
      <c r="A2582">
        <v>43.00000344</v>
      </c>
      <c r="B2582">
        <v>1031</v>
      </c>
      <c r="C2582">
        <v>8.5968224499999994</v>
      </c>
      <c r="D2582">
        <v>6.4800000000000003E-4</v>
      </c>
      <c r="E2582" s="7">
        <f t="shared" si="267"/>
        <v>123.4106578728</v>
      </c>
      <c r="F2582" s="7">
        <f t="shared" si="268"/>
        <v>-5.9141485036123047</v>
      </c>
      <c r="H2582" s="11">
        <f t="shared" si="269"/>
        <v>0.36562130434505447</v>
      </c>
      <c r="I2582" s="11">
        <f t="shared" si="270"/>
        <v>8.5028203510547091E-3</v>
      </c>
    </row>
    <row r="2583" spans="1:9" x14ac:dyDescent="0.25">
      <c r="A2583">
        <v>43.016670108</v>
      </c>
      <c r="B2583">
        <v>1031</v>
      </c>
      <c r="C2583">
        <v>8.6784133299999997</v>
      </c>
      <c r="D2583">
        <v>6.4800000000000003E-4</v>
      </c>
      <c r="E2583" s="7">
        <f t="shared" si="267"/>
        <v>123.45849120996</v>
      </c>
      <c r="F2583" s="7">
        <f t="shared" si="268"/>
        <v>-5.9118570861370578</v>
      </c>
      <c r="H2583" s="11">
        <f t="shared" si="269"/>
        <v>0.36545463823437363</v>
      </c>
      <c r="I2583" s="11">
        <f t="shared" si="270"/>
        <v>8.4956515071213847E-3</v>
      </c>
    </row>
    <row r="2584" spans="1:9" x14ac:dyDescent="0.25">
      <c r="A2584">
        <v>43.033336775999999</v>
      </c>
      <c r="B2584">
        <v>1031</v>
      </c>
      <c r="C2584">
        <v>8.7378519600000004</v>
      </c>
      <c r="D2584">
        <v>6.4800000000000003E-4</v>
      </c>
      <c r="E2584" s="7">
        <f t="shared" si="267"/>
        <v>123.50632454712</v>
      </c>
      <c r="F2584" s="7">
        <f t="shared" si="268"/>
        <v>-5.9095674435785233</v>
      </c>
      <c r="H2584" s="11">
        <f t="shared" si="269"/>
        <v>0.36528797196891272</v>
      </c>
      <c r="I2584" s="11">
        <f t="shared" si="270"/>
        <v>8.4884882125300688E-3</v>
      </c>
    </row>
    <row r="2585" spans="1:9" x14ac:dyDescent="0.25">
      <c r="A2585">
        <v>43.050003443999998</v>
      </c>
      <c r="B2585">
        <v>1031</v>
      </c>
      <c r="C2585">
        <v>8.6724156099999998</v>
      </c>
      <c r="D2585">
        <v>6.4800000000000003E-4</v>
      </c>
      <c r="E2585" s="7">
        <f t="shared" si="267"/>
        <v>123.55415788428</v>
      </c>
      <c r="F2585" s="7">
        <f t="shared" si="268"/>
        <v>-5.9072795738752406</v>
      </c>
      <c r="H2585" s="11">
        <f t="shared" si="269"/>
        <v>0.3651213048325343</v>
      </c>
      <c r="I2585" s="11">
        <f t="shared" si="270"/>
        <v>8.4813304442005171E-3</v>
      </c>
    </row>
    <row r="2586" spans="1:9" x14ac:dyDescent="0.25">
      <c r="A2586">
        <v>43.066670111999997</v>
      </c>
      <c r="B2586">
        <v>1030.2</v>
      </c>
      <c r="C2586">
        <v>8.6764397100000004</v>
      </c>
      <c r="D2586">
        <v>6.4800000000000003E-4</v>
      </c>
      <c r="E2586" s="7">
        <f t="shared" si="267"/>
        <v>123.60199122143999</v>
      </c>
      <c r="F2586" s="7">
        <f t="shared" si="268"/>
        <v>-5.9049934749689426</v>
      </c>
      <c r="H2586" s="11">
        <f t="shared" si="269"/>
        <v>0.3649546397060896</v>
      </c>
      <c r="I2586" s="11">
        <f t="shared" si="270"/>
        <v>8.4741782626096152E-3</v>
      </c>
    </row>
    <row r="2587" spans="1:9" x14ac:dyDescent="0.25">
      <c r="A2587">
        <v>43.083336780000003</v>
      </c>
      <c r="B2587">
        <v>1030.2</v>
      </c>
      <c r="C2587">
        <v>8.7207722000000008</v>
      </c>
      <c r="D2587">
        <v>6.4800000000000003E-4</v>
      </c>
      <c r="E2587" s="7">
        <f t="shared" si="267"/>
        <v>123.64982455860002</v>
      </c>
      <c r="F2587" s="7">
        <f t="shared" si="268"/>
        <v>-5.9027091448045441</v>
      </c>
      <c r="H2587" s="11">
        <f t="shared" si="269"/>
        <v>0.36478797333505586</v>
      </c>
      <c r="I2587" s="11">
        <f t="shared" si="270"/>
        <v>8.4670315857335466E-3</v>
      </c>
    </row>
    <row r="2588" spans="1:9" x14ac:dyDescent="0.25">
      <c r="A2588">
        <v>43.100003448000002</v>
      </c>
      <c r="B2588">
        <v>1030.4000000000001</v>
      </c>
      <c r="C2588">
        <v>8.6342306999999998</v>
      </c>
      <c r="D2588">
        <v>6.4800000000000003E-4</v>
      </c>
      <c r="E2588" s="7">
        <f t="shared" si="267"/>
        <v>123.69765789576002</v>
      </c>
      <c r="F2588" s="7">
        <f t="shared" si="268"/>
        <v>-5.9004265813301418</v>
      </c>
      <c r="H2588" s="11">
        <f t="shared" si="269"/>
        <v>0.36462130567040407</v>
      </c>
      <c r="I2588" s="11">
        <f t="shared" si="270"/>
        <v>8.4598904060487687E-3</v>
      </c>
    </row>
    <row r="2589" spans="1:9" x14ac:dyDescent="0.25">
      <c r="A2589">
        <v>43.116670116000002</v>
      </c>
      <c r="B2589">
        <v>1030.2</v>
      </c>
      <c r="C2589">
        <v>8.7121297799999997</v>
      </c>
      <c r="D2589">
        <v>6.4800000000000003E-4</v>
      </c>
      <c r="E2589" s="7">
        <f t="shared" si="267"/>
        <v>123.74549123292</v>
      </c>
      <c r="F2589" s="7">
        <f t="shared" si="268"/>
        <v>-5.8981457824970027</v>
      </c>
      <c r="H2589" s="11">
        <f t="shared" si="269"/>
        <v>0.36445463991483196</v>
      </c>
      <c r="I2589" s="11">
        <f t="shared" si="270"/>
        <v>8.4527547914602964E-3</v>
      </c>
    </row>
    <row r="2590" spans="1:9" x14ac:dyDescent="0.25">
      <c r="A2590">
        <v>43.133336784000001</v>
      </c>
      <c r="B2590">
        <v>1030.2</v>
      </c>
      <c r="C2590">
        <v>8.7258682899999993</v>
      </c>
      <c r="D2590">
        <v>6.4800000000000003E-4</v>
      </c>
      <c r="E2590" s="7">
        <f t="shared" si="267"/>
        <v>123.79332457008</v>
      </c>
      <c r="F2590" s="7">
        <f t="shared" si="268"/>
        <v>-5.8958667462595615</v>
      </c>
      <c r="H2590" s="11">
        <f t="shared" si="269"/>
        <v>0.36428797333056578</v>
      </c>
      <c r="I2590" s="11">
        <f t="shared" si="270"/>
        <v>8.4456246720447502E-3</v>
      </c>
    </row>
    <row r="2591" spans="1:9" x14ac:dyDescent="0.25">
      <c r="A2591">
        <v>43.150003452</v>
      </c>
      <c r="B2591">
        <v>1030</v>
      </c>
      <c r="C2591">
        <v>8.6104620999999995</v>
      </c>
      <c r="D2591">
        <v>6.4800000000000003E-4</v>
      </c>
      <c r="E2591" s="7">
        <f t="shared" si="267"/>
        <v>123.84115790724</v>
      </c>
      <c r="F2591" s="7">
        <f t="shared" si="268"/>
        <v>-5.8935894705754137</v>
      </c>
      <c r="H2591" s="11">
        <f t="shared" si="269"/>
        <v>0.36412130622755207</v>
      </c>
      <c r="I2591" s="11">
        <f t="shared" si="270"/>
        <v>8.4385000486176115E-3</v>
      </c>
    </row>
    <row r="2592" spans="1:9" x14ac:dyDescent="0.25">
      <c r="A2592">
        <v>43.166670119999999</v>
      </c>
      <c r="B2592">
        <v>1030.5999999999999</v>
      </c>
      <c r="C2592">
        <v>8.6691392100000009</v>
      </c>
      <c r="D2592">
        <v>6.4800000000000003E-4</v>
      </c>
      <c r="E2592" s="7">
        <f t="shared" si="267"/>
        <v>123.8889912444</v>
      </c>
      <c r="F2592" s="7">
        <f t="shared" si="268"/>
        <v>-5.8913139534053078</v>
      </c>
      <c r="H2592" s="11">
        <f t="shared" si="269"/>
        <v>0.36395463881243934</v>
      </c>
      <c r="I2592" s="11">
        <f t="shared" si="270"/>
        <v>8.431380919600091E-3</v>
      </c>
    </row>
    <row r="2593" spans="1:9" x14ac:dyDescent="0.25">
      <c r="A2593">
        <v>43.183336787999998</v>
      </c>
      <c r="B2593">
        <v>1030.5999999999999</v>
      </c>
      <c r="C2593">
        <v>8.7172930999999991</v>
      </c>
      <c r="D2593">
        <v>6.4800000000000003E-4</v>
      </c>
      <c r="E2593" s="7">
        <f t="shared" si="267"/>
        <v>123.93682458156</v>
      </c>
      <c r="F2593" s="7">
        <f t="shared" si="268"/>
        <v>-5.8890401927131402</v>
      </c>
      <c r="H2593" s="11">
        <f t="shared" si="269"/>
        <v>0.36378797246818134</v>
      </c>
      <c r="I2593" s="11">
        <f t="shared" si="270"/>
        <v>8.4242673106556358E-3</v>
      </c>
    </row>
    <row r="2594" spans="1:9" x14ac:dyDescent="0.25">
      <c r="A2594">
        <v>43.200003455999997</v>
      </c>
      <c r="B2594">
        <v>1030.8</v>
      </c>
      <c r="C2594">
        <v>8.7245100400000002</v>
      </c>
      <c r="D2594">
        <v>6.4800000000000003E-4</v>
      </c>
      <c r="E2594" s="7">
        <f t="shared" si="267"/>
        <v>123.98465791871999</v>
      </c>
      <c r="F2594" s="7">
        <f t="shared" si="268"/>
        <v>-5.886768186465952</v>
      </c>
      <c r="H2594" s="11">
        <f t="shared" si="269"/>
        <v>0.36362130545718413</v>
      </c>
      <c r="I2594" s="11">
        <f t="shared" si="270"/>
        <v>8.4171591751731958E-3</v>
      </c>
    </row>
    <row r="2595" spans="1:9" x14ac:dyDescent="0.25">
      <c r="A2595">
        <v>43.216670124000004</v>
      </c>
      <c r="B2595">
        <v>1030.5999999999999</v>
      </c>
      <c r="C2595">
        <v>8.6935613400000005</v>
      </c>
      <c r="D2595">
        <v>6.4800000000000003E-4</v>
      </c>
      <c r="E2595" s="7">
        <f t="shared" si="267"/>
        <v>124.03249125588002</v>
      </c>
      <c r="F2595" s="7">
        <f t="shared" si="268"/>
        <v>-5.8844979326339164</v>
      </c>
      <c r="H2595" s="11">
        <f t="shared" si="269"/>
        <v>0.36345463894273139</v>
      </c>
      <c r="I2595" s="11">
        <f t="shared" si="270"/>
        <v>8.4100565337376608E-3</v>
      </c>
    </row>
    <row r="2596" spans="1:9" x14ac:dyDescent="0.25">
      <c r="A2596">
        <v>43.233336792000003</v>
      </c>
      <c r="B2596">
        <v>1031.2</v>
      </c>
      <c r="C2596">
        <v>8.6892680799999997</v>
      </c>
      <c r="D2596">
        <v>6.4800000000000003E-4</v>
      </c>
      <c r="E2596" s="7">
        <f t="shared" si="267"/>
        <v>124.08032459304002</v>
      </c>
      <c r="F2596" s="7">
        <f t="shared" si="268"/>
        <v>-5.8822294291903416</v>
      </c>
      <c r="H2596" s="11">
        <f t="shared" si="269"/>
        <v>0.36328797108873673</v>
      </c>
      <c r="I2596" s="11">
        <f t="shared" si="270"/>
        <v>8.4029593375258595E-3</v>
      </c>
    </row>
    <row r="2597" spans="1:9" x14ac:dyDescent="0.25">
      <c r="A2597">
        <v>43.250003460000002</v>
      </c>
      <c r="B2597">
        <v>1031.2</v>
      </c>
      <c r="C2597">
        <v>8.6447223199999996</v>
      </c>
      <c r="D2597">
        <v>6.4800000000000003E-4</v>
      </c>
      <c r="E2597" s="7">
        <f t="shared" si="267"/>
        <v>124.1281579302</v>
      </c>
      <c r="F2597" s="7">
        <f t="shared" si="268"/>
        <v>-5.8799626741116553</v>
      </c>
      <c r="H2597" s="11">
        <f t="shared" si="269"/>
        <v>0.36312130409791293</v>
      </c>
      <c r="I2597" s="11">
        <f t="shared" si="270"/>
        <v>8.3958676311725062E-3</v>
      </c>
    </row>
    <row r="2598" spans="1:9" x14ac:dyDescent="0.25">
      <c r="A2598">
        <v>43.266670128000001</v>
      </c>
      <c r="B2598">
        <v>1031.4000000000001</v>
      </c>
      <c r="C2598">
        <v>8.7760954600000005</v>
      </c>
      <c r="D2598">
        <v>6.4800000000000003E-4</v>
      </c>
      <c r="E2598" s="7">
        <f t="shared" si="267"/>
        <v>124.17599126736</v>
      </c>
      <c r="F2598" s="7">
        <f t="shared" si="268"/>
        <v>-5.877697665377406</v>
      </c>
      <c r="H2598" s="11">
        <f t="shared" si="269"/>
        <v>0.36295463795306743</v>
      </c>
      <c r="I2598" s="11">
        <f t="shared" si="270"/>
        <v>8.3887814079360249E-3</v>
      </c>
    </row>
    <row r="2599" spans="1:9" x14ac:dyDescent="0.25">
      <c r="A2599">
        <v>43.283336796</v>
      </c>
      <c r="B2599">
        <v>1031.8</v>
      </c>
      <c r="C2599">
        <v>8.7003276799999991</v>
      </c>
      <c r="D2599">
        <v>6.4800000000000003E-4</v>
      </c>
      <c r="E2599" s="7">
        <f t="shared" si="267"/>
        <v>124.22382460452</v>
      </c>
      <c r="F2599" s="7">
        <f t="shared" si="268"/>
        <v>-5.8754344009702528</v>
      </c>
      <c r="H2599" s="11">
        <f t="shared" si="269"/>
        <v>0.36278796998187562</v>
      </c>
      <c r="I2599" s="11">
        <f t="shared" si="270"/>
        <v>8.3817005997421715E-3</v>
      </c>
    </row>
    <row r="2600" spans="1:9" x14ac:dyDescent="0.25">
      <c r="A2600">
        <v>43.300003464</v>
      </c>
      <c r="B2600">
        <v>1032</v>
      </c>
      <c r="C2600">
        <v>8.7642156700000005</v>
      </c>
      <c r="D2600">
        <v>6.4800000000000003E-4</v>
      </c>
      <c r="E2600" s="7">
        <f t="shared" si="267"/>
        <v>124.27165794168</v>
      </c>
      <c r="F2600" s="7">
        <f t="shared" si="268"/>
        <v>-5.8731728788759607</v>
      </c>
      <c r="H2600" s="11">
        <f t="shared" si="269"/>
        <v>0.36262130336646292</v>
      </c>
      <c r="I2600" s="11">
        <f t="shared" si="270"/>
        <v>8.3746252738281981E-3</v>
      </c>
    </row>
    <row r="2601" spans="1:9" x14ac:dyDescent="0.25">
      <c r="A2601">
        <v>43.316670131999999</v>
      </c>
      <c r="B2601">
        <v>1032.2</v>
      </c>
      <c r="C2601">
        <v>8.6008741499999992</v>
      </c>
      <c r="D2601">
        <v>6.4800000000000003E-4</v>
      </c>
      <c r="E2601" s="7">
        <f t="shared" si="267"/>
        <v>124.31949127884</v>
      </c>
      <c r="F2601" s="7">
        <f t="shared" si="268"/>
        <v>-5.8709130970833963</v>
      </c>
      <c r="H2601" s="11">
        <f t="shared" si="269"/>
        <v>0.36245463516449505</v>
      </c>
      <c r="I2601" s="11">
        <f t="shared" si="270"/>
        <v>8.3675553559398215E-3</v>
      </c>
    </row>
    <row r="2602" spans="1:9" x14ac:dyDescent="0.25">
      <c r="A2602">
        <v>43.333336799999998</v>
      </c>
      <c r="B2602">
        <v>1033</v>
      </c>
      <c r="C2602">
        <v>8.6930904899999994</v>
      </c>
      <c r="D2602">
        <v>6.4800000000000003E-4</v>
      </c>
      <c r="E2602" s="7">
        <f t="shared" si="267"/>
        <v>124.36732461599999</v>
      </c>
      <c r="F2602" s="7">
        <f t="shared" si="268"/>
        <v>-5.8686550535845186</v>
      </c>
      <c r="H2602" s="11">
        <f t="shared" si="269"/>
        <v>0.36228796760326842</v>
      </c>
      <c r="I2602" s="11">
        <f t="shared" si="270"/>
        <v>8.3604908912361543E-3</v>
      </c>
    </row>
    <row r="2603" spans="1:9" x14ac:dyDescent="0.25">
      <c r="A2603">
        <v>43.350003467999997</v>
      </c>
      <c r="B2603">
        <v>1033.2</v>
      </c>
      <c r="C2603">
        <v>8.8228169300000001</v>
      </c>
      <c r="D2603">
        <v>6.4800000000000003E-4</v>
      </c>
      <c r="E2603" s="7">
        <f t="shared" si="267"/>
        <v>124.41515795315999</v>
      </c>
      <c r="F2603" s="7">
        <f t="shared" si="268"/>
        <v>-5.8663987463743741</v>
      </c>
      <c r="H2603" s="11">
        <f t="shared" si="269"/>
        <v>0.36212130144827337</v>
      </c>
      <c r="I2603" s="11">
        <f t="shared" si="270"/>
        <v>8.3534318910858506E-3</v>
      </c>
    </row>
    <row r="2604" spans="1:9" x14ac:dyDescent="0.25">
      <c r="A2604">
        <v>43.366670136000003</v>
      </c>
      <c r="B2604">
        <v>1034</v>
      </c>
      <c r="C2604">
        <v>8.5572819399999993</v>
      </c>
      <c r="D2604">
        <v>6.4800000000000003E-4</v>
      </c>
      <c r="E2604" s="7">
        <f t="shared" si="267"/>
        <v>124.46299129032002</v>
      </c>
      <c r="F2604" s="7">
        <f t="shared" si="268"/>
        <v>-5.864144173451094</v>
      </c>
      <c r="H2604" s="11">
        <f t="shared" si="269"/>
        <v>0.36195463138605005</v>
      </c>
      <c r="I2604" s="11">
        <f t="shared" si="270"/>
        <v>8.3463782266644544E-3</v>
      </c>
    </row>
    <row r="2605" spans="1:9" x14ac:dyDescent="0.25">
      <c r="A2605">
        <v>43.383336804000002</v>
      </c>
      <c r="B2605">
        <v>1034.2</v>
      </c>
      <c r="C2605">
        <v>8.7866677800000001</v>
      </c>
      <c r="D2605">
        <v>6.4800000000000003E-4</v>
      </c>
      <c r="E2605" s="7">
        <f t="shared" si="267"/>
        <v>124.51082462748001</v>
      </c>
      <c r="F2605" s="7">
        <f t="shared" si="268"/>
        <v>-5.8618913328158841</v>
      </c>
      <c r="H2605" s="11">
        <f t="shared" si="269"/>
        <v>0.36178796592968687</v>
      </c>
      <c r="I2605" s="11">
        <f t="shared" si="270"/>
        <v>8.3393300880519067E-3</v>
      </c>
    </row>
    <row r="2606" spans="1:9" x14ac:dyDescent="0.25">
      <c r="A2606">
        <v>43.400003472000002</v>
      </c>
      <c r="B2606">
        <v>1034.2</v>
      </c>
      <c r="C2606">
        <v>8.7580918499999996</v>
      </c>
      <c r="D2606">
        <v>6.4800000000000003E-4</v>
      </c>
      <c r="E2606" s="7">
        <f t="shared" si="267"/>
        <v>124.55865796464001</v>
      </c>
      <c r="F2606" s="7">
        <f t="shared" si="268"/>
        <v>-5.8596402224730211</v>
      </c>
      <c r="H2606" s="11">
        <f t="shared" si="269"/>
        <v>0.36162129904986406</v>
      </c>
      <c r="I2606" s="11">
        <f t="shared" si="270"/>
        <v>8.3322873299576591E-3</v>
      </c>
    </row>
    <row r="2607" spans="1:9" x14ac:dyDescent="0.25">
      <c r="A2607">
        <v>43.416670140000001</v>
      </c>
      <c r="B2607">
        <v>1034.8</v>
      </c>
      <c r="C2607">
        <v>8.7853925200000003</v>
      </c>
      <c r="D2607">
        <v>6.4800000000000003E-4</v>
      </c>
      <c r="E2607" s="7">
        <f t="shared" si="267"/>
        <v>124.60649130180001</v>
      </c>
      <c r="F2607" s="7">
        <f t="shared" si="268"/>
        <v>-5.8573908404298454</v>
      </c>
      <c r="H2607" s="11">
        <f t="shared" si="269"/>
        <v>0.36145463141709977</v>
      </c>
      <c r="I2607" s="11">
        <f t="shared" si="270"/>
        <v>8.3252499616291338E-3</v>
      </c>
    </row>
    <row r="2608" spans="1:9" x14ac:dyDescent="0.25">
      <c r="A2608">
        <v>43.433336808</v>
      </c>
      <c r="B2608">
        <v>1034.8</v>
      </c>
      <c r="C2608">
        <v>8.6671085300000001</v>
      </c>
      <c r="D2608">
        <v>6.4800000000000003E-4</v>
      </c>
      <c r="E2608" s="7">
        <f t="shared" si="267"/>
        <v>124.65432463896001</v>
      </c>
      <c r="F2608" s="7">
        <f t="shared" si="268"/>
        <v>-5.8551431846967565</v>
      </c>
      <c r="H2608" s="11">
        <f t="shared" si="269"/>
        <v>0.36128796390922491</v>
      </c>
      <c r="I2608" s="11">
        <f t="shared" si="270"/>
        <v>8.3182179970726806E-3</v>
      </c>
    </row>
    <row r="2609" spans="1:9" x14ac:dyDescent="0.25">
      <c r="A2609">
        <v>43.450003475999999</v>
      </c>
      <c r="B2609">
        <v>1035</v>
      </c>
      <c r="C2609">
        <v>8.8017153799999992</v>
      </c>
      <c r="D2609">
        <v>6.4800000000000003E-4</v>
      </c>
      <c r="E2609" s="7">
        <f t="shared" si="267"/>
        <v>124.70215797612001</v>
      </c>
      <c r="F2609" s="7">
        <f t="shared" si="268"/>
        <v>-5.8528972532872059</v>
      </c>
      <c r="H2609" s="11">
        <f t="shared" si="269"/>
        <v>0.36112129779008828</v>
      </c>
      <c r="I2609" s="11">
        <f t="shared" si="270"/>
        <v>8.3111914591573483E-3</v>
      </c>
    </row>
    <row r="2610" spans="1:9" x14ac:dyDescent="0.25">
      <c r="A2610">
        <v>43.466670143999998</v>
      </c>
      <c r="B2610">
        <v>1035.4000000000001</v>
      </c>
      <c r="C2610">
        <v>8.5790561200000006</v>
      </c>
      <c r="D2610">
        <v>6.4800000000000003E-4</v>
      </c>
      <c r="E2610" s="7">
        <f t="shared" si="267"/>
        <v>124.74999131327999</v>
      </c>
      <c r="F2610" s="7">
        <f t="shared" si="268"/>
        <v>-5.8506530442176947</v>
      </c>
      <c r="H2610" s="11">
        <f t="shared" si="269"/>
        <v>0.3609546287879829</v>
      </c>
      <c r="I2610" s="11">
        <f t="shared" si="270"/>
        <v>8.3041702433653743E-3</v>
      </c>
    </row>
    <row r="2611" spans="1:9" x14ac:dyDescent="0.25">
      <c r="A2611">
        <v>43.483336811999997</v>
      </c>
      <c r="B2611">
        <v>1035.8</v>
      </c>
      <c r="C2611">
        <v>8.6510940299999994</v>
      </c>
      <c r="D2611">
        <v>6.4800000000000003E-4</v>
      </c>
      <c r="E2611" s="7">
        <f t="shared" si="267"/>
        <v>124.79782465043999</v>
      </c>
      <c r="F2611" s="7">
        <f t="shared" si="268"/>
        <v>-5.848410555507761</v>
      </c>
      <c r="H2611" s="11">
        <f t="shared" si="269"/>
        <v>0.36078796185005951</v>
      </c>
      <c r="I2611" s="11">
        <f t="shared" si="270"/>
        <v>8.2971544573482159E-3</v>
      </c>
    </row>
    <row r="2612" spans="1:9" x14ac:dyDescent="0.25">
      <c r="A2612">
        <v>43.500003480000004</v>
      </c>
      <c r="B2612">
        <v>1036</v>
      </c>
      <c r="C2612">
        <v>8.8026776200000008</v>
      </c>
      <c r="D2612">
        <v>6.4800000000000003E-4</v>
      </c>
      <c r="E2612" s="7">
        <f t="shared" si="267"/>
        <v>124.84565798760002</v>
      </c>
      <c r="F2612" s="7">
        <f t="shared" si="268"/>
        <v>-5.8461697851799794</v>
      </c>
      <c r="H2612" s="11">
        <f t="shared" si="269"/>
        <v>0.36062129585082003</v>
      </c>
      <c r="I2612" s="11">
        <f t="shared" si="270"/>
        <v>8.2901440689912339E-3</v>
      </c>
    </row>
    <row r="2613" spans="1:9" x14ac:dyDescent="0.25">
      <c r="A2613">
        <v>43.516670148000003</v>
      </c>
      <c r="B2613">
        <v>1036.4000000000001</v>
      </c>
      <c r="C2613">
        <v>8.7603371899999996</v>
      </c>
      <c r="D2613">
        <v>6.4800000000000003E-4</v>
      </c>
      <c r="E2613" s="7">
        <f t="shared" si="267"/>
        <v>124.89349132476001</v>
      </c>
      <c r="F2613" s="7">
        <f t="shared" si="268"/>
        <v>-5.843930731259956</v>
      </c>
      <c r="H2613" s="11">
        <f t="shared" si="269"/>
        <v>0.36045462811173545</v>
      </c>
      <c r="I2613" s="11">
        <f t="shared" si="270"/>
        <v>8.2831390105408079E-3</v>
      </c>
    </row>
    <row r="2614" spans="1:9" x14ac:dyDescent="0.25">
      <c r="A2614">
        <v>43.533336816000002</v>
      </c>
      <c r="B2614">
        <v>1036.5999999999999</v>
      </c>
      <c r="C2614">
        <v>8.6994120200000005</v>
      </c>
      <c r="D2614">
        <v>6.4800000000000003E-4</v>
      </c>
      <c r="E2614" s="7">
        <f t="shared" si="267"/>
        <v>124.94132466192001</v>
      </c>
      <c r="F2614" s="7">
        <f t="shared" si="268"/>
        <v>-5.8416933917763192</v>
      </c>
      <c r="H2614" s="11">
        <f t="shared" si="269"/>
        <v>0.36028796062332935</v>
      </c>
      <c r="I2614" s="11">
        <f t="shared" si="270"/>
        <v>8.2761393215994208E-3</v>
      </c>
    </row>
    <row r="2615" spans="1:9" x14ac:dyDescent="0.25">
      <c r="A2615">
        <v>43.550003484000001</v>
      </c>
      <c r="B2615">
        <v>1036.4000000000001</v>
      </c>
      <c r="C2615">
        <v>8.6660514200000005</v>
      </c>
      <c r="D2615">
        <v>6.4800000000000003E-4</v>
      </c>
      <c r="E2615" s="7">
        <f t="shared" si="267"/>
        <v>124.98915799908001</v>
      </c>
      <c r="F2615" s="7">
        <f t="shared" si="268"/>
        <v>-5.8394577647607138</v>
      </c>
      <c r="H2615" s="11">
        <f t="shared" si="269"/>
        <v>0.36012129409074367</v>
      </c>
      <c r="I2615" s="11">
        <f t="shared" si="270"/>
        <v>8.2691450121938556E-3</v>
      </c>
    </row>
    <row r="2616" spans="1:9" x14ac:dyDescent="0.25">
      <c r="A2616">
        <v>43.566670152</v>
      </c>
      <c r="B2616">
        <v>1037.2</v>
      </c>
      <c r="C2616">
        <v>8.7601690699999999</v>
      </c>
      <c r="D2616">
        <v>6.4800000000000003E-4</v>
      </c>
      <c r="E2616" s="7">
        <f t="shared" si="267"/>
        <v>125.03699133624001</v>
      </c>
      <c r="F2616" s="7">
        <f t="shared" si="268"/>
        <v>-5.8372238482477989</v>
      </c>
      <c r="H2616" s="11">
        <f t="shared" si="269"/>
        <v>0.35995462654552685</v>
      </c>
      <c r="I2616" s="11">
        <f t="shared" si="270"/>
        <v>8.2621560309676899E-3</v>
      </c>
    </row>
    <row r="2617" spans="1:9" x14ac:dyDescent="0.25">
      <c r="A2617">
        <v>43.58333682</v>
      </c>
      <c r="B2617">
        <v>1037.4000000000001</v>
      </c>
      <c r="C2617">
        <v>8.8403534599999993</v>
      </c>
      <c r="D2617">
        <v>6.4800000000000003E-4</v>
      </c>
      <c r="E2617" s="7">
        <f t="shared" si="267"/>
        <v>125.08482467340001</v>
      </c>
      <c r="F2617" s="7">
        <f t="shared" si="268"/>
        <v>-5.8349916402752378</v>
      </c>
      <c r="H2617" s="11">
        <f t="shared" si="269"/>
        <v>0.35978796004659802</v>
      </c>
      <c r="I2617" s="11">
        <f t="shared" si="270"/>
        <v>8.2551724190492587E-3</v>
      </c>
    </row>
    <row r="2618" spans="1:9" x14ac:dyDescent="0.25">
      <c r="A2618">
        <v>43.600003487999999</v>
      </c>
      <c r="B2618">
        <v>1038</v>
      </c>
      <c r="C2618">
        <v>8.6942732700000001</v>
      </c>
      <c r="D2618">
        <v>6.4800000000000003E-4</v>
      </c>
      <c r="E2618" s="7">
        <f t="shared" si="267"/>
        <v>125.13265801055999</v>
      </c>
      <c r="F2618" s="7">
        <f t="shared" si="268"/>
        <v>-5.8327611388836953</v>
      </c>
      <c r="H2618" s="11">
        <f t="shared" si="269"/>
        <v>0.35962129119786584</v>
      </c>
      <c r="I2618" s="11">
        <f t="shared" si="270"/>
        <v>8.2481940923891019E-3</v>
      </c>
    </row>
    <row r="2619" spans="1:9" x14ac:dyDescent="0.25">
      <c r="A2619">
        <v>43.616670155999998</v>
      </c>
      <c r="B2619">
        <v>1037.8</v>
      </c>
      <c r="C2619">
        <v>8.7765405100000002</v>
      </c>
      <c r="D2619">
        <v>6.4800000000000003E-4</v>
      </c>
      <c r="E2619" s="7">
        <f t="shared" si="267"/>
        <v>125.18049134771999</v>
      </c>
      <c r="F2619" s="7">
        <f t="shared" si="268"/>
        <v>-5.8305323421168316</v>
      </c>
      <c r="H2619" s="11">
        <f t="shared" si="269"/>
        <v>0.35945462547663637</v>
      </c>
      <c r="I2619" s="11">
        <f t="shared" si="270"/>
        <v>8.241221170506732E-3</v>
      </c>
    </row>
    <row r="2620" spans="1:9" x14ac:dyDescent="0.25">
      <c r="A2620">
        <v>43.633336823999997</v>
      </c>
      <c r="B2620">
        <v>1037.8</v>
      </c>
      <c r="C2620">
        <v>8.8059506200000008</v>
      </c>
      <c r="D2620">
        <v>6.4800000000000003E-4</v>
      </c>
      <c r="E2620" s="7">
        <f t="shared" si="267"/>
        <v>125.22832468487999</v>
      </c>
      <c r="F2620" s="7">
        <f t="shared" si="268"/>
        <v>-5.8283052480212936</v>
      </c>
      <c r="H2620" s="11">
        <f t="shared" si="269"/>
        <v>0.35928795900298066</v>
      </c>
      <c r="I2620" s="11">
        <f t="shared" si="270"/>
        <v>8.2342535582875381E-3</v>
      </c>
    </row>
    <row r="2621" spans="1:9" x14ac:dyDescent="0.25">
      <c r="A2621">
        <v>43.650003492000003</v>
      </c>
      <c r="B2621">
        <v>1038</v>
      </c>
      <c r="C2621">
        <v>8.6951105500000008</v>
      </c>
      <c r="D2621">
        <v>6.4800000000000003E-4</v>
      </c>
      <c r="E2621" s="7">
        <f t="shared" si="267"/>
        <v>125.27615802204001</v>
      </c>
      <c r="F2621" s="7">
        <f t="shared" si="268"/>
        <v>-5.8260798546467143</v>
      </c>
      <c r="H2621" s="11">
        <f t="shared" si="269"/>
        <v>0.3591212911637453</v>
      </c>
      <c r="I2621" s="11">
        <f t="shared" si="270"/>
        <v>8.2272912356023895E-3</v>
      </c>
    </row>
    <row r="2622" spans="1:9" x14ac:dyDescent="0.25">
      <c r="A2622">
        <v>43.666670160000002</v>
      </c>
      <c r="B2622">
        <v>1039.2</v>
      </c>
      <c r="C2622">
        <v>8.6326201400000002</v>
      </c>
      <c r="D2622">
        <v>6.4800000000000003E-4</v>
      </c>
      <c r="E2622" s="7">
        <f t="shared" si="267"/>
        <v>125.32399135920001</v>
      </c>
      <c r="F2622" s="7">
        <f t="shared" si="268"/>
        <v>-5.8238561600457048</v>
      </c>
      <c r="H2622" s="11">
        <f t="shared" si="269"/>
        <v>0.35895462175624443</v>
      </c>
      <c r="I2622" s="11">
        <f t="shared" si="270"/>
        <v>8.220334191752908E-3</v>
      </c>
    </row>
    <row r="2623" spans="1:9" x14ac:dyDescent="0.25">
      <c r="A2623">
        <v>43.683336828000002</v>
      </c>
      <c r="B2623">
        <v>1039.5999999999999</v>
      </c>
      <c r="C2623">
        <v>8.6497726900000007</v>
      </c>
      <c r="D2623">
        <v>6.4800000000000003E-4</v>
      </c>
      <c r="E2623" s="7">
        <f t="shared" si="267"/>
        <v>125.37182469636001</v>
      </c>
      <c r="F2623" s="7">
        <f t="shared" si="268"/>
        <v>-5.8216341622738446</v>
      </c>
      <c r="H2623" s="11">
        <f t="shared" si="269"/>
        <v>0.35878795443406525</v>
      </c>
      <c r="I2623" s="11">
        <f t="shared" si="270"/>
        <v>8.2133825043349366E-3</v>
      </c>
    </row>
    <row r="2624" spans="1:9" x14ac:dyDescent="0.25">
      <c r="A2624">
        <v>43.700003496000001</v>
      </c>
      <c r="B2624">
        <v>1040.2</v>
      </c>
      <c r="C2624">
        <v>8.7939682000000001</v>
      </c>
      <c r="D2624">
        <v>6.4800000000000003E-4</v>
      </c>
      <c r="E2624" s="7">
        <f t="shared" si="267"/>
        <v>125.41965803352001</v>
      </c>
      <c r="F2624" s="7">
        <f t="shared" si="268"/>
        <v>-5.819413859389682</v>
      </c>
      <c r="H2624" s="11">
        <f t="shared" si="269"/>
        <v>0.35862128762437323</v>
      </c>
      <c r="I2624" s="11">
        <f t="shared" si="270"/>
        <v>8.2064361312282046E-3</v>
      </c>
    </row>
    <row r="2625" spans="1:9" x14ac:dyDescent="0.25">
      <c r="A2625">
        <v>43.716670164</v>
      </c>
      <c r="B2625">
        <v>1040.4000000000001</v>
      </c>
      <c r="C2625">
        <v>8.7533330899999999</v>
      </c>
      <c r="D2625">
        <v>6.4800000000000003E-4</v>
      </c>
      <c r="E2625" s="7">
        <f t="shared" si="267"/>
        <v>125.46749137068001</v>
      </c>
      <c r="F2625" s="7">
        <f t="shared" si="268"/>
        <v>-5.8171952494547261</v>
      </c>
      <c r="H2625" s="11">
        <f t="shared" si="269"/>
        <v>0.3584546202773114</v>
      </c>
      <c r="I2625" s="11">
        <f t="shared" si="270"/>
        <v>8.1994950423395514E-3</v>
      </c>
    </row>
    <row r="2626" spans="1:9" x14ac:dyDescent="0.25">
      <c r="A2626">
        <v>43.733336831999999</v>
      </c>
      <c r="B2626">
        <v>1040</v>
      </c>
      <c r="C2626">
        <v>8.8806255099999998</v>
      </c>
      <c r="D2626">
        <v>6.4800000000000003E-4</v>
      </c>
      <c r="E2626" s="7">
        <f t="shared" si="267"/>
        <v>125.51532470783999</v>
      </c>
      <c r="F2626" s="7">
        <f t="shared" si="268"/>
        <v>-5.8149783305334397</v>
      </c>
      <c r="H2626" s="11">
        <f t="shared" si="269"/>
        <v>0.35828795525467116</v>
      </c>
      <c r="I2626" s="11">
        <f t="shared" si="270"/>
        <v>8.1925592970648713E-3</v>
      </c>
    </row>
    <row r="2627" spans="1:9" x14ac:dyDescent="0.25">
      <c r="A2627">
        <v>43.750003499999998</v>
      </c>
      <c r="B2627">
        <v>1040.5999999999999</v>
      </c>
      <c r="C2627">
        <v>8.8601541400000006</v>
      </c>
      <c r="D2627">
        <v>6.4800000000000003E-4</v>
      </c>
      <c r="E2627" s="7">
        <f t="shared" ref="E2627:E2658" si="271">D2627+(2.87*A2627)</f>
        <v>125.56315804499999</v>
      </c>
      <c r="F2627" s="7">
        <f t="shared" ref="F2627:F2658" si="272">($D$2-D2627)/($A$2-A2627)</f>
        <v>-5.8127631006932372</v>
      </c>
      <c r="H2627" s="11">
        <f t="shared" ref="H2627:H2658" si="273">(($B$2*6895*$U$17*10^-6)/($U$8*($C$2+273.15))+($B$2*6895*$D$2*10^-6)/($U$8*($C$2+273.15)))-((B2627*6895*U2642*10^-6)/($U$8*(C2627+273.15))+(B2627*6895*D2627*10^-6)/($U$8*(C2627+273.15)))-(0.01*A2627)</f>
        <v>0.35812128728745107</v>
      </c>
      <c r="I2627" s="11">
        <f t="shared" ref="I2627:I2658" si="274">($H$2-H2627)/($A$2-A2627)</f>
        <v>8.1856287688628661E-3</v>
      </c>
    </row>
    <row r="2628" spans="1:9" x14ac:dyDescent="0.25">
      <c r="A2628">
        <v>43.766670167999997</v>
      </c>
      <c r="B2628">
        <v>1041</v>
      </c>
      <c r="C2628">
        <v>8.6511269100000003</v>
      </c>
      <c r="D2628">
        <v>6.4800000000000003E-4</v>
      </c>
      <c r="E2628" s="7">
        <f t="shared" si="271"/>
        <v>125.61099138215999</v>
      </c>
      <c r="F2628" s="7">
        <f t="shared" si="272"/>
        <v>-5.8105495580044737</v>
      </c>
      <c r="H2628" s="11">
        <f t="shared" si="273"/>
        <v>0.35795461837375664</v>
      </c>
      <c r="I2628" s="11">
        <f t="shared" si="274"/>
        <v>8.1787034974270256E-3</v>
      </c>
    </row>
    <row r="2629" spans="1:9" x14ac:dyDescent="0.25">
      <c r="A2629">
        <v>43.783336836000004</v>
      </c>
      <c r="B2629">
        <v>1040.8</v>
      </c>
      <c r="C2629">
        <v>8.6707595299999998</v>
      </c>
      <c r="D2629">
        <v>6.4800000000000003E-4</v>
      </c>
      <c r="E2629" s="7">
        <f t="shared" si="271"/>
        <v>125.65882471932001</v>
      </c>
      <c r="F2629" s="7">
        <f t="shared" si="272"/>
        <v>-5.8083377005404433</v>
      </c>
      <c r="H2629" s="11">
        <f t="shared" si="273"/>
        <v>0.35778795221343213</v>
      </c>
      <c r="I2629" s="11">
        <f t="shared" si="274"/>
        <v>8.1717835612576672E-3</v>
      </c>
    </row>
    <row r="2630" spans="1:9" x14ac:dyDescent="0.25">
      <c r="A2630">
        <v>43.800003504000003</v>
      </c>
      <c r="B2630">
        <v>1041</v>
      </c>
      <c r="C2630">
        <v>8.8396070400000006</v>
      </c>
      <c r="D2630">
        <v>6.4800000000000003E-4</v>
      </c>
      <c r="E2630" s="7">
        <f t="shared" si="271"/>
        <v>125.70665805648001</v>
      </c>
      <c r="F2630" s="7">
        <f t="shared" si="272"/>
        <v>-5.8061275263773764</v>
      </c>
      <c r="H2630" s="11">
        <f t="shared" si="273"/>
        <v>0.35762128634066132</v>
      </c>
      <c r="I2630" s="11">
        <f t="shared" si="274"/>
        <v>8.1648688979671386E-3</v>
      </c>
    </row>
    <row r="2631" spans="1:9" x14ac:dyDescent="0.25">
      <c r="A2631">
        <v>43.816670172000002</v>
      </c>
      <c r="B2631">
        <v>1041</v>
      </c>
      <c r="C2631">
        <v>8.6645401700000004</v>
      </c>
      <c r="D2631">
        <v>6.4800000000000003E-4</v>
      </c>
      <c r="E2631" s="7">
        <f t="shared" si="271"/>
        <v>125.75449139364001</v>
      </c>
      <c r="F2631" s="7">
        <f t="shared" si="272"/>
        <v>-5.8039190335944264</v>
      </c>
      <c r="H2631" s="11">
        <f t="shared" si="273"/>
        <v>0.357454618428245</v>
      </c>
      <c r="I2631" s="11">
        <f t="shared" si="274"/>
        <v>8.1579594484262712E-3</v>
      </c>
    </row>
    <row r="2632" spans="1:9" x14ac:dyDescent="0.25">
      <c r="A2632">
        <v>43.833336840000001</v>
      </c>
      <c r="B2632">
        <v>1041</v>
      </c>
      <c r="C2632">
        <v>8.5441810199999999</v>
      </c>
      <c r="D2632">
        <v>6.4800000000000003E-4</v>
      </c>
      <c r="E2632" s="7">
        <f t="shared" si="271"/>
        <v>125.80232473080001</v>
      </c>
      <c r="F2632" s="7">
        <f t="shared" si="272"/>
        <v>-5.801712220273668</v>
      </c>
      <c r="H2632" s="11">
        <f t="shared" si="273"/>
        <v>0.35728795090006538</v>
      </c>
      <c r="I2632" s="11">
        <f t="shared" si="274"/>
        <v>8.1510552619855122E-3</v>
      </c>
    </row>
    <row r="2633" spans="1:9" x14ac:dyDescent="0.25">
      <c r="A2633">
        <v>43.850003508</v>
      </c>
      <c r="B2633">
        <v>1041.2</v>
      </c>
      <c r="C2633">
        <v>8.7023294700000005</v>
      </c>
      <c r="D2633">
        <v>6.4800000000000003E-4</v>
      </c>
      <c r="E2633" s="7">
        <f t="shared" si="271"/>
        <v>125.85015806796001</v>
      </c>
      <c r="F2633" s="7">
        <f t="shared" si="272"/>
        <v>-5.7995070845000933</v>
      </c>
      <c r="H2633" s="11">
        <f t="shared" si="273"/>
        <v>0.35712128495306361</v>
      </c>
      <c r="I2633" s="11">
        <f t="shared" si="274"/>
        <v>8.1441563599398657E-3</v>
      </c>
    </row>
    <row r="2634" spans="1:9" x14ac:dyDescent="0.25">
      <c r="A2634">
        <v>43.866670176</v>
      </c>
      <c r="B2634">
        <v>1041.8</v>
      </c>
      <c r="C2634">
        <v>8.7895410100000007</v>
      </c>
      <c r="D2634">
        <v>6.4800000000000003E-4</v>
      </c>
      <c r="E2634" s="7">
        <f t="shared" si="271"/>
        <v>125.89799140512</v>
      </c>
      <c r="F2634" s="7">
        <f t="shared" si="272"/>
        <v>-5.7973036243616063</v>
      </c>
      <c r="H2634" s="11">
        <f t="shared" si="273"/>
        <v>0.35695461774349679</v>
      </c>
      <c r="I2634" s="11">
        <f t="shared" si="274"/>
        <v>8.1372626714391258E-3</v>
      </c>
    </row>
    <row r="2635" spans="1:9" x14ac:dyDescent="0.25">
      <c r="A2635">
        <v>43.883336843999999</v>
      </c>
      <c r="B2635">
        <v>1041.8</v>
      </c>
      <c r="C2635">
        <v>8.8280328600000004</v>
      </c>
      <c r="D2635">
        <v>6.4800000000000003E-4</v>
      </c>
      <c r="E2635" s="7">
        <f t="shared" si="271"/>
        <v>125.94582474228</v>
      </c>
      <c r="F2635" s="7">
        <f t="shared" si="272"/>
        <v>-5.7951018379490113</v>
      </c>
      <c r="H2635" s="11">
        <f t="shared" si="273"/>
        <v>0.35678795133456664</v>
      </c>
      <c r="I2635" s="11">
        <f t="shared" si="274"/>
        <v>8.1303742375586664E-3</v>
      </c>
    </row>
    <row r="2636" spans="1:9" x14ac:dyDescent="0.25">
      <c r="A2636">
        <v>43.900003511999998</v>
      </c>
      <c r="B2636">
        <v>1041.8</v>
      </c>
      <c r="C2636">
        <v>8.8509470799999992</v>
      </c>
      <c r="D2636">
        <v>6.4800000000000003E-4</v>
      </c>
      <c r="E2636" s="7">
        <f t="shared" si="271"/>
        <v>125.99365807944</v>
      </c>
      <c r="F2636" s="7">
        <f t="shared" si="272"/>
        <v>-5.7929017233560165</v>
      </c>
      <c r="H2636" s="11">
        <f t="shared" si="273"/>
        <v>0.3566212848158995</v>
      </c>
      <c r="I2636" s="11">
        <f t="shared" si="274"/>
        <v>8.1234910315762868E-3</v>
      </c>
    </row>
    <row r="2637" spans="1:9" x14ac:dyDescent="0.25">
      <c r="A2637">
        <v>43.916670179999997</v>
      </c>
      <c r="B2637">
        <v>1042.2</v>
      </c>
      <c r="C2637">
        <v>8.6573031999999994</v>
      </c>
      <c r="D2637">
        <v>6.4800000000000003E-4</v>
      </c>
      <c r="E2637" s="7">
        <f t="shared" si="271"/>
        <v>126.0414914166</v>
      </c>
      <c r="F2637" s="7">
        <f t="shared" si="272"/>
        <v>-5.7907032786792207</v>
      </c>
      <c r="H2637" s="11">
        <f t="shared" si="273"/>
        <v>0.35645461600888545</v>
      </c>
      <c r="I2637" s="11">
        <f t="shared" si="274"/>
        <v>8.116612997932109E-3</v>
      </c>
    </row>
    <row r="2638" spans="1:9" x14ac:dyDescent="0.25">
      <c r="A2638">
        <v>43.933336848000003</v>
      </c>
      <c r="B2638">
        <v>1042.5999999999999</v>
      </c>
      <c r="C2638">
        <v>8.8084824800000003</v>
      </c>
      <c r="D2638">
        <v>6.4800000000000003E-4</v>
      </c>
      <c r="E2638" s="7">
        <f t="shared" si="271"/>
        <v>126.08932475376001</v>
      </c>
      <c r="F2638" s="7">
        <f t="shared" si="272"/>
        <v>-5.7885065020181132</v>
      </c>
      <c r="H2638" s="11">
        <f t="shared" si="273"/>
        <v>0.35628794963212773</v>
      </c>
      <c r="I2638" s="11">
        <f t="shared" si="274"/>
        <v>8.1097402381432628E-3</v>
      </c>
    </row>
    <row r="2639" spans="1:9" x14ac:dyDescent="0.25">
      <c r="A2639">
        <v>43.950003516000002</v>
      </c>
      <c r="B2639">
        <v>1042.5999999999999</v>
      </c>
      <c r="C2639">
        <v>8.8216784700000002</v>
      </c>
      <c r="D2639">
        <v>6.4800000000000003E-4</v>
      </c>
      <c r="E2639" s="7">
        <f t="shared" si="271"/>
        <v>126.13715809092001</v>
      </c>
      <c r="F2639" s="7">
        <f t="shared" si="272"/>
        <v>-5.7863113914750643</v>
      </c>
      <c r="H2639" s="11">
        <f t="shared" si="273"/>
        <v>0.35612128304512469</v>
      </c>
      <c r="I2639" s="11">
        <f t="shared" si="274"/>
        <v>8.1028726861302452E-3</v>
      </c>
    </row>
    <row r="2640" spans="1:9" x14ac:dyDescent="0.25">
      <c r="A2640">
        <v>43.966670184000002</v>
      </c>
      <c r="B2640">
        <v>1042.8</v>
      </c>
      <c r="C2640">
        <v>8.7490807299999993</v>
      </c>
      <c r="D2640">
        <v>6.4800000000000003E-4</v>
      </c>
      <c r="E2640" s="7">
        <f t="shared" si="271"/>
        <v>126.18499142808001</v>
      </c>
      <c r="F2640" s="7">
        <f t="shared" si="272"/>
        <v>-5.7841179451553248</v>
      </c>
      <c r="H2640" s="11">
        <f t="shared" si="273"/>
        <v>0.35595461547212204</v>
      </c>
      <c r="I2640" s="11">
        <f t="shared" si="274"/>
        <v>8.0960103183264995E-3</v>
      </c>
    </row>
    <row r="2641" spans="1:9" x14ac:dyDescent="0.25">
      <c r="A2641">
        <v>43.983336852000001</v>
      </c>
      <c r="B2641">
        <v>1042.8</v>
      </c>
      <c r="C2641">
        <v>8.5378695400000009</v>
      </c>
      <c r="D2641">
        <v>6.4800000000000003E-4</v>
      </c>
      <c r="E2641" s="7">
        <f t="shared" si="271"/>
        <v>126.23282476524001</v>
      </c>
      <c r="F2641" s="7">
        <f t="shared" si="272"/>
        <v>-5.7819261611670125</v>
      </c>
      <c r="H2641" s="11">
        <f t="shared" si="273"/>
        <v>0.35578794730154162</v>
      </c>
      <c r="I2641" s="11">
        <f t="shared" si="274"/>
        <v>8.0891531376697558E-3</v>
      </c>
    </row>
    <row r="2642" spans="1:9" x14ac:dyDescent="0.25">
      <c r="A2642">
        <v>44.00000352</v>
      </c>
      <c r="B2642">
        <v>1043</v>
      </c>
      <c r="C2642">
        <v>8.7020435200000001</v>
      </c>
      <c r="D2642">
        <v>6.4800000000000003E-4</v>
      </c>
      <c r="E2642" s="7">
        <f t="shared" si="271"/>
        <v>126.2806581024</v>
      </c>
      <c r="F2642" s="7">
        <f t="shared" si="272"/>
        <v>-5.7797360376211158</v>
      </c>
      <c r="H2642" s="11">
        <f t="shared" si="273"/>
        <v>0.35562128139902355</v>
      </c>
      <c r="I2642" s="11">
        <f t="shared" si="274"/>
        <v>8.0823012033937117E-3</v>
      </c>
    </row>
    <row r="2643" spans="1:9" x14ac:dyDescent="0.25">
      <c r="A2643">
        <v>44.016670187999999</v>
      </c>
      <c r="B2643">
        <v>1043</v>
      </c>
      <c r="C2643">
        <v>8.8580802199999997</v>
      </c>
      <c r="D2643">
        <v>6.4800000000000003E-4</v>
      </c>
      <c r="E2643" s="7">
        <f t="shared" si="271"/>
        <v>126.32849143956</v>
      </c>
      <c r="F2643" s="7">
        <f t="shared" si="272"/>
        <v>-5.7775475726314829</v>
      </c>
      <c r="H2643" s="11">
        <f t="shared" si="273"/>
        <v>0.35545461581936527</v>
      </c>
      <c r="I2643" s="11">
        <f t="shared" si="274"/>
        <v>8.0754544653464204E-3</v>
      </c>
    </row>
    <row r="2644" spans="1:9" x14ac:dyDescent="0.25">
      <c r="A2644">
        <v>44.033336855999998</v>
      </c>
      <c r="B2644">
        <v>1043.8</v>
      </c>
      <c r="C2644">
        <v>8.7470478699999994</v>
      </c>
      <c r="D2644">
        <v>6.4800000000000003E-4</v>
      </c>
      <c r="E2644" s="7">
        <f t="shared" si="271"/>
        <v>126.37632477672</v>
      </c>
      <c r="F2644" s="7">
        <f t="shared" si="272"/>
        <v>-5.7753607643148168</v>
      </c>
      <c r="H2644" s="11">
        <f t="shared" si="273"/>
        <v>0.35528794683140946</v>
      </c>
      <c r="I2644" s="11">
        <f t="shared" si="274"/>
        <v>8.0686128328927176E-3</v>
      </c>
    </row>
    <row r="2645" spans="1:9" x14ac:dyDescent="0.25">
      <c r="A2645">
        <v>44.050003523999997</v>
      </c>
      <c r="B2645">
        <v>1043.2</v>
      </c>
      <c r="C2645">
        <v>8.8000973200000008</v>
      </c>
      <c r="D2645">
        <v>6.4800000000000003E-4</v>
      </c>
      <c r="E2645" s="7">
        <f t="shared" si="271"/>
        <v>126.42415811388</v>
      </c>
      <c r="F2645" s="7">
        <f t="shared" si="272"/>
        <v>-5.7731756107906724</v>
      </c>
      <c r="H2645" s="11">
        <f t="shared" si="273"/>
        <v>0.35512128166941931</v>
      </c>
      <c r="I2645" s="11">
        <f t="shared" si="274"/>
        <v>8.0617764644658127E-3</v>
      </c>
    </row>
    <row r="2646" spans="1:9" x14ac:dyDescent="0.25">
      <c r="A2646">
        <v>44.066670192000004</v>
      </c>
      <c r="B2646">
        <v>1043.4000000000001</v>
      </c>
      <c r="C2646">
        <v>8.6340779699999999</v>
      </c>
      <c r="D2646">
        <v>6.4800000000000003E-4</v>
      </c>
      <c r="E2646" s="7">
        <f t="shared" si="271"/>
        <v>126.47199145104001</v>
      </c>
      <c r="F2646" s="7">
        <f t="shared" si="272"/>
        <v>-5.7709921101814468</v>
      </c>
      <c r="H2646" s="11">
        <f t="shared" si="273"/>
        <v>0.35495461343650564</v>
      </c>
      <c r="I2646" s="11">
        <f t="shared" si="274"/>
        <v>8.0549451975825744E-3</v>
      </c>
    </row>
    <row r="2647" spans="1:9" x14ac:dyDescent="0.25">
      <c r="A2647">
        <v>44.083336860000003</v>
      </c>
      <c r="B2647">
        <v>1044</v>
      </c>
      <c r="C2647">
        <v>8.7423426499999994</v>
      </c>
      <c r="D2647">
        <v>6.4800000000000003E-4</v>
      </c>
      <c r="E2647" s="7">
        <f t="shared" si="271"/>
        <v>126.51982478820001</v>
      </c>
      <c r="F2647" s="7">
        <f t="shared" si="272"/>
        <v>-5.7688102606123799</v>
      </c>
      <c r="H2647" s="11">
        <f t="shared" si="273"/>
        <v>0.35478794637691352</v>
      </c>
      <c r="I2647" s="11">
        <f t="shared" si="274"/>
        <v>8.0481191227345199E-3</v>
      </c>
    </row>
    <row r="2648" spans="1:9" x14ac:dyDescent="0.25">
      <c r="A2648">
        <v>44.100003528000002</v>
      </c>
      <c r="B2648">
        <v>1043.8</v>
      </c>
      <c r="C2648">
        <v>8.78955676</v>
      </c>
      <c r="D2648">
        <v>6.4800000000000003E-4</v>
      </c>
      <c r="E2648" s="7">
        <f t="shared" si="271"/>
        <v>126.56765812536001</v>
      </c>
      <c r="F2648" s="7">
        <f t="shared" si="272"/>
        <v>-5.7666300602115443</v>
      </c>
      <c r="H2648" s="11">
        <f t="shared" si="273"/>
        <v>0.3546212804114291</v>
      </c>
      <c r="I2648" s="11">
        <f t="shared" si="274"/>
        <v>8.0412982322387513E-3</v>
      </c>
    </row>
    <row r="2649" spans="1:9" x14ac:dyDescent="0.25">
      <c r="A2649">
        <v>44.116670196000001</v>
      </c>
      <c r="B2649">
        <v>1044</v>
      </c>
      <c r="C2649">
        <v>8.7747259900000003</v>
      </c>
      <c r="D2649">
        <v>6.4800000000000003E-4</v>
      </c>
      <c r="E2649" s="7">
        <f t="shared" si="271"/>
        <v>126.61549146252001</v>
      </c>
      <c r="F2649" s="7">
        <f t="shared" si="272"/>
        <v>-5.7644515071098397</v>
      </c>
      <c r="H2649" s="11">
        <f t="shared" si="273"/>
        <v>0.35445461324552868</v>
      </c>
      <c r="I2649" s="11">
        <f t="shared" si="274"/>
        <v>8.0344824682091857E-3</v>
      </c>
    </row>
    <row r="2650" spans="1:9" x14ac:dyDescent="0.25">
      <c r="A2650">
        <v>44.133336864</v>
      </c>
      <c r="B2650">
        <v>1044.4000000000001</v>
      </c>
      <c r="C2650">
        <v>8.6776906700000005</v>
      </c>
      <c r="D2650">
        <v>6.4800000000000003E-4</v>
      </c>
      <c r="E2650" s="7">
        <f t="shared" si="271"/>
        <v>126.66332479968</v>
      </c>
      <c r="F2650" s="7">
        <f t="shared" si="272"/>
        <v>-5.7622745994409916</v>
      </c>
      <c r="H2650" s="11">
        <f t="shared" si="273"/>
        <v>0.35428794511759759</v>
      </c>
      <c r="I2650" s="11">
        <f t="shared" si="274"/>
        <v>8.0276718302393704E-3</v>
      </c>
    </row>
    <row r="2651" spans="1:9" x14ac:dyDescent="0.25">
      <c r="A2651">
        <v>44.150003531999999</v>
      </c>
      <c r="B2651">
        <v>1044.5999999999999</v>
      </c>
      <c r="C2651">
        <v>8.7215648600000009</v>
      </c>
      <c r="D2651">
        <v>6.4800000000000003E-4</v>
      </c>
      <c r="E2651" s="7">
        <f t="shared" si="271"/>
        <v>126.71115813684</v>
      </c>
      <c r="F2651" s="7">
        <f t="shared" si="272"/>
        <v>-5.7600993353415424</v>
      </c>
      <c r="H2651" s="11">
        <f t="shared" si="273"/>
        <v>0.35412127836627255</v>
      </c>
      <c r="I2651" s="11">
        <f t="shared" si="274"/>
        <v>8.0208663654942822E-3</v>
      </c>
    </row>
    <row r="2652" spans="1:9" x14ac:dyDescent="0.25">
      <c r="A2652">
        <v>44.166670199999999</v>
      </c>
      <c r="B2652">
        <v>1044.2</v>
      </c>
      <c r="C2652">
        <v>8.8082860899999993</v>
      </c>
      <c r="D2652">
        <v>6.4800000000000003E-4</v>
      </c>
      <c r="E2652" s="7">
        <f t="shared" si="271"/>
        <v>126.758991474</v>
      </c>
      <c r="F2652" s="7">
        <f t="shared" si="272"/>
        <v>-5.7579257129508479</v>
      </c>
      <c r="H2652" s="11">
        <f t="shared" si="273"/>
        <v>0.35395461306120335</v>
      </c>
      <c r="I2652" s="11">
        <f t="shared" si="274"/>
        <v>8.0140660696944137E-3</v>
      </c>
    </row>
    <row r="2653" spans="1:9" x14ac:dyDescent="0.25">
      <c r="A2653">
        <v>44.183336867999998</v>
      </c>
      <c r="B2653">
        <v>1044.5999999999999</v>
      </c>
      <c r="C2653">
        <v>8.7757384599999995</v>
      </c>
      <c r="D2653">
        <v>6.4800000000000003E-4</v>
      </c>
      <c r="E2653" s="7">
        <f t="shared" si="271"/>
        <v>126.80682481116</v>
      </c>
      <c r="F2653" s="7">
        <f t="shared" si="272"/>
        <v>-5.7557537304110706</v>
      </c>
      <c r="H2653" s="11">
        <f t="shared" si="273"/>
        <v>0.35378794538896596</v>
      </c>
      <c r="I2653" s="11">
        <f t="shared" si="274"/>
        <v>8.0072708506812359E-3</v>
      </c>
    </row>
    <row r="2654" spans="1:9" x14ac:dyDescent="0.25">
      <c r="A2654">
        <v>44.200003535999997</v>
      </c>
      <c r="B2654">
        <v>1044.8</v>
      </c>
      <c r="C2654">
        <v>8.7103559700000002</v>
      </c>
      <c r="D2654">
        <v>6.4800000000000003E-4</v>
      </c>
      <c r="E2654" s="7">
        <f t="shared" si="271"/>
        <v>126.85465814832</v>
      </c>
      <c r="F2654" s="7">
        <f t="shared" si="272"/>
        <v>-5.7535833858671745</v>
      </c>
      <c r="H2654" s="11">
        <f t="shared" si="273"/>
        <v>0.35362127786574726</v>
      </c>
      <c r="I2654" s="11">
        <f t="shared" si="274"/>
        <v>8.0004807596390799E-3</v>
      </c>
    </row>
    <row r="2655" spans="1:9" x14ac:dyDescent="0.25">
      <c r="A2655">
        <v>44.216670204000003</v>
      </c>
      <c r="B2655">
        <v>1044.8</v>
      </c>
      <c r="C2655">
        <v>8.7292855500000002</v>
      </c>
      <c r="D2655">
        <v>6.4800000000000003E-4</v>
      </c>
      <c r="E2655" s="7">
        <f t="shared" si="271"/>
        <v>126.90249148548001</v>
      </c>
      <c r="F2655" s="7">
        <f t="shared" si="272"/>
        <v>-5.7514146774669221</v>
      </c>
      <c r="H2655" s="11">
        <f t="shared" si="273"/>
        <v>0.35345461131952266</v>
      </c>
      <c r="I2655" s="11">
        <f t="shared" si="274"/>
        <v>7.9936958094946695E-3</v>
      </c>
    </row>
    <row r="2656" spans="1:9" x14ac:dyDescent="0.25">
      <c r="A2656">
        <v>44.233336872000002</v>
      </c>
      <c r="B2656">
        <v>1045</v>
      </c>
      <c r="C2656">
        <v>8.7834936300000006</v>
      </c>
      <c r="D2656">
        <v>6.4800000000000003E-4</v>
      </c>
      <c r="E2656" s="7">
        <f t="shared" si="271"/>
        <v>126.95032482264001</v>
      </c>
      <c r="F2656" s="7">
        <f t="shared" si="272"/>
        <v>-5.7492476033608684</v>
      </c>
      <c r="H2656" s="11">
        <f t="shared" si="273"/>
        <v>0.35328794464128593</v>
      </c>
      <c r="I2656" s="11">
        <f t="shared" si="274"/>
        <v>7.9869159693651687E-3</v>
      </c>
    </row>
    <row r="2657" spans="1:9" x14ac:dyDescent="0.25">
      <c r="A2657">
        <v>44.250003540000002</v>
      </c>
      <c r="B2657">
        <v>1045.4000000000001</v>
      </c>
      <c r="C2657">
        <v>8.7631846099999997</v>
      </c>
      <c r="D2657">
        <v>6.4800000000000003E-4</v>
      </c>
      <c r="E2657" s="7">
        <f t="shared" si="271"/>
        <v>126.99815815980001</v>
      </c>
      <c r="F2657" s="7">
        <f t="shared" si="272"/>
        <v>-5.7470821617023526</v>
      </c>
      <c r="H2657" s="11">
        <f t="shared" si="273"/>
        <v>0.35312127705528196</v>
      </c>
      <c r="I2657" s="11">
        <f t="shared" si="274"/>
        <v>7.9801412159453567E-3</v>
      </c>
    </row>
    <row r="2658" spans="1:9" x14ac:dyDescent="0.25">
      <c r="A2658">
        <v>44.266670208000001</v>
      </c>
      <c r="B2658">
        <v>1044.8</v>
      </c>
      <c r="C2658">
        <v>8.8485987599999998</v>
      </c>
      <c r="D2658">
        <v>6.4800000000000003E-4</v>
      </c>
      <c r="E2658" s="7">
        <f t="shared" si="271"/>
        <v>127.04599149696</v>
      </c>
      <c r="F2658" s="7">
        <f t="shared" si="272"/>
        <v>-5.7449183506474952</v>
      </c>
      <c r="H2658" s="11">
        <f t="shared" si="273"/>
        <v>0.35295461212229606</v>
      </c>
      <c r="I2658" s="11">
        <f t="shared" si="274"/>
        <v>7.973371623929127E-3</v>
      </c>
    </row>
  </sheetData>
  <mergeCells count="2">
    <mergeCell ref="T1:V1"/>
    <mergeCell ref="T9:V9"/>
  </mergeCells>
  <phoneticPr fontId="2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T_0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 Murphy</dc:creator>
  <cp:lastModifiedBy>Murphy, Zachary</cp:lastModifiedBy>
  <dcterms:created xsi:type="dcterms:W3CDTF">2019-07-15T19:15:44Z</dcterms:created>
  <dcterms:modified xsi:type="dcterms:W3CDTF">2020-01-29T21:20:02Z</dcterms:modified>
</cp:coreProperties>
</file>