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Texas\Research\Data\"/>
    </mc:Choice>
  </mc:AlternateContent>
  <bookViews>
    <workbookView minimized="1" xWindow="0" yWindow="0" windowWidth="24000" windowHeight="10125" activeTab="1"/>
  </bookViews>
  <sheets>
    <sheet name="RAW" sheetId="1" r:id="rId1"/>
    <sheet name="PROC" sheetId="2" r:id="rId2"/>
    <sheet name="DAQ" sheetId="3" r:id="rId3"/>
    <sheet name="Temperature" sheetId="4" r:id="rId4"/>
    <sheet name="Pressure" sheetId="5" r:id="rId5"/>
  </sheets>
  <definedNames>
    <definedName name="T_0">PROC!$A$3</definedName>
    <definedName name="T_start">DAQ!$A$2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T98" i="2" l="1"/>
  <c r="AT76" i="2"/>
  <c r="BL90" i="2"/>
  <c r="J2" i="3"/>
  <c r="B2" i="3" l="1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U64" i="2" l="1"/>
</calcChain>
</file>

<file path=xl/sharedStrings.xml><?xml version="1.0" encoding="utf-8"?>
<sst xmlns="http://schemas.openxmlformats.org/spreadsheetml/2006/main" count="4418" uniqueCount="39">
  <si>
    <t>Time Stamp</t>
  </si>
  <si>
    <t>Pressure</t>
  </si>
  <si>
    <t>Analog Inputs</t>
  </si>
  <si>
    <t>Digital Input</t>
  </si>
  <si>
    <t>Pump B</t>
  </si>
  <si>
    <t>Pump A</t>
  </si>
  <si>
    <t>Pump C (Confining)</t>
  </si>
  <si>
    <t>Pump B (Brine)</t>
  </si>
  <si>
    <t>Pump A (Methane)</t>
  </si>
  <si>
    <t>System</t>
  </si>
  <si>
    <t>Pump C</t>
  </si>
  <si>
    <t>A</t>
  </si>
  <si>
    <t>B</t>
  </si>
  <si>
    <t>C</t>
  </si>
  <si>
    <t>D</t>
  </si>
  <si>
    <t>E</t>
  </si>
  <si>
    <t>Flow Rate</t>
  </si>
  <si>
    <t>Volume</t>
  </si>
  <si>
    <t>Status</t>
  </si>
  <si>
    <t>Control Status</t>
  </si>
  <si>
    <t>Problem Status</t>
  </si>
  <si>
    <t>Pressure (psi)</t>
  </si>
  <si>
    <t>Analog Inputs (V)</t>
  </si>
  <si>
    <t>Flow Rate (mL/min)</t>
  </si>
  <si>
    <t>Volume (mL)</t>
  </si>
  <si>
    <t>Time Elapsed (hrs)</t>
  </si>
  <si>
    <t>Room Temp. (C)</t>
  </si>
  <si>
    <t>Top Conf. Temp. (C)</t>
  </si>
  <si>
    <t>Confining Pressure (psi)</t>
  </si>
  <si>
    <t xml:space="preserve">Bot. Conf. Temp. (C) </t>
  </si>
  <si>
    <t xml:space="preserve">Box Temp. (C) </t>
  </si>
  <si>
    <t xml:space="preserve">Offset Temp. (C) </t>
  </si>
  <si>
    <t>Inlet Pressure (psi)</t>
  </si>
  <si>
    <t>Outlet Pressure (psi)</t>
  </si>
  <si>
    <t>R</t>
  </si>
  <si>
    <t>-</t>
  </si>
  <si>
    <t>S</t>
  </si>
  <si>
    <t>N</t>
  </si>
  <si>
    <t>ml/hr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</si>
</sst>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0.0000"/>
    <numFmt numFmtId="166" formatCode="0.00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2" fontId="1" fillId="0" borderId="5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1617708142584"/>
          <c:y val="5.1489859603783265E-2"/>
          <c:w val="0.73563915550453995"/>
          <c:h val="0.81633935130866575"/>
        </c:manualLayout>
      </c:layout>
      <c:scatterChart>
        <c:scatterStyle val="lineMarker"/>
        <c:varyColors val="0"/>
        <c:ser>
          <c:idx val="0"/>
          <c:order val="0"/>
          <c:tx>
            <c:v>Volume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PROC!$B$3:$B$90000</c:f>
              <c:numCache>
                <c:formatCode>0.00</c:formatCode>
                <c:ptCount val="89998"/>
                <c:pt idx="0">
                  <c:v>0</c:v>
                </c:pt>
                <c:pt idx="1">
                  <c:v>2.7777766808867455E-4</c:v>
                </c:pt>
                <c:pt idx="2">
                  <c:v>5.5527768563479185E-4</c:v>
                </c:pt>
                <c:pt idx="3">
                  <c:v>8.3305552834644914E-4</c:v>
                </c:pt>
                <c:pt idx="4">
                  <c:v>1.1108333710581064E-3</c:v>
                </c:pt>
                <c:pt idx="5">
                  <c:v>1.388611039146781E-3</c:v>
                </c:pt>
                <c:pt idx="6">
                  <c:v>1.6663888818584383E-3</c:v>
                </c:pt>
                <c:pt idx="7">
                  <c:v>1.9441665499471128E-3</c:v>
                </c:pt>
                <c:pt idx="8">
                  <c:v>2.2219443926587701E-3</c:v>
                </c:pt>
                <c:pt idx="9">
                  <c:v>2.4997222353704274E-3</c:v>
                </c:pt>
                <c:pt idx="10">
                  <c:v>2.7774999034591019E-3</c:v>
                </c:pt>
                <c:pt idx="11">
                  <c:v>3.0552777461707592E-3</c:v>
                </c:pt>
                <c:pt idx="12">
                  <c:v>3.3330555888824165E-3</c:v>
                </c:pt>
                <c:pt idx="13">
                  <c:v>3.610833256971091E-3</c:v>
                </c:pt>
                <c:pt idx="14">
                  <c:v>3.8886110996827483E-3</c:v>
                </c:pt>
                <c:pt idx="15">
                  <c:v>4.1663889423944056E-3</c:v>
                </c:pt>
                <c:pt idx="16">
                  <c:v>4.4444444356486201E-3</c:v>
                </c:pt>
                <c:pt idx="17">
                  <c:v>4.7222221037372947E-3</c:v>
                </c:pt>
                <c:pt idx="18">
                  <c:v>4.999999946448952E-3</c:v>
                </c:pt>
                <c:pt idx="19">
                  <c:v>5.2774999639950693E-3</c:v>
                </c:pt>
                <c:pt idx="20">
                  <c:v>5.5552778067067266E-3</c:v>
                </c:pt>
                <c:pt idx="21">
                  <c:v>5.8330554747954011E-3</c:v>
                </c:pt>
                <c:pt idx="22">
                  <c:v>6.1108333175070584E-3</c:v>
                </c:pt>
                <c:pt idx="23">
                  <c:v>6.3886111602187157E-3</c:v>
                </c:pt>
                <c:pt idx="24">
                  <c:v>6.6663888283073902E-3</c:v>
                </c:pt>
                <c:pt idx="25">
                  <c:v>6.9441666710190475E-3</c:v>
                </c:pt>
                <c:pt idx="26">
                  <c:v>7.221944339107722E-3</c:v>
                </c:pt>
                <c:pt idx="27">
                  <c:v>7.4997221818193793E-3</c:v>
                </c:pt>
                <c:pt idx="28">
                  <c:v>7.7775000245310366E-3</c:v>
                </c:pt>
                <c:pt idx="29">
                  <c:v>8.0552776926197112E-3</c:v>
                </c:pt>
                <c:pt idx="30">
                  <c:v>8.3330555353313684E-3</c:v>
                </c:pt>
                <c:pt idx="31">
                  <c:v>8.6108333780430257E-3</c:v>
                </c:pt>
                <c:pt idx="32">
                  <c:v>8.8886110461317003E-3</c:v>
                </c:pt>
                <c:pt idx="33">
                  <c:v>9.1663888888433576E-3</c:v>
                </c:pt>
                <c:pt idx="34">
                  <c:v>9.4444443820975721E-3</c:v>
                </c:pt>
                <c:pt idx="35">
                  <c:v>9.7222222248092294E-3</c:v>
                </c:pt>
                <c:pt idx="36">
                  <c:v>9.9999998928979039E-3</c:v>
                </c:pt>
                <c:pt idx="37">
                  <c:v>1.0277499910444021E-2</c:v>
                </c:pt>
                <c:pt idx="38">
                  <c:v>1.0555277753155679E-2</c:v>
                </c:pt>
                <c:pt idx="39">
                  <c:v>1.0833055595867336E-2</c:v>
                </c:pt>
                <c:pt idx="40">
                  <c:v>1.111083326395601E-2</c:v>
                </c:pt>
                <c:pt idx="41">
                  <c:v>1.1388611106667668E-2</c:v>
                </c:pt>
                <c:pt idx="42">
                  <c:v>1.1666388774756342E-2</c:v>
                </c:pt>
                <c:pt idx="43">
                  <c:v>1.1944166617467999E-2</c:v>
                </c:pt>
                <c:pt idx="44">
                  <c:v>1.2221944460179657E-2</c:v>
                </c:pt>
                <c:pt idx="45">
                  <c:v>1.2499722128268331E-2</c:v>
                </c:pt>
                <c:pt idx="46">
                  <c:v>1.2777499970979989E-2</c:v>
                </c:pt>
                <c:pt idx="47">
                  <c:v>1.3055277813691646E-2</c:v>
                </c:pt>
                <c:pt idx="48">
                  <c:v>1.333305548178032E-2</c:v>
                </c:pt>
                <c:pt idx="49">
                  <c:v>1.3610833324491978E-2</c:v>
                </c:pt>
                <c:pt idx="50">
                  <c:v>1.3888610992580652E-2</c:v>
                </c:pt>
                <c:pt idx="51">
                  <c:v>1.416666666045785E-2</c:v>
                </c:pt>
                <c:pt idx="52">
                  <c:v>1.4444444328546524E-2</c:v>
                </c:pt>
                <c:pt idx="53">
                  <c:v>1.4722222171258181E-2</c:v>
                </c:pt>
                <c:pt idx="54">
                  <c:v>1.4999722188804299E-2</c:v>
                </c:pt>
                <c:pt idx="55">
                  <c:v>1.5277500031515956E-2</c:v>
                </c:pt>
                <c:pt idx="56">
                  <c:v>1.555527769960463E-2</c:v>
                </c:pt>
                <c:pt idx="57">
                  <c:v>1.5833055542316288E-2</c:v>
                </c:pt>
                <c:pt idx="58">
                  <c:v>1.6110833385027945E-2</c:v>
                </c:pt>
                <c:pt idx="59">
                  <c:v>1.638861105311662E-2</c:v>
                </c:pt>
                <c:pt idx="60">
                  <c:v>1.6666388895828277E-2</c:v>
                </c:pt>
                <c:pt idx="61">
                  <c:v>1.6944166563916951E-2</c:v>
                </c:pt>
                <c:pt idx="62">
                  <c:v>1.7221944406628609E-2</c:v>
                </c:pt>
                <c:pt idx="63">
                  <c:v>1.7499722249340266E-2</c:v>
                </c:pt>
                <c:pt idx="64">
                  <c:v>1.7777499917428941E-2</c:v>
                </c:pt>
                <c:pt idx="65">
                  <c:v>1.8055277760140598E-2</c:v>
                </c:pt>
                <c:pt idx="66">
                  <c:v>1.8333055602852255E-2</c:v>
                </c:pt>
                <c:pt idx="67">
                  <c:v>1.861083327094093E-2</c:v>
                </c:pt>
                <c:pt idx="68">
                  <c:v>1.8888611113652587E-2</c:v>
                </c:pt>
                <c:pt idx="69">
                  <c:v>1.9166666606906801E-2</c:v>
                </c:pt>
                <c:pt idx="70">
                  <c:v>1.9444444449618459E-2</c:v>
                </c:pt>
                <c:pt idx="71">
                  <c:v>1.9722222117707133E-2</c:v>
                </c:pt>
                <c:pt idx="72">
                  <c:v>1.9999722135253251E-2</c:v>
                </c:pt>
                <c:pt idx="73">
                  <c:v>2.0277499977964908E-2</c:v>
                </c:pt>
                <c:pt idx="74">
                  <c:v>2.0555277820676565E-2</c:v>
                </c:pt>
                <c:pt idx="75">
                  <c:v>2.083305548876524E-2</c:v>
                </c:pt>
                <c:pt idx="76">
                  <c:v>2.1110833331476897E-2</c:v>
                </c:pt>
                <c:pt idx="77">
                  <c:v>2.1388610999565572E-2</c:v>
                </c:pt>
                <c:pt idx="78">
                  <c:v>2.1666388842277229E-2</c:v>
                </c:pt>
                <c:pt idx="79">
                  <c:v>2.1944166684988886E-2</c:v>
                </c:pt>
                <c:pt idx="80">
                  <c:v>2.2221944353077561E-2</c:v>
                </c:pt>
                <c:pt idx="81">
                  <c:v>2.2499722195789218E-2</c:v>
                </c:pt>
                <c:pt idx="82">
                  <c:v>2.2777500038500875E-2</c:v>
                </c:pt>
                <c:pt idx="83">
                  <c:v>2.305527770658955E-2</c:v>
                </c:pt>
                <c:pt idx="84">
                  <c:v>2.3333055549301207E-2</c:v>
                </c:pt>
                <c:pt idx="85">
                  <c:v>2.3610833217389882E-2</c:v>
                </c:pt>
                <c:pt idx="86">
                  <c:v>2.3888888885267079E-2</c:v>
                </c:pt>
                <c:pt idx="87">
                  <c:v>2.4166666553355753E-2</c:v>
                </c:pt>
                <c:pt idx="88">
                  <c:v>2.4444444396067411E-2</c:v>
                </c:pt>
                <c:pt idx="89">
                  <c:v>2.4721944413613528E-2</c:v>
                </c:pt>
                <c:pt idx="90">
                  <c:v>2.4999722256325185E-2</c:v>
                </c:pt>
                <c:pt idx="91">
                  <c:v>2.527749992441386E-2</c:v>
                </c:pt>
                <c:pt idx="92">
                  <c:v>2.5555277767125517E-2</c:v>
                </c:pt>
                <c:pt idx="93">
                  <c:v>2.5833055609837174E-2</c:v>
                </c:pt>
                <c:pt idx="94">
                  <c:v>2.6110833277925849E-2</c:v>
                </c:pt>
                <c:pt idx="95">
                  <c:v>2.6388611120637506E-2</c:v>
                </c:pt>
                <c:pt idx="96">
                  <c:v>2.6666388788726181E-2</c:v>
                </c:pt>
                <c:pt idx="97">
                  <c:v>2.6944166631437838E-2</c:v>
                </c:pt>
                <c:pt idx="98">
                  <c:v>2.7221944474149495E-2</c:v>
                </c:pt>
                <c:pt idx="99">
                  <c:v>2.749972214223817E-2</c:v>
                </c:pt>
                <c:pt idx="100">
                  <c:v>2.7777499984949827E-2</c:v>
                </c:pt>
                <c:pt idx="101">
                  <c:v>2.8055277827661484E-2</c:v>
                </c:pt>
                <c:pt idx="102">
                  <c:v>2.8333055495750159E-2</c:v>
                </c:pt>
                <c:pt idx="103">
                  <c:v>2.8610833338461816E-2</c:v>
                </c:pt>
                <c:pt idx="104">
                  <c:v>2.8888888831716031E-2</c:v>
                </c:pt>
                <c:pt idx="105">
                  <c:v>2.9166666674427688E-2</c:v>
                </c:pt>
                <c:pt idx="106">
                  <c:v>2.9444166691973805E-2</c:v>
                </c:pt>
                <c:pt idx="107">
                  <c:v>2.972194436006248E-2</c:v>
                </c:pt>
                <c:pt idx="108">
                  <c:v>2.9999722202774137E-2</c:v>
                </c:pt>
                <c:pt idx="109">
                  <c:v>3.0277500045485795E-2</c:v>
                </c:pt>
                <c:pt idx="110">
                  <c:v>3.0555277713574469E-2</c:v>
                </c:pt>
                <c:pt idx="111">
                  <c:v>3.0833055556286126E-2</c:v>
                </c:pt>
                <c:pt idx="112">
                  <c:v>3.1110833224374801E-2</c:v>
                </c:pt>
                <c:pt idx="113">
                  <c:v>3.1388611067086458E-2</c:v>
                </c:pt>
                <c:pt idx="114">
                  <c:v>3.1666388909798115E-2</c:v>
                </c:pt>
                <c:pt idx="115">
                  <c:v>3.194416657788679E-2</c:v>
                </c:pt>
                <c:pt idx="116">
                  <c:v>3.2221944420598447E-2</c:v>
                </c:pt>
                <c:pt idx="117">
                  <c:v>3.2499722263310105E-2</c:v>
                </c:pt>
                <c:pt idx="118">
                  <c:v>3.2777499931398779E-2</c:v>
                </c:pt>
                <c:pt idx="119">
                  <c:v>3.3055277774110436E-2</c:v>
                </c:pt>
                <c:pt idx="120">
                  <c:v>3.3333055442199111E-2</c:v>
                </c:pt>
                <c:pt idx="121">
                  <c:v>3.3611111110076308E-2</c:v>
                </c:pt>
                <c:pt idx="122">
                  <c:v>3.3888888778164983E-2</c:v>
                </c:pt>
                <c:pt idx="123">
                  <c:v>3.416666662087664E-2</c:v>
                </c:pt>
                <c:pt idx="124">
                  <c:v>3.4444166638422757E-2</c:v>
                </c:pt>
                <c:pt idx="125">
                  <c:v>3.4721944481134415E-2</c:v>
                </c:pt>
                <c:pt idx="126">
                  <c:v>3.4999722149223089E-2</c:v>
                </c:pt>
                <c:pt idx="127">
                  <c:v>3.5277499991934747E-2</c:v>
                </c:pt>
                <c:pt idx="128">
                  <c:v>3.5555277660023421E-2</c:v>
                </c:pt>
                <c:pt idx="129">
                  <c:v>3.5833055502735078E-2</c:v>
                </c:pt>
                <c:pt idx="130">
                  <c:v>3.6110833345446736E-2</c:v>
                </c:pt>
                <c:pt idx="131">
                  <c:v>3.638888883870095E-2</c:v>
                </c:pt>
                <c:pt idx="132">
                  <c:v>3.6666388856247067E-2</c:v>
                </c:pt>
                <c:pt idx="133">
                  <c:v>3.6944166698958725E-2</c:v>
                </c:pt>
                <c:pt idx="134">
                  <c:v>3.7221944367047399E-2</c:v>
                </c:pt>
                <c:pt idx="135">
                  <c:v>3.7499722209759057E-2</c:v>
                </c:pt>
                <c:pt idx="136">
                  <c:v>3.7777500052470714E-2</c:v>
                </c:pt>
                <c:pt idx="137">
                  <c:v>3.8055277720559388E-2</c:v>
                </c:pt>
                <c:pt idx="138">
                  <c:v>3.8333055563271046E-2</c:v>
                </c:pt>
                <c:pt idx="139">
                  <c:v>3.861111105652526E-2</c:v>
                </c:pt>
                <c:pt idx="140">
                  <c:v>3.8888888899236917E-2</c:v>
                </c:pt>
                <c:pt idx="141">
                  <c:v>3.9166388916783035E-2</c:v>
                </c:pt>
                <c:pt idx="142">
                  <c:v>3.9444166584871709E-2</c:v>
                </c:pt>
                <c:pt idx="143">
                  <c:v>3.9721944427583367E-2</c:v>
                </c:pt>
                <c:pt idx="144">
                  <c:v>3.9999722270295024E-2</c:v>
                </c:pt>
                <c:pt idx="145">
                  <c:v>4.0277499938383698E-2</c:v>
                </c:pt>
                <c:pt idx="146">
                  <c:v>4.0555277781095356E-2</c:v>
                </c:pt>
                <c:pt idx="147">
                  <c:v>4.083305544918403E-2</c:v>
                </c:pt>
                <c:pt idx="148">
                  <c:v>4.1110833291895688E-2</c:v>
                </c:pt>
                <c:pt idx="149">
                  <c:v>4.1388611134607345E-2</c:v>
                </c:pt>
                <c:pt idx="150">
                  <c:v>4.1666388802696019E-2</c:v>
                </c:pt>
                <c:pt idx="151">
                  <c:v>0.12499972223304212</c:v>
                </c:pt>
                <c:pt idx="152">
                  <c:v>0.20833305548876524</c:v>
                </c:pt>
                <c:pt idx="153">
                  <c:v>0.2916666665696539</c:v>
                </c:pt>
                <c:pt idx="154">
                  <c:v>0.37499972217483446</c:v>
                </c:pt>
                <c:pt idx="155">
                  <c:v>0.45833305560518056</c:v>
                </c:pt>
                <c:pt idx="156">
                  <c:v>0.54166638886090368</c:v>
                </c:pt>
                <c:pt idx="157">
                  <c:v>0.6249997221166268</c:v>
                </c:pt>
                <c:pt idx="158">
                  <c:v>0.7083330555469729</c:v>
                </c:pt>
                <c:pt idx="159">
                  <c:v>0.79166666662786156</c:v>
                </c:pt>
                <c:pt idx="160">
                  <c:v>0.87499972223304212</c:v>
                </c:pt>
                <c:pt idx="161">
                  <c:v>0.95833305548876524</c:v>
                </c:pt>
                <c:pt idx="162">
                  <c:v>1.0416663889191113</c:v>
                </c:pt>
                <c:pt idx="163">
                  <c:v>1.1249997221748345</c:v>
                </c:pt>
                <c:pt idx="164">
                  <c:v>1.2083330556051806</c:v>
                </c:pt>
                <c:pt idx="165">
                  <c:v>1.2916666666860692</c:v>
                </c:pt>
                <c:pt idx="166">
                  <c:v>1.3749997221166268</c:v>
                </c:pt>
                <c:pt idx="167">
                  <c:v>1.4583330555469729</c:v>
                </c:pt>
                <c:pt idx="168">
                  <c:v>1.541666388802696</c:v>
                </c:pt>
                <c:pt idx="169">
                  <c:v>1.6249997222330421</c:v>
                </c:pt>
                <c:pt idx="170">
                  <c:v>1.7083330554887652</c:v>
                </c:pt>
                <c:pt idx="171">
                  <c:v>1.7916666665696539</c:v>
                </c:pt>
                <c:pt idx="172">
                  <c:v>1.8749997221748345</c:v>
                </c:pt>
                <c:pt idx="173">
                  <c:v>1.9583330556051806</c:v>
                </c:pt>
                <c:pt idx="174">
                  <c:v>2.0416663888609037</c:v>
                </c:pt>
                <c:pt idx="175">
                  <c:v>2.1249997221166268</c:v>
                </c:pt>
                <c:pt idx="176">
                  <c:v>2.2083330555469729</c:v>
                </c:pt>
                <c:pt idx="177">
                  <c:v>2.291666388802696</c:v>
                </c:pt>
                <c:pt idx="178">
                  <c:v>2.3749999998835847</c:v>
                </c:pt>
                <c:pt idx="179">
                  <c:v>2.4583330554887652</c:v>
                </c:pt>
                <c:pt idx="180">
                  <c:v>2.5416663889191113</c:v>
                </c:pt>
                <c:pt idx="181">
                  <c:v>2.6249997221748345</c:v>
                </c:pt>
                <c:pt idx="182">
                  <c:v>2.7083330556051806</c:v>
                </c:pt>
                <c:pt idx="183">
                  <c:v>2.7916663888609037</c:v>
                </c:pt>
                <c:pt idx="184">
                  <c:v>2.8749999999417923</c:v>
                </c:pt>
                <c:pt idx="185">
                  <c:v>2.9583330555469729</c:v>
                </c:pt>
                <c:pt idx="186">
                  <c:v>3.041666388802696</c:v>
                </c:pt>
                <c:pt idx="187">
                  <c:v>3.1249997222330421</c:v>
                </c:pt>
                <c:pt idx="188">
                  <c:v>3.2083330554887652</c:v>
                </c:pt>
                <c:pt idx="189">
                  <c:v>3.2916663889191113</c:v>
                </c:pt>
                <c:pt idx="190">
                  <c:v>3.375</c:v>
                </c:pt>
                <c:pt idx="191">
                  <c:v>3.4583330556051806</c:v>
                </c:pt>
                <c:pt idx="192">
                  <c:v>3.5416663888609037</c:v>
                </c:pt>
                <c:pt idx="193">
                  <c:v>3.6249997221166268</c:v>
                </c:pt>
                <c:pt idx="194">
                  <c:v>3.7083330555469729</c:v>
                </c:pt>
                <c:pt idx="195">
                  <c:v>3.791666388802696</c:v>
                </c:pt>
                <c:pt idx="196">
                  <c:v>3.8749997222330421</c:v>
                </c:pt>
                <c:pt idx="197">
                  <c:v>3.9583333333139308</c:v>
                </c:pt>
                <c:pt idx="198">
                  <c:v>4.0416663889191113</c:v>
                </c:pt>
                <c:pt idx="199">
                  <c:v>4.1249997221748345</c:v>
                </c:pt>
                <c:pt idx="200">
                  <c:v>4.2083330556051806</c:v>
                </c:pt>
                <c:pt idx="201">
                  <c:v>4.2916663888609037</c:v>
                </c:pt>
                <c:pt idx="202">
                  <c:v>4.3749997221166268</c:v>
                </c:pt>
                <c:pt idx="203">
                  <c:v>4.4583333333721384</c:v>
                </c:pt>
                <c:pt idx="204">
                  <c:v>4.541666388802696</c:v>
                </c:pt>
                <c:pt idx="205">
                  <c:v>4.6249997222330421</c:v>
                </c:pt>
                <c:pt idx="206">
                  <c:v>4.7083330554887652</c:v>
                </c:pt>
                <c:pt idx="207">
                  <c:v>4.7916663889191113</c:v>
                </c:pt>
                <c:pt idx="208">
                  <c:v>4.8749997221748345</c:v>
                </c:pt>
                <c:pt idx="209">
                  <c:v>4.9583333332557231</c:v>
                </c:pt>
                <c:pt idx="210">
                  <c:v>5.0416663888609037</c:v>
                </c:pt>
                <c:pt idx="211">
                  <c:v>5.1249997221166268</c:v>
                </c:pt>
                <c:pt idx="212">
                  <c:v>5.2083330555469729</c:v>
                </c:pt>
                <c:pt idx="213">
                  <c:v>5.291666388802696</c:v>
                </c:pt>
                <c:pt idx="214">
                  <c:v>5.3749997222330421</c:v>
                </c:pt>
                <c:pt idx="215">
                  <c:v>5.4583333333139308</c:v>
                </c:pt>
                <c:pt idx="216">
                  <c:v>5.5416663889191113</c:v>
                </c:pt>
                <c:pt idx="217">
                  <c:v>5.6249997221748345</c:v>
                </c:pt>
                <c:pt idx="218">
                  <c:v>5.7083330556051806</c:v>
                </c:pt>
                <c:pt idx="219">
                  <c:v>5.7916663888609037</c:v>
                </c:pt>
                <c:pt idx="220">
                  <c:v>5.8749997221166268</c:v>
                </c:pt>
                <c:pt idx="221">
                  <c:v>5.9583330555469729</c:v>
                </c:pt>
                <c:pt idx="222">
                  <c:v>6.0416666666278616</c:v>
                </c:pt>
                <c:pt idx="223">
                  <c:v>6.1249997222330421</c:v>
                </c:pt>
                <c:pt idx="224">
                  <c:v>6.2083330554887652</c:v>
                </c:pt>
                <c:pt idx="225">
                  <c:v>6.2916663889191113</c:v>
                </c:pt>
                <c:pt idx="226">
                  <c:v>6.3749997221748345</c:v>
                </c:pt>
                <c:pt idx="227">
                  <c:v>6.4583330556051806</c:v>
                </c:pt>
                <c:pt idx="228">
                  <c:v>6.5416666666860692</c:v>
                </c:pt>
                <c:pt idx="229">
                  <c:v>6.6249997221166268</c:v>
                </c:pt>
                <c:pt idx="230">
                  <c:v>6.7083330555469729</c:v>
                </c:pt>
                <c:pt idx="231">
                  <c:v>6.791666388802696</c:v>
                </c:pt>
                <c:pt idx="232">
                  <c:v>6.8749997222330421</c:v>
                </c:pt>
                <c:pt idx="233">
                  <c:v>6.9583330554887652</c:v>
                </c:pt>
                <c:pt idx="234">
                  <c:v>7.0416666665696539</c:v>
                </c:pt>
                <c:pt idx="235">
                  <c:v>7.1249997221748345</c:v>
                </c:pt>
                <c:pt idx="236">
                  <c:v>7.2083330556051806</c:v>
                </c:pt>
                <c:pt idx="237">
                  <c:v>7.2916663888609037</c:v>
                </c:pt>
                <c:pt idx="238">
                  <c:v>7.3749997221166268</c:v>
                </c:pt>
                <c:pt idx="239">
                  <c:v>7.4583330555469729</c:v>
                </c:pt>
                <c:pt idx="240">
                  <c:v>7.541666388802696</c:v>
                </c:pt>
                <c:pt idx="241">
                  <c:v>7.6249999998835847</c:v>
                </c:pt>
                <c:pt idx="242">
                  <c:v>7.7083330554887652</c:v>
                </c:pt>
                <c:pt idx="243">
                  <c:v>7.7916663889191113</c:v>
                </c:pt>
                <c:pt idx="244">
                  <c:v>7.8749997221748345</c:v>
                </c:pt>
                <c:pt idx="245">
                  <c:v>7.9583330556051806</c:v>
                </c:pt>
                <c:pt idx="246">
                  <c:v>8.0416663888609037</c:v>
                </c:pt>
                <c:pt idx="247">
                  <c:v>8.1249999999417923</c:v>
                </c:pt>
                <c:pt idx="248">
                  <c:v>8.2083330555469729</c:v>
                </c:pt>
                <c:pt idx="249">
                  <c:v>8.291666388802696</c:v>
                </c:pt>
                <c:pt idx="250">
                  <c:v>8.3749997222330421</c:v>
                </c:pt>
                <c:pt idx="251">
                  <c:v>8.4583330554887652</c:v>
                </c:pt>
                <c:pt idx="252">
                  <c:v>8.5416663889191113</c:v>
                </c:pt>
                <c:pt idx="253">
                  <c:v>8.625</c:v>
                </c:pt>
                <c:pt idx="254">
                  <c:v>8.7083330556051806</c:v>
                </c:pt>
                <c:pt idx="255">
                  <c:v>8.7916663888609037</c:v>
                </c:pt>
                <c:pt idx="256">
                  <c:v>8.8749997221166268</c:v>
                </c:pt>
                <c:pt idx="257">
                  <c:v>8.9583330555469729</c:v>
                </c:pt>
                <c:pt idx="258">
                  <c:v>9.041666388802696</c:v>
                </c:pt>
                <c:pt idx="259">
                  <c:v>9.1249999998835847</c:v>
                </c:pt>
                <c:pt idx="260">
                  <c:v>9.2083330554887652</c:v>
                </c:pt>
                <c:pt idx="261">
                  <c:v>9.2916663889191113</c:v>
                </c:pt>
                <c:pt idx="262">
                  <c:v>9.3749997221748345</c:v>
                </c:pt>
                <c:pt idx="263">
                  <c:v>9.4583330556051806</c:v>
                </c:pt>
                <c:pt idx="264">
                  <c:v>9.5416663888609037</c:v>
                </c:pt>
                <c:pt idx="265">
                  <c:v>9.6249997221166268</c:v>
                </c:pt>
                <c:pt idx="266">
                  <c:v>9.7083333333721384</c:v>
                </c:pt>
                <c:pt idx="267">
                  <c:v>9.791666388802696</c:v>
                </c:pt>
                <c:pt idx="268">
                  <c:v>9.8749997222330421</c:v>
                </c:pt>
                <c:pt idx="269">
                  <c:v>9.9583330554887652</c:v>
                </c:pt>
                <c:pt idx="270">
                  <c:v>10.041666388919111</c:v>
                </c:pt>
                <c:pt idx="271">
                  <c:v>10.124999722174834</c:v>
                </c:pt>
                <c:pt idx="272">
                  <c:v>10.208333333255723</c:v>
                </c:pt>
                <c:pt idx="273">
                  <c:v>10.291666388860904</c:v>
                </c:pt>
                <c:pt idx="274">
                  <c:v>10.374999722116627</c:v>
                </c:pt>
                <c:pt idx="275">
                  <c:v>10.458333055546973</c:v>
                </c:pt>
                <c:pt idx="276">
                  <c:v>10.541666388802696</c:v>
                </c:pt>
                <c:pt idx="277">
                  <c:v>10.624999722233042</c:v>
                </c:pt>
                <c:pt idx="278">
                  <c:v>10.708333333313931</c:v>
                </c:pt>
                <c:pt idx="279">
                  <c:v>10.791666388919111</c:v>
                </c:pt>
                <c:pt idx="280">
                  <c:v>10.874999722174834</c:v>
                </c:pt>
                <c:pt idx="281">
                  <c:v>10.958333055605181</c:v>
                </c:pt>
                <c:pt idx="282">
                  <c:v>11.041666388860904</c:v>
                </c:pt>
                <c:pt idx="283">
                  <c:v>11.124999722116627</c:v>
                </c:pt>
                <c:pt idx="284">
                  <c:v>11.208333055546973</c:v>
                </c:pt>
                <c:pt idx="285">
                  <c:v>11.291666666627862</c:v>
                </c:pt>
                <c:pt idx="286">
                  <c:v>11.374999722233042</c:v>
                </c:pt>
                <c:pt idx="287">
                  <c:v>11.458333055488765</c:v>
                </c:pt>
                <c:pt idx="288">
                  <c:v>11.541666388919111</c:v>
                </c:pt>
                <c:pt idx="289">
                  <c:v>11.624999722174834</c:v>
                </c:pt>
                <c:pt idx="290">
                  <c:v>11.708333055605181</c:v>
                </c:pt>
                <c:pt idx="291">
                  <c:v>11.791666666686069</c:v>
                </c:pt>
                <c:pt idx="292">
                  <c:v>11.874999722116627</c:v>
                </c:pt>
                <c:pt idx="293">
                  <c:v>11.958333055546973</c:v>
                </c:pt>
                <c:pt idx="294">
                  <c:v>12.041666388802696</c:v>
                </c:pt>
                <c:pt idx="295">
                  <c:v>12.124999722233042</c:v>
                </c:pt>
                <c:pt idx="296">
                  <c:v>12.208333055488765</c:v>
                </c:pt>
                <c:pt idx="297">
                  <c:v>12.291666666569654</c:v>
                </c:pt>
                <c:pt idx="298">
                  <c:v>12.374999722174834</c:v>
                </c:pt>
                <c:pt idx="299">
                  <c:v>12.458333055605181</c:v>
                </c:pt>
                <c:pt idx="300">
                  <c:v>12.541666388860904</c:v>
                </c:pt>
                <c:pt idx="301">
                  <c:v>12.624999722116627</c:v>
                </c:pt>
                <c:pt idx="302">
                  <c:v>12.708333055546973</c:v>
                </c:pt>
                <c:pt idx="303">
                  <c:v>12.791666666627862</c:v>
                </c:pt>
                <c:pt idx="304">
                  <c:v>12.874999722233042</c:v>
                </c:pt>
                <c:pt idx="305">
                  <c:v>12.958333055488765</c:v>
                </c:pt>
                <c:pt idx="306">
                  <c:v>13.041666388919111</c:v>
                </c:pt>
                <c:pt idx="307">
                  <c:v>13.124999722174834</c:v>
                </c:pt>
                <c:pt idx="308">
                  <c:v>13.208333055605181</c:v>
                </c:pt>
                <c:pt idx="309">
                  <c:v>13.291666388860904</c:v>
                </c:pt>
                <c:pt idx="310">
                  <c:v>13.374999999941792</c:v>
                </c:pt>
                <c:pt idx="311">
                  <c:v>13.458333055546973</c:v>
                </c:pt>
                <c:pt idx="312">
                  <c:v>13.541666388802696</c:v>
                </c:pt>
                <c:pt idx="313">
                  <c:v>13.624999722233042</c:v>
                </c:pt>
                <c:pt idx="314">
                  <c:v>13.708333055488765</c:v>
                </c:pt>
                <c:pt idx="315">
                  <c:v>13.791666388919111</c:v>
                </c:pt>
                <c:pt idx="316">
                  <c:v>13.875</c:v>
                </c:pt>
                <c:pt idx="317">
                  <c:v>13.958333055605181</c:v>
                </c:pt>
                <c:pt idx="318">
                  <c:v>14.041666388860904</c:v>
                </c:pt>
                <c:pt idx="319">
                  <c:v>14.124999722116627</c:v>
                </c:pt>
                <c:pt idx="320">
                  <c:v>14.208333055546973</c:v>
                </c:pt>
                <c:pt idx="321">
                  <c:v>14.291666388802696</c:v>
                </c:pt>
                <c:pt idx="322">
                  <c:v>14.374999999883585</c:v>
                </c:pt>
                <c:pt idx="323">
                  <c:v>14.458333055488765</c:v>
                </c:pt>
                <c:pt idx="324">
                  <c:v>14.541666388919111</c:v>
                </c:pt>
                <c:pt idx="325">
                  <c:v>14.624999722174834</c:v>
                </c:pt>
                <c:pt idx="326">
                  <c:v>14.708333055605181</c:v>
                </c:pt>
                <c:pt idx="327">
                  <c:v>14.791666388860904</c:v>
                </c:pt>
                <c:pt idx="328">
                  <c:v>14.874999722116627</c:v>
                </c:pt>
                <c:pt idx="329">
                  <c:v>14.958333333372138</c:v>
                </c:pt>
                <c:pt idx="330">
                  <c:v>15.041666388802696</c:v>
                </c:pt>
                <c:pt idx="331">
                  <c:v>15.124999722233042</c:v>
                </c:pt>
                <c:pt idx="332">
                  <c:v>15.208333055488765</c:v>
                </c:pt>
                <c:pt idx="333">
                  <c:v>15.291666388919111</c:v>
                </c:pt>
                <c:pt idx="334">
                  <c:v>15.374999722174834</c:v>
                </c:pt>
                <c:pt idx="335">
                  <c:v>15.458333333255723</c:v>
                </c:pt>
                <c:pt idx="336">
                  <c:v>15.541666388860904</c:v>
                </c:pt>
                <c:pt idx="337">
                  <c:v>15.624999722116627</c:v>
                </c:pt>
                <c:pt idx="338">
                  <c:v>15.708333055546973</c:v>
                </c:pt>
                <c:pt idx="339">
                  <c:v>15.791666388802696</c:v>
                </c:pt>
                <c:pt idx="340">
                  <c:v>15.874999722233042</c:v>
                </c:pt>
                <c:pt idx="341">
                  <c:v>15.958333333313931</c:v>
                </c:pt>
                <c:pt idx="342">
                  <c:v>16.041666388919111</c:v>
                </c:pt>
                <c:pt idx="343">
                  <c:v>16.124999722174834</c:v>
                </c:pt>
                <c:pt idx="344">
                  <c:v>16.208333055605181</c:v>
                </c:pt>
                <c:pt idx="345">
                  <c:v>16.291666388860904</c:v>
                </c:pt>
                <c:pt idx="346">
                  <c:v>16.374999722116627</c:v>
                </c:pt>
                <c:pt idx="347">
                  <c:v>16.458333333372138</c:v>
                </c:pt>
                <c:pt idx="348">
                  <c:v>16.541666388802696</c:v>
                </c:pt>
                <c:pt idx="349">
                  <c:v>16.624999722233042</c:v>
                </c:pt>
                <c:pt idx="350">
                  <c:v>16.708333055488765</c:v>
                </c:pt>
                <c:pt idx="351">
                  <c:v>16.791666388919111</c:v>
                </c:pt>
                <c:pt idx="352">
                  <c:v>16.874999722174834</c:v>
                </c:pt>
                <c:pt idx="353">
                  <c:v>16.958333055605181</c:v>
                </c:pt>
                <c:pt idx="354">
                  <c:v>17.041666666686069</c:v>
                </c:pt>
                <c:pt idx="355">
                  <c:v>17.124999722116627</c:v>
                </c:pt>
                <c:pt idx="356">
                  <c:v>17.208333055546973</c:v>
                </c:pt>
                <c:pt idx="357">
                  <c:v>17.291666388802696</c:v>
                </c:pt>
                <c:pt idx="358">
                  <c:v>17.374999722233042</c:v>
                </c:pt>
                <c:pt idx="359">
                  <c:v>17.458333055488765</c:v>
                </c:pt>
                <c:pt idx="360">
                  <c:v>17.541666666569654</c:v>
                </c:pt>
                <c:pt idx="361">
                  <c:v>17.624999722174834</c:v>
                </c:pt>
                <c:pt idx="362">
                  <c:v>17.708333055605181</c:v>
                </c:pt>
                <c:pt idx="363">
                  <c:v>17.791666388860904</c:v>
                </c:pt>
                <c:pt idx="364">
                  <c:v>17.874999722116627</c:v>
                </c:pt>
                <c:pt idx="365">
                  <c:v>17.958333055546973</c:v>
                </c:pt>
                <c:pt idx="366">
                  <c:v>18.041666666627862</c:v>
                </c:pt>
                <c:pt idx="367">
                  <c:v>18.124999722233042</c:v>
                </c:pt>
                <c:pt idx="368">
                  <c:v>18.208333055488765</c:v>
                </c:pt>
                <c:pt idx="369">
                  <c:v>18.291666388919111</c:v>
                </c:pt>
                <c:pt idx="370">
                  <c:v>18.374999722174834</c:v>
                </c:pt>
                <c:pt idx="371">
                  <c:v>18.458333055605181</c:v>
                </c:pt>
                <c:pt idx="372">
                  <c:v>18.541666388860904</c:v>
                </c:pt>
                <c:pt idx="373">
                  <c:v>18.624999999941792</c:v>
                </c:pt>
                <c:pt idx="374">
                  <c:v>18.708333055546973</c:v>
                </c:pt>
                <c:pt idx="375">
                  <c:v>18.791666388802696</c:v>
                </c:pt>
                <c:pt idx="376">
                  <c:v>18.874999722233042</c:v>
                </c:pt>
                <c:pt idx="377">
                  <c:v>18.958333055488765</c:v>
                </c:pt>
                <c:pt idx="378">
                  <c:v>19.041666388919111</c:v>
                </c:pt>
                <c:pt idx="379">
                  <c:v>19.125</c:v>
                </c:pt>
                <c:pt idx="380">
                  <c:v>19.208333055605181</c:v>
                </c:pt>
                <c:pt idx="381">
                  <c:v>19.291666388860904</c:v>
                </c:pt>
                <c:pt idx="382">
                  <c:v>19.374999722116627</c:v>
                </c:pt>
                <c:pt idx="383">
                  <c:v>19.458333055546973</c:v>
                </c:pt>
                <c:pt idx="384">
                  <c:v>19.541666388802696</c:v>
                </c:pt>
                <c:pt idx="385">
                  <c:v>19.624999999883585</c:v>
                </c:pt>
                <c:pt idx="386">
                  <c:v>19.708333055488765</c:v>
                </c:pt>
                <c:pt idx="387">
                  <c:v>19.791666388919111</c:v>
                </c:pt>
                <c:pt idx="388">
                  <c:v>19.874999722174834</c:v>
                </c:pt>
                <c:pt idx="389">
                  <c:v>19.958333055605181</c:v>
                </c:pt>
                <c:pt idx="390">
                  <c:v>20.041666388860904</c:v>
                </c:pt>
                <c:pt idx="391">
                  <c:v>20.124999722116627</c:v>
                </c:pt>
                <c:pt idx="392">
                  <c:v>20.208333055546973</c:v>
                </c:pt>
                <c:pt idx="393">
                  <c:v>20.291666388802696</c:v>
                </c:pt>
                <c:pt idx="394">
                  <c:v>20.374999722233042</c:v>
                </c:pt>
                <c:pt idx="395">
                  <c:v>20.458333055488765</c:v>
                </c:pt>
                <c:pt idx="396">
                  <c:v>20.541666388919111</c:v>
                </c:pt>
                <c:pt idx="397">
                  <c:v>20.624999722174834</c:v>
                </c:pt>
                <c:pt idx="398">
                  <c:v>20.708333333255723</c:v>
                </c:pt>
                <c:pt idx="399">
                  <c:v>20.791666388860904</c:v>
                </c:pt>
                <c:pt idx="400">
                  <c:v>20.874999722116627</c:v>
                </c:pt>
                <c:pt idx="401">
                  <c:v>20.958333055546973</c:v>
                </c:pt>
                <c:pt idx="402">
                  <c:v>21.041666388802696</c:v>
                </c:pt>
                <c:pt idx="403">
                  <c:v>21.124999722233042</c:v>
                </c:pt>
                <c:pt idx="404">
                  <c:v>21.208333333313931</c:v>
                </c:pt>
                <c:pt idx="405">
                  <c:v>21.291666388919111</c:v>
                </c:pt>
                <c:pt idx="406">
                  <c:v>21.374999722174834</c:v>
                </c:pt>
                <c:pt idx="407">
                  <c:v>21.458333055605181</c:v>
                </c:pt>
                <c:pt idx="408">
                  <c:v>21.541666388860904</c:v>
                </c:pt>
                <c:pt idx="409">
                  <c:v>21.624999722116627</c:v>
                </c:pt>
                <c:pt idx="410">
                  <c:v>21.708333333372138</c:v>
                </c:pt>
                <c:pt idx="411">
                  <c:v>21.791666388802696</c:v>
                </c:pt>
                <c:pt idx="412">
                  <c:v>21.874999722233042</c:v>
                </c:pt>
                <c:pt idx="413">
                  <c:v>21.958333055488765</c:v>
                </c:pt>
                <c:pt idx="414">
                  <c:v>22.041666388919111</c:v>
                </c:pt>
                <c:pt idx="415">
                  <c:v>22.124999722174834</c:v>
                </c:pt>
                <c:pt idx="416">
                  <c:v>22.208333055605181</c:v>
                </c:pt>
                <c:pt idx="417">
                  <c:v>22.291666666686069</c:v>
                </c:pt>
                <c:pt idx="418">
                  <c:v>22.374999722116627</c:v>
                </c:pt>
                <c:pt idx="419">
                  <c:v>22.458333055546973</c:v>
                </c:pt>
                <c:pt idx="420">
                  <c:v>22.541666388802696</c:v>
                </c:pt>
                <c:pt idx="421">
                  <c:v>22.624999722233042</c:v>
                </c:pt>
                <c:pt idx="422">
                  <c:v>22.708333055488765</c:v>
                </c:pt>
                <c:pt idx="423">
                  <c:v>22.791666666569654</c:v>
                </c:pt>
                <c:pt idx="424">
                  <c:v>22.874999722174834</c:v>
                </c:pt>
                <c:pt idx="425">
                  <c:v>22.958333055605181</c:v>
                </c:pt>
                <c:pt idx="426">
                  <c:v>23.041666388860904</c:v>
                </c:pt>
                <c:pt idx="427">
                  <c:v>23.124999722116627</c:v>
                </c:pt>
                <c:pt idx="428">
                  <c:v>23.208333055546973</c:v>
                </c:pt>
                <c:pt idx="429">
                  <c:v>23.291666666627862</c:v>
                </c:pt>
                <c:pt idx="430">
                  <c:v>23.374999722233042</c:v>
                </c:pt>
                <c:pt idx="431">
                  <c:v>23.458333055488765</c:v>
                </c:pt>
                <c:pt idx="432">
                  <c:v>23.541666388919111</c:v>
                </c:pt>
                <c:pt idx="433">
                  <c:v>23.624999722174834</c:v>
                </c:pt>
                <c:pt idx="434">
                  <c:v>23.708333055605181</c:v>
                </c:pt>
                <c:pt idx="435">
                  <c:v>23.791666388860904</c:v>
                </c:pt>
                <c:pt idx="436">
                  <c:v>23.874999999941792</c:v>
                </c:pt>
                <c:pt idx="437">
                  <c:v>23.958333055546973</c:v>
                </c:pt>
                <c:pt idx="438">
                  <c:v>24.041666388802696</c:v>
                </c:pt>
                <c:pt idx="439">
                  <c:v>24.124999722233042</c:v>
                </c:pt>
                <c:pt idx="440">
                  <c:v>24.208333055488765</c:v>
                </c:pt>
                <c:pt idx="441">
                  <c:v>24.291666388919111</c:v>
                </c:pt>
                <c:pt idx="442">
                  <c:v>24.375</c:v>
                </c:pt>
                <c:pt idx="443">
                  <c:v>24.458333055605181</c:v>
                </c:pt>
                <c:pt idx="444">
                  <c:v>24.541666388860904</c:v>
                </c:pt>
                <c:pt idx="445">
                  <c:v>24.624999722116627</c:v>
                </c:pt>
                <c:pt idx="446">
                  <c:v>24.708333055546973</c:v>
                </c:pt>
                <c:pt idx="447">
                  <c:v>24.791666388802696</c:v>
                </c:pt>
                <c:pt idx="448">
                  <c:v>24.874999999883585</c:v>
                </c:pt>
                <c:pt idx="449">
                  <c:v>24.958333055488765</c:v>
                </c:pt>
                <c:pt idx="450">
                  <c:v>25.041666388919111</c:v>
                </c:pt>
                <c:pt idx="451">
                  <c:v>25.124999722174834</c:v>
                </c:pt>
                <c:pt idx="452">
                  <c:v>25.208333055605181</c:v>
                </c:pt>
                <c:pt idx="453">
                  <c:v>25.291666388860904</c:v>
                </c:pt>
                <c:pt idx="454">
                  <c:v>25.374999999941792</c:v>
                </c:pt>
                <c:pt idx="455">
                  <c:v>25.458333055546973</c:v>
                </c:pt>
                <c:pt idx="456">
                  <c:v>25.541666388802696</c:v>
                </c:pt>
                <c:pt idx="457">
                  <c:v>25.624999722233042</c:v>
                </c:pt>
                <c:pt idx="458">
                  <c:v>25.708333055488765</c:v>
                </c:pt>
                <c:pt idx="459">
                  <c:v>25.791666388919111</c:v>
                </c:pt>
                <c:pt idx="460">
                  <c:v>25.874999722174834</c:v>
                </c:pt>
                <c:pt idx="461">
                  <c:v>25.958333333255723</c:v>
                </c:pt>
                <c:pt idx="462">
                  <c:v>26.041666388860904</c:v>
                </c:pt>
                <c:pt idx="463">
                  <c:v>26.124999722116627</c:v>
                </c:pt>
                <c:pt idx="464">
                  <c:v>26.208333055546973</c:v>
                </c:pt>
                <c:pt idx="465">
                  <c:v>26.291666388802696</c:v>
                </c:pt>
                <c:pt idx="466">
                  <c:v>26.374999722233042</c:v>
                </c:pt>
                <c:pt idx="467">
                  <c:v>26.458333333313931</c:v>
                </c:pt>
                <c:pt idx="468">
                  <c:v>26.541666388919111</c:v>
                </c:pt>
                <c:pt idx="469">
                  <c:v>26.624999722174834</c:v>
                </c:pt>
                <c:pt idx="470">
                  <c:v>26.708333055605181</c:v>
                </c:pt>
                <c:pt idx="471">
                  <c:v>26.791666388860904</c:v>
                </c:pt>
                <c:pt idx="472">
                  <c:v>26.874999722116627</c:v>
                </c:pt>
                <c:pt idx="473">
                  <c:v>26.958333333372138</c:v>
                </c:pt>
                <c:pt idx="474">
                  <c:v>27.041666388802696</c:v>
                </c:pt>
                <c:pt idx="475">
                  <c:v>27.124999722233042</c:v>
                </c:pt>
                <c:pt idx="476">
                  <c:v>27.208333055488765</c:v>
                </c:pt>
                <c:pt idx="477">
                  <c:v>27.291666388919111</c:v>
                </c:pt>
                <c:pt idx="478">
                  <c:v>27.374999722174834</c:v>
                </c:pt>
                <c:pt idx="479">
                  <c:v>27.458333055605181</c:v>
                </c:pt>
                <c:pt idx="480">
                  <c:v>27.541666666686069</c:v>
                </c:pt>
                <c:pt idx="481">
                  <c:v>27.624999722116627</c:v>
                </c:pt>
              </c:numCache>
            </c:numRef>
          </c:xVal>
          <c:yVal>
            <c:numRef>
              <c:f>PROC!$M$3:$M$90000</c:f>
              <c:numCache>
                <c:formatCode>0.000000</c:formatCode>
                <c:ptCount val="89998"/>
                <c:pt idx="0">
                  <c:v>253.27822500000002</c:v>
                </c:pt>
                <c:pt idx="1">
                  <c:v>253.34448999999998</c:v>
                </c:pt>
                <c:pt idx="2">
                  <c:v>253.41279900000004</c:v>
                </c:pt>
                <c:pt idx="3">
                  <c:v>253.480211</c:v>
                </c:pt>
                <c:pt idx="4">
                  <c:v>253.544712</c:v>
                </c:pt>
                <c:pt idx="5">
                  <c:v>253.60711899999998</c:v>
                </c:pt>
                <c:pt idx="6">
                  <c:v>253.66418800000002</c:v>
                </c:pt>
                <c:pt idx="7">
                  <c:v>253.71550300000001</c:v>
                </c:pt>
                <c:pt idx="8">
                  <c:v>253.76154699999998</c:v>
                </c:pt>
                <c:pt idx="9">
                  <c:v>253.80195399999999</c:v>
                </c:pt>
                <c:pt idx="10">
                  <c:v>253.83688999999998</c:v>
                </c:pt>
                <c:pt idx="11">
                  <c:v>253.86670500000002</c:v>
                </c:pt>
                <c:pt idx="12">
                  <c:v>253.88920300000001</c:v>
                </c:pt>
                <c:pt idx="13">
                  <c:v>253.90212400000001</c:v>
                </c:pt>
                <c:pt idx="14">
                  <c:v>253.89838199999997</c:v>
                </c:pt>
                <c:pt idx="15">
                  <c:v>253.88677599999997</c:v>
                </c:pt>
                <c:pt idx="16">
                  <c:v>253.86944900000003</c:v>
                </c:pt>
                <c:pt idx="17">
                  <c:v>253.84718299999997</c:v>
                </c:pt>
                <c:pt idx="18">
                  <c:v>253.82046200000002</c:v>
                </c:pt>
                <c:pt idx="19">
                  <c:v>253.78863499999997</c:v>
                </c:pt>
                <c:pt idx="20">
                  <c:v>253.752036</c:v>
                </c:pt>
                <c:pt idx="21">
                  <c:v>253.712526</c:v>
                </c:pt>
                <c:pt idx="22">
                  <c:v>253.67078900000001</c:v>
                </c:pt>
                <c:pt idx="23">
                  <c:v>253.62639100000001</c:v>
                </c:pt>
                <c:pt idx="24">
                  <c:v>253.57996500000002</c:v>
                </c:pt>
                <c:pt idx="25">
                  <c:v>253.53410399999999</c:v>
                </c:pt>
                <c:pt idx="26">
                  <c:v>253.49186699999998</c:v>
                </c:pt>
                <c:pt idx="27">
                  <c:v>253.45164299999999</c:v>
                </c:pt>
                <c:pt idx="28">
                  <c:v>253.41421299999999</c:v>
                </c:pt>
                <c:pt idx="29">
                  <c:v>253.38120499999999</c:v>
                </c:pt>
                <c:pt idx="30">
                  <c:v>253.35326899999998</c:v>
                </c:pt>
                <c:pt idx="31">
                  <c:v>253.33110399999998</c:v>
                </c:pt>
                <c:pt idx="32">
                  <c:v>253.31409300000001</c:v>
                </c:pt>
                <c:pt idx="33">
                  <c:v>253.30228700000001</c:v>
                </c:pt>
                <c:pt idx="34">
                  <c:v>253.295985</c:v>
                </c:pt>
                <c:pt idx="35">
                  <c:v>253.29491999999999</c:v>
                </c:pt>
                <c:pt idx="36">
                  <c:v>253.30105600000002</c:v>
                </c:pt>
                <c:pt idx="37">
                  <c:v>253.312231</c:v>
                </c:pt>
                <c:pt idx="38">
                  <c:v>253.32879200000002</c:v>
                </c:pt>
                <c:pt idx="39">
                  <c:v>253.35001000000003</c:v>
                </c:pt>
                <c:pt idx="40">
                  <c:v>253.353486</c:v>
                </c:pt>
                <c:pt idx="41">
                  <c:v>253.353486</c:v>
                </c:pt>
                <c:pt idx="42">
                  <c:v>253.35343599999999</c:v>
                </c:pt>
                <c:pt idx="43">
                  <c:v>253.35435000000001</c:v>
                </c:pt>
                <c:pt idx="44">
                  <c:v>253.35928899999999</c:v>
                </c:pt>
                <c:pt idx="45">
                  <c:v>253.367786</c:v>
                </c:pt>
                <c:pt idx="46">
                  <c:v>253.37905999999998</c:v>
                </c:pt>
                <c:pt idx="47">
                  <c:v>253.39336099999997</c:v>
                </c:pt>
                <c:pt idx="48">
                  <c:v>253.41000600000001</c:v>
                </c:pt>
                <c:pt idx="49">
                  <c:v>253.42887899999999</c:v>
                </c:pt>
                <c:pt idx="50">
                  <c:v>253.45064600000001</c:v>
                </c:pt>
                <c:pt idx="51">
                  <c:v>253.47492300000002</c:v>
                </c:pt>
                <c:pt idx="52">
                  <c:v>253.50154499999999</c:v>
                </c:pt>
                <c:pt idx="53">
                  <c:v>253.52973</c:v>
                </c:pt>
                <c:pt idx="54">
                  <c:v>253.55635199999998</c:v>
                </c:pt>
                <c:pt idx="55">
                  <c:v>253.580264</c:v>
                </c:pt>
                <c:pt idx="56">
                  <c:v>253.60098300000001</c:v>
                </c:pt>
                <c:pt idx="57">
                  <c:v>253.61864199999999</c:v>
                </c:pt>
                <c:pt idx="58">
                  <c:v>253.63422299999999</c:v>
                </c:pt>
                <c:pt idx="59">
                  <c:v>253.64636200000001</c:v>
                </c:pt>
                <c:pt idx="60">
                  <c:v>253.65495900000002</c:v>
                </c:pt>
                <c:pt idx="61">
                  <c:v>253.66008000000002</c:v>
                </c:pt>
                <c:pt idx="62">
                  <c:v>253.66042999999999</c:v>
                </c:pt>
                <c:pt idx="63">
                  <c:v>253.65549100000001</c:v>
                </c:pt>
                <c:pt idx="64">
                  <c:v>253.64757599999999</c:v>
                </c:pt>
                <c:pt idx="65">
                  <c:v>253.63698400000001</c:v>
                </c:pt>
                <c:pt idx="66">
                  <c:v>253.62369699999999</c:v>
                </c:pt>
                <c:pt idx="67">
                  <c:v>253.60811700000002</c:v>
                </c:pt>
                <c:pt idx="68">
                  <c:v>253.59090600000002</c:v>
                </c:pt>
                <c:pt idx="69">
                  <c:v>253.57063600000001</c:v>
                </c:pt>
                <c:pt idx="70">
                  <c:v>253.54783900000001</c:v>
                </c:pt>
                <c:pt idx="71">
                  <c:v>253.522829</c:v>
                </c:pt>
                <c:pt idx="72">
                  <c:v>253.49652299999997</c:v>
                </c:pt>
                <c:pt idx="73">
                  <c:v>253.47146399999997</c:v>
                </c:pt>
                <c:pt idx="74">
                  <c:v>253.44911599999998</c:v>
                </c:pt>
                <c:pt idx="75">
                  <c:v>253.42952699999998</c:v>
                </c:pt>
                <c:pt idx="76">
                  <c:v>253.41269900000003</c:v>
                </c:pt>
                <c:pt idx="77">
                  <c:v>253.39854899999997</c:v>
                </c:pt>
                <c:pt idx="78">
                  <c:v>253.387541</c:v>
                </c:pt>
                <c:pt idx="79">
                  <c:v>253.37960900000002</c:v>
                </c:pt>
                <c:pt idx="80">
                  <c:v>253.37575099999998</c:v>
                </c:pt>
                <c:pt idx="81">
                  <c:v>253.37588399999999</c:v>
                </c:pt>
                <c:pt idx="82">
                  <c:v>253.37985800000001</c:v>
                </c:pt>
                <c:pt idx="83">
                  <c:v>253.38800599999999</c:v>
                </c:pt>
                <c:pt idx="84">
                  <c:v>253.39903100000001</c:v>
                </c:pt>
                <c:pt idx="85">
                  <c:v>253.40759499999999</c:v>
                </c:pt>
                <c:pt idx="86">
                  <c:v>253.40756100000002</c:v>
                </c:pt>
                <c:pt idx="87">
                  <c:v>253.40756100000002</c:v>
                </c:pt>
                <c:pt idx="88">
                  <c:v>253.40757800000003</c:v>
                </c:pt>
                <c:pt idx="89">
                  <c:v>253.40757800000003</c:v>
                </c:pt>
                <c:pt idx="90">
                  <c:v>253.40757800000003</c:v>
                </c:pt>
                <c:pt idx="91">
                  <c:v>253.40757800000003</c:v>
                </c:pt>
                <c:pt idx="92">
                  <c:v>253.40757800000003</c:v>
                </c:pt>
                <c:pt idx="93">
                  <c:v>253.40757800000003</c:v>
                </c:pt>
                <c:pt idx="94">
                  <c:v>253.40757800000003</c:v>
                </c:pt>
                <c:pt idx="95">
                  <c:v>253.40757800000003</c:v>
                </c:pt>
                <c:pt idx="96">
                  <c:v>253.40757800000003</c:v>
                </c:pt>
                <c:pt idx="97">
                  <c:v>253.40757800000003</c:v>
                </c:pt>
                <c:pt idx="98">
                  <c:v>253.40757800000003</c:v>
                </c:pt>
                <c:pt idx="99">
                  <c:v>253.40757800000003</c:v>
                </c:pt>
                <c:pt idx="100">
                  <c:v>253.40757800000003</c:v>
                </c:pt>
                <c:pt idx="101">
                  <c:v>253.40757800000003</c:v>
                </c:pt>
                <c:pt idx="102">
                  <c:v>253.40757800000003</c:v>
                </c:pt>
                <c:pt idx="103">
                  <c:v>253.40757800000003</c:v>
                </c:pt>
                <c:pt idx="104">
                  <c:v>253.40757800000003</c:v>
                </c:pt>
                <c:pt idx="105">
                  <c:v>253.40757800000003</c:v>
                </c:pt>
                <c:pt idx="106">
                  <c:v>253.40757800000003</c:v>
                </c:pt>
                <c:pt idx="107">
                  <c:v>253.40757800000003</c:v>
                </c:pt>
                <c:pt idx="108">
                  <c:v>253.40757800000003</c:v>
                </c:pt>
                <c:pt idx="109">
                  <c:v>253.40757800000003</c:v>
                </c:pt>
                <c:pt idx="110">
                  <c:v>253.40757800000003</c:v>
                </c:pt>
                <c:pt idx="111">
                  <c:v>253.40757800000003</c:v>
                </c:pt>
                <c:pt idx="112">
                  <c:v>253.40757800000003</c:v>
                </c:pt>
                <c:pt idx="113">
                  <c:v>253.40757800000003</c:v>
                </c:pt>
                <c:pt idx="114">
                  <c:v>253.40757800000003</c:v>
                </c:pt>
                <c:pt idx="115">
                  <c:v>253.40757800000003</c:v>
                </c:pt>
                <c:pt idx="116">
                  <c:v>253.40757800000003</c:v>
                </c:pt>
                <c:pt idx="117">
                  <c:v>253.40757800000003</c:v>
                </c:pt>
                <c:pt idx="118">
                  <c:v>253.40757800000003</c:v>
                </c:pt>
                <c:pt idx="119">
                  <c:v>253.40757800000003</c:v>
                </c:pt>
                <c:pt idx="120">
                  <c:v>253.40757800000003</c:v>
                </c:pt>
                <c:pt idx="121">
                  <c:v>253.40757800000003</c:v>
                </c:pt>
                <c:pt idx="122">
                  <c:v>253.40757800000003</c:v>
                </c:pt>
                <c:pt idx="123">
                  <c:v>253.40757800000003</c:v>
                </c:pt>
                <c:pt idx="124">
                  <c:v>253.40757800000003</c:v>
                </c:pt>
                <c:pt idx="125">
                  <c:v>253.40757800000003</c:v>
                </c:pt>
                <c:pt idx="126">
                  <c:v>253.40757800000003</c:v>
                </c:pt>
                <c:pt idx="127">
                  <c:v>253.40757800000003</c:v>
                </c:pt>
                <c:pt idx="128">
                  <c:v>253.40757800000003</c:v>
                </c:pt>
                <c:pt idx="129">
                  <c:v>253.40757800000003</c:v>
                </c:pt>
                <c:pt idx="130">
                  <c:v>253.40757800000003</c:v>
                </c:pt>
                <c:pt idx="131">
                  <c:v>253.40757800000003</c:v>
                </c:pt>
                <c:pt idx="132">
                  <c:v>253.40757800000003</c:v>
                </c:pt>
                <c:pt idx="133">
                  <c:v>253.40757800000003</c:v>
                </c:pt>
                <c:pt idx="134">
                  <c:v>253.40757800000003</c:v>
                </c:pt>
                <c:pt idx="135">
                  <c:v>253.40757800000003</c:v>
                </c:pt>
                <c:pt idx="136">
                  <c:v>253.40757800000003</c:v>
                </c:pt>
                <c:pt idx="137">
                  <c:v>253.40757800000003</c:v>
                </c:pt>
                <c:pt idx="138">
                  <c:v>253.40757800000003</c:v>
                </c:pt>
                <c:pt idx="139">
                  <c:v>253.40757800000003</c:v>
                </c:pt>
                <c:pt idx="140">
                  <c:v>253.40757800000003</c:v>
                </c:pt>
                <c:pt idx="141">
                  <c:v>253.40757800000003</c:v>
                </c:pt>
                <c:pt idx="142">
                  <c:v>253.40757800000003</c:v>
                </c:pt>
                <c:pt idx="143">
                  <c:v>253.40757800000003</c:v>
                </c:pt>
                <c:pt idx="144">
                  <c:v>253.40757800000003</c:v>
                </c:pt>
                <c:pt idx="145">
                  <c:v>253.40757800000003</c:v>
                </c:pt>
                <c:pt idx="146">
                  <c:v>253.40757800000003</c:v>
                </c:pt>
                <c:pt idx="147">
                  <c:v>253.40757800000003</c:v>
                </c:pt>
                <c:pt idx="148">
                  <c:v>253.40757800000003</c:v>
                </c:pt>
                <c:pt idx="149">
                  <c:v>253.40757800000003</c:v>
                </c:pt>
                <c:pt idx="150">
                  <c:v>253.40757800000003</c:v>
                </c:pt>
                <c:pt idx="151">
                  <c:v>253.02630500000001</c:v>
                </c:pt>
                <c:pt idx="152">
                  <c:v>251.98356999999999</c:v>
                </c:pt>
                <c:pt idx="153">
                  <c:v>250.91183500000002</c:v>
                </c:pt>
                <c:pt idx="154">
                  <c:v>249.88996899999998</c:v>
                </c:pt>
                <c:pt idx="155">
                  <c:v>248.78158500000001</c:v>
                </c:pt>
                <c:pt idx="156">
                  <c:v>247.67250299999998</c:v>
                </c:pt>
                <c:pt idx="157">
                  <c:v>246.52278100000001</c:v>
                </c:pt>
                <c:pt idx="158">
                  <c:v>245.521434</c:v>
                </c:pt>
                <c:pt idx="159">
                  <c:v>244.333583</c:v>
                </c:pt>
                <c:pt idx="160">
                  <c:v>243.368437</c:v>
                </c:pt>
                <c:pt idx="161">
                  <c:v>242.353238</c:v>
                </c:pt>
                <c:pt idx="162">
                  <c:v>241.320763</c:v>
                </c:pt>
                <c:pt idx="163">
                  <c:v>240.394644</c:v>
                </c:pt>
                <c:pt idx="164">
                  <c:v>239.487696</c:v>
                </c:pt>
                <c:pt idx="165">
                  <c:v>238.611795</c:v>
                </c:pt>
                <c:pt idx="166">
                  <c:v>237.76006999999998</c:v>
                </c:pt>
                <c:pt idx="167">
                  <c:v>237.04790800000001</c:v>
                </c:pt>
                <c:pt idx="168">
                  <c:v>236.25790899999998</c:v>
                </c:pt>
                <c:pt idx="169">
                  <c:v>235.49421599999999</c:v>
                </c:pt>
                <c:pt idx="170">
                  <c:v>234.88117600000001</c:v>
                </c:pt>
                <c:pt idx="171">
                  <c:v>234.18158499999998</c:v>
                </c:pt>
                <c:pt idx="172">
                  <c:v>233.58936399999999</c:v>
                </c:pt>
                <c:pt idx="173">
                  <c:v>233.00332800000001</c:v>
                </c:pt>
                <c:pt idx="174">
                  <c:v>232.46011099999998</c:v>
                </c:pt>
                <c:pt idx="175">
                  <c:v>231.85751399999998</c:v>
                </c:pt>
                <c:pt idx="176">
                  <c:v>231.34474399999999</c:v>
                </c:pt>
                <c:pt idx="177">
                  <c:v>230.848468</c:v>
                </c:pt>
                <c:pt idx="178">
                  <c:v>230.399202</c:v>
                </c:pt>
                <c:pt idx="179">
                  <c:v>229.93139500000001</c:v>
                </c:pt>
                <c:pt idx="180">
                  <c:v>229.480931</c:v>
                </c:pt>
                <c:pt idx="181">
                  <c:v>229.00735299999999</c:v>
                </c:pt>
                <c:pt idx="182">
                  <c:v>228.602485</c:v>
                </c:pt>
                <c:pt idx="183">
                  <c:v>228.23569499999999</c:v>
                </c:pt>
                <c:pt idx="184">
                  <c:v>227.81802200000001</c:v>
                </c:pt>
                <c:pt idx="185">
                  <c:v>227.48282699999999</c:v>
                </c:pt>
                <c:pt idx="186">
                  <c:v>227.12513300000001</c:v>
                </c:pt>
                <c:pt idx="187">
                  <c:v>226.857598</c:v>
                </c:pt>
                <c:pt idx="188">
                  <c:v>226.515984</c:v>
                </c:pt>
                <c:pt idx="189">
                  <c:v>226.19290999999998</c:v>
                </c:pt>
                <c:pt idx="190">
                  <c:v>225.934505</c:v>
                </c:pt>
                <c:pt idx="191">
                  <c:v>225.69242800000001</c:v>
                </c:pt>
                <c:pt idx="192">
                  <c:v>225.48216200000002</c:v>
                </c:pt>
                <c:pt idx="193">
                  <c:v>225.195471</c:v>
                </c:pt>
                <c:pt idx="194">
                  <c:v>224.937365</c:v>
                </c:pt>
                <c:pt idx="195">
                  <c:v>224.70277099999998</c:v>
                </c:pt>
                <c:pt idx="196">
                  <c:v>224.26612600000001</c:v>
                </c:pt>
                <c:pt idx="197">
                  <c:v>221.16140100000001</c:v>
                </c:pt>
                <c:pt idx="198">
                  <c:v>216.93768299999999</c:v>
                </c:pt>
                <c:pt idx="199">
                  <c:v>213.07945699999999</c:v>
                </c:pt>
                <c:pt idx="200">
                  <c:v>210.21441399999998</c:v>
                </c:pt>
                <c:pt idx="201">
                  <c:v>207.446564</c:v>
                </c:pt>
                <c:pt idx="202">
                  <c:v>204.90612400000001</c:v>
                </c:pt>
                <c:pt idx="203">
                  <c:v>202.60377</c:v>
                </c:pt>
                <c:pt idx="204">
                  <c:v>200.439582</c:v>
                </c:pt>
                <c:pt idx="205">
                  <c:v>198.59751900000001</c:v>
                </c:pt>
                <c:pt idx="206">
                  <c:v>197.092264</c:v>
                </c:pt>
                <c:pt idx="207">
                  <c:v>195.786551</c:v>
                </c:pt>
                <c:pt idx="208">
                  <c:v>194.69233499999999</c:v>
                </c:pt>
                <c:pt idx="209">
                  <c:v>193.75066699999999</c:v>
                </c:pt>
                <c:pt idx="210">
                  <c:v>192.82235299999999</c:v>
                </c:pt>
                <c:pt idx="211">
                  <c:v>191.97629899999998</c:v>
                </c:pt>
                <c:pt idx="212">
                  <c:v>191.01479399999999</c:v>
                </c:pt>
                <c:pt idx="213">
                  <c:v>190.20324399999998</c:v>
                </c:pt>
                <c:pt idx="214">
                  <c:v>189.266898</c:v>
                </c:pt>
                <c:pt idx="215">
                  <c:v>188.45597999999998</c:v>
                </c:pt>
                <c:pt idx="216">
                  <c:v>187.55304000000001</c:v>
                </c:pt>
                <c:pt idx="217">
                  <c:v>186.77775699999998</c:v>
                </c:pt>
                <c:pt idx="218">
                  <c:v>186.04166599999999</c:v>
                </c:pt>
                <c:pt idx="219">
                  <c:v>185.349176</c:v>
                </c:pt>
                <c:pt idx="220">
                  <c:v>184.723715</c:v>
                </c:pt>
                <c:pt idx="221">
                  <c:v>184.08754499999998</c:v>
                </c:pt>
                <c:pt idx="222">
                  <c:v>183.539638</c:v>
                </c:pt>
                <c:pt idx="223">
                  <c:v>183.02315999999999</c:v>
                </c:pt>
                <c:pt idx="224">
                  <c:v>182.51855399999999</c:v>
                </c:pt>
                <c:pt idx="225">
                  <c:v>182.22391499999998</c:v>
                </c:pt>
                <c:pt idx="226">
                  <c:v>181.89194499999999</c:v>
                </c:pt>
                <c:pt idx="227">
                  <c:v>181.54798599999998</c:v>
                </c:pt>
                <c:pt idx="228">
                  <c:v>181.176008</c:v>
                </c:pt>
                <c:pt idx="229">
                  <c:v>180.85630999999998</c:v>
                </c:pt>
                <c:pt idx="230">
                  <c:v>180.524923</c:v>
                </c:pt>
                <c:pt idx="231">
                  <c:v>180.26106300000001</c:v>
                </c:pt>
                <c:pt idx="232">
                  <c:v>179.97339100000002</c:v>
                </c:pt>
                <c:pt idx="233">
                  <c:v>179.802468</c:v>
                </c:pt>
                <c:pt idx="234">
                  <c:v>179.554588</c:v>
                </c:pt>
                <c:pt idx="235">
                  <c:v>179.37673000000001</c:v>
                </c:pt>
                <c:pt idx="236">
                  <c:v>179.13523599999999</c:v>
                </c:pt>
                <c:pt idx="237">
                  <c:v>178.99921499999999</c:v>
                </c:pt>
                <c:pt idx="238">
                  <c:v>178.82746</c:v>
                </c:pt>
                <c:pt idx="239">
                  <c:v>178.664186</c:v>
                </c:pt>
                <c:pt idx="240">
                  <c:v>178.55531999999999</c:v>
                </c:pt>
                <c:pt idx="241">
                  <c:v>178.38657499999999</c:v>
                </c:pt>
                <c:pt idx="242">
                  <c:v>178.29357200000001</c:v>
                </c:pt>
                <c:pt idx="243">
                  <c:v>178.16719599999999</c:v>
                </c:pt>
                <c:pt idx="244">
                  <c:v>178.051512</c:v>
                </c:pt>
                <c:pt idx="245">
                  <c:v>177.914311</c:v>
                </c:pt>
                <c:pt idx="246">
                  <c:v>177.82493299999999</c:v>
                </c:pt>
                <c:pt idx="247">
                  <c:v>177.75258299999999</c:v>
                </c:pt>
                <c:pt idx="248">
                  <c:v>177.641355</c:v>
                </c:pt>
                <c:pt idx="249">
                  <c:v>177.533736</c:v>
                </c:pt>
                <c:pt idx="250">
                  <c:v>177.47528700000001</c:v>
                </c:pt>
                <c:pt idx="251">
                  <c:v>177.38509499999998</c:v>
                </c:pt>
                <c:pt idx="252">
                  <c:v>177.33833600000003</c:v>
                </c:pt>
                <c:pt idx="253">
                  <c:v>177.25334800000002</c:v>
                </c:pt>
                <c:pt idx="254">
                  <c:v>177.176142</c:v>
                </c:pt>
                <c:pt idx="255">
                  <c:v>177.130763</c:v>
                </c:pt>
                <c:pt idx="256">
                  <c:v>177.028964</c:v>
                </c:pt>
                <c:pt idx="257">
                  <c:v>176.94377699999998</c:v>
                </c:pt>
                <c:pt idx="258">
                  <c:v>176.916506</c:v>
                </c:pt>
                <c:pt idx="259">
                  <c:v>176.863328</c:v>
                </c:pt>
                <c:pt idx="260">
                  <c:v>176.807873</c:v>
                </c:pt>
                <c:pt idx="261">
                  <c:v>176.80660900000001</c:v>
                </c:pt>
                <c:pt idx="262">
                  <c:v>176.80654200000001</c:v>
                </c:pt>
                <c:pt idx="263">
                  <c:v>176.80346599999999</c:v>
                </c:pt>
                <c:pt idx="264">
                  <c:v>176.770342</c:v>
                </c:pt>
                <c:pt idx="265">
                  <c:v>176.71056299999998</c:v>
                </c:pt>
                <c:pt idx="266">
                  <c:v>176.65711899999999</c:v>
                </c:pt>
                <c:pt idx="267">
                  <c:v>176.606369</c:v>
                </c:pt>
                <c:pt idx="268">
                  <c:v>176.546108</c:v>
                </c:pt>
                <c:pt idx="269">
                  <c:v>176.46692400000001</c:v>
                </c:pt>
                <c:pt idx="270">
                  <c:v>176.41899999999998</c:v>
                </c:pt>
                <c:pt idx="271">
                  <c:v>176.39094799999998</c:v>
                </c:pt>
                <c:pt idx="272">
                  <c:v>176.360984</c:v>
                </c:pt>
                <c:pt idx="273">
                  <c:v>176.33936700000001</c:v>
                </c:pt>
                <c:pt idx="274">
                  <c:v>176.33935</c:v>
                </c:pt>
                <c:pt idx="275">
                  <c:v>176.33935</c:v>
                </c:pt>
                <c:pt idx="276">
                  <c:v>176.33935</c:v>
                </c:pt>
                <c:pt idx="277">
                  <c:v>176.33935</c:v>
                </c:pt>
                <c:pt idx="278">
                  <c:v>176.33955</c:v>
                </c:pt>
                <c:pt idx="279">
                  <c:v>176.42269199999998</c:v>
                </c:pt>
                <c:pt idx="280">
                  <c:v>176.53222299999999</c:v>
                </c:pt>
                <c:pt idx="281">
                  <c:v>176.667396</c:v>
                </c:pt>
                <c:pt idx="282">
                  <c:v>176.751552</c:v>
                </c:pt>
                <c:pt idx="283">
                  <c:v>176.88027300000002</c:v>
                </c:pt>
                <c:pt idx="284">
                  <c:v>176.983203</c:v>
                </c:pt>
                <c:pt idx="285">
                  <c:v>177.09895299999999</c:v>
                </c:pt>
                <c:pt idx="286">
                  <c:v>177.20589000000001</c:v>
                </c:pt>
                <c:pt idx="287">
                  <c:v>177.33338000000001</c:v>
                </c:pt>
                <c:pt idx="288">
                  <c:v>177.432153</c:v>
                </c:pt>
                <c:pt idx="289">
                  <c:v>177.55818000000002</c:v>
                </c:pt>
                <c:pt idx="290">
                  <c:v>177.64464799999999</c:v>
                </c:pt>
                <c:pt idx="291">
                  <c:v>177.70583999999999</c:v>
                </c:pt>
                <c:pt idx="292">
                  <c:v>177.78098399999999</c:v>
                </c:pt>
                <c:pt idx="293">
                  <c:v>177.86835000000002</c:v>
                </c:pt>
                <c:pt idx="294">
                  <c:v>177.93163799999999</c:v>
                </c:pt>
                <c:pt idx="295">
                  <c:v>178.00102800000002</c:v>
                </c:pt>
                <c:pt idx="296">
                  <c:v>178.07093399999999</c:v>
                </c:pt>
                <c:pt idx="297">
                  <c:v>178.15071699999999</c:v>
                </c:pt>
                <c:pt idx="298">
                  <c:v>178.230301</c:v>
                </c:pt>
                <c:pt idx="299">
                  <c:v>178.28479200000001</c:v>
                </c:pt>
                <c:pt idx="300">
                  <c:v>178.34954300000001</c:v>
                </c:pt>
                <c:pt idx="301">
                  <c:v>178.40819199999999</c:v>
                </c:pt>
                <c:pt idx="302">
                  <c:v>178.42101199999999</c:v>
                </c:pt>
                <c:pt idx="303">
                  <c:v>178.47997600000002</c:v>
                </c:pt>
                <c:pt idx="304">
                  <c:v>178.514364</c:v>
                </c:pt>
                <c:pt idx="305">
                  <c:v>178.54086999999998</c:v>
                </c:pt>
                <c:pt idx="306">
                  <c:v>178.57266300000001</c:v>
                </c:pt>
                <c:pt idx="307">
                  <c:v>178.59610900000001</c:v>
                </c:pt>
                <c:pt idx="308">
                  <c:v>178.64865499999999</c:v>
                </c:pt>
                <c:pt idx="309">
                  <c:v>178.655124</c:v>
                </c:pt>
                <c:pt idx="310">
                  <c:v>178.69696099999999</c:v>
                </c:pt>
                <c:pt idx="311">
                  <c:v>178.714304</c:v>
                </c:pt>
                <c:pt idx="312">
                  <c:v>178.73271199999999</c:v>
                </c:pt>
                <c:pt idx="313">
                  <c:v>178.76547000000002</c:v>
                </c:pt>
                <c:pt idx="314">
                  <c:v>178.770375</c:v>
                </c:pt>
                <c:pt idx="315">
                  <c:v>178.78266400000001</c:v>
                </c:pt>
                <c:pt idx="316">
                  <c:v>178.785291</c:v>
                </c:pt>
                <c:pt idx="317">
                  <c:v>178.80499499999999</c:v>
                </c:pt>
                <c:pt idx="318">
                  <c:v>178.81168</c:v>
                </c:pt>
                <c:pt idx="319">
                  <c:v>178.84177800000001</c:v>
                </c:pt>
                <c:pt idx="320">
                  <c:v>178.85107299999999</c:v>
                </c:pt>
                <c:pt idx="321">
                  <c:v>178.89299299999999</c:v>
                </c:pt>
                <c:pt idx="322">
                  <c:v>178.89631900000001</c:v>
                </c:pt>
                <c:pt idx="323">
                  <c:v>178.925252</c:v>
                </c:pt>
                <c:pt idx="324">
                  <c:v>178.925951</c:v>
                </c:pt>
                <c:pt idx="325">
                  <c:v>178.92962500000002</c:v>
                </c:pt>
                <c:pt idx="326">
                  <c:v>178.95233999999999</c:v>
                </c:pt>
                <c:pt idx="327">
                  <c:v>178.952539</c:v>
                </c:pt>
                <c:pt idx="328">
                  <c:v>178.95270599999998</c:v>
                </c:pt>
                <c:pt idx="329">
                  <c:v>178.95656400000001</c:v>
                </c:pt>
                <c:pt idx="330">
                  <c:v>178.95885799999999</c:v>
                </c:pt>
                <c:pt idx="331">
                  <c:v>178.96559300000001</c:v>
                </c:pt>
                <c:pt idx="332">
                  <c:v>178.99810099999999</c:v>
                </c:pt>
                <c:pt idx="333">
                  <c:v>178.998966</c:v>
                </c:pt>
                <c:pt idx="334">
                  <c:v>179.007879</c:v>
                </c:pt>
                <c:pt idx="335">
                  <c:v>179.04363000000001</c:v>
                </c:pt>
                <c:pt idx="336">
                  <c:v>179.04554200000001</c:v>
                </c:pt>
                <c:pt idx="337">
                  <c:v>179.046423</c:v>
                </c:pt>
                <c:pt idx="338">
                  <c:v>179.046423</c:v>
                </c:pt>
                <c:pt idx="339">
                  <c:v>179.046423</c:v>
                </c:pt>
                <c:pt idx="340">
                  <c:v>179.046423</c:v>
                </c:pt>
                <c:pt idx="341">
                  <c:v>179.046606</c:v>
                </c:pt>
                <c:pt idx="342">
                  <c:v>179.046606</c:v>
                </c:pt>
                <c:pt idx="343">
                  <c:v>179.046606</c:v>
                </c:pt>
                <c:pt idx="344">
                  <c:v>179.046606</c:v>
                </c:pt>
                <c:pt idx="345">
                  <c:v>179.046606</c:v>
                </c:pt>
                <c:pt idx="346">
                  <c:v>179.046606</c:v>
                </c:pt>
                <c:pt idx="347">
                  <c:v>179.046606</c:v>
                </c:pt>
                <c:pt idx="348">
                  <c:v>178.88561000000001</c:v>
                </c:pt>
                <c:pt idx="349">
                  <c:v>178.73016799999999</c:v>
                </c:pt>
                <c:pt idx="350">
                  <c:v>178.53345300000001</c:v>
                </c:pt>
                <c:pt idx="351">
                  <c:v>178.30466300000001</c:v>
                </c:pt>
                <c:pt idx="352">
                  <c:v>178.17594199999999</c:v>
                </c:pt>
                <c:pt idx="353">
                  <c:v>177.96762200000001</c:v>
                </c:pt>
                <c:pt idx="354">
                  <c:v>177.76971</c:v>
                </c:pt>
                <c:pt idx="355">
                  <c:v>177.60831499999998</c:v>
                </c:pt>
                <c:pt idx="356">
                  <c:v>177.45420300000001</c:v>
                </c:pt>
                <c:pt idx="357">
                  <c:v>177.28760199999999</c:v>
                </c:pt>
                <c:pt idx="358">
                  <c:v>177.18212800000001</c:v>
                </c:pt>
                <c:pt idx="359">
                  <c:v>177.00482</c:v>
                </c:pt>
                <c:pt idx="360">
                  <c:v>176.90059299999999</c:v>
                </c:pt>
                <c:pt idx="361">
                  <c:v>176.75279899999998</c:v>
                </c:pt>
                <c:pt idx="362">
                  <c:v>176.64478099999999</c:v>
                </c:pt>
                <c:pt idx="363">
                  <c:v>176.56764200000001</c:v>
                </c:pt>
                <c:pt idx="364">
                  <c:v>176.44075000000001</c:v>
                </c:pt>
                <c:pt idx="365">
                  <c:v>176.35434899999998</c:v>
                </c:pt>
                <c:pt idx="366">
                  <c:v>176.26003300000002</c:v>
                </c:pt>
                <c:pt idx="367">
                  <c:v>176.18364199999999</c:v>
                </c:pt>
                <c:pt idx="368">
                  <c:v>176.11709500000001</c:v>
                </c:pt>
                <c:pt idx="369">
                  <c:v>176.09601000000001</c:v>
                </c:pt>
                <c:pt idx="370">
                  <c:v>176.04797099999999</c:v>
                </c:pt>
                <c:pt idx="371">
                  <c:v>175.96702300000001</c:v>
                </c:pt>
                <c:pt idx="372">
                  <c:v>175.88898599999999</c:v>
                </c:pt>
                <c:pt idx="373">
                  <c:v>175.809303</c:v>
                </c:pt>
                <c:pt idx="374">
                  <c:v>175.69899000000001</c:v>
                </c:pt>
                <c:pt idx="375">
                  <c:v>175.63563600000001</c:v>
                </c:pt>
                <c:pt idx="376">
                  <c:v>175.55648400000001</c:v>
                </c:pt>
                <c:pt idx="377">
                  <c:v>175.48908899999998</c:v>
                </c:pt>
                <c:pt idx="378">
                  <c:v>175.42924400000001</c:v>
                </c:pt>
                <c:pt idx="379">
                  <c:v>175.392528</c:v>
                </c:pt>
                <c:pt idx="380">
                  <c:v>175.334744</c:v>
                </c:pt>
                <c:pt idx="381">
                  <c:v>175.27074200000001</c:v>
                </c:pt>
                <c:pt idx="382">
                  <c:v>175.218695</c:v>
                </c:pt>
                <c:pt idx="383">
                  <c:v>175.18379200000001</c:v>
                </c:pt>
                <c:pt idx="384">
                  <c:v>175.13049799999999</c:v>
                </c:pt>
                <c:pt idx="385">
                  <c:v>175.09833799999998</c:v>
                </c:pt>
                <c:pt idx="386">
                  <c:v>175.07173299999999</c:v>
                </c:pt>
                <c:pt idx="387">
                  <c:v>175.00606699999997</c:v>
                </c:pt>
                <c:pt idx="388">
                  <c:v>174.99991500000002</c:v>
                </c:pt>
                <c:pt idx="389">
                  <c:v>174.97570400000001</c:v>
                </c:pt>
                <c:pt idx="390">
                  <c:v>174.92259199999998</c:v>
                </c:pt>
                <c:pt idx="391">
                  <c:v>174.91326400000003</c:v>
                </c:pt>
                <c:pt idx="392">
                  <c:v>174.879458</c:v>
                </c:pt>
                <c:pt idx="393">
                  <c:v>174.84287600000002</c:v>
                </c:pt>
                <c:pt idx="394">
                  <c:v>174.83657399999998</c:v>
                </c:pt>
                <c:pt idx="395">
                  <c:v>174.83374700000002</c:v>
                </c:pt>
                <c:pt idx="396">
                  <c:v>174.81186400000001</c:v>
                </c:pt>
                <c:pt idx="397">
                  <c:v>174.784593</c:v>
                </c:pt>
                <c:pt idx="398">
                  <c:v>174.77461599999998</c:v>
                </c:pt>
                <c:pt idx="399">
                  <c:v>174.75158599999997</c:v>
                </c:pt>
                <c:pt idx="400">
                  <c:v>174.73760099999998</c:v>
                </c:pt>
                <c:pt idx="401">
                  <c:v>174.679418</c:v>
                </c:pt>
                <c:pt idx="402">
                  <c:v>174.67419699999999</c:v>
                </c:pt>
                <c:pt idx="403">
                  <c:v>174.672651</c:v>
                </c:pt>
                <c:pt idx="404">
                  <c:v>174.66490200000001</c:v>
                </c:pt>
                <c:pt idx="405">
                  <c:v>174.663937</c:v>
                </c:pt>
                <c:pt idx="406">
                  <c:v>174.66392099999999</c:v>
                </c:pt>
                <c:pt idx="407">
                  <c:v>174.66392099999999</c:v>
                </c:pt>
                <c:pt idx="408">
                  <c:v>174.663904</c:v>
                </c:pt>
                <c:pt idx="409">
                  <c:v>174.66388799999999</c:v>
                </c:pt>
                <c:pt idx="410">
                  <c:v>174.663771</c:v>
                </c:pt>
                <c:pt idx="411">
                  <c:v>174.66215800000001</c:v>
                </c:pt>
                <c:pt idx="412">
                  <c:v>174.65796799999998</c:v>
                </c:pt>
                <c:pt idx="413">
                  <c:v>174.63270900000001</c:v>
                </c:pt>
                <c:pt idx="414">
                  <c:v>174.61564800000002</c:v>
                </c:pt>
                <c:pt idx="415">
                  <c:v>174.589575</c:v>
                </c:pt>
                <c:pt idx="416">
                  <c:v>174.58292399999999</c:v>
                </c:pt>
                <c:pt idx="417">
                  <c:v>174.57226500000002</c:v>
                </c:pt>
                <c:pt idx="418">
                  <c:v>174.57226500000002</c:v>
                </c:pt>
                <c:pt idx="419">
                  <c:v>174.57226500000002</c:v>
                </c:pt>
                <c:pt idx="420">
                  <c:v>174.57226500000002</c:v>
                </c:pt>
                <c:pt idx="421">
                  <c:v>174.57226500000002</c:v>
                </c:pt>
                <c:pt idx="422">
                  <c:v>174.65781799999999</c:v>
                </c:pt>
                <c:pt idx="423">
                  <c:v>174.77338600000002</c:v>
                </c:pt>
                <c:pt idx="424">
                  <c:v>174.90272100000001</c:v>
                </c:pt>
                <c:pt idx="425">
                  <c:v>175.04975000000002</c:v>
                </c:pt>
                <c:pt idx="426">
                  <c:v>175.178022</c:v>
                </c:pt>
                <c:pt idx="427">
                  <c:v>175.29851099999999</c:v>
                </c:pt>
                <c:pt idx="428">
                  <c:v>175.408109</c:v>
                </c:pt>
                <c:pt idx="429">
                  <c:v>175.55149600000001</c:v>
                </c:pt>
                <c:pt idx="430">
                  <c:v>175.647741</c:v>
                </c:pt>
                <c:pt idx="431">
                  <c:v>175.748842</c:v>
                </c:pt>
                <c:pt idx="432">
                  <c:v>175.82566499999999</c:v>
                </c:pt>
                <c:pt idx="433">
                  <c:v>175.94070100000002</c:v>
                </c:pt>
                <c:pt idx="434">
                  <c:v>176.04065399999999</c:v>
                </c:pt>
                <c:pt idx="435">
                  <c:v>176.10617000000002</c:v>
                </c:pt>
                <c:pt idx="436">
                  <c:v>176.20640600000002</c:v>
                </c:pt>
                <c:pt idx="437">
                  <c:v>176.29796200000001</c:v>
                </c:pt>
                <c:pt idx="438">
                  <c:v>176.37578300000001</c:v>
                </c:pt>
                <c:pt idx="439">
                  <c:v>176.41595700000002</c:v>
                </c:pt>
                <c:pt idx="440">
                  <c:v>176.52505600000001</c:v>
                </c:pt>
                <c:pt idx="441">
                  <c:v>176.639028</c:v>
                </c:pt>
                <c:pt idx="442">
                  <c:v>176.69667799999999</c:v>
                </c:pt>
                <c:pt idx="443">
                  <c:v>176.80012400000001</c:v>
                </c:pt>
                <c:pt idx="444">
                  <c:v>176.88822100000002</c:v>
                </c:pt>
                <c:pt idx="445">
                  <c:v>176.93022400000001</c:v>
                </c:pt>
                <c:pt idx="446">
                  <c:v>176.98932200000002</c:v>
                </c:pt>
                <c:pt idx="447">
                  <c:v>177.05766500000001</c:v>
                </c:pt>
                <c:pt idx="448">
                  <c:v>177.11774299999999</c:v>
                </c:pt>
                <c:pt idx="449">
                  <c:v>177.12196699999998</c:v>
                </c:pt>
                <c:pt idx="450">
                  <c:v>177.18429</c:v>
                </c:pt>
                <c:pt idx="451">
                  <c:v>177.23041699999999</c:v>
                </c:pt>
                <c:pt idx="452">
                  <c:v>177.24864200000002</c:v>
                </c:pt>
                <c:pt idx="453">
                  <c:v>177.30577700000001</c:v>
                </c:pt>
                <c:pt idx="454">
                  <c:v>177.35604499999999</c:v>
                </c:pt>
                <c:pt idx="455">
                  <c:v>177.38083800000001</c:v>
                </c:pt>
                <c:pt idx="456">
                  <c:v>177.43207000000001</c:v>
                </c:pt>
                <c:pt idx="457">
                  <c:v>177.453205</c:v>
                </c:pt>
                <c:pt idx="458">
                  <c:v>177.477948</c:v>
                </c:pt>
                <c:pt idx="459">
                  <c:v>177.510806</c:v>
                </c:pt>
                <c:pt idx="460">
                  <c:v>177.54662299999998</c:v>
                </c:pt>
                <c:pt idx="461">
                  <c:v>177.56143899999998</c:v>
                </c:pt>
                <c:pt idx="462">
                  <c:v>177.592568</c:v>
                </c:pt>
                <c:pt idx="463">
                  <c:v>177.62797</c:v>
                </c:pt>
                <c:pt idx="464">
                  <c:v>177.63483699999998</c:v>
                </c:pt>
                <c:pt idx="465">
                  <c:v>177.64687600000002</c:v>
                </c:pt>
                <c:pt idx="466">
                  <c:v>177.66130999999999</c:v>
                </c:pt>
                <c:pt idx="467">
                  <c:v>177.67323199999998</c:v>
                </c:pt>
                <c:pt idx="468">
                  <c:v>177.691789</c:v>
                </c:pt>
                <c:pt idx="469">
                  <c:v>177.71703099999999</c:v>
                </c:pt>
                <c:pt idx="470">
                  <c:v>177.72526199999999</c:v>
                </c:pt>
                <c:pt idx="471">
                  <c:v>177.73725200000001</c:v>
                </c:pt>
                <c:pt idx="472">
                  <c:v>177.751352</c:v>
                </c:pt>
                <c:pt idx="473">
                  <c:v>177.80283399999999</c:v>
                </c:pt>
                <c:pt idx="474">
                  <c:v>177.80620999999999</c:v>
                </c:pt>
                <c:pt idx="475">
                  <c:v>177.819579</c:v>
                </c:pt>
                <c:pt idx="476">
                  <c:v>177.825232</c:v>
                </c:pt>
                <c:pt idx="477">
                  <c:v>177.836457</c:v>
                </c:pt>
                <c:pt idx="478">
                  <c:v>177.851223</c:v>
                </c:pt>
                <c:pt idx="479">
                  <c:v>177.877263</c:v>
                </c:pt>
                <c:pt idx="480">
                  <c:v>177.90290400000001</c:v>
                </c:pt>
                <c:pt idx="481">
                  <c:v>177.93223599999999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7-4A3D-B02C-55EF0924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7216"/>
        <c:axId val="404279960"/>
      </c:scatterChart>
      <c:scatterChart>
        <c:scatterStyle val="lineMarker"/>
        <c:varyColors val="0"/>
        <c:ser>
          <c:idx val="1"/>
          <c:order val="1"/>
          <c:tx>
            <c:v>Box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DAQ!$I$2:$I$90000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7-4A3D-B02C-55EF0924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8784"/>
        <c:axId val="404278000"/>
      </c:scatterChart>
      <c:valAx>
        <c:axId val="404277216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Elapsed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9960"/>
        <c:crossesAt val="-2"/>
        <c:crossBetween val="midCat"/>
      </c:valAx>
      <c:valAx>
        <c:axId val="404279960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Gas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Volume, V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gas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(mL)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951338199513381E-2"/>
              <c:y val="0.2586551875568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7216"/>
        <c:crosses val="autoZero"/>
        <c:crossBetween val="midCat"/>
      </c:valAx>
      <c:valAx>
        <c:axId val="404278000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Box Temperature,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T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boom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(degC)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8784"/>
        <c:crosses val="max"/>
        <c:crossBetween val="midCat"/>
      </c:valAx>
      <c:valAx>
        <c:axId val="4042787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2780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4433344350303934"/>
          <c:y val="0.17904343554398561"/>
          <c:w val="0.16254931637194986"/>
          <c:h val="0.16390524249507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1926734964581"/>
          <c:y val="2.8534370946822308E-2"/>
          <c:w val="0.73453605396099686"/>
          <c:h val="0.83929491303859394"/>
        </c:manualLayout>
      </c:layout>
      <c:scatterChart>
        <c:scatterStyle val="lineMarker"/>
        <c:varyColors val="0"/>
        <c:ser>
          <c:idx val="0"/>
          <c:order val="0"/>
          <c:tx>
            <c:v>Volume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PROC!$B$3:$B$90000</c:f>
              <c:numCache>
                <c:formatCode>0.00</c:formatCode>
                <c:ptCount val="89998"/>
                <c:pt idx="0">
                  <c:v>0</c:v>
                </c:pt>
                <c:pt idx="1">
                  <c:v>2.7777766808867455E-4</c:v>
                </c:pt>
                <c:pt idx="2">
                  <c:v>5.5527768563479185E-4</c:v>
                </c:pt>
                <c:pt idx="3">
                  <c:v>8.3305552834644914E-4</c:v>
                </c:pt>
                <c:pt idx="4">
                  <c:v>1.1108333710581064E-3</c:v>
                </c:pt>
                <c:pt idx="5">
                  <c:v>1.388611039146781E-3</c:v>
                </c:pt>
                <c:pt idx="6">
                  <c:v>1.6663888818584383E-3</c:v>
                </c:pt>
                <c:pt idx="7">
                  <c:v>1.9441665499471128E-3</c:v>
                </c:pt>
                <c:pt idx="8">
                  <c:v>2.2219443926587701E-3</c:v>
                </c:pt>
                <c:pt idx="9">
                  <c:v>2.4997222353704274E-3</c:v>
                </c:pt>
                <c:pt idx="10">
                  <c:v>2.7774999034591019E-3</c:v>
                </c:pt>
                <c:pt idx="11">
                  <c:v>3.0552777461707592E-3</c:v>
                </c:pt>
                <c:pt idx="12">
                  <c:v>3.3330555888824165E-3</c:v>
                </c:pt>
                <c:pt idx="13">
                  <c:v>3.610833256971091E-3</c:v>
                </c:pt>
                <c:pt idx="14">
                  <c:v>3.8886110996827483E-3</c:v>
                </c:pt>
                <c:pt idx="15">
                  <c:v>4.1663889423944056E-3</c:v>
                </c:pt>
                <c:pt idx="16">
                  <c:v>4.4444444356486201E-3</c:v>
                </c:pt>
                <c:pt idx="17">
                  <c:v>4.7222221037372947E-3</c:v>
                </c:pt>
                <c:pt idx="18">
                  <c:v>4.999999946448952E-3</c:v>
                </c:pt>
                <c:pt idx="19">
                  <c:v>5.2774999639950693E-3</c:v>
                </c:pt>
                <c:pt idx="20">
                  <c:v>5.5552778067067266E-3</c:v>
                </c:pt>
                <c:pt idx="21">
                  <c:v>5.8330554747954011E-3</c:v>
                </c:pt>
                <c:pt idx="22">
                  <c:v>6.1108333175070584E-3</c:v>
                </c:pt>
                <c:pt idx="23">
                  <c:v>6.3886111602187157E-3</c:v>
                </c:pt>
                <c:pt idx="24">
                  <c:v>6.6663888283073902E-3</c:v>
                </c:pt>
                <c:pt idx="25">
                  <c:v>6.9441666710190475E-3</c:v>
                </c:pt>
                <c:pt idx="26">
                  <c:v>7.221944339107722E-3</c:v>
                </c:pt>
                <c:pt idx="27">
                  <c:v>7.4997221818193793E-3</c:v>
                </c:pt>
                <c:pt idx="28">
                  <c:v>7.7775000245310366E-3</c:v>
                </c:pt>
                <c:pt idx="29">
                  <c:v>8.0552776926197112E-3</c:v>
                </c:pt>
                <c:pt idx="30">
                  <c:v>8.3330555353313684E-3</c:v>
                </c:pt>
                <c:pt idx="31">
                  <c:v>8.6108333780430257E-3</c:v>
                </c:pt>
                <c:pt idx="32">
                  <c:v>8.8886110461317003E-3</c:v>
                </c:pt>
                <c:pt idx="33">
                  <c:v>9.1663888888433576E-3</c:v>
                </c:pt>
                <c:pt idx="34">
                  <c:v>9.4444443820975721E-3</c:v>
                </c:pt>
                <c:pt idx="35">
                  <c:v>9.7222222248092294E-3</c:v>
                </c:pt>
                <c:pt idx="36">
                  <c:v>9.9999998928979039E-3</c:v>
                </c:pt>
                <c:pt idx="37">
                  <c:v>1.0277499910444021E-2</c:v>
                </c:pt>
                <c:pt idx="38">
                  <c:v>1.0555277753155679E-2</c:v>
                </c:pt>
                <c:pt idx="39">
                  <c:v>1.0833055595867336E-2</c:v>
                </c:pt>
                <c:pt idx="40">
                  <c:v>1.111083326395601E-2</c:v>
                </c:pt>
                <c:pt idx="41">
                  <c:v>1.1388611106667668E-2</c:v>
                </c:pt>
                <c:pt idx="42">
                  <c:v>1.1666388774756342E-2</c:v>
                </c:pt>
                <c:pt idx="43">
                  <c:v>1.1944166617467999E-2</c:v>
                </c:pt>
                <c:pt idx="44">
                  <c:v>1.2221944460179657E-2</c:v>
                </c:pt>
                <c:pt idx="45">
                  <c:v>1.2499722128268331E-2</c:v>
                </c:pt>
                <c:pt idx="46">
                  <c:v>1.2777499970979989E-2</c:v>
                </c:pt>
                <c:pt idx="47">
                  <c:v>1.3055277813691646E-2</c:v>
                </c:pt>
                <c:pt idx="48">
                  <c:v>1.333305548178032E-2</c:v>
                </c:pt>
                <c:pt idx="49">
                  <c:v>1.3610833324491978E-2</c:v>
                </c:pt>
                <c:pt idx="50">
                  <c:v>1.3888610992580652E-2</c:v>
                </c:pt>
                <c:pt idx="51">
                  <c:v>1.416666666045785E-2</c:v>
                </c:pt>
                <c:pt idx="52">
                  <c:v>1.4444444328546524E-2</c:v>
                </c:pt>
                <c:pt idx="53">
                  <c:v>1.4722222171258181E-2</c:v>
                </c:pt>
                <c:pt idx="54">
                  <c:v>1.4999722188804299E-2</c:v>
                </c:pt>
                <c:pt idx="55">
                  <c:v>1.5277500031515956E-2</c:v>
                </c:pt>
                <c:pt idx="56">
                  <c:v>1.555527769960463E-2</c:v>
                </c:pt>
                <c:pt idx="57">
                  <c:v>1.5833055542316288E-2</c:v>
                </c:pt>
                <c:pt idx="58">
                  <c:v>1.6110833385027945E-2</c:v>
                </c:pt>
                <c:pt idx="59">
                  <c:v>1.638861105311662E-2</c:v>
                </c:pt>
                <c:pt idx="60">
                  <c:v>1.6666388895828277E-2</c:v>
                </c:pt>
                <c:pt idx="61">
                  <c:v>1.6944166563916951E-2</c:v>
                </c:pt>
                <c:pt idx="62">
                  <c:v>1.7221944406628609E-2</c:v>
                </c:pt>
                <c:pt idx="63">
                  <c:v>1.7499722249340266E-2</c:v>
                </c:pt>
                <c:pt idx="64">
                  <c:v>1.7777499917428941E-2</c:v>
                </c:pt>
                <c:pt idx="65">
                  <c:v>1.8055277760140598E-2</c:v>
                </c:pt>
                <c:pt idx="66">
                  <c:v>1.8333055602852255E-2</c:v>
                </c:pt>
                <c:pt idx="67">
                  <c:v>1.861083327094093E-2</c:v>
                </c:pt>
                <c:pt idx="68">
                  <c:v>1.8888611113652587E-2</c:v>
                </c:pt>
                <c:pt idx="69">
                  <c:v>1.9166666606906801E-2</c:v>
                </c:pt>
                <c:pt idx="70">
                  <c:v>1.9444444449618459E-2</c:v>
                </c:pt>
                <c:pt idx="71">
                  <c:v>1.9722222117707133E-2</c:v>
                </c:pt>
                <c:pt idx="72">
                  <c:v>1.9999722135253251E-2</c:v>
                </c:pt>
                <c:pt idx="73">
                  <c:v>2.0277499977964908E-2</c:v>
                </c:pt>
                <c:pt idx="74">
                  <c:v>2.0555277820676565E-2</c:v>
                </c:pt>
                <c:pt idx="75">
                  <c:v>2.083305548876524E-2</c:v>
                </c:pt>
                <c:pt idx="76">
                  <c:v>2.1110833331476897E-2</c:v>
                </c:pt>
                <c:pt idx="77">
                  <c:v>2.1388610999565572E-2</c:v>
                </c:pt>
                <c:pt idx="78">
                  <c:v>2.1666388842277229E-2</c:v>
                </c:pt>
                <c:pt idx="79">
                  <c:v>2.1944166684988886E-2</c:v>
                </c:pt>
                <c:pt idx="80">
                  <c:v>2.2221944353077561E-2</c:v>
                </c:pt>
                <c:pt idx="81">
                  <c:v>2.2499722195789218E-2</c:v>
                </c:pt>
                <c:pt idx="82">
                  <c:v>2.2777500038500875E-2</c:v>
                </c:pt>
                <c:pt idx="83">
                  <c:v>2.305527770658955E-2</c:v>
                </c:pt>
                <c:pt idx="84">
                  <c:v>2.3333055549301207E-2</c:v>
                </c:pt>
                <c:pt idx="85">
                  <c:v>2.3610833217389882E-2</c:v>
                </c:pt>
                <c:pt idx="86">
                  <c:v>2.3888888885267079E-2</c:v>
                </c:pt>
                <c:pt idx="87">
                  <c:v>2.4166666553355753E-2</c:v>
                </c:pt>
                <c:pt idx="88">
                  <c:v>2.4444444396067411E-2</c:v>
                </c:pt>
                <c:pt idx="89">
                  <c:v>2.4721944413613528E-2</c:v>
                </c:pt>
                <c:pt idx="90">
                  <c:v>2.4999722256325185E-2</c:v>
                </c:pt>
                <c:pt idx="91">
                  <c:v>2.527749992441386E-2</c:v>
                </c:pt>
                <c:pt idx="92">
                  <c:v>2.5555277767125517E-2</c:v>
                </c:pt>
                <c:pt idx="93">
                  <c:v>2.5833055609837174E-2</c:v>
                </c:pt>
                <c:pt idx="94">
                  <c:v>2.6110833277925849E-2</c:v>
                </c:pt>
                <c:pt idx="95">
                  <c:v>2.6388611120637506E-2</c:v>
                </c:pt>
                <c:pt idx="96">
                  <c:v>2.6666388788726181E-2</c:v>
                </c:pt>
                <c:pt idx="97">
                  <c:v>2.6944166631437838E-2</c:v>
                </c:pt>
                <c:pt idx="98">
                  <c:v>2.7221944474149495E-2</c:v>
                </c:pt>
                <c:pt idx="99">
                  <c:v>2.749972214223817E-2</c:v>
                </c:pt>
                <c:pt idx="100">
                  <c:v>2.7777499984949827E-2</c:v>
                </c:pt>
                <c:pt idx="101">
                  <c:v>2.8055277827661484E-2</c:v>
                </c:pt>
                <c:pt idx="102">
                  <c:v>2.8333055495750159E-2</c:v>
                </c:pt>
                <c:pt idx="103">
                  <c:v>2.8610833338461816E-2</c:v>
                </c:pt>
                <c:pt idx="104">
                  <c:v>2.8888888831716031E-2</c:v>
                </c:pt>
                <c:pt idx="105">
                  <c:v>2.9166666674427688E-2</c:v>
                </c:pt>
                <c:pt idx="106">
                  <c:v>2.9444166691973805E-2</c:v>
                </c:pt>
                <c:pt idx="107">
                  <c:v>2.972194436006248E-2</c:v>
                </c:pt>
                <c:pt idx="108">
                  <c:v>2.9999722202774137E-2</c:v>
                </c:pt>
                <c:pt idx="109">
                  <c:v>3.0277500045485795E-2</c:v>
                </c:pt>
                <c:pt idx="110">
                  <c:v>3.0555277713574469E-2</c:v>
                </c:pt>
                <c:pt idx="111">
                  <c:v>3.0833055556286126E-2</c:v>
                </c:pt>
                <c:pt idx="112">
                  <c:v>3.1110833224374801E-2</c:v>
                </c:pt>
                <c:pt idx="113">
                  <c:v>3.1388611067086458E-2</c:v>
                </c:pt>
                <c:pt idx="114">
                  <c:v>3.1666388909798115E-2</c:v>
                </c:pt>
                <c:pt idx="115">
                  <c:v>3.194416657788679E-2</c:v>
                </c:pt>
                <c:pt idx="116">
                  <c:v>3.2221944420598447E-2</c:v>
                </c:pt>
                <c:pt idx="117">
                  <c:v>3.2499722263310105E-2</c:v>
                </c:pt>
                <c:pt idx="118">
                  <c:v>3.2777499931398779E-2</c:v>
                </c:pt>
                <c:pt idx="119">
                  <c:v>3.3055277774110436E-2</c:v>
                </c:pt>
                <c:pt idx="120">
                  <c:v>3.3333055442199111E-2</c:v>
                </c:pt>
                <c:pt idx="121">
                  <c:v>3.3611111110076308E-2</c:v>
                </c:pt>
                <c:pt idx="122">
                  <c:v>3.3888888778164983E-2</c:v>
                </c:pt>
                <c:pt idx="123">
                  <c:v>3.416666662087664E-2</c:v>
                </c:pt>
                <c:pt idx="124">
                  <c:v>3.4444166638422757E-2</c:v>
                </c:pt>
                <c:pt idx="125">
                  <c:v>3.4721944481134415E-2</c:v>
                </c:pt>
                <c:pt idx="126">
                  <c:v>3.4999722149223089E-2</c:v>
                </c:pt>
                <c:pt idx="127">
                  <c:v>3.5277499991934747E-2</c:v>
                </c:pt>
                <c:pt idx="128">
                  <c:v>3.5555277660023421E-2</c:v>
                </c:pt>
                <c:pt idx="129">
                  <c:v>3.5833055502735078E-2</c:v>
                </c:pt>
                <c:pt idx="130">
                  <c:v>3.6110833345446736E-2</c:v>
                </c:pt>
                <c:pt idx="131">
                  <c:v>3.638888883870095E-2</c:v>
                </c:pt>
                <c:pt idx="132">
                  <c:v>3.6666388856247067E-2</c:v>
                </c:pt>
                <c:pt idx="133">
                  <c:v>3.6944166698958725E-2</c:v>
                </c:pt>
                <c:pt idx="134">
                  <c:v>3.7221944367047399E-2</c:v>
                </c:pt>
                <c:pt idx="135">
                  <c:v>3.7499722209759057E-2</c:v>
                </c:pt>
                <c:pt idx="136">
                  <c:v>3.7777500052470714E-2</c:v>
                </c:pt>
                <c:pt idx="137">
                  <c:v>3.8055277720559388E-2</c:v>
                </c:pt>
                <c:pt idx="138">
                  <c:v>3.8333055563271046E-2</c:v>
                </c:pt>
                <c:pt idx="139">
                  <c:v>3.861111105652526E-2</c:v>
                </c:pt>
                <c:pt idx="140">
                  <c:v>3.8888888899236917E-2</c:v>
                </c:pt>
                <c:pt idx="141">
                  <c:v>3.9166388916783035E-2</c:v>
                </c:pt>
                <c:pt idx="142">
                  <c:v>3.9444166584871709E-2</c:v>
                </c:pt>
                <c:pt idx="143">
                  <c:v>3.9721944427583367E-2</c:v>
                </c:pt>
                <c:pt idx="144">
                  <c:v>3.9999722270295024E-2</c:v>
                </c:pt>
                <c:pt idx="145">
                  <c:v>4.0277499938383698E-2</c:v>
                </c:pt>
                <c:pt idx="146">
                  <c:v>4.0555277781095356E-2</c:v>
                </c:pt>
                <c:pt idx="147">
                  <c:v>4.083305544918403E-2</c:v>
                </c:pt>
                <c:pt idx="148">
                  <c:v>4.1110833291895688E-2</c:v>
                </c:pt>
                <c:pt idx="149">
                  <c:v>4.1388611134607345E-2</c:v>
                </c:pt>
                <c:pt idx="150">
                  <c:v>4.1666388802696019E-2</c:v>
                </c:pt>
                <c:pt idx="151">
                  <c:v>0.12499972223304212</c:v>
                </c:pt>
                <c:pt idx="152">
                  <c:v>0.20833305548876524</c:v>
                </c:pt>
                <c:pt idx="153">
                  <c:v>0.2916666665696539</c:v>
                </c:pt>
                <c:pt idx="154">
                  <c:v>0.37499972217483446</c:v>
                </c:pt>
                <c:pt idx="155">
                  <c:v>0.45833305560518056</c:v>
                </c:pt>
                <c:pt idx="156">
                  <c:v>0.54166638886090368</c:v>
                </c:pt>
                <c:pt idx="157">
                  <c:v>0.6249997221166268</c:v>
                </c:pt>
                <c:pt idx="158">
                  <c:v>0.7083330555469729</c:v>
                </c:pt>
                <c:pt idx="159">
                  <c:v>0.79166666662786156</c:v>
                </c:pt>
                <c:pt idx="160">
                  <c:v>0.87499972223304212</c:v>
                </c:pt>
                <c:pt idx="161">
                  <c:v>0.95833305548876524</c:v>
                </c:pt>
                <c:pt idx="162">
                  <c:v>1.0416663889191113</c:v>
                </c:pt>
                <c:pt idx="163">
                  <c:v>1.1249997221748345</c:v>
                </c:pt>
                <c:pt idx="164">
                  <c:v>1.2083330556051806</c:v>
                </c:pt>
                <c:pt idx="165">
                  <c:v>1.2916666666860692</c:v>
                </c:pt>
                <c:pt idx="166">
                  <c:v>1.3749997221166268</c:v>
                </c:pt>
                <c:pt idx="167">
                  <c:v>1.4583330555469729</c:v>
                </c:pt>
                <c:pt idx="168">
                  <c:v>1.541666388802696</c:v>
                </c:pt>
                <c:pt idx="169">
                  <c:v>1.6249997222330421</c:v>
                </c:pt>
                <c:pt idx="170">
                  <c:v>1.7083330554887652</c:v>
                </c:pt>
                <c:pt idx="171">
                  <c:v>1.7916666665696539</c:v>
                </c:pt>
                <c:pt idx="172">
                  <c:v>1.8749997221748345</c:v>
                </c:pt>
                <c:pt idx="173">
                  <c:v>1.9583330556051806</c:v>
                </c:pt>
                <c:pt idx="174">
                  <c:v>2.0416663888609037</c:v>
                </c:pt>
                <c:pt idx="175">
                  <c:v>2.1249997221166268</c:v>
                </c:pt>
                <c:pt idx="176">
                  <c:v>2.2083330555469729</c:v>
                </c:pt>
                <c:pt idx="177">
                  <c:v>2.291666388802696</c:v>
                </c:pt>
                <c:pt idx="178">
                  <c:v>2.3749999998835847</c:v>
                </c:pt>
                <c:pt idx="179">
                  <c:v>2.4583330554887652</c:v>
                </c:pt>
                <c:pt idx="180">
                  <c:v>2.5416663889191113</c:v>
                </c:pt>
                <c:pt idx="181">
                  <c:v>2.6249997221748345</c:v>
                </c:pt>
                <c:pt idx="182">
                  <c:v>2.7083330556051806</c:v>
                </c:pt>
                <c:pt idx="183">
                  <c:v>2.7916663888609037</c:v>
                </c:pt>
                <c:pt idx="184">
                  <c:v>2.8749999999417923</c:v>
                </c:pt>
                <c:pt idx="185">
                  <c:v>2.9583330555469729</c:v>
                </c:pt>
                <c:pt idx="186">
                  <c:v>3.041666388802696</c:v>
                </c:pt>
                <c:pt idx="187">
                  <c:v>3.1249997222330421</c:v>
                </c:pt>
                <c:pt idx="188">
                  <c:v>3.2083330554887652</c:v>
                </c:pt>
                <c:pt idx="189">
                  <c:v>3.2916663889191113</c:v>
                </c:pt>
                <c:pt idx="190">
                  <c:v>3.375</c:v>
                </c:pt>
                <c:pt idx="191">
                  <c:v>3.4583330556051806</c:v>
                </c:pt>
                <c:pt idx="192">
                  <c:v>3.5416663888609037</c:v>
                </c:pt>
                <c:pt idx="193">
                  <c:v>3.6249997221166268</c:v>
                </c:pt>
                <c:pt idx="194">
                  <c:v>3.7083330555469729</c:v>
                </c:pt>
                <c:pt idx="195">
                  <c:v>3.791666388802696</c:v>
                </c:pt>
                <c:pt idx="196">
                  <c:v>3.8749997222330421</c:v>
                </c:pt>
                <c:pt idx="197">
                  <c:v>3.9583333333139308</c:v>
                </c:pt>
                <c:pt idx="198">
                  <c:v>4.0416663889191113</c:v>
                </c:pt>
                <c:pt idx="199">
                  <c:v>4.1249997221748345</c:v>
                </c:pt>
                <c:pt idx="200">
                  <c:v>4.2083330556051806</c:v>
                </c:pt>
                <c:pt idx="201">
                  <c:v>4.2916663888609037</c:v>
                </c:pt>
                <c:pt idx="202">
                  <c:v>4.3749997221166268</c:v>
                </c:pt>
                <c:pt idx="203">
                  <c:v>4.4583333333721384</c:v>
                </c:pt>
                <c:pt idx="204">
                  <c:v>4.541666388802696</c:v>
                </c:pt>
                <c:pt idx="205">
                  <c:v>4.6249997222330421</c:v>
                </c:pt>
                <c:pt idx="206">
                  <c:v>4.7083330554887652</c:v>
                </c:pt>
                <c:pt idx="207">
                  <c:v>4.7916663889191113</c:v>
                </c:pt>
                <c:pt idx="208">
                  <c:v>4.8749997221748345</c:v>
                </c:pt>
                <c:pt idx="209">
                  <c:v>4.9583333332557231</c:v>
                </c:pt>
                <c:pt idx="210">
                  <c:v>5.0416663888609037</c:v>
                </c:pt>
                <c:pt idx="211">
                  <c:v>5.1249997221166268</c:v>
                </c:pt>
                <c:pt idx="212">
                  <c:v>5.2083330555469729</c:v>
                </c:pt>
                <c:pt idx="213">
                  <c:v>5.291666388802696</c:v>
                </c:pt>
                <c:pt idx="214">
                  <c:v>5.3749997222330421</c:v>
                </c:pt>
                <c:pt idx="215">
                  <c:v>5.4583333333139308</c:v>
                </c:pt>
                <c:pt idx="216">
                  <c:v>5.5416663889191113</c:v>
                </c:pt>
                <c:pt idx="217">
                  <c:v>5.6249997221748345</c:v>
                </c:pt>
                <c:pt idx="218">
                  <c:v>5.7083330556051806</c:v>
                </c:pt>
                <c:pt idx="219">
                  <c:v>5.7916663888609037</c:v>
                </c:pt>
                <c:pt idx="220">
                  <c:v>5.8749997221166268</c:v>
                </c:pt>
                <c:pt idx="221">
                  <c:v>5.9583330555469729</c:v>
                </c:pt>
                <c:pt idx="222">
                  <c:v>6.0416666666278616</c:v>
                </c:pt>
                <c:pt idx="223">
                  <c:v>6.1249997222330421</c:v>
                </c:pt>
                <c:pt idx="224">
                  <c:v>6.2083330554887652</c:v>
                </c:pt>
                <c:pt idx="225">
                  <c:v>6.2916663889191113</c:v>
                </c:pt>
                <c:pt idx="226">
                  <c:v>6.3749997221748345</c:v>
                </c:pt>
                <c:pt idx="227">
                  <c:v>6.4583330556051806</c:v>
                </c:pt>
                <c:pt idx="228">
                  <c:v>6.5416666666860692</c:v>
                </c:pt>
                <c:pt idx="229">
                  <c:v>6.6249997221166268</c:v>
                </c:pt>
                <c:pt idx="230">
                  <c:v>6.7083330555469729</c:v>
                </c:pt>
                <c:pt idx="231">
                  <c:v>6.791666388802696</c:v>
                </c:pt>
                <c:pt idx="232">
                  <c:v>6.8749997222330421</c:v>
                </c:pt>
                <c:pt idx="233">
                  <c:v>6.9583330554887652</c:v>
                </c:pt>
                <c:pt idx="234">
                  <c:v>7.0416666665696539</c:v>
                </c:pt>
                <c:pt idx="235">
                  <c:v>7.1249997221748345</c:v>
                </c:pt>
                <c:pt idx="236">
                  <c:v>7.2083330556051806</c:v>
                </c:pt>
                <c:pt idx="237">
                  <c:v>7.2916663888609037</c:v>
                </c:pt>
                <c:pt idx="238">
                  <c:v>7.3749997221166268</c:v>
                </c:pt>
                <c:pt idx="239">
                  <c:v>7.4583330555469729</c:v>
                </c:pt>
                <c:pt idx="240">
                  <c:v>7.541666388802696</c:v>
                </c:pt>
                <c:pt idx="241">
                  <c:v>7.6249999998835847</c:v>
                </c:pt>
                <c:pt idx="242">
                  <c:v>7.7083330554887652</c:v>
                </c:pt>
                <c:pt idx="243">
                  <c:v>7.7916663889191113</c:v>
                </c:pt>
                <c:pt idx="244">
                  <c:v>7.8749997221748345</c:v>
                </c:pt>
                <c:pt idx="245">
                  <c:v>7.9583330556051806</c:v>
                </c:pt>
                <c:pt idx="246">
                  <c:v>8.0416663888609037</c:v>
                </c:pt>
                <c:pt idx="247">
                  <c:v>8.1249999999417923</c:v>
                </c:pt>
                <c:pt idx="248">
                  <c:v>8.2083330555469729</c:v>
                </c:pt>
                <c:pt idx="249">
                  <c:v>8.291666388802696</c:v>
                </c:pt>
                <c:pt idx="250">
                  <c:v>8.3749997222330421</c:v>
                </c:pt>
                <c:pt idx="251">
                  <c:v>8.4583330554887652</c:v>
                </c:pt>
                <c:pt idx="252">
                  <c:v>8.5416663889191113</c:v>
                </c:pt>
                <c:pt idx="253">
                  <c:v>8.625</c:v>
                </c:pt>
                <c:pt idx="254">
                  <c:v>8.7083330556051806</c:v>
                </c:pt>
                <c:pt idx="255">
                  <c:v>8.7916663888609037</c:v>
                </c:pt>
                <c:pt idx="256">
                  <c:v>8.8749997221166268</c:v>
                </c:pt>
                <c:pt idx="257">
                  <c:v>8.9583330555469729</c:v>
                </c:pt>
                <c:pt idx="258">
                  <c:v>9.041666388802696</c:v>
                </c:pt>
                <c:pt idx="259">
                  <c:v>9.1249999998835847</c:v>
                </c:pt>
                <c:pt idx="260">
                  <c:v>9.2083330554887652</c:v>
                </c:pt>
                <c:pt idx="261">
                  <c:v>9.2916663889191113</c:v>
                </c:pt>
                <c:pt idx="262">
                  <c:v>9.3749997221748345</c:v>
                </c:pt>
                <c:pt idx="263">
                  <c:v>9.4583330556051806</c:v>
                </c:pt>
                <c:pt idx="264">
                  <c:v>9.5416663888609037</c:v>
                </c:pt>
                <c:pt idx="265">
                  <c:v>9.6249997221166268</c:v>
                </c:pt>
                <c:pt idx="266">
                  <c:v>9.7083333333721384</c:v>
                </c:pt>
                <c:pt idx="267">
                  <c:v>9.791666388802696</c:v>
                </c:pt>
                <c:pt idx="268">
                  <c:v>9.8749997222330421</c:v>
                </c:pt>
                <c:pt idx="269">
                  <c:v>9.9583330554887652</c:v>
                </c:pt>
                <c:pt idx="270">
                  <c:v>10.041666388919111</c:v>
                </c:pt>
                <c:pt idx="271">
                  <c:v>10.124999722174834</c:v>
                </c:pt>
                <c:pt idx="272">
                  <c:v>10.208333333255723</c:v>
                </c:pt>
                <c:pt idx="273">
                  <c:v>10.291666388860904</c:v>
                </c:pt>
                <c:pt idx="274">
                  <c:v>10.374999722116627</c:v>
                </c:pt>
                <c:pt idx="275">
                  <c:v>10.458333055546973</c:v>
                </c:pt>
                <c:pt idx="276">
                  <c:v>10.541666388802696</c:v>
                </c:pt>
                <c:pt idx="277">
                  <c:v>10.624999722233042</c:v>
                </c:pt>
                <c:pt idx="278">
                  <c:v>10.708333333313931</c:v>
                </c:pt>
                <c:pt idx="279">
                  <c:v>10.791666388919111</c:v>
                </c:pt>
                <c:pt idx="280">
                  <c:v>10.874999722174834</c:v>
                </c:pt>
                <c:pt idx="281">
                  <c:v>10.958333055605181</c:v>
                </c:pt>
                <c:pt idx="282">
                  <c:v>11.041666388860904</c:v>
                </c:pt>
                <c:pt idx="283">
                  <c:v>11.124999722116627</c:v>
                </c:pt>
                <c:pt idx="284">
                  <c:v>11.208333055546973</c:v>
                </c:pt>
                <c:pt idx="285">
                  <c:v>11.291666666627862</c:v>
                </c:pt>
                <c:pt idx="286">
                  <c:v>11.374999722233042</c:v>
                </c:pt>
                <c:pt idx="287">
                  <c:v>11.458333055488765</c:v>
                </c:pt>
                <c:pt idx="288">
                  <c:v>11.541666388919111</c:v>
                </c:pt>
                <c:pt idx="289">
                  <c:v>11.624999722174834</c:v>
                </c:pt>
                <c:pt idx="290">
                  <c:v>11.708333055605181</c:v>
                </c:pt>
                <c:pt idx="291">
                  <c:v>11.791666666686069</c:v>
                </c:pt>
                <c:pt idx="292">
                  <c:v>11.874999722116627</c:v>
                </c:pt>
                <c:pt idx="293">
                  <c:v>11.958333055546973</c:v>
                </c:pt>
                <c:pt idx="294">
                  <c:v>12.041666388802696</c:v>
                </c:pt>
                <c:pt idx="295">
                  <c:v>12.124999722233042</c:v>
                </c:pt>
                <c:pt idx="296">
                  <c:v>12.208333055488765</c:v>
                </c:pt>
                <c:pt idx="297">
                  <c:v>12.291666666569654</c:v>
                </c:pt>
                <c:pt idx="298">
                  <c:v>12.374999722174834</c:v>
                </c:pt>
                <c:pt idx="299">
                  <c:v>12.458333055605181</c:v>
                </c:pt>
                <c:pt idx="300">
                  <c:v>12.541666388860904</c:v>
                </c:pt>
                <c:pt idx="301">
                  <c:v>12.624999722116627</c:v>
                </c:pt>
                <c:pt idx="302">
                  <c:v>12.708333055546973</c:v>
                </c:pt>
                <c:pt idx="303">
                  <c:v>12.791666666627862</c:v>
                </c:pt>
                <c:pt idx="304">
                  <c:v>12.874999722233042</c:v>
                </c:pt>
                <c:pt idx="305">
                  <c:v>12.958333055488765</c:v>
                </c:pt>
                <c:pt idx="306">
                  <c:v>13.041666388919111</c:v>
                </c:pt>
                <c:pt idx="307">
                  <c:v>13.124999722174834</c:v>
                </c:pt>
                <c:pt idx="308">
                  <c:v>13.208333055605181</c:v>
                </c:pt>
                <c:pt idx="309">
                  <c:v>13.291666388860904</c:v>
                </c:pt>
                <c:pt idx="310">
                  <c:v>13.374999999941792</c:v>
                </c:pt>
                <c:pt idx="311">
                  <c:v>13.458333055546973</c:v>
                </c:pt>
                <c:pt idx="312">
                  <c:v>13.541666388802696</c:v>
                </c:pt>
                <c:pt idx="313">
                  <c:v>13.624999722233042</c:v>
                </c:pt>
                <c:pt idx="314">
                  <c:v>13.708333055488765</c:v>
                </c:pt>
                <c:pt idx="315">
                  <c:v>13.791666388919111</c:v>
                </c:pt>
                <c:pt idx="316">
                  <c:v>13.875</c:v>
                </c:pt>
                <c:pt idx="317">
                  <c:v>13.958333055605181</c:v>
                </c:pt>
                <c:pt idx="318">
                  <c:v>14.041666388860904</c:v>
                </c:pt>
                <c:pt idx="319">
                  <c:v>14.124999722116627</c:v>
                </c:pt>
                <c:pt idx="320">
                  <c:v>14.208333055546973</c:v>
                </c:pt>
                <c:pt idx="321">
                  <c:v>14.291666388802696</c:v>
                </c:pt>
                <c:pt idx="322">
                  <c:v>14.374999999883585</c:v>
                </c:pt>
                <c:pt idx="323">
                  <c:v>14.458333055488765</c:v>
                </c:pt>
                <c:pt idx="324">
                  <c:v>14.541666388919111</c:v>
                </c:pt>
                <c:pt idx="325">
                  <c:v>14.624999722174834</c:v>
                </c:pt>
                <c:pt idx="326">
                  <c:v>14.708333055605181</c:v>
                </c:pt>
                <c:pt idx="327">
                  <c:v>14.791666388860904</c:v>
                </c:pt>
                <c:pt idx="328">
                  <c:v>14.874999722116627</c:v>
                </c:pt>
                <c:pt idx="329">
                  <c:v>14.958333333372138</c:v>
                </c:pt>
                <c:pt idx="330">
                  <c:v>15.041666388802696</c:v>
                </c:pt>
                <c:pt idx="331">
                  <c:v>15.124999722233042</c:v>
                </c:pt>
                <c:pt idx="332">
                  <c:v>15.208333055488765</c:v>
                </c:pt>
                <c:pt idx="333">
                  <c:v>15.291666388919111</c:v>
                </c:pt>
                <c:pt idx="334">
                  <c:v>15.374999722174834</c:v>
                </c:pt>
                <c:pt idx="335">
                  <c:v>15.458333333255723</c:v>
                </c:pt>
                <c:pt idx="336">
                  <c:v>15.541666388860904</c:v>
                </c:pt>
                <c:pt idx="337">
                  <c:v>15.624999722116627</c:v>
                </c:pt>
                <c:pt idx="338">
                  <c:v>15.708333055546973</c:v>
                </c:pt>
                <c:pt idx="339">
                  <c:v>15.791666388802696</c:v>
                </c:pt>
                <c:pt idx="340">
                  <c:v>15.874999722233042</c:v>
                </c:pt>
                <c:pt idx="341">
                  <c:v>15.958333333313931</c:v>
                </c:pt>
                <c:pt idx="342">
                  <c:v>16.041666388919111</c:v>
                </c:pt>
                <c:pt idx="343">
                  <c:v>16.124999722174834</c:v>
                </c:pt>
                <c:pt idx="344">
                  <c:v>16.208333055605181</c:v>
                </c:pt>
                <c:pt idx="345">
                  <c:v>16.291666388860904</c:v>
                </c:pt>
                <c:pt idx="346">
                  <c:v>16.374999722116627</c:v>
                </c:pt>
                <c:pt idx="347">
                  <c:v>16.458333333372138</c:v>
                </c:pt>
                <c:pt idx="348">
                  <c:v>16.541666388802696</c:v>
                </c:pt>
                <c:pt idx="349">
                  <c:v>16.624999722233042</c:v>
                </c:pt>
                <c:pt idx="350">
                  <c:v>16.708333055488765</c:v>
                </c:pt>
                <c:pt idx="351">
                  <c:v>16.791666388919111</c:v>
                </c:pt>
                <c:pt idx="352">
                  <c:v>16.874999722174834</c:v>
                </c:pt>
                <c:pt idx="353">
                  <c:v>16.958333055605181</c:v>
                </c:pt>
                <c:pt idx="354">
                  <c:v>17.041666666686069</c:v>
                </c:pt>
                <c:pt idx="355">
                  <c:v>17.124999722116627</c:v>
                </c:pt>
                <c:pt idx="356">
                  <c:v>17.208333055546973</c:v>
                </c:pt>
                <c:pt idx="357">
                  <c:v>17.291666388802696</c:v>
                </c:pt>
                <c:pt idx="358">
                  <c:v>17.374999722233042</c:v>
                </c:pt>
                <c:pt idx="359">
                  <c:v>17.458333055488765</c:v>
                </c:pt>
                <c:pt idx="360">
                  <c:v>17.541666666569654</c:v>
                </c:pt>
                <c:pt idx="361">
                  <c:v>17.624999722174834</c:v>
                </c:pt>
                <c:pt idx="362">
                  <c:v>17.708333055605181</c:v>
                </c:pt>
                <c:pt idx="363">
                  <c:v>17.791666388860904</c:v>
                </c:pt>
                <c:pt idx="364">
                  <c:v>17.874999722116627</c:v>
                </c:pt>
                <c:pt idx="365">
                  <c:v>17.958333055546973</c:v>
                </c:pt>
                <c:pt idx="366">
                  <c:v>18.041666666627862</c:v>
                </c:pt>
                <c:pt idx="367">
                  <c:v>18.124999722233042</c:v>
                </c:pt>
                <c:pt idx="368">
                  <c:v>18.208333055488765</c:v>
                </c:pt>
                <c:pt idx="369">
                  <c:v>18.291666388919111</c:v>
                </c:pt>
                <c:pt idx="370">
                  <c:v>18.374999722174834</c:v>
                </c:pt>
                <c:pt idx="371">
                  <c:v>18.458333055605181</c:v>
                </c:pt>
                <c:pt idx="372">
                  <c:v>18.541666388860904</c:v>
                </c:pt>
                <c:pt idx="373">
                  <c:v>18.624999999941792</c:v>
                </c:pt>
                <c:pt idx="374">
                  <c:v>18.708333055546973</c:v>
                </c:pt>
                <c:pt idx="375">
                  <c:v>18.791666388802696</c:v>
                </c:pt>
                <c:pt idx="376">
                  <c:v>18.874999722233042</c:v>
                </c:pt>
                <c:pt idx="377">
                  <c:v>18.958333055488765</c:v>
                </c:pt>
                <c:pt idx="378">
                  <c:v>19.041666388919111</c:v>
                </c:pt>
                <c:pt idx="379">
                  <c:v>19.125</c:v>
                </c:pt>
                <c:pt idx="380">
                  <c:v>19.208333055605181</c:v>
                </c:pt>
                <c:pt idx="381">
                  <c:v>19.291666388860904</c:v>
                </c:pt>
                <c:pt idx="382">
                  <c:v>19.374999722116627</c:v>
                </c:pt>
                <c:pt idx="383">
                  <c:v>19.458333055546973</c:v>
                </c:pt>
                <c:pt idx="384">
                  <c:v>19.541666388802696</c:v>
                </c:pt>
                <c:pt idx="385">
                  <c:v>19.624999999883585</c:v>
                </c:pt>
                <c:pt idx="386">
                  <c:v>19.708333055488765</c:v>
                </c:pt>
                <c:pt idx="387">
                  <c:v>19.791666388919111</c:v>
                </c:pt>
                <c:pt idx="388">
                  <c:v>19.874999722174834</c:v>
                </c:pt>
                <c:pt idx="389">
                  <c:v>19.958333055605181</c:v>
                </c:pt>
                <c:pt idx="390">
                  <c:v>20.041666388860904</c:v>
                </c:pt>
                <c:pt idx="391">
                  <c:v>20.124999722116627</c:v>
                </c:pt>
                <c:pt idx="392">
                  <c:v>20.208333055546973</c:v>
                </c:pt>
                <c:pt idx="393">
                  <c:v>20.291666388802696</c:v>
                </c:pt>
                <c:pt idx="394">
                  <c:v>20.374999722233042</c:v>
                </c:pt>
                <c:pt idx="395">
                  <c:v>20.458333055488765</c:v>
                </c:pt>
                <c:pt idx="396">
                  <c:v>20.541666388919111</c:v>
                </c:pt>
                <c:pt idx="397">
                  <c:v>20.624999722174834</c:v>
                </c:pt>
                <c:pt idx="398">
                  <c:v>20.708333333255723</c:v>
                </c:pt>
                <c:pt idx="399">
                  <c:v>20.791666388860904</c:v>
                </c:pt>
                <c:pt idx="400">
                  <c:v>20.874999722116627</c:v>
                </c:pt>
                <c:pt idx="401">
                  <c:v>20.958333055546973</c:v>
                </c:pt>
                <c:pt idx="402">
                  <c:v>21.041666388802696</c:v>
                </c:pt>
                <c:pt idx="403">
                  <c:v>21.124999722233042</c:v>
                </c:pt>
                <c:pt idx="404">
                  <c:v>21.208333333313931</c:v>
                </c:pt>
                <c:pt idx="405">
                  <c:v>21.291666388919111</c:v>
                </c:pt>
                <c:pt idx="406">
                  <c:v>21.374999722174834</c:v>
                </c:pt>
                <c:pt idx="407">
                  <c:v>21.458333055605181</c:v>
                </c:pt>
                <c:pt idx="408">
                  <c:v>21.541666388860904</c:v>
                </c:pt>
                <c:pt idx="409">
                  <c:v>21.624999722116627</c:v>
                </c:pt>
                <c:pt idx="410">
                  <c:v>21.708333333372138</c:v>
                </c:pt>
                <c:pt idx="411">
                  <c:v>21.791666388802696</c:v>
                </c:pt>
                <c:pt idx="412">
                  <c:v>21.874999722233042</c:v>
                </c:pt>
                <c:pt idx="413">
                  <c:v>21.958333055488765</c:v>
                </c:pt>
                <c:pt idx="414">
                  <c:v>22.041666388919111</c:v>
                </c:pt>
                <c:pt idx="415">
                  <c:v>22.124999722174834</c:v>
                </c:pt>
                <c:pt idx="416">
                  <c:v>22.208333055605181</c:v>
                </c:pt>
                <c:pt idx="417">
                  <c:v>22.291666666686069</c:v>
                </c:pt>
                <c:pt idx="418">
                  <c:v>22.374999722116627</c:v>
                </c:pt>
                <c:pt idx="419">
                  <c:v>22.458333055546973</c:v>
                </c:pt>
                <c:pt idx="420">
                  <c:v>22.541666388802696</c:v>
                </c:pt>
                <c:pt idx="421">
                  <c:v>22.624999722233042</c:v>
                </c:pt>
                <c:pt idx="422">
                  <c:v>22.708333055488765</c:v>
                </c:pt>
                <c:pt idx="423">
                  <c:v>22.791666666569654</c:v>
                </c:pt>
                <c:pt idx="424">
                  <c:v>22.874999722174834</c:v>
                </c:pt>
                <c:pt idx="425">
                  <c:v>22.958333055605181</c:v>
                </c:pt>
                <c:pt idx="426">
                  <c:v>23.041666388860904</c:v>
                </c:pt>
                <c:pt idx="427">
                  <c:v>23.124999722116627</c:v>
                </c:pt>
                <c:pt idx="428">
                  <c:v>23.208333055546973</c:v>
                </c:pt>
                <c:pt idx="429">
                  <c:v>23.291666666627862</c:v>
                </c:pt>
                <c:pt idx="430">
                  <c:v>23.374999722233042</c:v>
                </c:pt>
                <c:pt idx="431">
                  <c:v>23.458333055488765</c:v>
                </c:pt>
                <c:pt idx="432">
                  <c:v>23.541666388919111</c:v>
                </c:pt>
                <c:pt idx="433">
                  <c:v>23.624999722174834</c:v>
                </c:pt>
                <c:pt idx="434">
                  <c:v>23.708333055605181</c:v>
                </c:pt>
                <c:pt idx="435">
                  <c:v>23.791666388860904</c:v>
                </c:pt>
                <c:pt idx="436">
                  <c:v>23.874999999941792</c:v>
                </c:pt>
                <c:pt idx="437">
                  <c:v>23.958333055546973</c:v>
                </c:pt>
                <c:pt idx="438">
                  <c:v>24.041666388802696</c:v>
                </c:pt>
                <c:pt idx="439">
                  <c:v>24.124999722233042</c:v>
                </c:pt>
                <c:pt idx="440">
                  <c:v>24.208333055488765</c:v>
                </c:pt>
                <c:pt idx="441">
                  <c:v>24.291666388919111</c:v>
                </c:pt>
                <c:pt idx="442">
                  <c:v>24.375</c:v>
                </c:pt>
                <c:pt idx="443">
                  <c:v>24.458333055605181</c:v>
                </c:pt>
                <c:pt idx="444">
                  <c:v>24.541666388860904</c:v>
                </c:pt>
                <c:pt idx="445">
                  <c:v>24.624999722116627</c:v>
                </c:pt>
                <c:pt idx="446">
                  <c:v>24.708333055546973</c:v>
                </c:pt>
                <c:pt idx="447">
                  <c:v>24.791666388802696</c:v>
                </c:pt>
                <c:pt idx="448">
                  <c:v>24.874999999883585</c:v>
                </c:pt>
                <c:pt idx="449">
                  <c:v>24.958333055488765</c:v>
                </c:pt>
                <c:pt idx="450">
                  <c:v>25.041666388919111</c:v>
                </c:pt>
                <c:pt idx="451">
                  <c:v>25.124999722174834</c:v>
                </c:pt>
                <c:pt idx="452">
                  <c:v>25.208333055605181</c:v>
                </c:pt>
                <c:pt idx="453">
                  <c:v>25.291666388860904</c:v>
                </c:pt>
                <c:pt idx="454">
                  <c:v>25.374999999941792</c:v>
                </c:pt>
                <c:pt idx="455">
                  <c:v>25.458333055546973</c:v>
                </c:pt>
                <c:pt idx="456">
                  <c:v>25.541666388802696</c:v>
                </c:pt>
                <c:pt idx="457">
                  <c:v>25.624999722233042</c:v>
                </c:pt>
                <c:pt idx="458">
                  <c:v>25.708333055488765</c:v>
                </c:pt>
                <c:pt idx="459">
                  <c:v>25.791666388919111</c:v>
                </c:pt>
                <c:pt idx="460">
                  <c:v>25.874999722174834</c:v>
                </c:pt>
                <c:pt idx="461">
                  <c:v>25.958333333255723</c:v>
                </c:pt>
                <c:pt idx="462">
                  <c:v>26.041666388860904</c:v>
                </c:pt>
                <c:pt idx="463">
                  <c:v>26.124999722116627</c:v>
                </c:pt>
                <c:pt idx="464">
                  <c:v>26.208333055546973</c:v>
                </c:pt>
                <c:pt idx="465">
                  <c:v>26.291666388802696</c:v>
                </c:pt>
                <c:pt idx="466">
                  <c:v>26.374999722233042</c:v>
                </c:pt>
                <c:pt idx="467">
                  <c:v>26.458333333313931</c:v>
                </c:pt>
                <c:pt idx="468">
                  <c:v>26.541666388919111</c:v>
                </c:pt>
                <c:pt idx="469">
                  <c:v>26.624999722174834</c:v>
                </c:pt>
                <c:pt idx="470">
                  <c:v>26.708333055605181</c:v>
                </c:pt>
                <c:pt idx="471">
                  <c:v>26.791666388860904</c:v>
                </c:pt>
                <c:pt idx="472">
                  <c:v>26.874999722116627</c:v>
                </c:pt>
                <c:pt idx="473">
                  <c:v>26.958333333372138</c:v>
                </c:pt>
                <c:pt idx="474">
                  <c:v>27.041666388802696</c:v>
                </c:pt>
                <c:pt idx="475">
                  <c:v>27.124999722233042</c:v>
                </c:pt>
                <c:pt idx="476">
                  <c:v>27.208333055488765</c:v>
                </c:pt>
                <c:pt idx="477">
                  <c:v>27.291666388919111</c:v>
                </c:pt>
                <c:pt idx="478">
                  <c:v>27.374999722174834</c:v>
                </c:pt>
                <c:pt idx="479">
                  <c:v>27.458333055605181</c:v>
                </c:pt>
                <c:pt idx="480">
                  <c:v>27.541666666686069</c:v>
                </c:pt>
                <c:pt idx="481">
                  <c:v>27.624999722116627</c:v>
                </c:pt>
              </c:numCache>
            </c:numRef>
          </c:xVal>
          <c:yVal>
            <c:numRef>
              <c:f>PROC!$R$3:$R$90000</c:f>
              <c:numCache>
                <c:formatCode>0.000000</c:formatCode>
                <c:ptCount val="89998"/>
                <c:pt idx="0">
                  <c:v>131.01024699999999</c:v>
                </c:pt>
                <c:pt idx="1">
                  <c:v>130.99432899999999</c:v>
                </c:pt>
                <c:pt idx="2">
                  <c:v>130.99011099999998</c:v>
                </c:pt>
                <c:pt idx="3">
                  <c:v>131.000766</c:v>
                </c:pt>
                <c:pt idx="4">
                  <c:v>131.01544800000002</c:v>
                </c:pt>
                <c:pt idx="5">
                  <c:v>131.01307</c:v>
                </c:pt>
                <c:pt idx="6">
                  <c:v>131.003334</c:v>
                </c:pt>
                <c:pt idx="7">
                  <c:v>130.99309200000002</c:v>
                </c:pt>
                <c:pt idx="8">
                  <c:v>130.985196</c:v>
                </c:pt>
                <c:pt idx="9">
                  <c:v>130.98319799999999</c:v>
                </c:pt>
                <c:pt idx="10">
                  <c:v>130.98646399999998</c:v>
                </c:pt>
                <c:pt idx="11">
                  <c:v>130.98643300000001</c:v>
                </c:pt>
                <c:pt idx="12">
                  <c:v>130.98643300000001</c:v>
                </c:pt>
                <c:pt idx="13">
                  <c:v>130.98643300000001</c:v>
                </c:pt>
                <c:pt idx="14">
                  <c:v>130.98643300000001</c:v>
                </c:pt>
                <c:pt idx="15">
                  <c:v>130.98643300000001</c:v>
                </c:pt>
                <c:pt idx="16">
                  <c:v>130.98643300000001</c:v>
                </c:pt>
                <c:pt idx="17">
                  <c:v>130.98643300000001</c:v>
                </c:pt>
                <c:pt idx="18">
                  <c:v>130.98643300000001</c:v>
                </c:pt>
                <c:pt idx="19">
                  <c:v>130.98643300000001</c:v>
                </c:pt>
                <c:pt idx="20">
                  <c:v>130.98643300000001</c:v>
                </c:pt>
                <c:pt idx="21">
                  <c:v>130.98643300000001</c:v>
                </c:pt>
                <c:pt idx="22">
                  <c:v>130.98643300000001</c:v>
                </c:pt>
                <c:pt idx="23">
                  <c:v>130.98643300000001</c:v>
                </c:pt>
                <c:pt idx="24">
                  <c:v>130.98643300000001</c:v>
                </c:pt>
                <c:pt idx="25">
                  <c:v>130.98643300000001</c:v>
                </c:pt>
                <c:pt idx="26">
                  <c:v>130.98643300000001</c:v>
                </c:pt>
                <c:pt idx="27">
                  <c:v>130.98643300000001</c:v>
                </c:pt>
                <c:pt idx="28">
                  <c:v>130.98643300000001</c:v>
                </c:pt>
                <c:pt idx="29">
                  <c:v>130.98643300000001</c:v>
                </c:pt>
                <c:pt idx="30">
                  <c:v>130.98643300000001</c:v>
                </c:pt>
                <c:pt idx="31">
                  <c:v>130.98643300000001</c:v>
                </c:pt>
                <c:pt idx="32">
                  <c:v>130.98643300000001</c:v>
                </c:pt>
                <c:pt idx="33">
                  <c:v>130.98662300000001</c:v>
                </c:pt>
                <c:pt idx="34">
                  <c:v>130.98675</c:v>
                </c:pt>
                <c:pt idx="35">
                  <c:v>130.98675</c:v>
                </c:pt>
                <c:pt idx="36">
                  <c:v>130.98675</c:v>
                </c:pt>
                <c:pt idx="37">
                  <c:v>130.987098</c:v>
                </c:pt>
                <c:pt idx="38">
                  <c:v>130.987098</c:v>
                </c:pt>
                <c:pt idx="39">
                  <c:v>130.987098</c:v>
                </c:pt>
                <c:pt idx="40">
                  <c:v>130.987098</c:v>
                </c:pt>
                <c:pt idx="41">
                  <c:v>130.987098</c:v>
                </c:pt>
                <c:pt idx="42">
                  <c:v>130.987098</c:v>
                </c:pt>
                <c:pt idx="43">
                  <c:v>130.987098</c:v>
                </c:pt>
                <c:pt idx="44">
                  <c:v>130.987098</c:v>
                </c:pt>
                <c:pt idx="45">
                  <c:v>130.987098</c:v>
                </c:pt>
                <c:pt idx="46">
                  <c:v>130.987098</c:v>
                </c:pt>
                <c:pt idx="47">
                  <c:v>130.987098</c:v>
                </c:pt>
                <c:pt idx="48">
                  <c:v>130.987098</c:v>
                </c:pt>
                <c:pt idx="49">
                  <c:v>130.987098</c:v>
                </c:pt>
                <c:pt idx="50">
                  <c:v>130.987098</c:v>
                </c:pt>
                <c:pt idx="51">
                  <c:v>130.987098</c:v>
                </c:pt>
                <c:pt idx="52">
                  <c:v>130.987098</c:v>
                </c:pt>
                <c:pt idx="53">
                  <c:v>130.987098</c:v>
                </c:pt>
                <c:pt idx="54">
                  <c:v>130.987098</c:v>
                </c:pt>
                <c:pt idx="55">
                  <c:v>130.987098</c:v>
                </c:pt>
                <c:pt idx="56">
                  <c:v>130.987098</c:v>
                </c:pt>
                <c:pt idx="57">
                  <c:v>130.987098</c:v>
                </c:pt>
                <c:pt idx="58">
                  <c:v>130.987098</c:v>
                </c:pt>
                <c:pt idx="59">
                  <c:v>130.987098</c:v>
                </c:pt>
                <c:pt idx="60">
                  <c:v>130.987098</c:v>
                </c:pt>
                <c:pt idx="61">
                  <c:v>130.987098</c:v>
                </c:pt>
                <c:pt idx="62">
                  <c:v>130.987098</c:v>
                </c:pt>
                <c:pt idx="63">
                  <c:v>130.987098</c:v>
                </c:pt>
                <c:pt idx="64">
                  <c:v>130.987098</c:v>
                </c:pt>
                <c:pt idx="65">
                  <c:v>130.987098</c:v>
                </c:pt>
                <c:pt idx="66">
                  <c:v>130.987098</c:v>
                </c:pt>
                <c:pt idx="67">
                  <c:v>130.987098</c:v>
                </c:pt>
                <c:pt idx="68">
                  <c:v>130.987098</c:v>
                </c:pt>
                <c:pt idx="69">
                  <c:v>130.987098</c:v>
                </c:pt>
                <c:pt idx="70">
                  <c:v>130.987098</c:v>
                </c:pt>
                <c:pt idx="71">
                  <c:v>130.987098</c:v>
                </c:pt>
                <c:pt idx="72">
                  <c:v>130.987098</c:v>
                </c:pt>
                <c:pt idx="73">
                  <c:v>130.987098</c:v>
                </c:pt>
                <c:pt idx="74">
                  <c:v>130.987098</c:v>
                </c:pt>
                <c:pt idx="75">
                  <c:v>130.987098</c:v>
                </c:pt>
                <c:pt idx="76">
                  <c:v>130.987098</c:v>
                </c:pt>
                <c:pt idx="77">
                  <c:v>130.987098</c:v>
                </c:pt>
                <c:pt idx="78">
                  <c:v>130.987098</c:v>
                </c:pt>
                <c:pt idx="79">
                  <c:v>130.987098</c:v>
                </c:pt>
                <c:pt idx="80">
                  <c:v>130.987098</c:v>
                </c:pt>
                <c:pt idx="81">
                  <c:v>130.987098</c:v>
                </c:pt>
                <c:pt idx="82">
                  <c:v>130.987098</c:v>
                </c:pt>
                <c:pt idx="83">
                  <c:v>130.987098</c:v>
                </c:pt>
                <c:pt idx="84">
                  <c:v>130.987098</c:v>
                </c:pt>
                <c:pt idx="85">
                  <c:v>130.987098</c:v>
                </c:pt>
                <c:pt idx="86">
                  <c:v>130.987098</c:v>
                </c:pt>
                <c:pt idx="87">
                  <c:v>130.987098</c:v>
                </c:pt>
                <c:pt idx="88">
                  <c:v>130.987098</c:v>
                </c:pt>
                <c:pt idx="89">
                  <c:v>130.987098</c:v>
                </c:pt>
                <c:pt idx="90">
                  <c:v>130.987098</c:v>
                </c:pt>
                <c:pt idx="91">
                  <c:v>130.987098</c:v>
                </c:pt>
                <c:pt idx="92">
                  <c:v>130.987098</c:v>
                </c:pt>
                <c:pt idx="93">
                  <c:v>130.987098</c:v>
                </c:pt>
                <c:pt idx="94">
                  <c:v>130.987098</c:v>
                </c:pt>
                <c:pt idx="95">
                  <c:v>130.987098</c:v>
                </c:pt>
                <c:pt idx="96">
                  <c:v>130.987098</c:v>
                </c:pt>
                <c:pt idx="97">
                  <c:v>130.987098</c:v>
                </c:pt>
                <c:pt idx="98">
                  <c:v>130.987098</c:v>
                </c:pt>
                <c:pt idx="99">
                  <c:v>130.987098</c:v>
                </c:pt>
                <c:pt idx="100">
                  <c:v>130.987098</c:v>
                </c:pt>
                <c:pt idx="101">
                  <c:v>130.987098</c:v>
                </c:pt>
                <c:pt idx="102">
                  <c:v>130.987098</c:v>
                </c:pt>
                <c:pt idx="103">
                  <c:v>130.987098</c:v>
                </c:pt>
                <c:pt idx="104">
                  <c:v>130.987098</c:v>
                </c:pt>
                <c:pt idx="105">
                  <c:v>130.987098</c:v>
                </c:pt>
                <c:pt idx="106">
                  <c:v>130.987098</c:v>
                </c:pt>
                <c:pt idx="107">
                  <c:v>130.987098</c:v>
                </c:pt>
                <c:pt idx="108">
                  <c:v>130.987098</c:v>
                </c:pt>
                <c:pt idx="109">
                  <c:v>130.987098</c:v>
                </c:pt>
                <c:pt idx="110">
                  <c:v>130.987098</c:v>
                </c:pt>
                <c:pt idx="111">
                  <c:v>130.987098</c:v>
                </c:pt>
                <c:pt idx="112">
                  <c:v>130.987098</c:v>
                </c:pt>
                <c:pt idx="113">
                  <c:v>130.987098</c:v>
                </c:pt>
                <c:pt idx="114">
                  <c:v>130.987098</c:v>
                </c:pt>
                <c:pt idx="115">
                  <c:v>130.987098</c:v>
                </c:pt>
                <c:pt idx="116">
                  <c:v>130.987098</c:v>
                </c:pt>
                <c:pt idx="117">
                  <c:v>130.987098</c:v>
                </c:pt>
                <c:pt idx="118">
                  <c:v>130.987098</c:v>
                </c:pt>
                <c:pt idx="119">
                  <c:v>130.987098</c:v>
                </c:pt>
                <c:pt idx="120">
                  <c:v>130.987098</c:v>
                </c:pt>
                <c:pt idx="121">
                  <c:v>130.987098</c:v>
                </c:pt>
                <c:pt idx="122">
                  <c:v>130.987098</c:v>
                </c:pt>
                <c:pt idx="123">
                  <c:v>130.987098</c:v>
                </c:pt>
                <c:pt idx="124">
                  <c:v>130.987098</c:v>
                </c:pt>
                <c:pt idx="125">
                  <c:v>130.987098</c:v>
                </c:pt>
                <c:pt idx="126">
                  <c:v>130.987098</c:v>
                </c:pt>
                <c:pt idx="127">
                  <c:v>130.987098</c:v>
                </c:pt>
                <c:pt idx="128">
                  <c:v>130.987098</c:v>
                </c:pt>
                <c:pt idx="129">
                  <c:v>130.987098</c:v>
                </c:pt>
                <c:pt idx="130">
                  <c:v>130.987098</c:v>
                </c:pt>
                <c:pt idx="131">
                  <c:v>130.987098</c:v>
                </c:pt>
                <c:pt idx="132">
                  <c:v>130.987098</c:v>
                </c:pt>
                <c:pt idx="133">
                  <c:v>130.987098</c:v>
                </c:pt>
                <c:pt idx="134">
                  <c:v>130.987098</c:v>
                </c:pt>
                <c:pt idx="135">
                  <c:v>130.987098</c:v>
                </c:pt>
                <c:pt idx="136">
                  <c:v>130.987098</c:v>
                </c:pt>
                <c:pt idx="137">
                  <c:v>130.987098</c:v>
                </c:pt>
                <c:pt idx="138">
                  <c:v>130.987098</c:v>
                </c:pt>
                <c:pt idx="139">
                  <c:v>130.987098</c:v>
                </c:pt>
                <c:pt idx="140">
                  <c:v>130.987098</c:v>
                </c:pt>
                <c:pt idx="141">
                  <c:v>130.987098</c:v>
                </c:pt>
                <c:pt idx="142">
                  <c:v>130.987098</c:v>
                </c:pt>
                <c:pt idx="143">
                  <c:v>130.987098</c:v>
                </c:pt>
                <c:pt idx="144">
                  <c:v>130.987098</c:v>
                </c:pt>
                <c:pt idx="145">
                  <c:v>130.987098</c:v>
                </c:pt>
                <c:pt idx="146">
                  <c:v>130.987098</c:v>
                </c:pt>
                <c:pt idx="147">
                  <c:v>130.987098</c:v>
                </c:pt>
                <c:pt idx="148">
                  <c:v>130.987098</c:v>
                </c:pt>
                <c:pt idx="149">
                  <c:v>130.987098</c:v>
                </c:pt>
                <c:pt idx="150">
                  <c:v>130.987098</c:v>
                </c:pt>
                <c:pt idx="151">
                  <c:v>130.97162400000002</c:v>
                </c:pt>
                <c:pt idx="152">
                  <c:v>130.88042300000001</c:v>
                </c:pt>
                <c:pt idx="153">
                  <c:v>130.77051299999999</c:v>
                </c:pt>
                <c:pt idx="154">
                  <c:v>130.66561400000001</c:v>
                </c:pt>
                <c:pt idx="155">
                  <c:v>130.542766</c:v>
                </c:pt>
                <c:pt idx="156">
                  <c:v>130.41636600000001</c:v>
                </c:pt>
                <c:pt idx="157">
                  <c:v>130.29304199999999</c:v>
                </c:pt>
                <c:pt idx="158">
                  <c:v>130.169116</c:v>
                </c:pt>
                <c:pt idx="159">
                  <c:v>130.059111</c:v>
                </c:pt>
                <c:pt idx="160">
                  <c:v>129.94263699999999</c:v>
                </c:pt>
                <c:pt idx="161">
                  <c:v>129.833393</c:v>
                </c:pt>
                <c:pt idx="162">
                  <c:v>129.73217200000002</c:v>
                </c:pt>
                <c:pt idx="163">
                  <c:v>129.63355100000001</c:v>
                </c:pt>
                <c:pt idx="164">
                  <c:v>129.541685</c:v>
                </c:pt>
                <c:pt idx="165">
                  <c:v>129.454194</c:v>
                </c:pt>
                <c:pt idx="166">
                  <c:v>129.37285600000001</c:v>
                </c:pt>
                <c:pt idx="167">
                  <c:v>129.292374</c:v>
                </c:pt>
                <c:pt idx="168">
                  <c:v>129.221405</c:v>
                </c:pt>
                <c:pt idx="169">
                  <c:v>129.15547799999999</c:v>
                </c:pt>
                <c:pt idx="170">
                  <c:v>129.08840899999998</c:v>
                </c:pt>
                <c:pt idx="171">
                  <c:v>129.029427</c:v>
                </c:pt>
                <c:pt idx="172">
                  <c:v>128.97161800000001</c:v>
                </c:pt>
                <c:pt idx="173">
                  <c:v>128.918407</c:v>
                </c:pt>
                <c:pt idx="174">
                  <c:v>128.866623</c:v>
                </c:pt>
                <c:pt idx="175">
                  <c:v>128.820199</c:v>
                </c:pt>
                <c:pt idx="176">
                  <c:v>128.773901</c:v>
                </c:pt>
                <c:pt idx="177">
                  <c:v>128.73248599999999</c:v>
                </c:pt>
                <c:pt idx="178">
                  <c:v>128.69186499999998</c:v>
                </c:pt>
                <c:pt idx="179">
                  <c:v>128.65346299999999</c:v>
                </c:pt>
                <c:pt idx="180">
                  <c:v>128.61997600000001</c:v>
                </c:pt>
                <c:pt idx="181">
                  <c:v>128.586997</c:v>
                </c:pt>
                <c:pt idx="182">
                  <c:v>128.555476</c:v>
                </c:pt>
                <c:pt idx="183">
                  <c:v>128.52509700000002</c:v>
                </c:pt>
                <c:pt idx="184">
                  <c:v>128.496748</c:v>
                </c:pt>
                <c:pt idx="185">
                  <c:v>128.46947599999999</c:v>
                </c:pt>
                <c:pt idx="186">
                  <c:v>128.44433000000001</c:v>
                </c:pt>
                <c:pt idx="187">
                  <c:v>128.418644</c:v>
                </c:pt>
                <c:pt idx="188">
                  <c:v>128.396097</c:v>
                </c:pt>
                <c:pt idx="189">
                  <c:v>128.37570700000001</c:v>
                </c:pt>
                <c:pt idx="190">
                  <c:v>128.36035900000002</c:v>
                </c:pt>
                <c:pt idx="191">
                  <c:v>128.34136400000003</c:v>
                </c:pt>
                <c:pt idx="192">
                  <c:v>128.320784</c:v>
                </c:pt>
                <c:pt idx="193">
                  <c:v>128.30264499999998</c:v>
                </c:pt>
                <c:pt idx="194">
                  <c:v>128.286092</c:v>
                </c:pt>
                <c:pt idx="195">
                  <c:v>128.26887300000001</c:v>
                </c:pt>
                <c:pt idx="196">
                  <c:v>128.25504700000002</c:v>
                </c:pt>
                <c:pt idx="197">
                  <c:v>128.27315400000001</c:v>
                </c:pt>
                <c:pt idx="198">
                  <c:v>128.312285</c:v>
                </c:pt>
                <c:pt idx="199">
                  <c:v>128.33914499999997</c:v>
                </c:pt>
                <c:pt idx="200">
                  <c:v>128.33914499999997</c:v>
                </c:pt>
                <c:pt idx="201">
                  <c:v>128.33914499999997</c:v>
                </c:pt>
                <c:pt idx="202">
                  <c:v>128.33083600000001</c:v>
                </c:pt>
                <c:pt idx="203">
                  <c:v>128.307941</c:v>
                </c:pt>
                <c:pt idx="204">
                  <c:v>128.288185</c:v>
                </c:pt>
                <c:pt idx="205">
                  <c:v>128.26608300000001</c:v>
                </c:pt>
                <c:pt idx="206">
                  <c:v>128.23421300000001</c:v>
                </c:pt>
                <c:pt idx="207">
                  <c:v>128.20541999999998</c:v>
                </c:pt>
                <c:pt idx="208">
                  <c:v>128.17364499999999</c:v>
                </c:pt>
                <c:pt idx="209">
                  <c:v>128.14627899999999</c:v>
                </c:pt>
                <c:pt idx="210">
                  <c:v>128.121227</c:v>
                </c:pt>
                <c:pt idx="211">
                  <c:v>128.09772999999998</c:v>
                </c:pt>
                <c:pt idx="212">
                  <c:v>128.08006699999999</c:v>
                </c:pt>
                <c:pt idx="213">
                  <c:v>128.05872500000001</c:v>
                </c:pt>
                <c:pt idx="214">
                  <c:v>128.03805</c:v>
                </c:pt>
                <c:pt idx="215">
                  <c:v>128.01734300000001</c:v>
                </c:pt>
                <c:pt idx="216">
                  <c:v>127.99679399999999</c:v>
                </c:pt>
                <c:pt idx="217">
                  <c:v>127.97472300000001</c:v>
                </c:pt>
                <c:pt idx="218">
                  <c:v>127.952399</c:v>
                </c:pt>
                <c:pt idx="219">
                  <c:v>127.93146899999999</c:v>
                </c:pt>
                <c:pt idx="220">
                  <c:v>127.90997000000002</c:v>
                </c:pt>
                <c:pt idx="221">
                  <c:v>127.889421</c:v>
                </c:pt>
                <c:pt idx="222">
                  <c:v>127.87131400000001</c:v>
                </c:pt>
                <c:pt idx="223">
                  <c:v>127.85086000000001</c:v>
                </c:pt>
                <c:pt idx="224">
                  <c:v>127.83177000000001</c:v>
                </c:pt>
                <c:pt idx="225">
                  <c:v>127.81166599999999</c:v>
                </c:pt>
                <c:pt idx="226">
                  <c:v>127.796476</c:v>
                </c:pt>
                <c:pt idx="227">
                  <c:v>127.777259</c:v>
                </c:pt>
                <c:pt idx="228">
                  <c:v>127.75699600000002</c:v>
                </c:pt>
                <c:pt idx="229">
                  <c:v>127.73879399999998</c:v>
                </c:pt>
                <c:pt idx="230">
                  <c:v>127.72049699999999</c:v>
                </c:pt>
                <c:pt idx="231">
                  <c:v>127.70267499999999</c:v>
                </c:pt>
                <c:pt idx="232">
                  <c:v>127.686218</c:v>
                </c:pt>
                <c:pt idx="233">
                  <c:v>127.66865</c:v>
                </c:pt>
                <c:pt idx="234">
                  <c:v>127.65273099999999</c:v>
                </c:pt>
                <c:pt idx="235">
                  <c:v>127.63776299999999</c:v>
                </c:pt>
                <c:pt idx="236">
                  <c:v>127.62260499999999</c:v>
                </c:pt>
                <c:pt idx="237">
                  <c:v>127.60776500000001</c:v>
                </c:pt>
                <c:pt idx="238">
                  <c:v>127.59317799999999</c:v>
                </c:pt>
                <c:pt idx="239">
                  <c:v>127.579193</c:v>
                </c:pt>
                <c:pt idx="240">
                  <c:v>127.56482799999999</c:v>
                </c:pt>
                <c:pt idx="241">
                  <c:v>127.55166800000001</c:v>
                </c:pt>
                <c:pt idx="242">
                  <c:v>127.537874</c:v>
                </c:pt>
                <c:pt idx="243">
                  <c:v>127.525475</c:v>
                </c:pt>
                <c:pt idx="244">
                  <c:v>127.51313999999999</c:v>
                </c:pt>
                <c:pt idx="245">
                  <c:v>127.500963</c:v>
                </c:pt>
                <c:pt idx="246">
                  <c:v>127.488246</c:v>
                </c:pt>
                <c:pt idx="247">
                  <c:v>127.476862</c:v>
                </c:pt>
                <c:pt idx="248">
                  <c:v>127.46563699999999</c:v>
                </c:pt>
                <c:pt idx="249">
                  <c:v>127.454284</c:v>
                </c:pt>
                <c:pt idx="250">
                  <c:v>127.44312199999999</c:v>
                </c:pt>
                <c:pt idx="251">
                  <c:v>127.43240400000001</c:v>
                </c:pt>
                <c:pt idx="252">
                  <c:v>127.422383</c:v>
                </c:pt>
                <c:pt idx="253">
                  <c:v>127.412679</c:v>
                </c:pt>
                <c:pt idx="254">
                  <c:v>127.402469</c:v>
                </c:pt>
                <c:pt idx="255">
                  <c:v>127.39292399999999</c:v>
                </c:pt>
                <c:pt idx="256">
                  <c:v>127.38347399999999</c:v>
                </c:pt>
                <c:pt idx="257">
                  <c:v>127.37437300000002</c:v>
                </c:pt>
                <c:pt idx="258">
                  <c:v>127.36466900000002</c:v>
                </c:pt>
                <c:pt idx="259">
                  <c:v>127.354997</c:v>
                </c:pt>
                <c:pt idx="260">
                  <c:v>127.34561099999999</c:v>
                </c:pt>
                <c:pt idx="261">
                  <c:v>127.33571699999999</c:v>
                </c:pt>
                <c:pt idx="262">
                  <c:v>127.32994599999999</c:v>
                </c:pt>
                <c:pt idx="263">
                  <c:v>127.31853000000001</c:v>
                </c:pt>
                <c:pt idx="264">
                  <c:v>127.30708199999999</c:v>
                </c:pt>
                <c:pt idx="265">
                  <c:v>127.296364</c:v>
                </c:pt>
                <c:pt idx="266">
                  <c:v>127.285963</c:v>
                </c:pt>
                <c:pt idx="267">
                  <c:v>127.27648099999999</c:v>
                </c:pt>
                <c:pt idx="268">
                  <c:v>127.266302</c:v>
                </c:pt>
                <c:pt idx="269">
                  <c:v>127.25656699999999</c:v>
                </c:pt>
                <c:pt idx="270">
                  <c:v>127.24749699999998</c:v>
                </c:pt>
                <c:pt idx="271">
                  <c:v>127.23804799999999</c:v>
                </c:pt>
                <c:pt idx="272">
                  <c:v>127.22824899999999</c:v>
                </c:pt>
                <c:pt idx="273">
                  <c:v>127.21860900000001</c:v>
                </c:pt>
                <c:pt idx="274">
                  <c:v>127.21052299999999</c:v>
                </c:pt>
                <c:pt idx="275">
                  <c:v>127.20411700000001</c:v>
                </c:pt>
                <c:pt idx="276">
                  <c:v>127.198599</c:v>
                </c:pt>
                <c:pt idx="277">
                  <c:v>127.19324000000002</c:v>
                </c:pt>
                <c:pt idx="278">
                  <c:v>127.188515</c:v>
                </c:pt>
                <c:pt idx="279">
                  <c:v>127.183188</c:v>
                </c:pt>
                <c:pt idx="280">
                  <c:v>127.18080900000001</c:v>
                </c:pt>
                <c:pt idx="281">
                  <c:v>127.17430900000001</c:v>
                </c:pt>
                <c:pt idx="282">
                  <c:v>127.169837</c:v>
                </c:pt>
                <c:pt idx="283">
                  <c:v>127.16441500000001</c:v>
                </c:pt>
                <c:pt idx="284">
                  <c:v>127.15864399999998</c:v>
                </c:pt>
                <c:pt idx="285">
                  <c:v>127.15258700000001</c:v>
                </c:pt>
                <c:pt idx="286">
                  <c:v>127.14878099999999</c:v>
                </c:pt>
                <c:pt idx="287">
                  <c:v>127.14364399999999</c:v>
                </c:pt>
                <c:pt idx="288">
                  <c:v>127.137366</c:v>
                </c:pt>
                <c:pt idx="289">
                  <c:v>127.13102300000001</c:v>
                </c:pt>
                <c:pt idx="290">
                  <c:v>127.124776</c:v>
                </c:pt>
                <c:pt idx="291">
                  <c:v>127.11837100000001</c:v>
                </c:pt>
                <c:pt idx="292">
                  <c:v>127.11218699999999</c:v>
                </c:pt>
                <c:pt idx="293">
                  <c:v>127.10590799999999</c:v>
                </c:pt>
                <c:pt idx="294">
                  <c:v>127.10001000000001</c:v>
                </c:pt>
                <c:pt idx="295">
                  <c:v>127.0937</c:v>
                </c:pt>
                <c:pt idx="296">
                  <c:v>127.087675</c:v>
                </c:pt>
                <c:pt idx="297">
                  <c:v>127.08066600000001</c:v>
                </c:pt>
                <c:pt idx="298">
                  <c:v>127.07752699999999</c:v>
                </c:pt>
                <c:pt idx="299">
                  <c:v>127.07146999999999</c:v>
                </c:pt>
                <c:pt idx="300">
                  <c:v>127.065382</c:v>
                </c:pt>
                <c:pt idx="301">
                  <c:v>127.059388</c:v>
                </c:pt>
                <c:pt idx="302">
                  <c:v>127.05402900000001</c:v>
                </c:pt>
                <c:pt idx="303">
                  <c:v>127.04664099999999</c:v>
                </c:pt>
                <c:pt idx="304">
                  <c:v>127.039664</c:v>
                </c:pt>
                <c:pt idx="305">
                  <c:v>127.03382999999998</c:v>
                </c:pt>
                <c:pt idx="306">
                  <c:v>127.02650400000002</c:v>
                </c:pt>
                <c:pt idx="307">
                  <c:v>127.02079599999999</c:v>
                </c:pt>
                <c:pt idx="308">
                  <c:v>127.014771</c:v>
                </c:pt>
                <c:pt idx="309">
                  <c:v>127.00995100000002</c:v>
                </c:pt>
                <c:pt idx="310">
                  <c:v>127.00202299999999</c:v>
                </c:pt>
                <c:pt idx="311">
                  <c:v>126.99653799999999</c:v>
                </c:pt>
                <c:pt idx="312">
                  <c:v>126.98864200000001</c:v>
                </c:pt>
                <c:pt idx="313">
                  <c:v>127.00012099999999</c:v>
                </c:pt>
                <c:pt idx="314">
                  <c:v>126.976465</c:v>
                </c:pt>
                <c:pt idx="315">
                  <c:v>126.96971000000002</c:v>
                </c:pt>
                <c:pt idx="316">
                  <c:v>126.962829</c:v>
                </c:pt>
                <c:pt idx="317">
                  <c:v>126.958675</c:v>
                </c:pt>
                <c:pt idx="318">
                  <c:v>126.95081</c:v>
                </c:pt>
                <c:pt idx="319">
                  <c:v>126.94408800000001</c:v>
                </c:pt>
                <c:pt idx="320">
                  <c:v>126.939553</c:v>
                </c:pt>
                <c:pt idx="321">
                  <c:v>126.93321099999999</c:v>
                </c:pt>
                <c:pt idx="322">
                  <c:v>126.92709099999999</c:v>
                </c:pt>
                <c:pt idx="323">
                  <c:v>126.920875</c:v>
                </c:pt>
                <c:pt idx="324">
                  <c:v>126.91434300000002</c:v>
                </c:pt>
                <c:pt idx="325">
                  <c:v>126.911362</c:v>
                </c:pt>
                <c:pt idx="326">
                  <c:v>126.90289499999999</c:v>
                </c:pt>
                <c:pt idx="327">
                  <c:v>126.89693399999999</c:v>
                </c:pt>
                <c:pt idx="328">
                  <c:v>126.89103500000002</c:v>
                </c:pt>
                <c:pt idx="329">
                  <c:v>126.887801</c:v>
                </c:pt>
                <c:pt idx="330">
                  <c:v>126.880888</c:v>
                </c:pt>
                <c:pt idx="331">
                  <c:v>126.87407</c:v>
                </c:pt>
                <c:pt idx="332">
                  <c:v>126.86852100000002</c:v>
                </c:pt>
                <c:pt idx="333">
                  <c:v>126.86154399999999</c:v>
                </c:pt>
                <c:pt idx="334">
                  <c:v>126.85792900000001</c:v>
                </c:pt>
                <c:pt idx="335">
                  <c:v>126.85263399999999</c:v>
                </c:pt>
                <c:pt idx="336">
                  <c:v>126.84974800000001</c:v>
                </c:pt>
                <c:pt idx="337">
                  <c:v>126.84641799999999</c:v>
                </c:pt>
                <c:pt idx="338">
                  <c:v>126.84144000000001</c:v>
                </c:pt>
                <c:pt idx="339">
                  <c:v>126.83217999999999</c:v>
                </c:pt>
                <c:pt idx="340">
                  <c:v>126.82739200000002</c:v>
                </c:pt>
                <c:pt idx="341">
                  <c:v>126.82701099999998</c:v>
                </c:pt>
                <c:pt idx="342">
                  <c:v>126.815912</c:v>
                </c:pt>
                <c:pt idx="343">
                  <c:v>126.80998199999999</c:v>
                </c:pt>
                <c:pt idx="344">
                  <c:v>126.803957</c:v>
                </c:pt>
                <c:pt idx="345">
                  <c:v>126.79958099999999</c:v>
                </c:pt>
                <c:pt idx="346">
                  <c:v>126.79285900000001</c:v>
                </c:pt>
                <c:pt idx="347">
                  <c:v>126.783536</c:v>
                </c:pt>
                <c:pt idx="348">
                  <c:v>126.77395899999999</c:v>
                </c:pt>
                <c:pt idx="349">
                  <c:v>126.763177</c:v>
                </c:pt>
                <c:pt idx="350">
                  <c:v>126.75379100000001</c:v>
                </c:pt>
                <c:pt idx="351">
                  <c:v>126.743358</c:v>
                </c:pt>
                <c:pt idx="352">
                  <c:v>126.73711100000001</c:v>
                </c:pt>
                <c:pt idx="353">
                  <c:v>126.72715400000001</c:v>
                </c:pt>
                <c:pt idx="354">
                  <c:v>126.71576900000001</c:v>
                </c:pt>
                <c:pt idx="355">
                  <c:v>126.70597100000001</c:v>
                </c:pt>
                <c:pt idx="356">
                  <c:v>126.697694</c:v>
                </c:pt>
                <c:pt idx="357">
                  <c:v>126.68881500000001</c:v>
                </c:pt>
                <c:pt idx="358">
                  <c:v>126.680221</c:v>
                </c:pt>
                <c:pt idx="359">
                  <c:v>126.67083500000001</c:v>
                </c:pt>
                <c:pt idx="360">
                  <c:v>126.66607799999998</c:v>
                </c:pt>
                <c:pt idx="361">
                  <c:v>126.65583599999999</c:v>
                </c:pt>
                <c:pt idx="362">
                  <c:v>126.648796</c:v>
                </c:pt>
                <c:pt idx="363">
                  <c:v>126.64051900000001</c:v>
                </c:pt>
                <c:pt idx="364">
                  <c:v>126.632053</c:v>
                </c:pt>
                <c:pt idx="365">
                  <c:v>126.62415699999998</c:v>
                </c:pt>
                <c:pt idx="366">
                  <c:v>126.616483</c:v>
                </c:pt>
                <c:pt idx="367">
                  <c:v>126.608904</c:v>
                </c:pt>
                <c:pt idx="368">
                  <c:v>126.60126099999999</c:v>
                </c:pt>
                <c:pt idx="369">
                  <c:v>126.595553</c:v>
                </c:pt>
                <c:pt idx="370">
                  <c:v>126.59954900000001</c:v>
                </c:pt>
                <c:pt idx="371">
                  <c:v>126.58860899999999</c:v>
                </c:pt>
                <c:pt idx="372">
                  <c:v>126.57919100000001</c:v>
                </c:pt>
                <c:pt idx="373">
                  <c:v>126.57119899999999</c:v>
                </c:pt>
                <c:pt idx="374">
                  <c:v>126.56447700000001</c:v>
                </c:pt>
                <c:pt idx="375">
                  <c:v>126.55699300000001</c:v>
                </c:pt>
                <c:pt idx="376">
                  <c:v>126.55369499999999</c:v>
                </c:pt>
                <c:pt idx="377">
                  <c:v>126.54912900000001</c:v>
                </c:pt>
                <c:pt idx="378">
                  <c:v>126.54120099999999</c:v>
                </c:pt>
                <c:pt idx="379">
                  <c:v>126.536761</c:v>
                </c:pt>
                <c:pt idx="380">
                  <c:v>126.53045099999999</c:v>
                </c:pt>
                <c:pt idx="381">
                  <c:v>126.52337899999999</c:v>
                </c:pt>
                <c:pt idx="382">
                  <c:v>126.519194</c:v>
                </c:pt>
                <c:pt idx="383">
                  <c:v>126.51269300000001</c:v>
                </c:pt>
                <c:pt idx="384">
                  <c:v>126.50676299999999</c:v>
                </c:pt>
                <c:pt idx="385">
                  <c:v>126.501435</c:v>
                </c:pt>
                <c:pt idx="386">
                  <c:v>126.49623500000001</c:v>
                </c:pt>
                <c:pt idx="387">
                  <c:v>126.490876</c:v>
                </c:pt>
                <c:pt idx="388">
                  <c:v>126.485834</c:v>
                </c:pt>
                <c:pt idx="389">
                  <c:v>126.480189</c:v>
                </c:pt>
                <c:pt idx="390">
                  <c:v>126.47575000000001</c:v>
                </c:pt>
                <c:pt idx="391">
                  <c:v>126.47048599999999</c:v>
                </c:pt>
                <c:pt idx="392">
                  <c:v>126.46607800000001</c:v>
                </c:pt>
                <c:pt idx="393">
                  <c:v>126.46106800000001</c:v>
                </c:pt>
                <c:pt idx="394">
                  <c:v>126.45624699999999</c:v>
                </c:pt>
                <c:pt idx="395">
                  <c:v>126.45247400000001</c:v>
                </c:pt>
                <c:pt idx="396">
                  <c:v>126.44739999999999</c:v>
                </c:pt>
                <c:pt idx="397">
                  <c:v>126.442834</c:v>
                </c:pt>
                <c:pt idx="398">
                  <c:v>126.43763299999999</c:v>
                </c:pt>
                <c:pt idx="399">
                  <c:v>126.43332099999999</c:v>
                </c:pt>
                <c:pt idx="400">
                  <c:v>126.42999099999999</c:v>
                </c:pt>
                <c:pt idx="401">
                  <c:v>126.42409299999998</c:v>
                </c:pt>
                <c:pt idx="402">
                  <c:v>126.42031900000001</c:v>
                </c:pt>
                <c:pt idx="403">
                  <c:v>126.418702</c:v>
                </c:pt>
                <c:pt idx="404">
                  <c:v>126.414833</c:v>
                </c:pt>
                <c:pt idx="405">
                  <c:v>126.41032999999999</c:v>
                </c:pt>
                <c:pt idx="406">
                  <c:v>126.40839600000001</c:v>
                </c:pt>
                <c:pt idx="407">
                  <c:v>126.40183199999998</c:v>
                </c:pt>
                <c:pt idx="408">
                  <c:v>126.396219</c:v>
                </c:pt>
                <c:pt idx="409">
                  <c:v>126.39085999999999</c:v>
                </c:pt>
                <c:pt idx="410">
                  <c:v>126.38569099999999</c:v>
                </c:pt>
                <c:pt idx="411">
                  <c:v>126.38039500000001</c:v>
                </c:pt>
                <c:pt idx="412">
                  <c:v>126.375924</c:v>
                </c:pt>
                <c:pt idx="413">
                  <c:v>126.37148400000001</c:v>
                </c:pt>
                <c:pt idx="414">
                  <c:v>126.36729799999999</c:v>
                </c:pt>
                <c:pt idx="415">
                  <c:v>126.363113</c:v>
                </c:pt>
                <c:pt idx="416">
                  <c:v>126.359307</c:v>
                </c:pt>
                <c:pt idx="417">
                  <c:v>126.355153</c:v>
                </c:pt>
                <c:pt idx="418">
                  <c:v>126.35198200000001</c:v>
                </c:pt>
                <c:pt idx="419">
                  <c:v>126.352363</c:v>
                </c:pt>
                <c:pt idx="420">
                  <c:v>126.35302900000001</c:v>
                </c:pt>
                <c:pt idx="421">
                  <c:v>126.35302900000001</c:v>
                </c:pt>
                <c:pt idx="422">
                  <c:v>126.35302900000001</c:v>
                </c:pt>
                <c:pt idx="423">
                  <c:v>126.35302900000001</c:v>
                </c:pt>
                <c:pt idx="424">
                  <c:v>126.35302900000001</c:v>
                </c:pt>
                <c:pt idx="425">
                  <c:v>126.35302900000001</c:v>
                </c:pt>
                <c:pt idx="426">
                  <c:v>126.35302900000001</c:v>
                </c:pt>
                <c:pt idx="427">
                  <c:v>126.35302900000001</c:v>
                </c:pt>
                <c:pt idx="428">
                  <c:v>126.35302900000001</c:v>
                </c:pt>
                <c:pt idx="429">
                  <c:v>126.35302900000001</c:v>
                </c:pt>
                <c:pt idx="430">
                  <c:v>126.35302900000001</c:v>
                </c:pt>
                <c:pt idx="431">
                  <c:v>126.35302900000001</c:v>
                </c:pt>
                <c:pt idx="432">
                  <c:v>126.352553</c:v>
                </c:pt>
                <c:pt idx="433">
                  <c:v>126.35112600000001</c:v>
                </c:pt>
                <c:pt idx="434">
                  <c:v>126.35026999999998</c:v>
                </c:pt>
                <c:pt idx="435">
                  <c:v>126.34915999999998</c:v>
                </c:pt>
                <c:pt idx="436">
                  <c:v>126.34893799999999</c:v>
                </c:pt>
                <c:pt idx="437">
                  <c:v>126.347701</c:v>
                </c:pt>
                <c:pt idx="438">
                  <c:v>126.34706700000001</c:v>
                </c:pt>
                <c:pt idx="439">
                  <c:v>126.34693999999999</c:v>
                </c:pt>
                <c:pt idx="440">
                  <c:v>126.34548100000001</c:v>
                </c:pt>
                <c:pt idx="441">
                  <c:v>126.34427600000001</c:v>
                </c:pt>
                <c:pt idx="442">
                  <c:v>126.34430799999998</c:v>
                </c:pt>
                <c:pt idx="443">
                  <c:v>126.34430799999998</c:v>
                </c:pt>
                <c:pt idx="444">
                  <c:v>126.343388</c:v>
                </c:pt>
                <c:pt idx="445">
                  <c:v>126.34237400000001</c:v>
                </c:pt>
                <c:pt idx="446">
                  <c:v>126.34107399999999</c:v>
                </c:pt>
                <c:pt idx="447">
                  <c:v>126.33929799999999</c:v>
                </c:pt>
                <c:pt idx="448">
                  <c:v>126.33752200000001</c:v>
                </c:pt>
                <c:pt idx="449">
                  <c:v>126.335936</c:v>
                </c:pt>
                <c:pt idx="450">
                  <c:v>126.334541</c:v>
                </c:pt>
                <c:pt idx="451">
                  <c:v>126.332829</c:v>
                </c:pt>
                <c:pt idx="452">
                  <c:v>126.33117999999999</c:v>
                </c:pt>
                <c:pt idx="453">
                  <c:v>126.32934100000001</c:v>
                </c:pt>
                <c:pt idx="454">
                  <c:v>126.327787</c:v>
                </c:pt>
                <c:pt idx="455">
                  <c:v>126.326043</c:v>
                </c:pt>
                <c:pt idx="456">
                  <c:v>126.32417200000002</c:v>
                </c:pt>
                <c:pt idx="457">
                  <c:v>126.32261799999999</c:v>
                </c:pt>
                <c:pt idx="458">
                  <c:v>126.32068299999999</c:v>
                </c:pt>
                <c:pt idx="459">
                  <c:v>126.31906600000001</c:v>
                </c:pt>
                <c:pt idx="460">
                  <c:v>126.316973</c:v>
                </c:pt>
                <c:pt idx="461">
                  <c:v>126.31535599999999</c:v>
                </c:pt>
                <c:pt idx="462">
                  <c:v>126.313453</c:v>
                </c:pt>
                <c:pt idx="463">
                  <c:v>126.31117</c:v>
                </c:pt>
                <c:pt idx="464">
                  <c:v>126.30910900000001</c:v>
                </c:pt>
                <c:pt idx="465">
                  <c:v>126.30730100000001</c:v>
                </c:pt>
                <c:pt idx="466">
                  <c:v>126.305209</c:v>
                </c:pt>
                <c:pt idx="467">
                  <c:v>126.30314700000001</c:v>
                </c:pt>
                <c:pt idx="468">
                  <c:v>126.30080099999999</c:v>
                </c:pt>
                <c:pt idx="469">
                  <c:v>126.29937399999999</c:v>
                </c:pt>
                <c:pt idx="470">
                  <c:v>126.29721699999999</c:v>
                </c:pt>
                <c:pt idx="471">
                  <c:v>126.29531499999999</c:v>
                </c:pt>
                <c:pt idx="472">
                  <c:v>126.29331699999999</c:v>
                </c:pt>
                <c:pt idx="473">
                  <c:v>126.29122400000001</c:v>
                </c:pt>
                <c:pt idx="474">
                  <c:v>126.289226</c:v>
                </c:pt>
                <c:pt idx="475">
                  <c:v>126.287387</c:v>
                </c:pt>
                <c:pt idx="476">
                  <c:v>126.28488199999998</c:v>
                </c:pt>
                <c:pt idx="477">
                  <c:v>126.28199600000001</c:v>
                </c:pt>
                <c:pt idx="478">
                  <c:v>126.28148899999999</c:v>
                </c:pt>
                <c:pt idx="479">
                  <c:v>126.28041100000002</c:v>
                </c:pt>
                <c:pt idx="480">
                  <c:v>126.27819100000001</c:v>
                </c:pt>
                <c:pt idx="481">
                  <c:v>126.27578100000001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0-47AF-8FAA-0ACFD4B5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4864"/>
        <c:axId val="404280352"/>
      </c:scatterChart>
      <c:scatterChart>
        <c:scatterStyle val="lineMarker"/>
        <c:varyColors val="0"/>
        <c:ser>
          <c:idx val="1"/>
          <c:order val="1"/>
          <c:tx>
            <c:v>Confining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DAQ!$G$2:$G$90000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0-47AF-8FAA-0ACFD4B5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7608"/>
        <c:axId val="404275256"/>
      </c:scatterChart>
      <c:valAx>
        <c:axId val="404274864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Elapsed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0352"/>
        <c:crossesAt val="-2"/>
        <c:crossBetween val="midCat"/>
      </c:valAx>
      <c:valAx>
        <c:axId val="404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Confining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Volume, V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brine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(mL)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951338199513381E-2"/>
              <c:y val="0.2586551875568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4864"/>
        <c:crosses val="autoZero"/>
        <c:crossBetween val="midCat"/>
      </c:valAx>
      <c:valAx>
        <c:axId val="404275256"/>
        <c:scaling>
          <c:orientation val="minMax"/>
          <c:max val="23"/>
          <c:min val="5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Confining Temperature,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T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box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(degC)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7608"/>
        <c:crosses val="max"/>
        <c:crossBetween val="midCat"/>
      </c:valAx>
      <c:valAx>
        <c:axId val="4042776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2752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823639461145737"/>
          <c:y val="0.30608223596538697"/>
          <c:w val="0.21733367200067732"/>
          <c:h val="0.16277622884688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2558489686526"/>
          <c:y val="5.1489859603783265E-2"/>
          <c:w val="0.71312974684175301"/>
          <c:h val="0.81633935130866575"/>
        </c:manualLayout>
      </c:layout>
      <c:scatterChart>
        <c:scatterStyle val="lineMarker"/>
        <c:varyColors val="0"/>
        <c:ser>
          <c:idx val="0"/>
          <c:order val="0"/>
          <c:tx>
            <c:v>Volume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PROC!$B$3:$B$90000</c:f>
              <c:numCache>
                <c:formatCode>0.00</c:formatCode>
                <c:ptCount val="89998"/>
                <c:pt idx="0">
                  <c:v>0</c:v>
                </c:pt>
                <c:pt idx="1">
                  <c:v>2.7777766808867455E-4</c:v>
                </c:pt>
                <c:pt idx="2">
                  <c:v>5.5527768563479185E-4</c:v>
                </c:pt>
                <c:pt idx="3">
                  <c:v>8.3305552834644914E-4</c:v>
                </c:pt>
                <c:pt idx="4">
                  <c:v>1.1108333710581064E-3</c:v>
                </c:pt>
                <c:pt idx="5">
                  <c:v>1.388611039146781E-3</c:v>
                </c:pt>
                <c:pt idx="6">
                  <c:v>1.6663888818584383E-3</c:v>
                </c:pt>
                <c:pt idx="7">
                  <c:v>1.9441665499471128E-3</c:v>
                </c:pt>
                <c:pt idx="8">
                  <c:v>2.2219443926587701E-3</c:v>
                </c:pt>
                <c:pt idx="9">
                  <c:v>2.4997222353704274E-3</c:v>
                </c:pt>
                <c:pt idx="10">
                  <c:v>2.7774999034591019E-3</c:v>
                </c:pt>
                <c:pt idx="11">
                  <c:v>3.0552777461707592E-3</c:v>
                </c:pt>
                <c:pt idx="12">
                  <c:v>3.3330555888824165E-3</c:v>
                </c:pt>
                <c:pt idx="13">
                  <c:v>3.610833256971091E-3</c:v>
                </c:pt>
                <c:pt idx="14">
                  <c:v>3.8886110996827483E-3</c:v>
                </c:pt>
                <c:pt idx="15">
                  <c:v>4.1663889423944056E-3</c:v>
                </c:pt>
                <c:pt idx="16">
                  <c:v>4.4444444356486201E-3</c:v>
                </c:pt>
                <c:pt idx="17">
                  <c:v>4.7222221037372947E-3</c:v>
                </c:pt>
                <c:pt idx="18">
                  <c:v>4.999999946448952E-3</c:v>
                </c:pt>
                <c:pt idx="19">
                  <c:v>5.2774999639950693E-3</c:v>
                </c:pt>
                <c:pt idx="20">
                  <c:v>5.5552778067067266E-3</c:v>
                </c:pt>
                <c:pt idx="21">
                  <c:v>5.8330554747954011E-3</c:v>
                </c:pt>
                <c:pt idx="22">
                  <c:v>6.1108333175070584E-3</c:v>
                </c:pt>
                <c:pt idx="23">
                  <c:v>6.3886111602187157E-3</c:v>
                </c:pt>
                <c:pt idx="24">
                  <c:v>6.6663888283073902E-3</c:v>
                </c:pt>
                <c:pt idx="25">
                  <c:v>6.9441666710190475E-3</c:v>
                </c:pt>
                <c:pt idx="26">
                  <c:v>7.221944339107722E-3</c:v>
                </c:pt>
                <c:pt idx="27">
                  <c:v>7.4997221818193793E-3</c:v>
                </c:pt>
                <c:pt idx="28">
                  <c:v>7.7775000245310366E-3</c:v>
                </c:pt>
                <c:pt idx="29">
                  <c:v>8.0552776926197112E-3</c:v>
                </c:pt>
                <c:pt idx="30">
                  <c:v>8.3330555353313684E-3</c:v>
                </c:pt>
                <c:pt idx="31">
                  <c:v>8.6108333780430257E-3</c:v>
                </c:pt>
                <c:pt idx="32">
                  <c:v>8.8886110461317003E-3</c:v>
                </c:pt>
                <c:pt idx="33">
                  <c:v>9.1663888888433576E-3</c:v>
                </c:pt>
                <c:pt idx="34">
                  <c:v>9.4444443820975721E-3</c:v>
                </c:pt>
                <c:pt idx="35">
                  <c:v>9.7222222248092294E-3</c:v>
                </c:pt>
                <c:pt idx="36">
                  <c:v>9.9999998928979039E-3</c:v>
                </c:pt>
                <c:pt idx="37">
                  <c:v>1.0277499910444021E-2</c:v>
                </c:pt>
                <c:pt idx="38">
                  <c:v>1.0555277753155679E-2</c:v>
                </c:pt>
                <c:pt idx="39">
                  <c:v>1.0833055595867336E-2</c:v>
                </c:pt>
                <c:pt idx="40">
                  <c:v>1.111083326395601E-2</c:v>
                </c:pt>
                <c:pt idx="41">
                  <c:v>1.1388611106667668E-2</c:v>
                </c:pt>
                <c:pt idx="42">
                  <c:v>1.1666388774756342E-2</c:v>
                </c:pt>
                <c:pt idx="43">
                  <c:v>1.1944166617467999E-2</c:v>
                </c:pt>
                <c:pt idx="44">
                  <c:v>1.2221944460179657E-2</c:v>
                </c:pt>
                <c:pt idx="45">
                  <c:v>1.2499722128268331E-2</c:v>
                </c:pt>
                <c:pt idx="46">
                  <c:v>1.2777499970979989E-2</c:v>
                </c:pt>
                <c:pt idx="47">
                  <c:v>1.3055277813691646E-2</c:v>
                </c:pt>
                <c:pt idx="48">
                  <c:v>1.333305548178032E-2</c:v>
                </c:pt>
                <c:pt idx="49">
                  <c:v>1.3610833324491978E-2</c:v>
                </c:pt>
                <c:pt idx="50">
                  <c:v>1.3888610992580652E-2</c:v>
                </c:pt>
                <c:pt idx="51">
                  <c:v>1.416666666045785E-2</c:v>
                </c:pt>
                <c:pt idx="52">
                  <c:v>1.4444444328546524E-2</c:v>
                </c:pt>
                <c:pt idx="53">
                  <c:v>1.4722222171258181E-2</c:v>
                </c:pt>
                <c:pt idx="54">
                  <c:v>1.4999722188804299E-2</c:v>
                </c:pt>
                <c:pt idx="55">
                  <c:v>1.5277500031515956E-2</c:v>
                </c:pt>
                <c:pt idx="56">
                  <c:v>1.555527769960463E-2</c:v>
                </c:pt>
                <c:pt idx="57">
                  <c:v>1.5833055542316288E-2</c:v>
                </c:pt>
                <c:pt idx="58">
                  <c:v>1.6110833385027945E-2</c:v>
                </c:pt>
                <c:pt idx="59">
                  <c:v>1.638861105311662E-2</c:v>
                </c:pt>
                <c:pt idx="60">
                  <c:v>1.6666388895828277E-2</c:v>
                </c:pt>
                <c:pt idx="61">
                  <c:v>1.6944166563916951E-2</c:v>
                </c:pt>
                <c:pt idx="62">
                  <c:v>1.7221944406628609E-2</c:v>
                </c:pt>
                <c:pt idx="63">
                  <c:v>1.7499722249340266E-2</c:v>
                </c:pt>
                <c:pt idx="64">
                  <c:v>1.7777499917428941E-2</c:v>
                </c:pt>
                <c:pt idx="65">
                  <c:v>1.8055277760140598E-2</c:v>
                </c:pt>
                <c:pt idx="66">
                  <c:v>1.8333055602852255E-2</c:v>
                </c:pt>
                <c:pt idx="67">
                  <c:v>1.861083327094093E-2</c:v>
                </c:pt>
                <c:pt idx="68">
                  <c:v>1.8888611113652587E-2</c:v>
                </c:pt>
                <c:pt idx="69">
                  <c:v>1.9166666606906801E-2</c:v>
                </c:pt>
                <c:pt idx="70">
                  <c:v>1.9444444449618459E-2</c:v>
                </c:pt>
                <c:pt idx="71">
                  <c:v>1.9722222117707133E-2</c:v>
                </c:pt>
                <c:pt idx="72">
                  <c:v>1.9999722135253251E-2</c:v>
                </c:pt>
                <c:pt idx="73">
                  <c:v>2.0277499977964908E-2</c:v>
                </c:pt>
                <c:pt idx="74">
                  <c:v>2.0555277820676565E-2</c:v>
                </c:pt>
                <c:pt idx="75">
                  <c:v>2.083305548876524E-2</c:v>
                </c:pt>
                <c:pt idx="76">
                  <c:v>2.1110833331476897E-2</c:v>
                </c:pt>
                <c:pt idx="77">
                  <c:v>2.1388610999565572E-2</c:v>
                </c:pt>
                <c:pt idx="78">
                  <c:v>2.1666388842277229E-2</c:v>
                </c:pt>
                <c:pt idx="79">
                  <c:v>2.1944166684988886E-2</c:v>
                </c:pt>
                <c:pt idx="80">
                  <c:v>2.2221944353077561E-2</c:v>
                </c:pt>
                <c:pt idx="81">
                  <c:v>2.2499722195789218E-2</c:v>
                </c:pt>
                <c:pt idx="82">
                  <c:v>2.2777500038500875E-2</c:v>
                </c:pt>
                <c:pt idx="83">
                  <c:v>2.305527770658955E-2</c:v>
                </c:pt>
                <c:pt idx="84">
                  <c:v>2.3333055549301207E-2</c:v>
                </c:pt>
                <c:pt idx="85">
                  <c:v>2.3610833217389882E-2</c:v>
                </c:pt>
                <c:pt idx="86">
                  <c:v>2.3888888885267079E-2</c:v>
                </c:pt>
                <c:pt idx="87">
                  <c:v>2.4166666553355753E-2</c:v>
                </c:pt>
                <c:pt idx="88">
                  <c:v>2.4444444396067411E-2</c:v>
                </c:pt>
                <c:pt idx="89">
                  <c:v>2.4721944413613528E-2</c:v>
                </c:pt>
                <c:pt idx="90">
                  <c:v>2.4999722256325185E-2</c:v>
                </c:pt>
                <c:pt idx="91">
                  <c:v>2.527749992441386E-2</c:v>
                </c:pt>
                <c:pt idx="92">
                  <c:v>2.5555277767125517E-2</c:v>
                </c:pt>
                <c:pt idx="93">
                  <c:v>2.5833055609837174E-2</c:v>
                </c:pt>
                <c:pt idx="94">
                  <c:v>2.6110833277925849E-2</c:v>
                </c:pt>
                <c:pt idx="95">
                  <c:v>2.6388611120637506E-2</c:v>
                </c:pt>
                <c:pt idx="96">
                  <c:v>2.6666388788726181E-2</c:v>
                </c:pt>
                <c:pt idx="97">
                  <c:v>2.6944166631437838E-2</c:v>
                </c:pt>
                <c:pt idx="98">
                  <c:v>2.7221944474149495E-2</c:v>
                </c:pt>
                <c:pt idx="99">
                  <c:v>2.749972214223817E-2</c:v>
                </c:pt>
                <c:pt idx="100">
                  <c:v>2.7777499984949827E-2</c:v>
                </c:pt>
                <c:pt idx="101">
                  <c:v>2.8055277827661484E-2</c:v>
                </c:pt>
                <c:pt idx="102">
                  <c:v>2.8333055495750159E-2</c:v>
                </c:pt>
                <c:pt idx="103">
                  <c:v>2.8610833338461816E-2</c:v>
                </c:pt>
                <c:pt idx="104">
                  <c:v>2.8888888831716031E-2</c:v>
                </c:pt>
                <c:pt idx="105">
                  <c:v>2.9166666674427688E-2</c:v>
                </c:pt>
                <c:pt idx="106">
                  <c:v>2.9444166691973805E-2</c:v>
                </c:pt>
                <c:pt idx="107">
                  <c:v>2.972194436006248E-2</c:v>
                </c:pt>
                <c:pt idx="108">
                  <c:v>2.9999722202774137E-2</c:v>
                </c:pt>
                <c:pt idx="109">
                  <c:v>3.0277500045485795E-2</c:v>
                </c:pt>
                <c:pt idx="110">
                  <c:v>3.0555277713574469E-2</c:v>
                </c:pt>
                <c:pt idx="111">
                  <c:v>3.0833055556286126E-2</c:v>
                </c:pt>
                <c:pt idx="112">
                  <c:v>3.1110833224374801E-2</c:v>
                </c:pt>
                <c:pt idx="113">
                  <c:v>3.1388611067086458E-2</c:v>
                </c:pt>
                <c:pt idx="114">
                  <c:v>3.1666388909798115E-2</c:v>
                </c:pt>
                <c:pt idx="115">
                  <c:v>3.194416657788679E-2</c:v>
                </c:pt>
                <c:pt idx="116">
                  <c:v>3.2221944420598447E-2</c:v>
                </c:pt>
                <c:pt idx="117">
                  <c:v>3.2499722263310105E-2</c:v>
                </c:pt>
                <c:pt idx="118">
                  <c:v>3.2777499931398779E-2</c:v>
                </c:pt>
                <c:pt idx="119">
                  <c:v>3.3055277774110436E-2</c:v>
                </c:pt>
                <c:pt idx="120">
                  <c:v>3.3333055442199111E-2</c:v>
                </c:pt>
                <c:pt idx="121">
                  <c:v>3.3611111110076308E-2</c:v>
                </c:pt>
                <c:pt idx="122">
                  <c:v>3.3888888778164983E-2</c:v>
                </c:pt>
                <c:pt idx="123">
                  <c:v>3.416666662087664E-2</c:v>
                </c:pt>
                <c:pt idx="124">
                  <c:v>3.4444166638422757E-2</c:v>
                </c:pt>
                <c:pt idx="125">
                  <c:v>3.4721944481134415E-2</c:v>
                </c:pt>
                <c:pt idx="126">
                  <c:v>3.4999722149223089E-2</c:v>
                </c:pt>
                <c:pt idx="127">
                  <c:v>3.5277499991934747E-2</c:v>
                </c:pt>
                <c:pt idx="128">
                  <c:v>3.5555277660023421E-2</c:v>
                </c:pt>
                <c:pt idx="129">
                  <c:v>3.5833055502735078E-2</c:v>
                </c:pt>
                <c:pt idx="130">
                  <c:v>3.6110833345446736E-2</c:v>
                </c:pt>
                <c:pt idx="131">
                  <c:v>3.638888883870095E-2</c:v>
                </c:pt>
                <c:pt idx="132">
                  <c:v>3.6666388856247067E-2</c:v>
                </c:pt>
                <c:pt idx="133">
                  <c:v>3.6944166698958725E-2</c:v>
                </c:pt>
                <c:pt idx="134">
                  <c:v>3.7221944367047399E-2</c:v>
                </c:pt>
                <c:pt idx="135">
                  <c:v>3.7499722209759057E-2</c:v>
                </c:pt>
                <c:pt idx="136">
                  <c:v>3.7777500052470714E-2</c:v>
                </c:pt>
                <c:pt idx="137">
                  <c:v>3.8055277720559388E-2</c:v>
                </c:pt>
                <c:pt idx="138">
                  <c:v>3.8333055563271046E-2</c:v>
                </c:pt>
                <c:pt idx="139">
                  <c:v>3.861111105652526E-2</c:v>
                </c:pt>
                <c:pt idx="140">
                  <c:v>3.8888888899236917E-2</c:v>
                </c:pt>
                <c:pt idx="141">
                  <c:v>3.9166388916783035E-2</c:v>
                </c:pt>
                <c:pt idx="142">
                  <c:v>3.9444166584871709E-2</c:v>
                </c:pt>
                <c:pt idx="143">
                  <c:v>3.9721944427583367E-2</c:v>
                </c:pt>
                <c:pt idx="144">
                  <c:v>3.9999722270295024E-2</c:v>
                </c:pt>
                <c:pt idx="145">
                  <c:v>4.0277499938383698E-2</c:v>
                </c:pt>
                <c:pt idx="146">
                  <c:v>4.0555277781095356E-2</c:v>
                </c:pt>
                <c:pt idx="147">
                  <c:v>4.083305544918403E-2</c:v>
                </c:pt>
                <c:pt idx="148">
                  <c:v>4.1110833291895688E-2</c:v>
                </c:pt>
                <c:pt idx="149">
                  <c:v>4.1388611134607345E-2</c:v>
                </c:pt>
                <c:pt idx="150">
                  <c:v>4.1666388802696019E-2</c:v>
                </c:pt>
                <c:pt idx="151">
                  <c:v>0.12499972223304212</c:v>
                </c:pt>
                <c:pt idx="152">
                  <c:v>0.20833305548876524</c:v>
                </c:pt>
                <c:pt idx="153">
                  <c:v>0.2916666665696539</c:v>
                </c:pt>
                <c:pt idx="154">
                  <c:v>0.37499972217483446</c:v>
                </c:pt>
                <c:pt idx="155">
                  <c:v>0.45833305560518056</c:v>
                </c:pt>
                <c:pt idx="156">
                  <c:v>0.54166638886090368</c:v>
                </c:pt>
                <c:pt idx="157">
                  <c:v>0.6249997221166268</c:v>
                </c:pt>
                <c:pt idx="158">
                  <c:v>0.7083330555469729</c:v>
                </c:pt>
                <c:pt idx="159">
                  <c:v>0.79166666662786156</c:v>
                </c:pt>
                <c:pt idx="160">
                  <c:v>0.87499972223304212</c:v>
                </c:pt>
                <c:pt idx="161">
                  <c:v>0.95833305548876524</c:v>
                </c:pt>
                <c:pt idx="162">
                  <c:v>1.0416663889191113</c:v>
                </c:pt>
                <c:pt idx="163">
                  <c:v>1.1249997221748345</c:v>
                </c:pt>
                <c:pt idx="164">
                  <c:v>1.2083330556051806</c:v>
                </c:pt>
                <c:pt idx="165">
                  <c:v>1.2916666666860692</c:v>
                </c:pt>
                <c:pt idx="166">
                  <c:v>1.3749997221166268</c:v>
                </c:pt>
                <c:pt idx="167">
                  <c:v>1.4583330555469729</c:v>
                </c:pt>
                <c:pt idx="168">
                  <c:v>1.541666388802696</c:v>
                </c:pt>
                <c:pt idx="169">
                  <c:v>1.6249997222330421</c:v>
                </c:pt>
                <c:pt idx="170">
                  <c:v>1.7083330554887652</c:v>
                </c:pt>
                <c:pt idx="171">
                  <c:v>1.7916666665696539</c:v>
                </c:pt>
                <c:pt idx="172">
                  <c:v>1.8749997221748345</c:v>
                </c:pt>
                <c:pt idx="173">
                  <c:v>1.9583330556051806</c:v>
                </c:pt>
                <c:pt idx="174">
                  <c:v>2.0416663888609037</c:v>
                </c:pt>
                <c:pt idx="175">
                  <c:v>2.1249997221166268</c:v>
                </c:pt>
                <c:pt idx="176">
                  <c:v>2.2083330555469729</c:v>
                </c:pt>
                <c:pt idx="177">
                  <c:v>2.291666388802696</c:v>
                </c:pt>
                <c:pt idx="178">
                  <c:v>2.3749999998835847</c:v>
                </c:pt>
                <c:pt idx="179">
                  <c:v>2.4583330554887652</c:v>
                </c:pt>
                <c:pt idx="180">
                  <c:v>2.5416663889191113</c:v>
                </c:pt>
                <c:pt idx="181">
                  <c:v>2.6249997221748345</c:v>
                </c:pt>
                <c:pt idx="182">
                  <c:v>2.7083330556051806</c:v>
                </c:pt>
                <c:pt idx="183">
                  <c:v>2.7916663888609037</c:v>
                </c:pt>
                <c:pt idx="184">
                  <c:v>2.8749999999417923</c:v>
                </c:pt>
                <c:pt idx="185">
                  <c:v>2.9583330555469729</c:v>
                </c:pt>
                <c:pt idx="186">
                  <c:v>3.041666388802696</c:v>
                </c:pt>
                <c:pt idx="187">
                  <c:v>3.1249997222330421</c:v>
                </c:pt>
                <c:pt idx="188">
                  <c:v>3.2083330554887652</c:v>
                </c:pt>
                <c:pt idx="189">
                  <c:v>3.2916663889191113</c:v>
                </c:pt>
                <c:pt idx="190">
                  <c:v>3.375</c:v>
                </c:pt>
                <c:pt idx="191">
                  <c:v>3.4583330556051806</c:v>
                </c:pt>
                <c:pt idx="192">
                  <c:v>3.5416663888609037</c:v>
                </c:pt>
                <c:pt idx="193">
                  <c:v>3.6249997221166268</c:v>
                </c:pt>
                <c:pt idx="194">
                  <c:v>3.7083330555469729</c:v>
                </c:pt>
                <c:pt idx="195">
                  <c:v>3.791666388802696</c:v>
                </c:pt>
                <c:pt idx="196">
                  <c:v>3.8749997222330421</c:v>
                </c:pt>
                <c:pt idx="197">
                  <c:v>3.9583333333139308</c:v>
                </c:pt>
                <c:pt idx="198">
                  <c:v>4.0416663889191113</c:v>
                </c:pt>
                <c:pt idx="199">
                  <c:v>4.1249997221748345</c:v>
                </c:pt>
                <c:pt idx="200">
                  <c:v>4.2083330556051806</c:v>
                </c:pt>
                <c:pt idx="201">
                  <c:v>4.2916663888609037</c:v>
                </c:pt>
                <c:pt idx="202">
                  <c:v>4.3749997221166268</c:v>
                </c:pt>
                <c:pt idx="203">
                  <c:v>4.4583333333721384</c:v>
                </c:pt>
                <c:pt idx="204">
                  <c:v>4.541666388802696</c:v>
                </c:pt>
                <c:pt idx="205">
                  <c:v>4.6249997222330421</c:v>
                </c:pt>
                <c:pt idx="206">
                  <c:v>4.7083330554887652</c:v>
                </c:pt>
                <c:pt idx="207">
                  <c:v>4.7916663889191113</c:v>
                </c:pt>
                <c:pt idx="208">
                  <c:v>4.8749997221748345</c:v>
                </c:pt>
                <c:pt idx="209">
                  <c:v>4.9583333332557231</c:v>
                </c:pt>
                <c:pt idx="210">
                  <c:v>5.0416663888609037</c:v>
                </c:pt>
                <c:pt idx="211">
                  <c:v>5.1249997221166268</c:v>
                </c:pt>
                <c:pt idx="212">
                  <c:v>5.2083330555469729</c:v>
                </c:pt>
                <c:pt idx="213">
                  <c:v>5.291666388802696</c:v>
                </c:pt>
                <c:pt idx="214">
                  <c:v>5.3749997222330421</c:v>
                </c:pt>
                <c:pt idx="215">
                  <c:v>5.4583333333139308</c:v>
                </c:pt>
                <c:pt idx="216">
                  <c:v>5.5416663889191113</c:v>
                </c:pt>
                <c:pt idx="217">
                  <c:v>5.6249997221748345</c:v>
                </c:pt>
                <c:pt idx="218">
                  <c:v>5.7083330556051806</c:v>
                </c:pt>
                <c:pt idx="219">
                  <c:v>5.7916663888609037</c:v>
                </c:pt>
                <c:pt idx="220">
                  <c:v>5.8749997221166268</c:v>
                </c:pt>
                <c:pt idx="221">
                  <c:v>5.9583330555469729</c:v>
                </c:pt>
                <c:pt idx="222">
                  <c:v>6.0416666666278616</c:v>
                </c:pt>
                <c:pt idx="223">
                  <c:v>6.1249997222330421</c:v>
                </c:pt>
                <c:pt idx="224">
                  <c:v>6.2083330554887652</c:v>
                </c:pt>
                <c:pt idx="225">
                  <c:v>6.2916663889191113</c:v>
                </c:pt>
                <c:pt idx="226">
                  <c:v>6.3749997221748345</c:v>
                </c:pt>
                <c:pt idx="227">
                  <c:v>6.4583330556051806</c:v>
                </c:pt>
                <c:pt idx="228">
                  <c:v>6.5416666666860692</c:v>
                </c:pt>
                <c:pt idx="229">
                  <c:v>6.6249997221166268</c:v>
                </c:pt>
                <c:pt idx="230">
                  <c:v>6.7083330555469729</c:v>
                </c:pt>
                <c:pt idx="231">
                  <c:v>6.791666388802696</c:v>
                </c:pt>
                <c:pt idx="232">
                  <c:v>6.8749997222330421</c:v>
                </c:pt>
                <c:pt idx="233">
                  <c:v>6.9583330554887652</c:v>
                </c:pt>
                <c:pt idx="234">
                  <c:v>7.0416666665696539</c:v>
                </c:pt>
                <c:pt idx="235">
                  <c:v>7.1249997221748345</c:v>
                </c:pt>
                <c:pt idx="236">
                  <c:v>7.2083330556051806</c:v>
                </c:pt>
                <c:pt idx="237">
                  <c:v>7.2916663888609037</c:v>
                </c:pt>
                <c:pt idx="238">
                  <c:v>7.3749997221166268</c:v>
                </c:pt>
                <c:pt idx="239">
                  <c:v>7.4583330555469729</c:v>
                </c:pt>
                <c:pt idx="240">
                  <c:v>7.541666388802696</c:v>
                </c:pt>
                <c:pt idx="241">
                  <c:v>7.6249999998835847</c:v>
                </c:pt>
                <c:pt idx="242">
                  <c:v>7.7083330554887652</c:v>
                </c:pt>
                <c:pt idx="243">
                  <c:v>7.7916663889191113</c:v>
                </c:pt>
                <c:pt idx="244">
                  <c:v>7.8749997221748345</c:v>
                </c:pt>
                <c:pt idx="245">
                  <c:v>7.9583330556051806</c:v>
                </c:pt>
                <c:pt idx="246">
                  <c:v>8.0416663888609037</c:v>
                </c:pt>
                <c:pt idx="247">
                  <c:v>8.1249999999417923</c:v>
                </c:pt>
                <c:pt idx="248">
                  <c:v>8.2083330555469729</c:v>
                </c:pt>
                <c:pt idx="249">
                  <c:v>8.291666388802696</c:v>
                </c:pt>
                <c:pt idx="250">
                  <c:v>8.3749997222330421</c:v>
                </c:pt>
                <c:pt idx="251">
                  <c:v>8.4583330554887652</c:v>
                </c:pt>
                <c:pt idx="252">
                  <c:v>8.5416663889191113</c:v>
                </c:pt>
                <c:pt idx="253">
                  <c:v>8.625</c:v>
                </c:pt>
                <c:pt idx="254">
                  <c:v>8.7083330556051806</c:v>
                </c:pt>
                <c:pt idx="255">
                  <c:v>8.7916663888609037</c:v>
                </c:pt>
                <c:pt idx="256">
                  <c:v>8.8749997221166268</c:v>
                </c:pt>
                <c:pt idx="257">
                  <c:v>8.9583330555469729</c:v>
                </c:pt>
                <c:pt idx="258">
                  <c:v>9.041666388802696</c:v>
                </c:pt>
                <c:pt idx="259">
                  <c:v>9.1249999998835847</c:v>
                </c:pt>
                <c:pt idx="260">
                  <c:v>9.2083330554887652</c:v>
                </c:pt>
                <c:pt idx="261">
                  <c:v>9.2916663889191113</c:v>
                </c:pt>
                <c:pt idx="262">
                  <c:v>9.3749997221748345</c:v>
                </c:pt>
                <c:pt idx="263">
                  <c:v>9.4583330556051806</c:v>
                </c:pt>
                <c:pt idx="264">
                  <c:v>9.5416663888609037</c:v>
                </c:pt>
                <c:pt idx="265">
                  <c:v>9.6249997221166268</c:v>
                </c:pt>
                <c:pt idx="266">
                  <c:v>9.7083333333721384</c:v>
                </c:pt>
                <c:pt idx="267">
                  <c:v>9.791666388802696</c:v>
                </c:pt>
                <c:pt idx="268">
                  <c:v>9.8749997222330421</c:v>
                </c:pt>
                <c:pt idx="269">
                  <c:v>9.9583330554887652</c:v>
                </c:pt>
                <c:pt idx="270">
                  <c:v>10.041666388919111</c:v>
                </c:pt>
                <c:pt idx="271">
                  <c:v>10.124999722174834</c:v>
                </c:pt>
                <c:pt idx="272">
                  <c:v>10.208333333255723</c:v>
                </c:pt>
                <c:pt idx="273">
                  <c:v>10.291666388860904</c:v>
                </c:pt>
                <c:pt idx="274">
                  <c:v>10.374999722116627</c:v>
                </c:pt>
                <c:pt idx="275">
                  <c:v>10.458333055546973</c:v>
                </c:pt>
                <c:pt idx="276">
                  <c:v>10.541666388802696</c:v>
                </c:pt>
                <c:pt idx="277">
                  <c:v>10.624999722233042</c:v>
                </c:pt>
                <c:pt idx="278">
                  <c:v>10.708333333313931</c:v>
                </c:pt>
                <c:pt idx="279">
                  <c:v>10.791666388919111</c:v>
                </c:pt>
                <c:pt idx="280">
                  <c:v>10.874999722174834</c:v>
                </c:pt>
                <c:pt idx="281">
                  <c:v>10.958333055605181</c:v>
                </c:pt>
                <c:pt idx="282">
                  <c:v>11.041666388860904</c:v>
                </c:pt>
                <c:pt idx="283">
                  <c:v>11.124999722116627</c:v>
                </c:pt>
                <c:pt idx="284">
                  <c:v>11.208333055546973</c:v>
                </c:pt>
                <c:pt idx="285">
                  <c:v>11.291666666627862</c:v>
                </c:pt>
                <c:pt idx="286">
                  <c:v>11.374999722233042</c:v>
                </c:pt>
                <c:pt idx="287">
                  <c:v>11.458333055488765</c:v>
                </c:pt>
                <c:pt idx="288">
                  <c:v>11.541666388919111</c:v>
                </c:pt>
                <c:pt idx="289">
                  <c:v>11.624999722174834</c:v>
                </c:pt>
                <c:pt idx="290">
                  <c:v>11.708333055605181</c:v>
                </c:pt>
                <c:pt idx="291">
                  <c:v>11.791666666686069</c:v>
                </c:pt>
                <c:pt idx="292">
                  <c:v>11.874999722116627</c:v>
                </c:pt>
                <c:pt idx="293">
                  <c:v>11.958333055546973</c:v>
                </c:pt>
                <c:pt idx="294">
                  <c:v>12.041666388802696</c:v>
                </c:pt>
                <c:pt idx="295">
                  <c:v>12.124999722233042</c:v>
                </c:pt>
                <c:pt idx="296">
                  <c:v>12.208333055488765</c:v>
                </c:pt>
                <c:pt idx="297">
                  <c:v>12.291666666569654</c:v>
                </c:pt>
                <c:pt idx="298">
                  <c:v>12.374999722174834</c:v>
                </c:pt>
                <c:pt idx="299">
                  <c:v>12.458333055605181</c:v>
                </c:pt>
                <c:pt idx="300">
                  <c:v>12.541666388860904</c:v>
                </c:pt>
                <c:pt idx="301">
                  <c:v>12.624999722116627</c:v>
                </c:pt>
                <c:pt idx="302">
                  <c:v>12.708333055546973</c:v>
                </c:pt>
                <c:pt idx="303">
                  <c:v>12.791666666627862</c:v>
                </c:pt>
                <c:pt idx="304">
                  <c:v>12.874999722233042</c:v>
                </c:pt>
                <c:pt idx="305">
                  <c:v>12.958333055488765</c:v>
                </c:pt>
                <c:pt idx="306">
                  <c:v>13.041666388919111</c:v>
                </c:pt>
                <c:pt idx="307">
                  <c:v>13.124999722174834</c:v>
                </c:pt>
                <c:pt idx="308">
                  <c:v>13.208333055605181</c:v>
                </c:pt>
                <c:pt idx="309">
                  <c:v>13.291666388860904</c:v>
                </c:pt>
                <c:pt idx="310">
                  <c:v>13.374999999941792</c:v>
                </c:pt>
                <c:pt idx="311">
                  <c:v>13.458333055546973</c:v>
                </c:pt>
                <c:pt idx="312">
                  <c:v>13.541666388802696</c:v>
                </c:pt>
                <c:pt idx="313">
                  <c:v>13.624999722233042</c:v>
                </c:pt>
                <c:pt idx="314">
                  <c:v>13.708333055488765</c:v>
                </c:pt>
                <c:pt idx="315">
                  <c:v>13.791666388919111</c:v>
                </c:pt>
                <c:pt idx="316">
                  <c:v>13.875</c:v>
                </c:pt>
                <c:pt idx="317">
                  <c:v>13.958333055605181</c:v>
                </c:pt>
                <c:pt idx="318">
                  <c:v>14.041666388860904</c:v>
                </c:pt>
                <c:pt idx="319">
                  <c:v>14.124999722116627</c:v>
                </c:pt>
                <c:pt idx="320">
                  <c:v>14.208333055546973</c:v>
                </c:pt>
                <c:pt idx="321">
                  <c:v>14.291666388802696</c:v>
                </c:pt>
                <c:pt idx="322">
                  <c:v>14.374999999883585</c:v>
                </c:pt>
                <c:pt idx="323">
                  <c:v>14.458333055488765</c:v>
                </c:pt>
                <c:pt idx="324">
                  <c:v>14.541666388919111</c:v>
                </c:pt>
                <c:pt idx="325">
                  <c:v>14.624999722174834</c:v>
                </c:pt>
                <c:pt idx="326">
                  <c:v>14.708333055605181</c:v>
                </c:pt>
                <c:pt idx="327">
                  <c:v>14.791666388860904</c:v>
                </c:pt>
                <c:pt idx="328">
                  <c:v>14.874999722116627</c:v>
                </c:pt>
                <c:pt idx="329">
                  <c:v>14.958333333372138</c:v>
                </c:pt>
                <c:pt idx="330">
                  <c:v>15.041666388802696</c:v>
                </c:pt>
                <c:pt idx="331">
                  <c:v>15.124999722233042</c:v>
                </c:pt>
                <c:pt idx="332">
                  <c:v>15.208333055488765</c:v>
                </c:pt>
                <c:pt idx="333">
                  <c:v>15.291666388919111</c:v>
                </c:pt>
                <c:pt idx="334">
                  <c:v>15.374999722174834</c:v>
                </c:pt>
                <c:pt idx="335">
                  <c:v>15.458333333255723</c:v>
                </c:pt>
                <c:pt idx="336">
                  <c:v>15.541666388860904</c:v>
                </c:pt>
                <c:pt idx="337">
                  <c:v>15.624999722116627</c:v>
                </c:pt>
                <c:pt idx="338">
                  <c:v>15.708333055546973</c:v>
                </c:pt>
                <c:pt idx="339">
                  <c:v>15.791666388802696</c:v>
                </c:pt>
                <c:pt idx="340">
                  <c:v>15.874999722233042</c:v>
                </c:pt>
                <c:pt idx="341">
                  <c:v>15.958333333313931</c:v>
                </c:pt>
                <c:pt idx="342">
                  <c:v>16.041666388919111</c:v>
                </c:pt>
                <c:pt idx="343">
                  <c:v>16.124999722174834</c:v>
                </c:pt>
                <c:pt idx="344">
                  <c:v>16.208333055605181</c:v>
                </c:pt>
                <c:pt idx="345">
                  <c:v>16.291666388860904</c:v>
                </c:pt>
                <c:pt idx="346">
                  <c:v>16.374999722116627</c:v>
                </c:pt>
                <c:pt idx="347">
                  <c:v>16.458333333372138</c:v>
                </c:pt>
                <c:pt idx="348">
                  <c:v>16.541666388802696</c:v>
                </c:pt>
                <c:pt idx="349">
                  <c:v>16.624999722233042</c:v>
                </c:pt>
                <c:pt idx="350">
                  <c:v>16.708333055488765</c:v>
                </c:pt>
                <c:pt idx="351">
                  <c:v>16.791666388919111</c:v>
                </c:pt>
                <c:pt idx="352">
                  <c:v>16.874999722174834</c:v>
                </c:pt>
                <c:pt idx="353">
                  <c:v>16.958333055605181</c:v>
                </c:pt>
                <c:pt idx="354">
                  <c:v>17.041666666686069</c:v>
                </c:pt>
                <c:pt idx="355">
                  <c:v>17.124999722116627</c:v>
                </c:pt>
                <c:pt idx="356">
                  <c:v>17.208333055546973</c:v>
                </c:pt>
                <c:pt idx="357">
                  <c:v>17.291666388802696</c:v>
                </c:pt>
                <c:pt idx="358">
                  <c:v>17.374999722233042</c:v>
                </c:pt>
                <c:pt idx="359">
                  <c:v>17.458333055488765</c:v>
                </c:pt>
                <c:pt idx="360">
                  <c:v>17.541666666569654</c:v>
                </c:pt>
                <c:pt idx="361">
                  <c:v>17.624999722174834</c:v>
                </c:pt>
                <c:pt idx="362">
                  <c:v>17.708333055605181</c:v>
                </c:pt>
                <c:pt idx="363">
                  <c:v>17.791666388860904</c:v>
                </c:pt>
                <c:pt idx="364">
                  <c:v>17.874999722116627</c:v>
                </c:pt>
                <c:pt idx="365">
                  <c:v>17.958333055546973</c:v>
                </c:pt>
                <c:pt idx="366">
                  <c:v>18.041666666627862</c:v>
                </c:pt>
                <c:pt idx="367">
                  <c:v>18.124999722233042</c:v>
                </c:pt>
                <c:pt idx="368">
                  <c:v>18.208333055488765</c:v>
                </c:pt>
                <c:pt idx="369">
                  <c:v>18.291666388919111</c:v>
                </c:pt>
                <c:pt idx="370">
                  <c:v>18.374999722174834</c:v>
                </c:pt>
                <c:pt idx="371">
                  <c:v>18.458333055605181</c:v>
                </c:pt>
                <c:pt idx="372">
                  <c:v>18.541666388860904</c:v>
                </c:pt>
                <c:pt idx="373">
                  <c:v>18.624999999941792</c:v>
                </c:pt>
                <c:pt idx="374">
                  <c:v>18.708333055546973</c:v>
                </c:pt>
                <c:pt idx="375">
                  <c:v>18.791666388802696</c:v>
                </c:pt>
                <c:pt idx="376">
                  <c:v>18.874999722233042</c:v>
                </c:pt>
                <c:pt idx="377">
                  <c:v>18.958333055488765</c:v>
                </c:pt>
                <c:pt idx="378">
                  <c:v>19.041666388919111</c:v>
                </c:pt>
                <c:pt idx="379">
                  <c:v>19.125</c:v>
                </c:pt>
                <c:pt idx="380">
                  <c:v>19.208333055605181</c:v>
                </c:pt>
                <c:pt idx="381">
                  <c:v>19.291666388860904</c:v>
                </c:pt>
                <c:pt idx="382">
                  <c:v>19.374999722116627</c:v>
                </c:pt>
                <c:pt idx="383">
                  <c:v>19.458333055546973</c:v>
                </c:pt>
                <c:pt idx="384">
                  <c:v>19.541666388802696</c:v>
                </c:pt>
                <c:pt idx="385">
                  <c:v>19.624999999883585</c:v>
                </c:pt>
                <c:pt idx="386">
                  <c:v>19.708333055488765</c:v>
                </c:pt>
                <c:pt idx="387">
                  <c:v>19.791666388919111</c:v>
                </c:pt>
                <c:pt idx="388">
                  <c:v>19.874999722174834</c:v>
                </c:pt>
                <c:pt idx="389">
                  <c:v>19.958333055605181</c:v>
                </c:pt>
                <c:pt idx="390">
                  <c:v>20.041666388860904</c:v>
                </c:pt>
                <c:pt idx="391">
                  <c:v>20.124999722116627</c:v>
                </c:pt>
                <c:pt idx="392">
                  <c:v>20.208333055546973</c:v>
                </c:pt>
                <c:pt idx="393">
                  <c:v>20.291666388802696</c:v>
                </c:pt>
                <c:pt idx="394">
                  <c:v>20.374999722233042</c:v>
                </c:pt>
                <c:pt idx="395">
                  <c:v>20.458333055488765</c:v>
                </c:pt>
                <c:pt idx="396">
                  <c:v>20.541666388919111</c:v>
                </c:pt>
                <c:pt idx="397">
                  <c:v>20.624999722174834</c:v>
                </c:pt>
                <c:pt idx="398">
                  <c:v>20.708333333255723</c:v>
                </c:pt>
                <c:pt idx="399">
                  <c:v>20.791666388860904</c:v>
                </c:pt>
                <c:pt idx="400">
                  <c:v>20.874999722116627</c:v>
                </c:pt>
                <c:pt idx="401">
                  <c:v>20.958333055546973</c:v>
                </c:pt>
                <c:pt idx="402">
                  <c:v>21.041666388802696</c:v>
                </c:pt>
                <c:pt idx="403">
                  <c:v>21.124999722233042</c:v>
                </c:pt>
                <c:pt idx="404">
                  <c:v>21.208333333313931</c:v>
                </c:pt>
                <c:pt idx="405">
                  <c:v>21.291666388919111</c:v>
                </c:pt>
                <c:pt idx="406">
                  <c:v>21.374999722174834</c:v>
                </c:pt>
                <c:pt idx="407">
                  <c:v>21.458333055605181</c:v>
                </c:pt>
                <c:pt idx="408">
                  <c:v>21.541666388860904</c:v>
                </c:pt>
                <c:pt idx="409">
                  <c:v>21.624999722116627</c:v>
                </c:pt>
                <c:pt idx="410">
                  <c:v>21.708333333372138</c:v>
                </c:pt>
                <c:pt idx="411">
                  <c:v>21.791666388802696</c:v>
                </c:pt>
                <c:pt idx="412">
                  <c:v>21.874999722233042</c:v>
                </c:pt>
                <c:pt idx="413">
                  <c:v>21.958333055488765</c:v>
                </c:pt>
                <c:pt idx="414">
                  <c:v>22.041666388919111</c:v>
                </c:pt>
                <c:pt idx="415">
                  <c:v>22.124999722174834</c:v>
                </c:pt>
                <c:pt idx="416">
                  <c:v>22.208333055605181</c:v>
                </c:pt>
                <c:pt idx="417">
                  <c:v>22.291666666686069</c:v>
                </c:pt>
                <c:pt idx="418">
                  <c:v>22.374999722116627</c:v>
                </c:pt>
                <c:pt idx="419">
                  <c:v>22.458333055546973</c:v>
                </c:pt>
                <c:pt idx="420">
                  <c:v>22.541666388802696</c:v>
                </c:pt>
                <c:pt idx="421">
                  <c:v>22.624999722233042</c:v>
                </c:pt>
                <c:pt idx="422">
                  <c:v>22.708333055488765</c:v>
                </c:pt>
                <c:pt idx="423">
                  <c:v>22.791666666569654</c:v>
                </c:pt>
                <c:pt idx="424">
                  <c:v>22.874999722174834</c:v>
                </c:pt>
                <c:pt idx="425">
                  <c:v>22.958333055605181</c:v>
                </c:pt>
                <c:pt idx="426">
                  <c:v>23.041666388860904</c:v>
                </c:pt>
                <c:pt idx="427">
                  <c:v>23.124999722116627</c:v>
                </c:pt>
                <c:pt idx="428">
                  <c:v>23.208333055546973</c:v>
                </c:pt>
                <c:pt idx="429">
                  <c:v>23.291666666627862</c:v>
                </c:pt>
                <c:pt idx="430">
                  <c:v>23.374999722233042</c:v>
                </c:pt>
                <c:pt idx="431">
                  <c:v>23.458333055488765</c:v>
                </c:pt>
                <c:pt idx="432">
                  <c:v>23.541666388919111</c:v>
                </c:pt>
                <c:pt idx="433">
                  <c:v>23.624999722174834</c:v>
                </c:pt>
                <c:pt idx="434">
                  <c:v>23.708333055605181</c:v>
                </c:pt>
                <c:pt idx="435">
                  <c:v>23.791666388860904</c:v>
                </c:pt>
                <c:pt idx="436">
                  <c:v>23.874999999941792</c:v>
                </c:pt>
                <c:pt idx="437">
                  <c:v>23.958333055546973</c:v>
                </c:pt>
                <c:pt idx="438">
                  <c:v>24.041666388802696</c:v>
                </c:pt>
                <c:pt idx="439">
                  <c:v>24.124999722233042</c:v>
                </c:pt>
                <c:pt idx="440">
                  <c:v>24.208333055488765</c:v>
                </c:pt>
                <c:pt idx="441">
                  <c:v>24.291666388919111</c:v>
                </c:pt>
                <c:pt idx="442">
                  <c:v>24.375</c:v>
                </c:pt>
                <c:pt idx="443">
                  <c:v>24.458333055605181</c:v>
                </c:pt>
                <c:pt idx="444">
                  <c:v>24.541666388860904</c:v>
                </c:pt>
                <c:pt idx="445">
                  <c:v>24.624999722116627</c:v>
                </c:pt>
                <c:pt idx="446">
                  <c:v>24.708333055546973</c:v>
                </c:pt>
                <c:pt idx="447">
                  <c:v>24.791666388802696</c:v>
                </c:pt>
                <c:pt idx="448">
                  <c:v>24.874999999883585</c:v>
                </c:pt>
                <c:pt idx="449">
                  <c:v>24.958333055488765</c:v>
                </c:pt>
                <c:pt idx="450">
                  <c:v>25.041666388919111</c:v>
                </c:pt>
                <c:pt idx="451">
                  <c:v>25.124999722174834</c:v>
                </c:pt>
                <c:pt idx="452">
                  <c:v>25.208333055605181</c:v>
                </c:pt>
                <c:pt idx="453">
                  <c:v>25.291666388860904</c:v>
                </c:pt>
                <c:pt idx="454">
                  <c:v>25.374999999941792</c:v>
                </c:pt>
                <c:pt idx="455">
                  <c:v>25.458333055546973</c:v>
                </c:pt>
                <c:pt idx="456">
                  <c:v>25.541666388802696</c:v>
                </c:pt>
                <c:pt idx="457">
                  <c:v>25.624999722233042</c:v>
                </c:pt>
                <c:pt idx="458">
                  <c:v>25.708333055488765</c:v>
                </c:pt>
                <c:pt idx="459">
                  <c:v>25.791666388919111</c:v>
                </c:pt>
                <c:pt idx="460">
                  <c:v>25.874999722174834</c:v>
                </c:pt>
                <c:pt idx="461">
                  <c:v>25.958333333255723</c:v>
                </c:pt>
                <c:pt idx="462">
                  <c:v>26.041666388860904</c:v>
                </c:pt>
                <c:pt idx="463">
                  <c:v>26.124999722116627</c:v>
                </c:pt>
                <c:pt idx="464">
                  <c:v>26.208333055546973</c:v>
                </c:pt>
                <c:pt idx="465">
                  <c:v>26.291666388802696</c:v>
                </c:pt>
                <c:pt idx="466">
                  <c:v>26.374999722233042</c:v>
                </c:pt>
                <c:pt idx="467">
                  <c:v>26.458333333313931</c:v>
                </c:pt>
                <c:pt idx="468">
                  <c:v>26.541666388919111</c:v>
                </c:pt>
                <c:pt idx="469">
                  <c:v>26.624999722174834</c:v>
                </c:pt>
                <c:pt idx="470">
                  <c:v>26.708333055605181</c:v>
                </c:pt>
                <c:pt idx="471">
                  <c:v>26.791666388860904</c:v>
                </c:pt>
                <c:pt idx="472">
                  <c:v>26.874999722116627</c:v>
                </c:pt>
                <c:pt idx="473">
                  <c:v>26.958333333372138</c:v>
                </c:pt>
                <c:pt idx="474">
                  <c:v>27.041666388802696</c:v>
                </c:pt>
                <c:pt idx="475">
                  <c:v>27.124999722233042</c:v>
                </c:pt>
                <c:pt idx="476">
                  <c:v>27.208333055488765</c:v>
                </c:pt>
                <c:pt idx="477">
                  <c:v>27.291666388919111</c:v>
                </c:pt>
                <c:pt idx="478">
                  <c:v>27.374999722174834</c:v>
                </c:pt>
                <c:pt idx="479">
                  <c:v>27.458333055605181</c:v>
                </c:pt>
                <c:pt idx="480">
                  <c:v>27.541666666686069</c:v>
                </c:pt>
                <c:pt idx="481">
                  <c:v>27.624999722116627</c:v>
                </c:pt>
              </c:numCache>
            </c:numRef>
          </c:xVal>
          <c:yVal>
            <c:numRef>
              <c:f>PROC!$M$3:$M$90000</c:f>
              <c:numCache>
                <c:formatCode>0.000000</c:formatCode>
                <c:ptCount val="89998"/>
                <c:pt idx="0">
                  <c:v>253.27822500000002</c:v>
                </c:pt>
                <c:pt idx="1">
                  <c:v>253.34448999999998</c:v>
                </c:pt>
                <c:pt idx="2">
                  <c:v>253.41279900000004</c:v>
                </c:pt>
                <c:pt idx="3">
                  <c:v>253.480211</c:v>
                </c:pt>
                <c:pt idx="4">
                  <c:v>253.544712</c:v>
                </c:pt>
                <c:pt idx="5">
                  <c:v>253.60711899999998</c:v>
                </c:pt>
                <c:pt idx="6">
                  <c:v>253.66418800000002</c:v>
                </c:pt>
                <c:pt idx="7">
                  <c:v>253.71550300000001</c:v>
                </c:pt>
                <c:pt idx="8">
                  <c:v>253.76154699999998</c:v>
                </c:pt>
                <c:pt idx="9">
                  <c:v>253.80195399999999</c:v>
                </c:pt>
                <c:pt idx="10">
                  <c:v>253.83688999999998</c:v>
                </c:pt>
                <c:pt idx="11">
                  <c:v>253.86670500000002</c:v>
                </c:pt>
                <c:pt idx="12">
                  <c:v>253.88920300000001</c:v>
                </c:pt>
                <c:pt idx="13">
                  <c:v>253.90212400000001</c:v>
                </c:pt>
                <c:pt idx="14">
                  <c:v>253.89838199999997</c:v>
                </c:pt>
                <c:pt idx="15">
                  <c:v>253.88677599999997</c:v>
                </c:pt>
                <c:pt idx="16">
                  <c:v>253.86944900000003</c:v>
                </c:pt>
                <c:pt idx="17">
                  <c:v>253.84718299999997</c:v>
                </c:pt>
                <c:pt idx="18">
                  <c:v>253.82046200000002</c:v>
                </c:pt>
                <c:pt idx="19">
                  <c:v>253.78863499999997</c:v>
                </c:pt>
                <c:pt idx="20">
                  <c:v>253.752036</c:v>
                </c:pt>
                <c:pt idx="21">
                  <c:v>253.712526</c:v>
                </c:pt>
                <c:pt idx="22">
                  <c:v>253.67078900000001</c:v>
                </c:pt>
                <c:pt idx="23">
                  <c:v>253.62639100000001</c:v>
                </c:pt>
                <c:pt idx="24">
                  <c:v>253.57996500000002</c:v>
                </c:pt>
                <c:pt idx="25">
                  <c:v>253.53410399999999</c:v>
                </c:pt>
                <c:pt idx="26">
                  <c:v>253.49186699999998</c:v>
                </c:pt>
                <c:pt idx="27">
                  <c:v>253.45164299999999</c:v>
                </c:pt>
                <c:pt idx="28">
                  <c:v>253.41421299999999</c:v>
                </c:pt>
                <c:pt idx="29">
                  <c:v>253.38120499999999</c:v>
                </c:pt>
                <c:pt idx="30">
                  <c:v>253.35326899999998</c:v>
                </c:pt>
                <c:pt idx="31">
                  <c:v>253.33110399999998</c:v>
                </c:pt>
                <c:pt idx="32">
                  <c:v>253.31409300000001</c:v>
                </c:pt>
                <c:pt idx="33">
                  <c:v>253.30228700000001</c:v>
                </c:pt>
                <c:pt idx="34">
                  <c:v>253.295985</c:v>
                </c:pt>
                <c:pt idx="35">
                  <c:v>253.29491999999999</c:v>
                </c:pt>
                <c:pt idx="36">
                  <c:v>253.30105600000002</c:v>
                </c:pt>
                <c:pt idx="37">
                  <c:v>253.312231</c:v>
                </c:pt>
                <c:pt idx="38">
                  <c:v>253.32879200000002</c:v>
                </c:pt>
                <c:pt idx="39">
                  <c:v>253.35001000000003</c:v>
                </c:pt>
                <c:pt idx="40">
                  <c:v>253.353486</c:v>
                </c:pt>
                <c:pt idx="41">
                  <c:v>253.353486</c:v>
                </c:pt>
                <c:pt idx="42">
                  <c:v>253.35343599999999</c:v>
                </c:pt>
                <c:pt idx="43">
                  <c:v>253.35435000000001</c:v>
                </c:pt>
                <c:pt idx="44">
                  <c:v>253.35928899999999</c:v>
                </c:pt>
                <c:pt idx="45">
                  <c:v>253.367786</c:v>
                </c:pt>
                <c:pt idx="46">
                  <c:v>253.37905999999998</c:v>
                </c:pt>
                <c:pt idx="47">
                  <c:v>253.39336099999997</c:v>
                </c:pt>
                <c:pt idx="48">
                  <c:v>253.41000600000001</c:v>
                </c:pt>
                <c:pt idx="49">
                  <c:v>253.42887899999999</c:v>
                </c:pt>
                <c:pt idx="50">
                  <c:v>253.45064600000001</c:v>
                </c:pt>
                <c:pt idx="51">
                  <c:v>253.47492300000002</c:v>
                </c:pt>
                <c:pt idx="52">
                  <c:v>253.50154499999999</c:v>
                </c:pt>
                <c:pt idx="53">
                  <c:v>253.52973</c:v>
                </c:pt>
                <c:pt idx="54">
                  <c:v>253.55635199999998</c:v>
                </c:pt>
                <c:pt idx="55">
                  <c:v>253.580264</c:v>
                </c:pt>
                <c:pt idx="56">
                  <c:v>253.60098300000001</c:v>
                </c:pt>
                <c:pt idx="57">
                  <c:v>253.61864199999999</c:v>
                </c:pt>
                <c:pt idx="58">
                  <c:v>253.63422299999999</c:v>
                </c:pt>
                <c:pt idx="59">
                  <c:v>253.64636200000001</c:v>
                </c:pt>
                <c:pt idx="60">
                  <c:v>253.65495900000002</c:v>
                </c:pt>
                <c:pt idx="61">
                  <c:v>253.66008000000002</c:v>
                </c:pt>
                <c:pt idx="62">
                  <c:v>253.66042999999999</c:v>
                </c:pt>
                <c:pt idx="63">
                  <c:v>253.65549100000001</c:v>
                </c:pt>
                <c:pt idx="64">
                  <c:v>253.64757599999999</c:v>
                </c:pt>
                <c:pt idx="65">
                  <c:v>253.63698400000001</c:v>
                </c:pt>
                <c:pt idx="66">
                  <c:v>253.62369699999999</c:v>
                </c:pt>
                <c:pt idx="67">
                  <c:v>253.60811700000002</c:v>
                </c:pt>
                <c:pt idx="68">
                  <c:v>253.59090600000002</c:v>
                </c:pt>
                <c:pt idx="69">
                  <c:v>253.57063600000001</c:v>
                </c:pt>
                <c:pt idx="70">
                  <c:v>253.54783900000001</c:v>
                </c:pt>
                <c:pt idx="71">
                  <c:v>253.522829</c:v>
                </c:pt>
                <c:pt idx="72">
                  <c:v>253.49652299999997</c:v>
                </c:pt>
                <c:pt idx="73">
                  <c:v>253.47146399999997</c:v>
                </c:pt>
                <c:pt idx="74">
                  <c:v>253.44911599999998</c:v>
                </c:pt>
                <c:pt idx="75">
                  <c:v>253.42952699999998</c:v>
                </c:pt>
                <c:pt idx="76">
                  <c:v>253.41269900000003</c:v>
                </c:pt>
                <c:pt idx="77">
                  <c:v>253.39854899999997</c:v>
                </c:pt>
                <c:pt idx="78">
                  <c:v>253.387541</c:v>
                </c:pt>
                <c:pt idx="79">
                  <c:v>253.37960900000002</c:v>
                </c:pt>
                <c:pt idx="80">
                  <c:v>253.37575099999998</c:v>
                </c:pt>
                <c:pt idx="81">
                  <c:v>253.37588399999999</c:v>
                </c:pt>
                <c:pt idx="82">
                  <c:v>253.37985800000001</c:v>
                </c:pt>
                <c:pt idx="83">
                  <c:v>253.38800599999999</c:v>
                </c:pt>
                <c:pt idx="84">
                  <c:v>253.39903100000001</c:v>
                </c:pt>
                <c:pt idx="85">
                  <c:v>253.40759499999999</c:v>
                </c:pt>
                <c:pt idx="86">
                  <c:v>253.40756100000002</c:v>
                </c:pt>
                <c:pt idx="87">
                  <c:v>253.40756100000002</c:v>
                </c:pt>
                <c:pt idx="88">
                  <c:v>253.40757800000003</c:v>
                </c:pt>
                <c:pt idx="89">
                  <c:v>253.40757800000003</c:v>
                </c:pt>
                <c:pt idx="90">
                  <c:v>253.40757800000003</c:v>
                </c:pt>
                <c:pt idx="91">
                  <c:v>253.40757800000003</c:v>
                </c:pt>
                <c:pt idx="92">
                  <c:v>253.40757800000003</c:v>
                </c:pt>
                <c:pt idx="93">
                  <c:v>253.40757800000003</c:v>
                </c:pt>
                <c:pt idx="94">
                  <c:v>253.40757800000003</c:v>
                </c:pt>
                <c:pt idx="95">
                  <c:v>253.40757800000003</c:v>
                </c:pt>
                <c:pt idx="96">
                  <c:v>253.40757800000003</c:v>
                </c:pt>
                <c:pt idx="97">
                  <c:v>253.40757800000003</c:v>
                </c:pt>
                <c:pt idx="98">
                  <c:v>253.40757800000003</c:v>
                </c:pt>
                <c:pt idx="99">
                  <c:v>253.40757800000003</c:v>
                </c:pt>
                <c:pt idx="100">
                  <c:v>253.40757800000003</c:v>
                </c:pt>
                <c:pt idx="101">
                  <c:v>253.40757800000003</c:v>
                </c:pt>
                <c:pt idx="102">
                  <c:v>253.40757800000003</c:v>
                </c:pt>
                <c:pt idx="103">
                  <c:v>253.40757800000003</c:v>
                </c:pt>
                <c:pt idx="104">
                  <c:v>253.40757800000003</c:v>
                </c:pt>
                <c:pt idx="105">
                  <c:v>253.40757800000003</c:v>
                </c:pt>
                <c:pt idx="106">
                  <c:v>253.40757800000003</c:v>
                </c:pt>
                <c:pt idx="107">
                  <c:v>253.40757800000003</c:v>
                </c:pt>
                <c:pt idx="108">
                  <c:v>253.40757800000003</c:v>
                </c:pt>
                <c:pt idx="109">
                  <c:v>253.40757800000003</c:v>
                </c:pt>
                <c:pt idx="110">
                  <c:v>253.40757800000003</c:v>
                </c:pt>
                <c:pt idx="111">
                  <c:v>253.40757800000003</c:v>
                </c:pt>
                <c:pt idx="112">
                  <c:v>253.40757800000003</c:v>
                </c:pt>
                <c:pt idx="113">
                  <c:v>253.40757800000003</c:v>
                </c:pt>
                <c:pt idx="114">
                  <c:v>253.40757800000003</c:v>
                </c:pt>
                <c:pt idx="115">
                  <c:v>253.40757800000003</c:v>
                </c:pt>
                <c:pt idx="116">
                  <c:v>253.40757800000003</c:v>
                </c:pt>
                <c:pt idx="117">
                  <c:v>253.40757800000003</c:v>
                </c:pt>
                <c:pt idx="118">
                  <c:v>253.40757800000003</c:v>
                </c:pt>
                <c:pt idx="119">
                  <c:v>253.40757800000003</c:v>
                </c:pt>
                <c:pt idx="120">
                  <c:v>253.40757800000003</c:v>
                </c:pt>
                <c:pt idx="121">
                  <c:v>253.40757800000003</c:v>
                </c:pt>
                <c:pt idx="122">
                  <c:v>253.40757800000003</c:v>
                </c:pt>
                <c:pt idx="123">
                  <c:v>253.40757800000003</c:v>
                </c:pt>
                <c:pt idx="124">
                  <c:v>253.40757800000003</c:v>
                </c:pt>
                <c:pt idx="125">
                  <c:v>253.40757800000003</c:v>
                </c:pt>
                <c:pt idx="126">
                  <c:v>253.40757800000003</c:v>
                </c:pt>
                <c:pt idx="127">
                  <c:v>253.40757800000003</c:v>
                </c:pt>
                <c:pt idx="128">
                  <c:v>253.40757800000003</c:v>
                </c:pt>
                <c:pt idx="129">
                  <c:v>253.40757800000003</c:v>
                </c:pt>
                <c:pt idx="130">
                  <c:v>253.40757800000003</c:v>
                </c:pt>
                <c:pt idx="131">
                  <c:v>253.40757800000003</c:v>
                </c:pt>
                <c:pt idx="132">
                  <c:v>253.40757800000003</c:v>
                </c:pt>
                <c:pt idx="133">
                  <c:v>253.40757800000003</c:v>
                </c:pt>
                <c:pt idx="134">
                  <c:v>253.40757800000003</c:v>
                </c:pt>
                <c:pt idx="135">
                  <c:v>253.40757800000003</c:v>
                </c:pt>
                <c:pt idx="136">
                  <c:v>253.40757800000003</c:v>
                </c:pt>
                <c:pt idx="137">
                  <c:v>253.40757800000003</c:v>
                </c:pt>
                <c:pt idx="138">
                  <c:v>253.40757800000003</c:v>
                </c:pt>
                <c:pt idx="139">
                  <c:v>253.40757800000003</c:v>
                </c:pt>
                <c:pt idx="140">
                  <c:v>253.40757800000003</c:v>
                </c:pt>
                <c:pt idx="141">
                  <c:v>253.40757800000003</c:v>
                </c:pt>
                <c:pt idx="142">
                  <c:v>253.40757800000003</c:v>
                </c:pt>
                <c:pt idx="143">
                  <c:v>253.40757800000003</c:v>
                </c:pt>
                <c:pt idx="144">
                  <c:v>253.40757800000003</c:v>
                </c:pt>
                <c:pt idx="145">
                  <c:v>253.40757800000003</c:v>
                </c:pt>
                <c:pt idx="146">
                  <c:v>253.40757800000003</c:v>
                </c:pt>
                <c:pt idx="147">
                  <c:v>253.40757800000003</c:v>
                </c:pt>
                <c:pt idx="148">
                  <c:v>253.40757800000003</c:v>
                </c:pt>
                <c:pt idx="149">
                  <c:v>253.40757800000003</c:v>
                </c:pt>
                <c:pt idx="150">
                  <c:v>253.40757800000003</c:v>
                </c:pt>
                <c:pt idx="151">
                  <c:v>253.02630500000001</c:v>
                </c:pt>
                <c:pt idx="152">
                  <c:v>251.98356999999999</c:v>
                </c:pt>
                <c:pt idx="153">
                  <c:v>250.91183500000002</c:v>
                </c:pt>
                <c:pt idx="154">
                  <c:v>249.88996899999998</c:v>
                </c:pt>
                <c:pt idx="155">
                  <c:v>248.78158500000001</c:v>
                </c:pt>
                <c:pt idx="156">
                  <c:v>247.67250299999998</c:v>
                </c:pt>
                <c:pt idx="157">
                  <c:v>246.52278100000001</c:v>
                </c:pt>
                <c:pt idx="158">
                  <c:v>245.521434</c:v>
                </c:pt>
                <c:pt idx="159">
                  <c:v>244.333583</c:v>
                </c:pt>
                <c:pt idx="160">
                  <c:v>243.368437</c:v>
                </c:pt>
                <c:pt idx="161">
                  <c:v>242.353238</c:v>
                </c:pt>
                <c:pt idx="162">
                  <c:v>241.320763</c:v>
                </c:pt>
                <c:pt idx="163">
                  <c:v>240.394644</c:v>
                </c:pt>
                <c:pt idx="164">
                  <c:v>239.487696</c:v>
                </c:pt>
                <c:pt idx="165">
                  <c:v>238.611795</c:v>
                </c:pt>
                <c:pt idx="166">
                  <c:v>237.76006999999998</c:v>
                </c:pt>
                <c:pt idx="167">
                  <c:v>237.04790800000001</c:v>
                </c:pt>
                <c:pt idx="168">
                  <c:v>236.25790899999998</c:v>
                </c:pt>
                <c:pt idx="169">
                  <c:v>235.49421599999999</c:v>
                </c:pt>
                <c:pt idx="170">
                  <c:v>234.88117600000001</c:v>
                </c:pt>
                <c:pt idx="171">
                  <c:v>234.18158499999998</c:v>
                </c:pt>
                <c:pt idx="172">
                  <c:v>233.58936399999999</c:v>
                </c:pt>
                <c:pt idx="173">
                  <c:v>233.00332800000001</c:v>
                </c:pt>
                <c:pt idx="174">
                  <c:v>232.46011099999998</c:v>
                </c:pt>
                <c:pt idx="175">
                  <c:v>231.85751399999998</c:v>
                </c:pt>
                <c:pt idx="176">
                  <c:v>231.34474399999999</c:v>
                </c:pt>
                <c:pt idx="177">
                  <c:v>230.848468</c:v>
                </c:pt>
                <c:pt idx="178">
                  <c:v>230.399202</c:v>
                </c:pt>
                <c:pt idx="179">
                  <c:v>229.93139500000001</c:v>
                </c:pt>
                <c:pt idx="180">
                  <c:v>229.480931</c:v>
                </c:pt>
                <c:pt idx="181">
                  <c:v>229.00735299999999</c:v>
                </c:pt>
                <c:pt idx="182">
                  <c:v>228.602485</c:v>
                </c:pt>
                <c:pt idx="183">
                  <c:v>228.23569499999999</c:v>
                </c:pt>
                <c:pt idx="184">
                  <c:v>227.81802200000001</c:v>
                </c:pt>
                <c:pt idx="185">
                  <c:v>227.48282699999999</c:v>
                </c:pt>
                <c:pt idx="186">
                  <c:v>227.12513300000001</c:v>
                </c:pt>
                <c:pt idx="187">
                  <c:v>226.857598</c:v>
                </c:pt>
                <c:pt idx="188">
                  <c:v>226.515984</c:v>
                </c:pt>
                <c:pt idx="189">
                  <c:v>226.19290999999998</c:v>
                </c:pt>
                <c:pt idx="190">
                  <c:v>225.934505</c:v>
                </c:pt>
                <c:pt idx="191">
                  <c:v>225.69242800000001</c:v>
                </c:pt>
                <c:pt idx="192">
                  <c:v>225.48216200000002</c:v>
                </c:pt>
                <c:pt idx="193">
                  <c:v>225.195471</c:v>
                </c:pt>
                <c:pt idx="194">
                  <c:v>224.937365</c:v>
                </c:pt>
                <c:pt idx="195">
                  <c:v>224.70277099999998</c:v>
                </c:pt>
                <c:pt idx="196">
                  <c:v>224.26612600000001</c:v>
                </c:pt>
                <c:pt idx="197">
                  <c:v>221.16140100000001</c:v>
                </c:pt>
                <c:pt idx="198">
                  <c:v>216.93768299999999</c:v>
                </c:pt>
                <c:pt idx="199">
                  <c:v>213.07945699999999</c:v>
                </c:pt>
                <c:pt idx="200">
                  <c:v>210.21441399999998</c:v>
                </c:pt>
                <c:pt idx="201">
                  <c:v>207.446564</c:v>
                </c:pt>
                <c:pt idx="202">
                  <c:v>204.90612400000001</c:v>
                </c:pt>
                <c:pt idx="203">
                  <c:v>202.60377</c:v>
                </c:pt>
                <c:pt idx="204">
                  <c:v>200.439582</c:v>
                </c:pt>
                <c:pt idx="205">
                  <c:v>198.59751900000001</c:v>
                </c:pt>
                <c:pt idx="206">
                  <c:v>197.092264</c:v>
                </c:pt>
                <c:pt idx="207">
                  <c:v>195.786551</c:v>
                </c:pt>
                <c:pt idx="208">
                  <c:v>194.69233499999999</c:v>
                </c:pt>
                <c:pt idx="209">
                  <c:v>193.75066699999999</c:v>
                </c:pt>
                <c:pt idx="210">
                  <c:v>192.82235299999999</c:v>
                </c:pt>
                <c:pt idx="211">
                  <c:v>191.97629899999998</c:v>
                </c:pt>
                <c:pt idx="212">
                  <c:v>191.01479399999999</c:v>
                </c:pt>
                <c:pt idx="213">
                  <c:v>190.20324399999998</c:v>
                </c:pt>
                <c:pt idx="214">
                  <c:v>189.266898</c:v>
                </c:pt>
                <c:pt idx="215">
                  <c:v>188.45597999999998</c:v>
                </c:pt>
                <c:pt idx="216">
                  <c:v>187.55304000000001</c:v>
                </c:pt>
                <c:pt idx="217">
                  <c:v>186.77775699999998</c:v>
                </c:pt>
                <c:pt idx="218">
                  <c:v>186.04166599999999</c:v>
                </c:pt>
                <c:pt idx="219">
                  <c:v>185.349176</c:v>
                </c:pt>
                <c:pt idx="220">
                  <c:v>184.723715</c:v>
                </c:pt>
                <c:pt idx="221">
                  <c:v>184.08754499999998</c:v>
                </c:pt>
                <c:pt idx="222">
                  <c:v>183.539638</c:v>
                </c:pt>
                <c:pt idx="223">
                  <c:v>183.02315999999999</c:v>
                </c:pt>
                <c:pt idx="224">
                  <c:v>182.51855399999999</c:v>
                </c:pt>
                <c:pt idx="225">
                  <c:v>182.22391499999998</c:v>
                </c:pt>
                <c:pt idx="226">
                  <c:v>181.89194499999999</c:v>
                </c:pt>
                <c:pt idx="227">
                  <c:v>181.54798599999998</c:v>
                </c:pt>
                <c:pt idx="228">
                  <c:v>181.176008</c:v>
                </c:pt>
                <c:pt idx="229">
                  <c:v>180.85630999999998</c:v>
                </c:pt>
                <c:pt idx="230">
                  <c:v>180.524923</c:v>
                </c:pt>
                <c:pt idx="231">
                  <c:v>180.26106300000001</c:v>
                </c:pt>
                <c:pt idx="232">
                  <c:v>179.97339100000002</c:v>
                </c:pt>
                <c:pt idx="233">
                  <c:v>179.802468</c:v>
                </c:pt>
                <c:pt idx="234">
                  <c:v>179.554588</c:v>
                </c:pt>
                <c:pt idx="235">
                  <c:v>179.37673000000001</c:v>
                </c:pt>
                <c:pt idx="236">
                  <c:v>179.13523599999999</c:v>
                </c:pt>
                <c:pt idx="237">
                  <c:v>178.99921499999999</c:v>
                </c:pt>
                <c:pt idx="238">
                  <c:v>178.82746</c:v>
                </c:pt>
                <c:pt idx="239">
                  <c:v>178.664186</c:v>
                </c:pt>
                <c:pt idx="240">
                  <c:v>178.55531999999999</c:v>
                </c:pt>
                <c:pt idx="241">
                  <c:v>178.38657499999999</c:v>
                </c:pt>
                <c:pt idx="242">
                  <c:v>178.29357200000001</c:v>
                </c:pt>
                <c:pt idx="243">
                  <c:v>178.16719599999999</c:v>
                </c:pt>
                <c:pt idx="244">
                  <c:v>178.051512</c:v>
                </c:pt>
                <c:pt idx="245">
                  <c:v>177.914311</c:v>
                </c:pt>
                <c:pt idx="246">
                  <c:v>177.82493299999999</c:v>
                </c:pt>
                <c:pt idx="247">
                  <c:v>177.75258299999999</c:v>
                </c:pt>
                <c:pt idx="248">
                  <c:v>177.641355</c:v>
                </c:pt>
                <c:pt idx="249">
                  <c:v>177.533736</c:v>
                </c:pt>
                <c:pt idx="250">
                  <c:v>177.47528700000001</c:v>
                </c:pt>
                <c:pt idx="251">
                  <c:v>177.38509499999998</c:v>
                </c:pt>
                <c:pt idx="252">
                  <c:v>177.33833600000003</c:v>
                </c:pt>
                <c:pt idx="253">
                  <c:v>177.25334800000002</c:v>
                </c:pt>
                <c:pt idx="254">
                  <c:v>177.176142</c:v>
                </c:pt>
                <c:pt idx="255">
                  <c:v>177.130763</c:v>
                </c:pt>
                <c:pt idx="256">
                  <c:v>177.028964</c:v>
                </c:pt>
                <c:pt idx="257">
                  <c:v>176.94377699999998</c:v>
                </c:pt>
                <c:pt idx="258">
                  <c:v>176.916506</c:v>
                </c:pt>
                <c:pt idx="259">
                  <c:v>176.863328</c:v>
                </c:pt>
                <c:pt idx="260">
                  <c:v>176.807873</c:v>
                </c:pt>
                <c:pt idx="261">
                  <c:v>176.80660900000001</c:v>
                </c:pt>
                <c:pt idx="262">
                  <c:v>176.80654200000001</c:v>
                </c:pt>
                <c:pt idx="263">
                  <c:v>176.80346599999999</c:v>
                </c:pt>
                <c:pt idx="264">
                  <c:v>176.770342</c:v>
                </c:pt>
                <c:pt idx="265">
                  <c:v>176.71056299999998</c:v>
                </c:pt>
                <c:pt idx="266">
                  <c:v>176.65711899999999</c:v>
                </c:pt>
                <c:pt idx="267">
                  <c:v>176.606369</c:v>
                </c:pt>
                <c:pt idx="268">
                  <c:v>176.546108</c:v>
                </c:pt>
                <c:pt idx="269">
                  <c:v>176.46692400000001</c:v>
                </c:pt>
                <c:pt idx="270">
                  <c:v>176.41899999999998</c:v>
                </c:pt>
                <c:pt idx="271">
                  <c:v>176.39094799999998</c:v>
                </c:pt>
                <c:pt idx="272">
                  <c:v>176.360984</c:v>
                </c:pt>
                <c:pt idx="273">
                  <c:v>176.33936700000001</c:v>
                </c:pt>
                <c:pt idx="274">
                  <c:v>176.33935</c:v>
                </c:pt>
                <c:pt idx="275">
                  <c:v>176.33935</c:v>
                </c:pt>
                <c:pt idx="276">
                  <c:v>176.33935</c:v>
                </c:pt>
                <c:pt idx="277">
                  <c:v>176.33935</c:v>
                </c:pt>
                <c:pt idx="278">
                  <c:v>176.33955</c:v>
                </c:pt>
                <c:pt idx="279">
                  <c:v>176.42269199999998</c:v>
                </c:pt>
                <c:pt idx="280">
                  <c:v>176.53222299999999</c:v>
                </c:pt>
                <c:pt idx="281">
                  <c:v>176.667396</c:v>
                </c:pt>
                <c:pt idx="282">
                  <c:v>176.751552</c:v>
                </c:pt>
                <c:pt idx="283">
                  <c:v>176.88027300000002</c:v>
                </c:pt>
                <c:pt idx="284">
                  <c:v>176.983203</c:v>
                </c:pt>
                <c:pt idx="285">
                  <c:v>177.09895299999999</c:v>
                </c:pt>
                <c:pt idx="286">
                  <c:v>177.20589000000001</c:v>
                </c:pt>
                <c:pt idx="287">
                  <c:v>177.33338000000001</c:v>
                </c:pt>
                <c:pt idx="288">
                  <c:v>177.432153</c:v>
                </c:pt>
                <c:pt idx="289">
                  <c:v>177.55818000000002</c:v>
                </c:pt>
                <c:pt idx="290">
                  <c:v>177.64464799999999</c:v>
                </c:pt>
                <c:pt idx="291">
                  <c:v>177.70583999999999</c:v>
                </c:pt>
                <c:pt idx="292">
                  <c:v>177.78098399999999</c:v>
                </c:pt>
                <c:pt idx="293">
                  <c:v>177.86835000000002</c:v>
                </c:pt>
                <c:pt idx="294">
                  <c:v>177.93163799999999</c:v>
                </c:pt>
                <c:pt idx="295">
                  <c:v>178.00102800000002</c:v>
                </c:pt>
                <c:pt idx="296">
                  <c:v>178.07093399999999</c:v>
                </c:pt>
                <c:pt idx="297">
                  <c:v>178.15071699999999</c:v>
                </c:pt>
                <c:pt idx="298">
                  <c:v>178.230301</c:v>
                </c:pt>
                <c:pt idx="299">
                  <c:v>178.28479200000001</c:v>
                </c:pt>
                <c:pt idx="300">
                  <c:v>178.34954300000001</c:v>
                </c:pt>
                <c:pt idx="301">
                  <c:v>178.40819199999999</c:v>
                </c:pt>
                <c:pt idx="302">
                  <c:v>178.42101199999999</c:v>
                </c:pt>
                <c:pt idx="303">
                  <c:v>178.47997600000002</c:v>
                </c:pt>
                <c:pt idx="304">
                  <c:v>178.514364</c:v>
                </c:pt>
                <c:pt idx="305">
                  <c:v>178.54086999999998</c:v>
                </c:pt>
                <c:pt idx="306">
                  <c:v>178.57266300000001</c:v>
                </c:pt>
                <c:pt idx="307">
                  <c:v>178.59610900000001</c:v>
                </c:pt>
                <c:pt idx="308">
                  <c:v>178.64865499999999</c:v>
                </c:pt>
                <c:pt idx="309">
                  <c:v>178.655124</c:v>
                </c:pt>
                <c:pt idx="310">
                  <c:v>178.69696099999999</c:v>
                </c:pt>
                <c:pt idx="311">
                  <c:v>178.714304</c:v>
                </c:pt>
                <c:pt idx="312">
                  <c:v>178.73271199999999</c:v>
                </c:pt>
                <c:pt idx="313">
                  <c:v>178.76547000000002</c:v>
                </c:pt>
                <c:pt idx="314">
                  <c:v>178.770375</c:v>
                </c:pt>
                <c:pt idx="315">
                  <c:v>178.78266400000001</c:v>
                </c:pt>
                <c:pt idx="316">
                  <c:v>178.785291</c:v>
                </c:pt>
                <c:pt idx="317">
                  <c:v>178.80499499999999</c:v>
                </c:pt>
                <c:pt idx="318">
                  <c:v>178.81168</c:v>
                </c:pt>
                <c:pt idx="319">
                  <c:v>178.84177800000001</c:v>
                </c:pt>
                <c:pt idx="320">
                  <c:v>178.85107299999999</c:v>
                </c:pt>
                <c:pt idx="321">
                  <c:v>178.89299299999999</c:v>
                </c:pt>
                <c:pt idx="322">
                  <c:v>178.89631900000001</c:v>
                </c:pt>
                <c:pt idx="323">
                  <c:v>178.925252</c:v>
                </c:pt>
                <c:pt idx="324">
                  <c:v>178.925951</c:v>
                </c:pt>
                <c:pt idx="325">
                  <c:v>178.92962500000002</c:v>
                </c:pt>
                <c:pt idx="326">
                  <c:v>178.95233999999999</c:v>
                </c:pt>
                <c:pt idx="327">
                  <c:v>178.952539</c:v>
                </c:pt>
                <c:pt idx="328">
                  <c:v>178.95270599999998</c:v>
                </c:pt>
                <c:pt idx="329">
                  <c:v>178.95656400000001</c:v>
                </c:pt>
                <c:pt idx="330">
                  <c:v>178.95885799999999</c:v>
                </c:pt>
                <c:pt idx="331">
                  <c:v>178.96559300000001</c:v>
                </c:pt>
                <c:pt idx="332">
                  <c:v>178.99810099999999</c:v>
                </c:pt>
                <c:pt idx="333">
                  <c:v>178.998966</c:v>
                </c:pt>
                <c:pt idx="334">
                  <c:v>179.007879</c:v>
                </c:pt>
                <c:pt idx="335">
                  <c:v>179.04363000000001</c:v>
                </c:pt>
                <c:pt idx="336">
                  <c:v>179.04554200000001</c:v>
                </c:pt>
                <c:pt idx="337">
                  <c:v>179.046423</c:v>
                </c:pt>
                <c:pt idx="338">
                  <c:v>179.046423</c:v>
                </c:pt>
                <c:pt idx="339">
                  <c:v>179.046423</c:v>
                </c:pt>
                <c:pt idx="340">
                  <c:v>179.046423</c:v>
                </c:pt>
                <c:pt idx="341">
                  <c:v>179.046606</c:v>
                </c:pt>
                <c:pt idx="342">
                  <c:v>179.046606</c:v>
                </c:pt>
                <c:pt idx="343">
                  <c:v>179.046606</c:v>
                </c:pt>
                <c:pt idx="344">
                  <c:v>179.046606</c:v>
                </c:pt>
                <c:pt idx="345">
                  <c:v>179.046606</c:v>
                </c:pt>
                <c:pt idx="346">
                  <c:v>179.046606</c:v>
                </c:pt>
                <c:pt idx="347">
                  <c:v>179.046606</c:v>
                </c:pt>
                <c:pt idx="348">
                  <c:v>178.88561000000001</c:v>
                </c:pt>
                <c:pt idx="349">
                  <c:v>178.73016799999999</c:v>
                </c:pt>
                <c:pt idx="350">
                  <c:v>178.53345300000001</c:v>
                </c:pt>
                <c:pt idx="351">
                  <c:v>178.30466300000001</c:v>
                </c:pt>
                <c:pt idx="352">
                  <c:v>178.17594199999999</c:v>
                </c:pt>
                <c:pt idx="353">
                  <c:v>177.96762200000001</c:v>
                </c:pt>
                <c:pt idx="354">
                  <c:v>177.76971</c:v>
                </c:pt>
                <c:pt idx="355">
                  <c:v>177.60831499999998</c:v>
                </c:pt>
                <c:pt idx="356">
                  <c:v>177.45420300000001</c:v>
                </c:pt>
                <c:pt idx="357">
                  <c:v>177.28760199999999</c:v>
                </c:pt>
                <c:pt idx="358">
                  <c:v>177.18212800000001</c:v>
                </c:pt>
                <c:pt idx="359">
                  <c:v>177.00482</c:v>
                </c:pt>
                <c:pt idx="360">
                  <c:v>176.90059299999999</c:v>
                </c:pt>
                <c:pt idx="361">
                  <c:v>176.75279899999998</c:v>
                </c:pt>
                <c:pt idx="362">
                  <c:v>176.64478099999999</c:v>
                </c:pt>
                <c:pt idx="363">
                  <c:v>176.56764200000001</c:v>
                </c:pt>
                <c:pt idx="364">
                  <c:v>176.44075000000001</c:v>
                </c:pt>
                <c:pt idx="365">
                  <c:v>176.35434899999998</c:v>
                </c:pt>
                <c:pt idx="366">
                  <c:v>176.26003300000002</c:v>
                </c:pt>
                <c:pt idx="367">
                  <c:v>176.18364199999999</c:v>
                </c:pt>
                <c:pt idx="368">
                  <c:v>176.11709500000001</c:v>
                </c:pt>
                <c:pt idx="369">
                  <c:v>176.09601000000001</c:v>
                </c:pt>
                <c:pt idx="370">
                  <c:v>176.04797099999999</c:v>
                </c:pt>
                <c:pt idx="371">
                  <c:v>175.96702300000001</c:v>
                </c:pt>
                <c:pt idx="372">
                  <c:v>175.88898599999999</c:v>
                </c:pt>
                <c:pt idx="373">
                  <c:v>175.809303</c:v>
                </c:pt>
                <c:pt idx="374">
                  <c:v>175.69899000000001</c:v>
                </c:pt>
                <c:pt idx="375">
                  <c:v>175.63563600000001</c:v>
                </c:pt>
                <c:pt idx="376">
                  <c:v>175.55648400000001</c:v>
                </c:pt>
                <c:pt idx="377">
                  <c:v>175.48908899999998</c:v>
                </c:pt>
                <c:pt idx="378">
                  <c:v>175.42924400000001</c:v>
                </c:pt>
                <c:pt idx="379">
                  <c:v>175.392528</c:v>
                </c:pt>
                <c:pt idx="380">
                  <c:v>175.334744</c:v>
                </c:pt>
                <c:pt idx="381">
                  <c:v>175.27074200000001</c:v>
                </c:pt>
                <c:pt idx="382">
                  <c:v>175.218695</c:v>
                </c:pt>
                <c:pt idx="383">
                  <c:v>175.18379200000001</c:v>
                </c:pt>
                <c:pt idx="384">
                  <c:v>175.13049799999999</c:v>
                </c:pt>
                <c:pt idx="385">
                  <c:v>175.09833799999998</c:v>
                </c:pt>
                <c:pt idx="386">
                  <c:v>175.07173299999999</c:v>
                </c:pt>
                <c:pt idx="387">
                  <c:v>175.00606699999997</c:v>
                </c:pt>
                <c:pt idx="388">
                  <c:v>174.99991500000002</c:v>
                </c:pt>
                <c:pt idx="389">
                  <c:v>174.97570400000001</c:v>
                </c:pt>
                <c:pt idx="390">
                  <c:v>174.92259199999998</c:v>
                </c:pt>
                <c:pt idx="391">
                  <c:v>174.91326400000003</c:v>
                </c:pt>
                <c:pt idx="392">
                  <c:v>174.879458</c:v>
                </c:pt>
                <c:pt idx="393">
                  <c:v>174.84287600000002</c:v>
                </c:pt>
                <c:pt idx="394">
                  <c:v>174.83657399999998</c:v>
                </c:pt>
                <c:pt idx="395">
                  <c:v>174.83374700000002</c:v>
                </c:pt>
                <c:pt idx="396">
                  <c:v>174.81186400000001</c:v>
                </c:pt>
                <c:pt idx="397">
                  <c:v>174.784593</c:v>
                </c:pt>
                <c:pt idx="398">
                  <c:v>174.77461599999998</c:v>
                </c:pt>
                <c:pt idx="399">
                  <c:v>174.75158599999997</c:v>
                </c:pt>
                <c:pt idx="400">
                  <c:v>174.73760099999998</c:v>
                </c:pt>
                <c:pt idx="401">
                  <c:v>174.679418</c:v>
                </c:pt>
                <c:pt idx="402">
                  <c:v>174.67419699999999</c:v>
                </c:pt>
                <c:pt idx="403">
                  <c:v>174.672651</c:v>
                </c:pt>
                <c:pt idx="404">
                  <c:v>174.66490200000001</c:v>
                </c:pt>
                <c:pt idx="405">
                  <c:v>174.663937</c:v>
                </c:pt>
                <c:pt idx="406">
                  <c:v>174.66392099999999</c:v>
                </c:pt>
                <c:pt idx="407">
                  <c:v>174.66392099999999</c:v>
                </c:pt>
                <c:pt idx="408">
                  <c:v>174.663904</c:v>
                </c:pt>
                <c:pt idx="409">
                  <c:v>174.66388799999999</c:v>
                </c:pt>
                <c:pt idx="410">
                  <c:v>174.663771</c:v>
                </c:pt>
                <c:pt idx="411">
                  <c:v>174.66215800000001</c:v>
                </c:pt>
                <c:pt idx="412">
                  <c:v>174.65796799999998</c:v>
                </c:pt>
                <c:pt idx="413">
                  <c:v>174.63270900000001</c:v>
                </c:pt>
                <c:pt idx="414">
                  <c:v>174.61564800000002</c:v>
                </c:pt>
                <c:pt idx="415">
                  <c:v>174.589575</c:v>
                </c:pt>
                <c:pt idx="416">
                  <c:v>174.58292399999999</c:v>
                </c:pt>
                <c:pt idx="417">
                  <c:v>174.57226500000002</c:v>
                </c:pt>
                <c:pt idx="418">
                  <c:v>174.57226500000002</c:v>
                </c:pt>
                <c:pt idx="419">
                  <c:v>174.57226500000002</c:v>
                </c:pt>
                <c:pt idx="420">
                  <c:v>174.57226500000002</c:v>
                </c:pt>
                <c:pt idx="421">
                  <c:v>174.57226500000002</c:v>
                </c:pt>
                <c:pt idx="422">
                  <c:v>174.65781799999999</c:v>
                </c:pt>
                <c:pt idx="423">
                  <c:v>174.77338600000002</c:v>
                </c:pt>
                <c:pt idx="424">
                  <c:v>174.90272100000001</c:v>
                </c:pt>
                <c:pt idx="425">
                  <c:v>175.04975000000002</c:v>
                </c:pt>
                <c:pt idx="426">
                  <c:v>175.178022</c:v>
                </c:pt>
                <c:pt idx="427">
                  <c:v>175.29851099999999</c:v>
                </c:pt>
                <c:pt idx="428">
                  <c:v>175.408109</c:v>
                </c:pt>
                <c:pt idx="429">
                  <c:v>175.55149600000001</c:v>
                </c:pt>
                <c:pt idx="430">
                  <c:v>175.647741</c:v>
                </c:pt>
                <c:pt idx="431">
                  <c:v>175.748842</c:v>
                </c:pt>
                <c:pt idx="432">
                  <c:v>175.82566499999999</c:v>
                </c:pt>
                <c:pt idx="433">
                  <c:v>175.94070100000002</c:v>
                </c:pt>
                <c:pt idx="434">
                  <c:v>176.04065399999999</c:v>
                </c:pt>
                <c:pt idx="435">
                  <c:v>176.10617000000002</c:v>
                </c:pt>
                <c:pt idx="436">
                  <c:v>176.20640600000002</c:v>
                </c:pt>
                <c:pt idx="437">
                  <c:v>176.29796200000001</c:v>
                </c:pt>
                <c:pt idx="438">
                  <c:v>176.37578300000001</c:v>
                </c:pt>
                <c:pt idx="439">
                  <c:v>176.41595700000002</c:v>
                </c:pt>
                <c:pt idx="440">
                  <c:v>176.52505600000001</c:v>
                </c:pt>
                <c:pt idx="441">
                  <c:v>176.639028</c:v>
                </c:pt>
                <c:pt idx="442">
                  <c:v>176.69667799999999</c:v>
                </c:pt>
                <c:pt idx="443">
                  <c:v>176.80012400000001</c:v>
                </c:pt>
                <c:pt idx="444">
                  <c:v>176.88822100000002</c:v>
                </c:pt>
                <c:pt idx="445">
                  <c:v>176.93022400000001</c:v>
                </c:pt>
                <c:pt idx="446">
                  <c:v>176.98932200000002</c:v>
                </c:pt>
                <c:pt idx="447">
                  <c:v>177.05766500000001</c:v>
                </c:pt>
                <c:pt idx="448">
                  <c:v>177.11774299999999</c:v>
                </c:pt>
                <c:pt idx="449">
                  <c:v>177.12196699999998</c:v>
                </c:pt>
                <c:pt idx="450">
                  <c:v>177.18429</c:v>
                </c:pt>
                <c:pt idx="451">
                  <c:v>177.23041699999999</c:v>
                </c:pt>
                <c:pt idx="452">
                  <c:v>177.24864200000002</c:v>
                </c:pt>
                <c:pt idx="453">
                  <c:v>177.30577700000001</c:v>
                </c:pt>
                <c:pt idx="454">
                  <c:v>177.35604499999999</c:v>
                </c:pt>
                <c:pt idx="455">
                  <c:v>177.38083800000001</c:v>
                </c:pt>
                <c:pt idx="456">
                  <c:v>177.43207000000001</c:v>
                </c:pt>
                <c:pt idx="457">
                  <c:v>177.453205</c:v>
                </c:pt>
                <c:pt idx="458">
                  <c:v>177.477948</c:v>
                </c:pt>
                <c:pt idx="459">
                  <c:v>177.510806</c:v>
                </c:pt>
                <c:pt idx="460">
                  <c:v>177.54662299999998</c:v>
                </c:pt>
                <c:pt idx="461">
                  <c:v>177.56143899999998</c:v>
                </c:pt>
                <c:pt idx="462">
                  <c:v>177.592568</c:v>
                </c:pt>
                <c:pt idx="463">
                  <c:v>177.62797</c:v>
                </c:pt>
                <c:pt idx="464">
                  <c:v>177.63483699999998</c:v>
                </c:pt>
                <c:pt idx="465">
                  <c:v>177.64687600000002</c:v>
                </c:pt>
                <c:pt idx="466">
                  <c:v>177.66130999999999</c:v>
                </c:pt>
                <c:pt idx="467">
                  <c:v>177.67323199999998</c:v>
                </c:pt>
                <c:pt idx="468">
                  <c:v>177.691789</c:v>
                </c:pt>
                <c:pt idx="469">
                  <c:v>177.71703099999999</c:v>
                </c:pt>
                <c:pt idx="470">
                  <c:v>177.72526199999999</c:v>
                </c:pt>
                <c:pt idx="471">
                  <c:v>177.73725200000001</c:v>
                </c:pt>
                <c:pt idx="472">
                  <c:v>177.751352</c:v>
                </c:pt>
                <c:pt idx="473">
                  <c:v>177.80283399999999</c:v>
                </c:pt>
                <c:pt idx="474">
                  <c:v>177.80620999999999</c:v>
                </c:pt>
                <c:pt idx="475">
                  <c:v>177.819579</c:v>
                </c:pt>
                <c:pt idx="476">
                  <c:v>177.825232</c:v>
                </c:pt>
                <c:pt idx="477">
                  <c:v>177.836457</c:v>
                </c:pt>
                <c:pt idx="478">
                  <c:v>177.851223</c:v>
                </c:pt>
                <c:pt idx="479">
                  <c:v>177.877263</c:v>
                </c:pt>
                <c:pt idx="480">
                  <c:v>177.90290400000001</c:v>
                </c:pt>
                <c:pt idx="481">
                  <c:v>177.93223599999999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2F9-A19F-7480818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6824"/>
        <c:axId val="404280744"/>
      </c:scatterChart>
      <c:scatterChart>
        <c:scatterStyle val="lineMarker"/>
        <c:varyColors val="0"/>
        <c:ser>
          <c:idx val="1"/>
          <c:order val="1"/>
          <c:tx>
            <c:v>Box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DAQ!$I$2:$I$90000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2F9-A19F-7480818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5648"/>
        <c:axId val="404273296"/>
      </c:scatterChart>
      <c:valAx>
        <c:axId val="40427682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Elapsed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0744"/>
        <c:crossesAt val="-2"/>
        <c:crossBetween val="midCat"/>
      </c:valAx>
      <c:valAx>
        <c:axId val="404280744"/>
        <c:scaling>
          <c:orientation val="minMax"/>
          <c:max val="257.1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Gas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Volume, V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gas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(mL)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951338199513381E-2"/>
              <c:y val="0.2586551875568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6824"/>
        <c:crosses val="autoZero"/>
        <c:crossBetween val="midCat"/>
      </c:valAx>
      <c:valAx>
        <c:axId val="40427329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Box Temperature,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T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boom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(degC)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5648"/>
        <c:crosses val="max"/>
        <c:crossBetween val="midCat"/>
      </c:valAx>
      <c:valAx>
        <c:axId val="404275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2732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4433344350303934"/>
          <c:y val="0.17904343554398561"/>
          <c:w val="0.16254931637194986"/>
          <c:h val="0.16390524249507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50646306969334"/>
          <c:y val="2.7262172338954869E-2"/>
          <c:w val="0.74391469378785813"/>
          <c:h val="0.84687731713093872"/>
        </c:manualLayout>
      </c:layout>
      <c:scatterChart>
        <c:scatterStyle val="lineMarker"/>
        <c:varyColors val="0"/>
        <c:ser>
          <c:idx val="4"/>
          <c:order val="0"/>
          <c:tx>
            <c:v>Top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DAQ!$G$2:$G$90000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3E-4A31-A49A-37EE85C17757}"/>
            </c:ext>
          </c:extLst>
        </c:ser>
        <c:ser>
          <c:idx val="1"/>
          <c:order val="1"/>
          <c:tx>
            <c:v>Bot</c:v>
          </c:tx>
          <c:spPr>
            <a:ln w="19050"/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DAQ!$F$2:$F$90000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3E-4A31-A49A-37EE85C1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03624"/>
        <c:axId val="405672008"/>
      </c:scatterChart>
      <c:scatterChart>
        <c:scatterStyle val="lineMarker"/>
        <c:varyColors val="0"/>
        <c:ser>
          <c:idx val="5"/>
          <c:order val="2"/>
          <c:tx>
            <c:v>Room</c:v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DAQ!$H$2:$H$90000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3E-4A31-A49A-37EE85C17757}"/>
            </c:ext>
          </c:extLst>
        </c:ser>
        <c:ser>
          <c:idx val="0"/>
          <c:order val="3"/>
          <c:tx>
            <c:v>Box</c:v>
          </c:tx>
          <c:spPr>
            <a:ln w="19050"/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DAQ!$I$2:$I$90000</c:f>
              <c:numCache>
                <c:formatCode>General</c:formatCode>
                <c:ptCount val="89999"/>
                <c:pt idx="0">
                  <c:v>23.275728229999999</c:v>
                </c:pt>
                <c:pt idx="1">
                  <c:v>23.28490639</c:v>
                </c:pt>
                <c:pt idx="2">
                  <c:v>23.286283489999999</c:v>
                </c:pt>
                <c:pt idx="3">
                  <c:v>23.284448619999999</c:v>
                </c:pt>
                <c:pt idx="4">
                  <c:v>23.27595711</c:v>
                </c:pt>
                <c:pt idx="5">
                  <c:v>23.27481079</c:v>
                </c:pt>
                <c:pt idx="6">
                  <c:v>23.281234739999999</c:v>
                </c:pt>
                <c:pt idx="7">
                  <c:v>23.278940200000001</c:v>
                </c:pt>
                <c:pt idx="8">
                  <c:v>23.280548100000001</c:v>
                </c:pt>
                <c:pt idx="9">
                  <c:v>23.277793880000001</c:v>
                </c:pt>
                <c:pt idx="10">
                  <c:v>23.286512370000001</c:v>
                </c:pt>
                <c:pt idx="11">
                  <c:v>23.27664566</c:v>
                </c:pt>
                <c:pt idx="12">
                  <c:v>23.284448619999999</c:v>
                </c:pt>
                <c:pt idx="13">
                  <c:v>23.271139139999999</c:v>
                </c:pt>
                <c:pt idx="14">
                  <c:v>23.27481079</c:v>
                </c:pt>
                <c:pt idx="15">
                  <c:v>23.28352928</c:v>
                </c:pt>
                <c:pt idx="16">
                  <c:v>23.273662569999999</c:v>
                </c:pt>
                <c:pt idx="17">
                  <c:v>23.27630138</c:v>
                </c:pt>
                <c:pt idx="18">
                  <c:v>22.983251670000001</c:v>
                </c:pt>
                <c:pt idx="19">
                  <c:v>22.082233930000001</c:v>
                </c:pt>
                <c:pt idx="20">
                  <c:v>21.42475009</c:v>
                </c:pt>
                <c:pt idx="21">
                  <c:v>20.920923160000001</c:v>
                </c:pt>
                <c:pt idx="22">
                  <c:v>20.293118830000001</c:v>
                </c:pt>
                <c:pt idx="23">
                  <c:v>19.678944210000001</c:v>
                </c:pt>
                <c:pt idx="24">
                  <c:v>19.053478210000002</c:v>
                </c:pt>
                <c:pt idx="25">
                  <c:v>18.430626610000001</c:v>
                </c:pt>
                <c:pt idx="26">
                  <c:v>17.847417549999999</c:v>
                </c:pt>
                <c:pt idx="27">
                  <c:v>17.276023469999998</c:v>
                </c:pt>
                <c:pt idx="28">
                  <c:v>16.737486239999999</c:v>
                </c:pt>
                <c:pt idx="29">
                  <c:v>16.21942349</c:v>
                </c:pt>
                <c:pt idx="30">
                  <c:v>15.71995035</c:v>
                </c:pt>
                <c:pt idx="31">
                  <c:v>15.27522478</c:v>
                </c:pt>
                <c:pt idx="32">
                  <c:v>14.83717195</c:v>
                </c:pt>
                <c:pt idx="33">
                  <c:v>14.44345912</c:v>
                </c:pt>
                <c:pt idx="34">
                  <c:v>14.07167937</c:v>
                </c:pt>
                <c:pt idx="35">
                  <c:v>13.719180870000001</c:v>
                </c:pt>
                <c:pt idx="36">
                  <c:v>13.40505587</c:v>
                </c:pt>
                <c:pt idx="37">
                  <c:v>13.098227250000001</c:v>
                </c:pt>
                <c:pt idx="38">
                  <c:v>12.8181887</c:v>
                </c:pt>
                <c:pt idx="39">
                  <c:v>12.554883240000001</c:v>
                </c:pt>
                <c:pt idx="40">
                  <c:v>12.312955629999999</c:v>
                </c:pt>
                <c:pt idx="41">
                  <c:v>12.069476679999999</c:v>
                </c:pt>
                <c:pt idx="42">
                  <c:v>11.85403258</c:v>
                </c:pt>
                <c:pt idx="43">
                  <c:v>11.652128039999999</c:v>
                </c:pt>
                <c:pt idx="44">
                  <c:v>11.45687487</c:v>
                </c:pt>
                <c:pt idx="45">
                  <c:v>11.267590350000001</c:v>
                </c:pt>
                <c:pt idx="46">
                  <c:v>11.0869923</c:v>
                </c:pt>
                <c:pt idx="47">
                  <c:v>10.92883284</c:v>
                </c:pt>
                <c:pt idx="48">
                  <c:v>10.772151600000001</c:v>
                </c:pt>
                <c:pt idx="49">
                  <c:v>10.61153028</c:v>
                </c:pt>
                <c:pt idx="50">
                  <c:v>10.4746901</c:v>
                </c:pt>
                <c:pt idx="51">
                  <c:v>10.343762460000001</c:v>
                </c:pt>
                <c:pt idx="52">
                  <c:v>10.208758550000001</c:v>
                </c:pt>
                <c:pt idx="53">
                  <c:v>10.0909152</c:v>
                </c:pt>
                <c:pt idx="54">
                  <c:v>9.98299673</c:v>
                </c:pt>
                <c:pt idx="55">
                  <c:v>9.8784858799999995</c:v>
                </c:pt>
                <c:pt idx="56">
                  <c:v>9.7697494500000008</c:v>
                </c:pt>
                <c:pt idx="57">
                  <c:v>9.7578426999999994</c:v>
                </c:pt>
                <c:pt idx="58">
                  <c:v>9.6626580499999992</c:v>
                </c:pt>
                <c:pt idx="59">
                  <c:v>9.5469468099999997</c:v>
                </c:pt>
                <c:pt idx="60">
                  <c:v>9.4696447300000006</c:v>
                </c:pt>
                <c:pt idx="61">
                  <c:v>9.3774007899999994</c:v>
                </c:pt>
                <c:pt idx="62">
                  <c:v>9.3127347900000004</c:v>
                </c:pt>
                <c:pt idx="63">
                  <c:v>9.22157056</c:v>
                </c:pt>
                <c:pt idx="64">
                  <c:v>9.1578995600000006</c:v>
                </c:pt>
                <c:pt idx="65">
                  <c:v>9.0876126500000005</c:v>
                </c:pt>
                <c:pt idx="66">
                  <c:v>8.9819977200000007</c:v>
                </c:pt>
                <c:pt idx="67">
                  <c:v>8.9212848000000005</c:v>
                </c:pt>
                <c:pt idx="68">
                  <c:v>8.8353442900000001</c:v>
                </c:pt>
                <c:pt idx="69">
                  <c:v>8.7123617899999992</c:v>
                </c:pt>
                <c:pt idx="70">
                  <c:v>8.5713811500000006</c:v>
                </c:pt>
                <c:pt idx="71">
                  <c:v>8.4716298400000003</c:v>
                </c:pt>
                <c:pt idx="72">
                  <c:v>8.3617896100000006</c:v>
                </c:pt>
                <c:pt idx="73">
                  <c:v>8.2272905200000004</c:v>
                </c:pt>
                <c:pt idx="74">
                  <c:v>8.1188884699999999</c:v>
                </c:pt>
                <c:pt idx="75">
                  <c:v>8.0197083899999999</c:v>
                </c:pt>
                <c:pt idx="76">
                  <c:v>7.8990941599999998</c:v>
                </c:pt>
                <c:pt idx="77">
                  <c:v>7.8045296899999999</c:v>
                </c:pt>
                <c:pt idx="78">
                  <c:v>7.7111561599999998</c:v>
                </c:pt>
                <c:pt idx="79">
                  <c:v>7.61867071</c:v>
                </c:pt>
                <c:pt idx="80">
                  <c:v>7.5481383199999996</c:v>
                </c:pt>
                <c:pt idx="81">
                  <c:v>7.4461662200000003</c:v>
                </c:pt>
                <c:pt idx="82">
                  <c:v>7.3975875499999999</c:v>
                </c:pt>
                <c:pt idx="83">
                  <c:v>7.2896706900000003</c:v>
                </c:pt>
                <c:pt idx="84">
                  <c:v>7.2521541699999998</c:v>
                </c:pt>
                <c:pt idx="85">
                  <c:v>7.16111173</c:v>
                </c:pt>
                <c:pt idx="86">
                  <c:v>7.1140991299999996</c:v>
                </c:pt>
                <c:pt idx="87">
                  <c:v>7.0718982700000002</c:v>
                </c:pt>
                <c:pt idx="88">
                  <c:v>6.9780892699999999</c:v>
                </c:pt>
                <c:pt idx="89">
                  <c:v>6.9490562000000002</c:v>
                </c:pt>
                <c:pt idx="90">
                  <c:v>6.9151577599999996</c:v>
                </c:pt>
                <c:pt idx="91">
                  <c:v>6.8509595799999996</c:v>
                </c:pt>
                <c:pt idx="92">
                  <c:v>6.8264202100000002</c:v>
                </c:pt>
                <c:pt idx="93">
                  <c:v>6.90935056</c:v>
                </c:pt>
                <c:pt idx="94">
                  <c:v>6.7889015199999996</c:v>
                </c:pt>
                <c:pt idx="95">
                  <c:v>6.7515086999999996</c:v>
                </c:pt>
                <c:pt idx="96">
                  <c:v>6.7160804199999999</c:v>
                </c:pt>
                <c:pt idx="97">
                  <c:v>6.6659199200000003</c:v>
                </c:pt>
                <c:pt idx="98">
                  <c:v>6.6163987200000003</c:v>
                </c:pt>
                <c:pt idx="99">
                  <c:v>6.6040656999999996</c:v>
                </c:pt>
                <c:pt idx="100">
                  <c:v>6.58728625</c:v>
                </c:pt>
                <c:pt idx="101">
                  <c:v>6.5388608100000001</c:v>
                </c:pt>
                <c:pt idx="102">
                  <c:v>6.4996345499999997</c:v>
                </c:pt>
                <c:pt idx="103">
                  <c:v>6.4924086599999997</c:v>
                </c:pt>
                <c:pt idx="104">
                  <c:v>6.4784603000000001</c:v>
                </c:pt>
                <c:pt idx="105">
                  <c:v>6.4506416800000004</c:v>
                </c:pt>
                <c:pt idx="106">
                  <c:v>6.3962621400000002</c:v>
                </c:pt>
                <c:pt idx="107">
                  <c:v>6.3909888600000002</c:v>
                </c:pt>
                <c:pt idx="108">
                  <c:v>6.3770809899999996</c:v>
                </c:pt>
                <c:pt idx="109">
                  <c:v>6.3697603300000001</c:v>
                </c:pt>
                <c:pt idx="110">
                  <c:v>6.36848277</c:v>
                </c:pt>
                <c:pt idx="111">
                  <c:v>6.3506584300000002</c:v>
                </c:pt>
                <c:pt idx="112">
                  <c:v>6.2945478699999997</c:v>
                </c:pt>
                <c:pt idx="113">
                  <c:v>6.2830931300000001</c:v>
                </c:pt>
                <c:pt idx="114">
                  <c:v>6.2776606099999999</c:v>
                </c:pt>
                <c:pt idx="115">
                  <c:v>6.2700954800000002</c:v>
                </c:pt>
                <c:pt idx="116">
                  <c:v>6.2645087799999999</c:v>
                </c:pt>
                <c:pt idx="117">
                  <c:v>6.2599832199999996</c:v>
                </c:pt>
                <c:pt idx="118">
                  <c:v>6.2544329300000001</c:v>
                </c:pt>
                <c:pt idx="119">
                  <c:v>6.2543615099999998</c:v>
                </c:pt>
                <c:pt idx="120">
                  <c:v>6.2487516400000001</c:v>
                </c:pt>
                <c:pt idx="121">
                  <c:v>6.23803749</c:v>
                </c:pt>
                <c:pt idx="122">
                  <c:v>6.1981585499999996</c:v>
                </c:pt>
                <c:pt idx="123">
                  <c:v>6.1729542999999998</c:v>
                </c:pt>
                <c:pt idx="124">
                  <c:v>6.1674656600000004</c:v>
                </c:pt>
                <c:pt idx="125">
                  <c:v>6.1662875899999996</c:v>
                </c:pt>
                <c:pt idx="126">
                  <c:v>6.1689596800000004</c:v>
                </c:pt>
                <c:pt idx="127">
                  <c:v>6.1666448200000001</c:v>
                </c:pt>
                <c:pt idx="128">
                  <c:v>6.1774813399999999</c:v>
                </c:pt>
                <c:pt idx="129">
                  <c:v>6.2718577499999997</c:v>
                </c:pt>
                <c:pt idx="130">
                  <c:v>6.1848727600000002</c:v>
                </c:pt>
                <c:pt idx="131">
                  <c:v>6.1773650199999999</c:v>
                </c:pt>
                <c:pt idx="132">
                  <c:v>6.17533362</c:v>
                </c:pt>
                <c:pt idx="133">
                  <c:v>6.18096902</c:v>
                </c:pt>
                <c:pt idx="134">
                  <c:v>6.1612540500000001</c:v>
                </c:pt>
                <c:pt idx="135">
                  <c:v>6.1338616999999998</c:v>
                </c:pt>
                <c:pt idx="136">
                  <c:v>6.1291926800000001</c:v>
                </c:pt>
                <c:pt idx="137">
                  <c:v>6.1302755900000001</c:v>
                </c:pt>
                <c:pt idx="138">
                  <c:v>6.1313576999999997</c:v>
                </c:pt>
                <c:pt idx="139">
                  <c:v>6.1370643100000004</c:v>
                </c:pt>
                <c:pt idx="140">
                  <c:v>6.1580589699999999</c:v>
                </c:pt>
                <c:pt idx="141">
                  <c:v>6.1705918400000002</c:v>
                </c:pt>
                <c:pt idx="142">
                  <c:v>6.1952756500000001</c:v>
                </c:pt>
                <c:pt idx="143">
                  <c:v>6.2460471100000001</c:v>
                </c:pt>
                <c:pt idx="144">
                  <c:v>6.27516695</c:v>
                </c:pt>
                <c:pt idx="145">
                  <c:v>6.2866621199999999</c:v>
                </c:pt>
                <c:pt idx="146">
                  <c:v>6.3309792099999997</c:v>
                </c:pt>
                <c:pt idx="147">
                  <c:v>6.3741625300000004</c:v>
                </c:pt>
                <c:pt idx="148">
                  <c:v>6.4271417900000003</c:v>
                </c:pt>
                <c:pt idx="149">
                  <c:v>6.4587765199999998</c:v>
                </c:pt>
                <c:pt idx="150">
                  <c:v>6.5043463700000004</c:v>
                </c:pt>
                <c:pt idx="151">
                  <c:v>6.54883244</c:v>
                </c:pt>
                <c:pt idx="152">
                  <c:v>6.5880465199999998</c:v>
                </c:pt>
                <c:pt idx="153">
                  <c:v>6.6824797900000004</c:v>
                </c:pt>
                <c:pt idx="154">
                  <c:v>6.7110625500000003</c:v>
                </c:pt>
                <c:pt idx="155">
                  <c:v>6.7470771599999999</c:v>
                </c:pt>
                <c:pt idx="156">
                  <c:v>6.8021068900000001</c:v>
                </c:pt>
                <c:pt idx="157">
                  <c:v>6.8248810100000004</c:v>
                </c:pt>
                <c:pt idx="158">
                  <c:v>6.8470924599999998</c:v>
                </c:pt>
                <c:pt idx="159">
                  <c:v>6.8670859499999999</c:v>
                </c:pt>
                <c:pt idx="160">
                  <c:v>6.8770545500000004</c:v>
                </c:pt>
                <c:pt idx="161">
                  <c:v>6.9089945100000003</c:v>
                </c:pt>
                <c:pt idx="162">
                  <c:v>6.9373726500000004</c:v>
                </c:pt>
                <c:pt idx="163">
                  <c:v>6.9738910299999999</c:v>
                </c:pt>
                <c:pt idx="164">
                  <c:v>7.0215148799999998</c:v>
                </c:pt>
                <c:pt idx="165">
                  <c:v>7.0790254499999996</c:v>
                </c:pt>
                <c:pt idx="166">
                  <c:v>7.1243294600000002</c:v>
                </c:pt>
                <c:pt idx="167">
                  <c:v>7.1229011099999999</c:v>
                </c:pt>
                <c:pt idx="168">
                  <c:v>7.1087542700000004</c:v>
                </c:pt>
                <c:pt idx="169">
                  <c:v>7.1350000299999996</c:v>
                </c:pt>
                <c:pt idx="170">
                  <c:v>7.16461098</c:v>
                </c:pt>
                <c:pt idx="171">
                  <c:v>7.1944923699999999</c:v>
                </c:pt>
                <c:pt idx="172">
                  <c:v>7.1891659800000003</c:v>
                </c:pt>
                <c:pt idx="173">
                  <c:v>7.1859294599999997</c:v>
                </c:pt>
                <c:pt idx="174">
                  <c:v>7.2107326799999996</c:v>
                </c:pt>
                <c:pt idx="175">
                  <c:v>7.2379991600000002</c:v>
                </c:pt>
                <c:pt idx="176">
                  <c:v>7.2602139799999996</c:v>
                </c:pt>
                <c:pt idx="177">
                  <c:v>7.2779376400000002</c:v>
                </c:pt>
                <c:pt idx="178">
                  <c:v>7.2960209699999998</c:v>
                </c:pt>
                <c:pt idx="179">
                  <c:v>7.3101704500000002</c:v>
                </c:pt>
                <c:pt idx="180">
                  <c:v>7.31005576</c:v>
                </c:pt>
                <c:pt idx="181">
                  <c:v>7.2799898499999998</c:v>
                </c:pt>
                <c:pt idx="182">
                  <c:v>7.2941464199999997</c:v>
                </c:pt>
                <c:pt idx="183">
                  <c:v>7.3130074299999999</c:v>
                </c:pt>
                <c:pt idx="184">
                  <c:v>7.32836233</c:v>
                </c:pt>
                <c:pt idx="185">
                  <c:v>7.3382914599999998</c:v>
                </c:pt>
                <c:pt idx="186">
                  <c:v>7.3477017399999998</c:v>
                </c:pt>
                <c:pt idx="187">
                  <c:v>7.3577531299999999</c:v>
                </c:pt>
                <c:pt idx="188">
                  <c:v>7.3738792100000001</c:v>
                </c:pt>
                <c:pt idx="189">
                  <c:v>7.3827480300000001</c:v>
                </c:pt>
                <c:pt idx="190">
                  <c:v>7.3913965700000004</c:v>
                </c:pt>
                <c:pt idx="191">
                  <c:v>7.3983784400000001</c:v>
                </c:pt>
                <c:pt idx="192">
                  <c:v>7.4074367299999997</c:v>
                </c:pt>
                <c:pt idx="193">
                  <c:v>7.4179617799999997</c:v>
                </c:pt>
                <c:pt idx="194">
                  <c:v>7.4252448500000003</c:v>
                </c:pt>
                <c:pt idx="195">
                  <c:v>7.4359191100000004</c:v>
                </c:pt>
                <c:pt idx="196">
                  <c:v>7.4345060900000002</c:v>
                </c:pt>
                <c:pt idx="197">
                  <c:v>7.4404360499999997</c:v>
                </c:pt>
                <c:pt idx="198">
                  <c:v>7.4422168299999996</c:v>
                </c:pt>
                <c:pt idx="199">
                  <c:v>7.4323956000000004</c:v>
                </c:pt>
                <c:pt idx="200">
                  <c:v>7.4295094099999996</c:v>
                </c:pt>
                <c:pt idx="201">
                  <c:v>7.47766558</c:v>
                </c:pt>
                <c:pt idx="202">
                  <c:v>7.5033589200000002</c:v>
                </c:pt>
                <c:pt idx="203">
                  <c:v>7.4941238500000003</c:v>
                </c:pt>
                <c:pt idx="204">
                  <c:v>7.4932832700000001</c:v>
                </c:pt>
                <c:pt idx="205">
                  <c:v>7.5004155299999997</c:v>
                </c:pt>
                <c:pt idx="206">
                  <c:v>7.5023307399999997</c:v>
                </c:pt>
                <c:pt idx="207">
                  <c:v>7.4647145500000001</c:v>
                </c:pt>
                <c:pt idx="208">
                  <c:v>7.4623125000000003</c:v>
                </c:pt>
                <c:pt idx="209">
                  <c:v>7.4699242699999999</c:v>
                </c:pt>
                <c:pt idx="210">
                  <c:v>7.4773109499999997</c:v>
                </c:pt>
                <c:pt idx="211">
                  <c:v>7.4915528399999998</c:v>
                </c:pt>
                <c:pt idx="212">
                  <c:v>7.4777276400000003</c:v>
                </c:pt>
                <c:pt idx="213">
                  <c:v>7.4470568799999999</c:v>
                </c:pt>
                <c:pt idx="214">
                  <c:v>7.3821277099999998</c:v>
                </c:pt>
                <c:pt idx="215">
                  <c:v>7.3360102899999999</c:v>
                </c:pt>
                <c:pt idx="216">
                  <c:v>7.3076040799999999</c:v>
                </c:pt>
                <c:pt idx="217">
                  <c:v>7.2446979799999998</c:v>
                </c:pt>
                <c:pt idx="218">
                  <c:v>7.1923944200000003</c:v>
                </c:pt>
                <c:pt idx="219">
                  <c:v>7.12134059</c:v>
                </c:pt>
                <c:pt idx="220">
                  <c:v>7.0862910599999998</c:v>
                </c:pt>
                <c:pt idx="221">
                  <c:v>7.0199348500000003</c:v>
                </c:pt>
                <c:pt idx="222">
                  <c:v>6.9792740200000001</c:v>
                </c:pt>
                <c:pt idx="223">
                  <c:v>6.9215796599999999</c:v>
                </c:pt>
                <c:pt idx="224">
                  <c:v>6.8779358300000002</c:v>
                </c:pt>
                <c:pt idx="225">
                  <c:v>6.8220869200000003</c:v>
                </c:pt>
                <c:pt idx="226">
                  <c:v>6.7939319600000001</c:v>
                </c:pt>
                <c:pt idx="227">
                  <c:v>6.7324232999999998</c:v>
                </c:pt>
                <c:pt idx="228">
                  <c:v>6.6945956899999999</c:v>
                </c:pt>
                <c:pt idx="229">
                  <c:v>6.6711588900000001</c:v>
                </c:pt>
                <c:pt idx="230">
                  <c:v>6.65597423</c:v>
                </c:pt>
                <c:pt idx="231">
                  <c:v>6.6136713499999997</c:v>
                </c:pt>
                <c:pt idx="232">
                  <c:v>6.5622207499999998</c:v>
                </c:pt>
                <c:pt idx="233">
                  <c:v>6.5404172300000001</c:v>
                </c:pt>
                <c:pt idx="234">
                  <c:v>6.5290720899999997</c:v>
                </c:pt>
                <c:pt idx="235">
                  <c:v>6.5032539800000002</c:v>
                </c:pt>
                <c:pt idx="236">
                  <c:v>6.5078839500000001</c:v>
                </c:pt>
                <c:pt idx="237">
                  <c:v>6.5582932400000002</c:v>
                </c:pt>
                <c:pt idx="238">
                  <c:v>6.4937391199999999</c:v>
                </c:pt>
                <c:pt idx="239">
                  <c:v>6.4350090700000004</c:v>
                </c:pt>
                <c:pt idx="240">
                  <c:v>6.3880967000000002</c:v>
                </c:pt>
                <c:pt idx="241">
                  <c:v>6.38050564</c:v>
                </c:pt>
                <c:pt idx="242">
                  <c:v>6.3828598599999999</c:v>
                </c:pt>
                <c:pt idx="243">
                  <c:v>6.3697349599999997</c:v>
                </c:pt>
                <c:pt idx="244">
                  <c:v>6.3074636899999996</c:v>
                </c:pt>
                <c:pt idx="245">
                  <c:v>6.3073668700000001</c:v>
                </c:pt>
                <c:pt idx="246">
                  <c:v>6.30724149</c:v>
                </c:pt>
                <c:pt idx="247">
                  <c:v>6.30695579</c:v>
                </c:pt>
                <c:pt idx="248">
                  <c:v>6.2892757100000001</c:v>
                </c:pt>
                <c:pt idx="249">
                  <c:v>6.2433189599999999</c:v>
                </c:pt>
                <c:pt idx="250">
                  <c:v>6.2321032799999996</c:v>
                </c:pt>
                <c:pt idx="251">
                  <c:v>6.2230681099999998</c:v>
                </c:pt>
                <c:pt idx="252">
                  <c:v>6.2266899599999999</c:v>
                </c:pt>
                <c:pt idx="253">
                  <c:v>6.2216076100000004</c:v>
                </c:pt>
                <c:pt idx="254">
                  <c:v>6.21616166</c:v>
                </c:pt>
                <c:pt idx="255">
                  <c:v>6.2156623700000004</c:v>
                </c:pt>
                <c:pt idx="256">
                  <c:v>6.2181944700000003</c:v>
                </c:pt>
                <c:pt idx="257">
                  <c:v>6.2148709799999997</c:v>
                </c:pt>
                <c:pt idx="258">
                  <c:v>6.2061973300000002</c:v>
                </c:pt>
                <c:pt idx="259">
                  <c:v>6.1774182</c:v>
                </c:pt>
                <c:pt idx="260">
                  <c:v>6.1407682299999999</c:v>
                </c:pt>
                <c:pt idx="261">
                  <c:v>6.1409677</c:v>
                </c:pt>
                <c:pt idx="262">
                  <c:v>6.1315003900000002</c:v>
                </c:pt>
                <c:pt idx="263">
                  <c:v>6.1359177200000001</c:v>
                </c:pt>
                <c:pt idx="264">
                  <c:v>6.1341837899999998</c:v>
                </c:pt>
                <c:pt idx="265">
                  <c:v>6.1292679000000003</c:v>
                </c:pt>
                <c:pt idx="266">
                  <c:v>6.1247219099999999</c:v>
                </c:pt>
                <c:pt idx="267">
                  <c:v>6.1166484600000004</c:v>
                </c:pt>
                <c:pt idx="268">
                  <c:v>6.1171859599999996</c:v>
                </c:pt>
                <c:pt idx="269">
                  <c:v>6.1287375700000002</c:v>
                </c:pt>
                <c:pt idx="270">
                  <c:v>6.1283429800000002</c:v>
                </c:pt>
                <c:pt idx="271">
                  <c:v>6.1249736099999996</c:v>
                </c:pt>
                <c:pt idx="272">
                  <c:v>6.1351894600000003</c:v>
                </c:pt>
                <c:pt idx="273">
                  <c:v>6.2199703800000004</c:v>
                </c:pt>
                <c:pt idx="274">
                  <c:v>6.1478666400000002</c:v>
                </c:pt>
                <c:pt idx="275">
                  <c:v>6.1515488300000003</c:v>
                </c:pt>
                <c:pt idx="276">
                  <c:v>6.1437917899999999</c:v>
                </c:pt>
                <c:pt idx="277">
                  <c:v>6.1496244500000001</c:v>
                </c:pt>
                <c:pt idx="278">
                  <c:v>6.1203525000000001</c:v>
                </c:pt>
                <c:pt idx="279">
                  <c:v>6.0896625799999997</c:v>
                </c:pt>
                <c:pt idx="280">
                  <c:v>6.09231766</c:v>
                </c:pt>
                <c:pt idx="281">
                  <c:v>6.0932902899999997</c:v>
                </c:pt>
                <c:pt idx="282">
                  <c:v>6.1020850600000003</c:v>
                </c:pt>
                <c:pt idx="283">
                  <c:v>6.1130575299999999</c:v>
                </c:pt>
                <c:pt idx="284">
                  <c:v>6.1036689600000003</c:v>
                </c:pt>
                <c:pt idx="285">
                  <c:v>6.1332014299999997</c:v>
                </c:pt>
                <c:pt idx="286">
                  <c:v>6.1639654500000001</c:v>
                </c:pt>
                <c:pt idx="287">
                  <c:v>6.1893867800000004</c:v>
                </c:pt>
                <c:pt idx="288">
                  <c:v>6.24714978</c:v>
                </c:pt>
                <c:pt idx="289">
                  <c:v>6.2715145400000001</c:v>
                </c:pt>
                <c:pt idx="290">
                  <c:v>6.3241474799999997</c:v>
                </c:pt>
                <c:pt idx="291">
                  <c:v>6.3472101399999996</c:v>
                </c:pt>
                <c:pt idx="292">
                  <c:v>6.4147910599999998</c:v>
                </c:pt>
                <c:pt idx="293">
                  <c:v>6.4349099000000001</c:v>
                </c:pt>
                <c:pt idx="294">
                  <c:v>6.4540973099999999</c:v>
                </c:pt>
                <c:pt idx="295">
                  <c:v>6.5131700600000002</c:v>
                </c:pt>
                <c:pt idx="296">
                  <c:v>6.5712390100000002</c:v>
                </c:pt>
                <c:pt idx="297">
                  <c:v>6.5936783200000004</c:v>
                </c:pt>
                <c:pt idx="298">
                  <c:v>6.6125434800000003</c:v>
                </c:pt>
                <c:pt idx="299">
                  <c:v>6.6489145399999998</c:v>
                </c:pt>
                <c:pt idx="300">
                  <c:v>6.6453699999999998</c:v>
                </c:pt>
                <c:pt idx="301">
                  <c:v>6.6641464499999996</c:v>
                </c:pt>
                <c:pt idx="302">
                  <c:v>6.6870058200000004</c:v>
                </c:pt>
                <c:pt idx="303">
                  <c:v>6.7152919999999998</c:v>
                </c:pt>
                <c:pt idx="304">
                  <c:v>6.7501173899999998</c:v>
                </c:pt>
                <c:pt idx="305">
                  <c:v>6.81832291</c:v>
                </c:pt>
                <c:pt idx="306">
                  <c:v>6.8495669699999997</c:v>
                </c:pt>
                <c:pt idx="307">
                  <c:v>6.8771542999999999</c:v>
                </c:pt>
                <c:pt idx="308">
                  <c:v>6.9057796400000004</c:v>
                </c:pt>
                <c:pt idx="309">
                  <c:v>6.9590618400000004</c:v>
                </c:pt>
                <c:pt idx="310">
                  <c:v>6.9712671400000001</c:v>
                </c:pt>
                <c:pt idx="311">
                  <c:v>6.9710389299999997</c:v>
                </c:pt>
                <c:pt idx="312">
                  <c:v>6.9850639299999999</c:v>
                </c:pt>
                <c:pt idx="313">
                  <c:v>7.0098742999999999</c:v>
                </c:pt>
                <c:pt idx="314">
                  <c:v>7.0336682599999998</c:v>
                </c:pt>
                <c:pt idx="315">
                  <c:v>7.06417085</c:v>
                </c:pt>
                <c:pt idx="316">
                  <c:v>7.0727173299999997</c:v>
                </c:pt>
                <c:pt idx="317">
                  <c:v>7.0588454299999999</c:v>
                </c:pt>
                <c:pt idx="318">
                  <c:v>7.0761908800000004</c:v>
                </c:pt>
                <c:pt idx="319">
                  <c:v>7.0906531099999999</c:v>
                </c:pt>
                <c:pt idx="320">
                  <c:v>7.11094063</c:v>
                </c:pt>
                <c:pt idx="321">
                  <c:v>7.1294821300000004</c:v>
                </c:pt>
                <c:pt idx="322">
                  <c:v>7.1436305400000002</c:v>
                </c:pt>
                <c:pt idx="323">
                  <c:v>7.16108631</c:v>
                </c:pt>
                <c:pt idx="324">
                  <c:v>7.1801675400000002</c:v>
                </c:pt>
                <c:pt idx="325">
                  <c:v>7.1899597200000001</c:v>
                </c:pt>
                <c:pt idx="326">
                  <c:v>7.2018038200000003</c:v>
                </c:pt>
                <c:pt idx="327">
                  <c:v>7.21623825</c:v>
                </c:pt>
                <c:pt idx="328">
                  <c:v>7.2303887099999997</c:v>
                </c:pt>
                <c:pt idx="329">
                  <c:v>7.23966581</c:v>
                </c:pt>
                <c:pt idx="330">
                  <c:v>7.2444674500000001</c:v>
                </c:pt>
                <c:pt idx="331">
                  <c:v>7.2461563499999997</c:v>
                </c:pt>
                <c:pt idx="332">
                  <c:v>7.2565203699999996</c:v>
                </c:pt>
                <c:pt idx="333">
                  <c:v>7.2521671999999997</c:v>
                </c:pt>
                <c:pt idx="334">
                  <c:v>7.2766733199999996</c:v>
                </c:pt>
                <c:pt idx="335">
                  <c:v>7.2776964499999997</c:v>
                </c:pt>
                <c:pt idx="336">
                  <c:v>7.2900101900000003</c:v>
                </c:pt>
                <c:pt idx="337">
                  <c:v>7.2908693700000002</c:v>
                </c:pt>
                <c:pt idx="338">
                  <c:v>7.2885309700000001</c:v>
                </c:pt>
                <c:pt idx="339">
                  <c:v>7.2965311799999997</c:v>
                </c:pt>
                <c:pt idx="340">
                  <c:v>7.3051109199999997</c:v>
                </c:pt>
                <c:pt idx="341">
                  <c:v>7.3132034900000003</c:v>
                </c:pt>
                <c:pt idx="342">
                  <c:v>7.3187502100000001</c:v>
                </c:pt>
                <c:pt idx="343">
                  <c:v>7.3221582099999996</c:v>
                </c:pt>
                <c:pt idx="344">
                  <c:v>7.3336487999999997</c:v>
                </c:pt>
                <c:pt idx="345">
                  <c:v>7.36959243</c:v>
                </c:pt>
                <c:pt idx="346">
                  <c:v>7.3614250800000001</c:v>
                </c:pt>
                <c:pt idx="347">
                  <c:v>7.3492130800000002</c:v>
                </c:pt>
                <c:pt idx="348">
                  <c:v>7.3530523299999997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3E-4A31-A49A-37EE85C1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6912"/>
        <c:axId val="405670832"/>
      </c:scatterChart>
      <c:valAx>
        <c:axId val="342003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Elapsed, t (hrs)</a:t>
                </a:r>
              </a:p>
            </c:rich>
          </c:tx>
          <c:layout>
            <c:manualLayout>
              <c:xMode val="edge"/>
              <c:yMode val="edge"/>
              <c:x val="0.39622262208720549"/>
              <c:y val="0.94467771639042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5672008"/>
        <c:crossesAt val="-0.2"/>
        <c:crossBetween val="midCat"/>
      </c:valAx>
      <c:valAx>
        <c:axId val="40567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Confining</a:t>
                </a:r>
                <a:r>
                  <a:rPr lang="en-US" sz="1600" baseline="0"/>
                  <a:t> Temperature (degC)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569631687977749E-2"/>
              <c:y val="0.20245646089818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42003624"/>
        <c:crosses val="autoZero"/>
        <c:crossBetween val="midCat"/>
      </c:valAx>
      <c:valAx>
        <c:axId val="4056708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600"/>
                </a:pPr>
                <a:r>
                  <a:rPr lang="en-US" sz="1600"/>
                  <a:t>Ambient Temperature (degC)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5666912"/>
        <c:crosses val="max"/>
        <c:crossBetween val="midCat"/>
      </c:valAx>
      <c:valAx>
        <c:axId val="4056669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567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790855816732362"/>
          <c:y val="0.36709792491408194"/>
          <c:w val="0.11110125586547104"/>
          <c:h val="0.2488362987775699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7767569557824"/>
          <c:y val="3.1230716413612854E-2"/>
          <c:w val="0.74218534863741226"/>
          <c:h val="0.81896142728994326"/>
        </c:manualLayout>
      </c:layout>
      <c:scatterChart>
        <c:scatterStyle val="lineMarker"/>
        <c:varyColors val="0"/>
        <c:ser>
          <c:idx val="3"/>
          <c:order val="0"/>
          <c:tx>
            <c:v>Inlet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DAQ!$C$2:$C$90000</c:f>
              <c:numCache>
                <c:formatCode>General</c:formatCode>
                <c:ptCount val="899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7A-405A-98F6-289A98554D73}"/>
            </c:ext>
          </c:extLst>
        </c:ser>
        <c:ser>
          <c:idx val="4"/>
          <c:order val="1"/>
          <c:tx>
            <c:v>Outlet</c:v>
          </c:tx>
          <c:spPr>
            <a:ln w="19050">
              <a:solidFill>
                <a:schemeClr val="accent2"/>
              </a:solidFill>
            </a:ln>
          </c:spPr>
          <c:marker>
            <c:symbol val="picture"/>
            <c:spPr>
              <a:ln w="9525">
                <a:noFill/>
              </a:ln>
            </c:spPr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DAQ!$D$2:$D$90000</c:f>
              <c:numCache>
                <c:formatCode>General</c:formatCode>
                <c:ptCount val="899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7A-405A-98F6-289A9855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7304"/>
        <c:axId val="405672792"/>
      </c:scatterChart>
      <c:scatterChart>
        <c:scatterStyle val="lineMarker"/>
        <c:varyColors val="0"/>
        <c:ser>
          <c:idx val="5"/>
          <c:order val="2"/>
          <c:tx>
            <c:v>Confining</c:v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DAQ!$B$2:$B$90000</c:f>
              <c:numCache>
                <c:formatCode>0.00</c:formatCode>
                <c:ptCount val="89999"/>
                <c:pt idx="0">
                  <c:v>3.792777779744938E-2</c:v>
                </c:pt>
                <c:pt idx="1">
                  <c:v>3.7928055447991937E-2</c:v>
                </c:pt>
                <c:pt idx="2">
                  <c:v>3.7928333273157477E-2</c:v>
                </c:pt>
                <c:pt idx="3">
                  <c:v>3.7928611098323017E-2</c:v>
                </c:pt>
                <c:pt idx="4">
                  <c:v>3.7928611098323017E-2</c:v>
                </c:pt>
                <c:pt idx="5">
                  <c:v>3.7928888923488557E-2</c:v>
                </c:pt>
                <c:pt idx="6">
                  <c:v>3.7929166574031115E-2</c:v>
                </c:pt>
                <c:pt idx="7">
                  <c:v>3.7929166574031115E-2</c:v>
                </c:pt>
                <c:pt idx="8">
                  <c:v>3.8026388792786747E-2</c:v>
                </c:pt>
                <c:pt idx="9">
                  <c:v>3.8306666712742299E-2</c:v>
                </c:pt>
                <c:pt idx="10">
                  <c:v>3.8582777779083699E-2</c:v>
                </c:pt>
                <c:pt idx="11">
                  <c:v>3.8860277796629816E-2</c:v>
                </c:pt>
                <c:pt idx="12">
                  <c:v>3.9137499989010394E-2</c:v>
                </c:pt>
                <c:pt idx="13">
                  <c:v>3.9416111132595688E-2</c:v>
                </c:pt>
                <c:pt idx="14">
                  <c:v>3.9693611150141805E-2</c:v>
                </c:pt>
                <c:pt idx="15">
                  <c:v>3.997166664339602E-2</c:v>
                </c:pt>
                <c:pt idx="16">
                  <c:v>4.0249166660942137E-2</c:v>
                </c:pt>
                <c:pt idx="17">
                  <c:v>4.0526944329030812E-2</c:v>
                </c:pt>
                <c:pt idx="18">
                  <c:v>0.11885972216259688</c:v>
                </c:pt>
                <c:pt idx="19">
                  <c:v>0.20219333324348554</c:v>
                </c:pt>
                <c:pt idx="20">
                  <c:v>0.28552722214953974</c:v>
                </c:pt>
                <c:pt idx="21">
                  <c:v>0.3688608332304284</c:v>
                </c:pt>
                <c:pt idx="22">
                  <c:v>0.45219444448594004</c:v>
                </c:pt>
                <c:pt idx="23">
                  <c:v>0.53552833321737126</c:v>
                </c:pt>
                <c:pt idx="24">
                  <c:v>0.6188619444728829</c:v>
                </c:pt>
                <c:pt idx="25">
                  <c:v>0.70219555555377156</c:v>
                </c:pt>
                <c:pt idx="26">
                  <c:v>0.78552944445982575</c:v>
                </c:pt>
                <c:pt idx="27">
                  <c:v>0.86886388884158805</c:v>
                </c:pt>
                <c:pt idx="28">
                  <c:v>0.95219666662160307</c:v>
                </c:pt>
                <c:pt idx="29">
                  <c:v>1.0355305555276573</c:v>
                </c:pt>
                <c:pt idx="30">
                  <c:v>1.1188636111328378</c:v>
                </c:pt>
                <c:pt idx="31">
                  <c:v>1.202197500038892</c:v>
                </c:pt>
                <c:pt idx="32">
                  <c:v>1.2855311111197807</c:v>
                </c:pt>
                <c:pt idx="33">
                  <c:v>1.3688644443755038</c:v>
                </c:pt>
                <c:pt idx="34">
                  <c:v>1.4521986111067235</c:v>
                </c:pt>
                <c:pt idx="35">
                  <c:v>1.5355322221876122</c:v>
                </c:pt>
                <c:pt idx="36">
                  <c:v>1.6188658332685009</c:v>
                </c:pt>
                <c:pt idx="37">
                  <c:v>1.7021994443493895</c:v>
                </c:pt>
                <c:pt idx="38">
                  <c:v>1.7855330556049012</c:v>
                </c:pt>
                <c:pt idx="39">
                  <c:v>1.8688666666857898</c:v>
                </c:pt>
                <c:pt idx="40">
                  <c:v>1.952200555591844</c:v>
                </c:pt>
                <c:pt idx="41">
                  <c:v>2.0355341666727327</c:v>
                </c:pt>
                <c:pt idx="42">
                  <c:v>2.1188680555787869</c:v>
                </c:pt>
                <c:pt idx="43">
                  <c:v>2.2022016666596755</c:v>
                </c:pt>
                <c:pt idx="44">
                  <c:v>2.2855352777405642</c:v>
                </c:pt>
                <c:pt idx="45">
                  <c:v>2.3688686109962873</c:v>
                </c:pt>
                <c:pt idx="46">
                  <c:v>2.4522024999023415</c:v>
                </c:pt>
                <c:pt idx="47">
                  <c:v>2.5355361111578532</c:v>
                </c:pt>
                <c:pt idx="48">
                  <c:v>2.6188697222387418</c:v>
                </c:pt>
                <c:pt idx="49">
                  <c:v>2.702203611144796</c:v>
                </c:pt>
                <c:pt idx="50">
                  <c:v>2.7855369444005191</c:v>
                </c:pt>
                <c:pt idx="51">
                  <c:v>2.8688705554814078</c:v>
                </c:pt>
                <c:pt idx="52">
                  <c:v>2.9522050000377931</c:v>
                </c:pt>
                <c:pt idx="53">
                  <c:v>3.0355383332935162</c:v>
                </c:pt>
                <c:pt idx="54">
                  <c:v>3.1188719443744048</c:v>
                </c:pt>
                <c:pt idx="55">
                  <c:v>3.2022055554552935</c:v>
                </c:pt>
                <c:pt idx="56">
                  <c:v>3.2855388888856396</c:v>
                </c:pt>
                <c:pt idx="57">
                  <c:v>3.3688724999665283</c:v>
                </c:pt>
                <c:pt idx="58">
                  <c:v>3.4522061110474169</c:v>
                </c:pt>
                <c:pt idx="59">
                  <c:v>3.5355408332543448</c:v>
                </c:pt>
                <c:pt idx="60">
                  <c:v>3.6188736110343598</c:v>
                </c:pt>
                <c:pt idx="61">
                  <c:v>3.702207499940414</c:v>
                </c:pt>
                <c:pt idx="62">
                  <c:v>3.7855411110213026</c:v>
                </c:pt>
                <c:pt idx="63">
                  <c:v>3.8688747222768143</c:v>
                </c:pt>
                <c:pt idx="64">
                  <c:v>3.9522083333577029</c:v>
                </c:pt>
                <c:pt idx="65">
                  <c:v>4.0355422222637571</c:v>
                </c:pt>
                <c:pt idx="66">
                  <c:v>4.1188755555194803</c:v>
                </c:pt>
                <c:pt idx="67">
                  <c:v>4.2022091666003689</c:v>
                </c:pt>
                <c:pt idx="68">
                  <c:v>4.2855430555064231</c:v>
                </c:pt>
                <c:pt idx="69">
                  <c:v>4.3688766665873118</c:v>
                </c:pt>
                <c:pt idx="70">
                  <c:v>4.4522102776682004</c:v>
                </c:pt>
                <c:pt idx="71">
                  <c:v>4.5355441665742546</c:v>
                </c:pt>
                <c:pt idx="72">
                  <c:v>4.6188775000046007</c:v>
                </c:pt>
                <c:pt idx="73">
                  <c:v>4.7022111110854894</c:v>
                </c:pt>
                <c:pt idx="74">
                  <c:v>4.7855449999915436</c:v>
                </c:pt>
                <c:pt idx="75">
                  <c:v>4.8688791665481403</c:v>
                </c:pt>
                <c:pt idx="76">
                  <c:v>4.9522122221533209</c:v>
                </c:pt>
                <c:pt idx="77">
                  <c:v>5.0355458332342096</c:v>
                </c:pt>
                <c:pt idx="78">
                  <c:v>5.1188797221402638</c:v>
                </c:pt>
                <c:pt idx="79">
                  <c:v>5.2022133332211524</c:v>
                </c:pt>
                <c:pt idx="80">
                  <c:v>5.2855469444766641</c:v>
                </c:pt>
                <c:pt idx="81">
                  <c:v>5.3688805555575527</c:v>
                </c:pt>
                <c:pt idx="82">
                  <c:v>5.4522141666384414</c:v>
                </c:pt>
                <c:pt idx="83">
                  <c:v>5.5355480555444956</c:v>
                </c:pt>
                <c:pt idx="84">
                  <c:v>5.6188816666253842</c:v>
                </c:pt>
                <c:pt idx="85">
                  <c:v>5.7022155555314384</c:v>
                </c:pt>
                <c:pt idx="86">
                  <c:v>5.7855491666123271</c:v>
                </c:pt>
                <c:pt idx="87">
                  <c:v>5.8688827776932158</c:v>
                </c:pt>
                <c:pt idx="88">
                  <c:v>5.9522163887741044</c:v>
                </c:pt>
                <c:pt idx="89">
                  <c:v>6.0355502776801586</c:v>
                </c:pt>
                <c:pt idx="90">
                  <c:v>6.1188838889356703</c:v>
                </c:pt>
                <c:pt idx="91">
                  <c:v>6.2022175000165589</c:v>
                </c:pt>
                <c:pt idx="92">
                  <c:v>6.2855511110974476</c:v>
                </c:pt>
                <c:pt idx="93">
                  <c:v>6.3688847221783362</c:v>
                </c:pt>
                <c:pt idx="94">
                  <c:v>6.4522183332592249</c:v>
                </c:pt>
                <c:pt idx="95">
                  <c:v>6.5355519443401136</c:v>
                </c:pt>
                <c:pt idx="96">
                  <c:v>6.6188855555956252</c:v>
                </c:pt>
                <c:pt idx="97">
                  <c:v>6.7022197221522219</c:v>
                </c:pt>
                <c:pt idx="98">
                  <c:v>6.7855533332331106</c:v>
                </c:pt>
                <c:pt idx="99">
                  <c:v>6.8688874999643303</c:v>
                </c:pt>
                <c:pt idx="100">
                  <c:v>6.9522202777443454</c:v>
                </c:pt>
                <c:pt idx="101">
                  <c:v>7.0355541666503996</c:v>
                </c:pt>
                <c:pt idx="102">
                  <c:v>7.1188877777312882</c:v>
                </c:pt>
                <c:pt idx="103">
                  <c:v>7.2022216666373424</c:v>
                </c:pt>
                <c:pt idx="104">
                  <c:v>7.2855552777182311</c:v>
                </c:pt>
                <c:pt idx="105">
                  <c:v>7.3688888887991197</c:v>
                </c:pt>
                <c:pt idx="106">
                  <c:v>7.4522225000546314</c:v>
                </c:pt>
                <c:pt idx="107">
                  <c:v>7.5355563887860626</c:v>
                </c:pt>
                <c:pt idx="108">
                  <c:v>7.6188897222164087</c:v>
                </c:pt>
                <c:pt idx="109">
                  <c:v>7.7022236111224629</c:v>
                </c:pt>
                <c:pt idx="110">
                  <c:v>7.7855575000285171</c:v>
                </c:pt>
                <c:pt idx="111">
                  <c:v>7.8688913889345713</c:v>
                </c:pt>
                <c:pt idx="112">
                  <c:v>7.9522247221902944</c:v>
                </c:pt>
                <c:pt idx="113">
                  <c:v>8.0355583332711831</c:v>
                </c:pt>
                <c:pt idx="114">
                  <c:v>8.1188916667015292</c:v>
                </c:pt>
                <c:pt idx="115">
                  <c:v>8.2022258332581259</c:v>
                </c:pt>
                <c:pt idx="116">
                  <c:v>8.2855594443390146</c:v>
                </c:pt>
                <c:pt idx="117">
                  <c:v>8.3688927777693607</c:v>
                </c:pt>
                <c:pt idx="118">
                  <c:v>8.4522266666754149</c:v>
                </c:pt>
                <c:pt idx="119">
                  <c:v>8.5355602777563035</c:v>
                </c:pt>
                <c:pt idx="120">
                  <c:v>8.6188947221380658</c:v>
                </c:pt>
                <c:pt idx="121">
                  <c:v>8.7022274999180809</c:v>
                </c:pt>
                <c:pt idx="122">
                  <c:v>8.7855619444744661</c:v>
                </c:pt>
                <c:pt idx="123">
                  <c:v>8.8688949999050237</c:v>
                </c:pt>
                <c:pt idx="124">
                  <c:v>8.9522286111605354</c:v>
                </c:pt>
                <c:pt idx="125">
                  <c:v>9.0355627777171321</c:v>
                </c:pt>
                <c:pt idx="126">
                  <c:v>9.1188958333223127</c:v>
                </c:pt>
                <c:pt idx="127">
                  <c:v>9.2022294444032013</c:v>
                </c:pt>
                <c:pt idx="128">
                  <c:v>9.2855636111344211</c:v>
                </c:pt>
                <c:pt idx="129">
                  <c:v>9.3688972222153097</c:v>
                </c:pt>
                <c:pt idx="130">
                  <c:v>9.4522305554710329</c:v>
                </c:pt>
                <c:pt idx="131">
                  <c:v>9.5355644443770871</c:v>
                </c:pt>
                <c:pt idx="132">
                  <c:v>9.6188983332831413</c:v>
                </c:pt>
                <c:pt idx="133">
                  <c:v>9.7022316667134874</c:v>
                </c:pt>
                <c:pt idx="134">
                  <c:v>9.785565277794376</c:v>
                </c:pt>
                <c:pt idx="135">
                  <c:v>9.8688991667004302</c:v>
                </c:pt>
                <c:pt idx="136">
                  <c:v>9.9522327777813189</c:v>
                </c:pt>
                <c:pt idx="137">
                  <c:v>10.035566388862208</c:v>
                </c:pt>
                <c:pt idx="138">
                  <c:v>10.118900277768262</c:v>
                </c:pt>
                <c:pt idx="139">
                  <c:v>10.202233611023985</c:v>
                </c:pt>
                <c:pt idx="140">
                  <c:v>10.285567222104874</c:v>
                </c:pt>
                <c:pt idx="141">
                  <c:v>10.368901944486424</c:v>
                </c:pt>
                <c:pt idx="142">
                  <c:v>10.452234722266439</c:v>
                </c:pt>
                <c:pt idx="143">
                  <c:v>10.535568333347328</c:v>
                </c:pt>
                <c:pt idx="144">
                  <c:v>10.618901944428217</c:v>
                </c:pt>
                <c:pt idx="145">
                  <c:v>10.702235833334271</c:v>
                </c:pt>
                <c:pt idx="146">
                  <c:v>10.785569722240325</c:v>
                </c:pt>
                <c:pt idx="147">
                  <c:v>10.868903055496048</c:v>
                </c:pt>
                <c:pt idx="148">
                  <c:v>10.952236666576937</c:v>
                </c:pt>
                <c:pt idx="149">
                  <c:v>11.035570555482991</c:v>
                </c:pt>
                <c:pt idx="150">
                  <c:v>11.11890416656388</c:v>
                </c:pt>
                <c:pt idx="151">
                  <c:v>11.202238055469934</c:v>
                </c:pt>
                <c:pt idx="152">
                  <c:v>11.285571111075114</c:v>
                </c:pt>
                <c:pt idx="153">
                  <c:v>11.368904999981169</c:v>
                </c:pt>
                <c:pt idx="154">
                  <c:v>11.452238888887223</c:v>
                </c:pt>
                <c:pt idx="155">
                  <c:v>11.535572499968112</c:v>
                </c:pt>
                <c:pt idx="156">
                  <c:v>11.618906111049</c:v>
                </c:pt>
                <c:pt idx="157">
                  <c:v>11.702239722129889</c:v>
                </c:pt>
                <c:pt idx="158">
                  <c:v>11.785573611035943</c:v>
                </c:pt>
                <c:pt idx="159">
                  <c:v>11.868907222116832</c:v>
                </c:pt>
                <c:pt idx="160">
                  <c:v>11.952240833372343</c:v>
                </c:pt>
                <c:pt idx="161">
                  <c:v>12.035574444453232</c:v>
                </c:pt>
                <c:pt idx="162">
                  <c:v>12.118908055534121</c:v>
                </c:pt>
                <c:pt idx="163">
                  <c:v>12.202241666615009</c:v>
                </c:pt>
                <c:pt idx="164">
                  <c:v>12.285575277695898</c:v>
                </c:pt>
                <c:pt idx="165">
                  <c:v>12.368909166601952</c:v>
                </c:pt>
                <c:pt idx="166">
                  <c:v>12.452242777682841</c:v>
                </c:pt>
                <c:pt idx="167">
                  <c:v>12.535576388938352</c:v>
                </c:pt>
                <c:pt idx="168">
                  <c:v>12.618910000019241</c:v>
                </c:pt>
                <c:pt idx="169">
                  <c:v>12.70224361110013</c:v>
                </c:pt>
                <c:pt idx="170">
                  <c:v>12.785577222181018</c:v>
                </c:pt>
                <c:pt idx="171">
                  <c:v>12.868911111087073</c:v>
                </c:pt>
                <c:pt idx="172">
                  <c:v>12.952244999993127</c:v>
                </c:pt>
                <c:pt idx="173">
                  <c:v>13.035578611074015</c:v>
                </c:pt>
                <c:pt idx="174">
                  <c:v>13.118911944329739</c:v>
                </c:pt>
                <c:pt idx="175">
                  <c:v>13.20224555558525</c:v>
                </c:pt>
                <c:pt idx="176">
                  <c:v>13.285579444491304</c:v>
                </c:pt>
                <c:pt idx="177">
                  <c:v>13.368913055572193</c:v>
                </c:pt>
                <c:pt idx="178">
                  <c:v>13.452246944478247</c:v>
                </c:pt>
                <c:pt idx="179">
                  <c:v>13.535580833384302</c:v>
                </c:pt>
                <c:pt idx="180">
                  <c:v>13.618914166640025</c:v>
                </c:pt>
                <c:pt idx="181">
                  <c:v>13.702248055546079</c:v>
                </c:pt>
                <c:pt idx="182">
                  <c:v>13.785581666626967</c:v>
                </c:pt>
                <c:pt idx="183">
                  <c:v>13.868915277707856</c:v>
                </c:pt>
                <c:pt idx="184">
                  <c:v>13.952248888788745</c:v>
                </c:pt>
                <c:pt idx="185">
                  <c:v>14.035582500044256</c:v>
                </c:pt>
                <c:pt idx="186">
                  <c:v>14.118916111125145</c:v>
                </c:pt>
                <c:pt idx="187">
                  <c:v>14.202250000031199</c:v>
                </c:pt>
                <c:pt idx="188">
                  <c:v>14.285583611112088</c:v>
                </c:pt>
                <c:pt idx="189">
                  <c:v>14.368916944367811</c:v>
                </c:pt>
                <c:pt idx="190">
                  <c:v>14.4522505554487</c:v>
                </c:pt>
                <c:pt idx="191">
                  <c:v>14.535584722179919</c:v>
                </c:pt>
                <c:pt idx="192">
                  <c:v>14.618918333260808</c:v>
                </c:pt>
                <c:pt idx="193">
                  <c:v>14.702251944341697</c:v>
                </c:pt>
                <c:pt idx="194">
                  <c:v>14.785585555597208</c:v>
                </c:pt>
                <c:pt idx="195">
                  <c:v>14.868919166678097</c:v>
                </c:pt>
                <c:pt idx="196">
                  <c:v>14.95225249993382</c:v>
                </c:pt>
                <c:pt idx="197">
                  <c:v>15.03558666666504</c:v>
                </c:pt>
                <c:pt idx="198">
                  <c:v>15.118920555571094</c:v>
                </c:pt>
                <c:pt idx="199">
                  <c:v>15.202253888826817</c:v>
                </c:pt>
                <c:pt idx="200">
                  <c:v>15.285587499907706</c:v>
                </c:pt>
                <c:pt idx="201">
                  <c:v>15.368921111163218</c:v>
                </c:pt>
                <c:pt idx="202">
                  <c:v>15.452254722244106</c:v>
                </c:pt>
                <c:pt idx="203">
                  <c:v>15.53558861115016</c:v>
                </c:pt>
                <c:pt idx="204">
                  <c:v>15.618923055531923</c:v>
                </c:pt>
                <c:pt idx="205">
                  <c:v>15.702255833311938</c:v>
                </c:pt>
                <c:pt idx="206">
                  <c:v>15.785589444392826</c:v>
                </c:pt>
                <c:pt idx="207">
                  <c:v>15.868923055473715</c:v>
                </c:pt>
                <c:pt idx="208">
                  <c:v>15.952256944379769</c:v>
                </c:pt>
                <c:pt idx="209">
                  <c:v>16.035590555460658</c:v>
                </c:pt>
                <c:pt idx="210">
                  <c:v>16.118924444366712</c:v>
                </c:pt>
                <c:pt idx="211">
                  <c:v>16.202257777797058</c:v>
                </c:pt>
                <c:pt idx="212">
                  <c:v>16.285591388877947</c:v>
                </c:pt>
                <c:pt idx="213">
                  <c:v>16.368924999958836</c:v>
                </c:pt>
                <c:pt idx="214">
                  <c:v>16.45225888886489</c:v>
                </c:pt>
                <c:pt idx="215">
                  <c:v>16.535592499945778</c:v>
                </c:pt>
                <c:pt idx="216">
                  <c:v>16.618926944327541</c:v>
                </c:pt>
                <c:pt idx="217">
                  <c:v>16.702260277757887</c:v>
                </c:pt>
                <c:pt idx="218">
                  <c:v>16.785593333363067</c:v>
                </c:pt>
                <c:pt idx="219">
                  <c:v>16.868927222269122</c:v>
                </c:pt>
                <c:pt idx="220">
                  <c:v>16.95226083335001</c:v>
                </c:pt>
                <c:pt idx="221">
                  <c:v>17.035594722256064</c:v>
                </c:pt>
                <c:pt idx="222">
                  <c:v>17.118928333336953</c:v>
                </c:pt>
                <c:pt idx="223">
                  <c:v>17.202261944417842</c:v>
                </c:pt>
                <c:pt idx="224">
                  <c:v>17.28559555549873</c:v>
                </c:pt>
                <c:pt idx="225">
                  <c:v>17.368929166579619</c:v>
                </c:pt>
                <c:pt idx="226">
                  <c:v>17.452263055485673</c:v>
                </c:pt>
                <c:pt idx="227">
                  <c:v>17.535596666566562</c:v>
                </c:pt>
                <c:pt idx="228">
                  <c:v>17.618929999996908</c:v>
                </c:pt>
                <c:pt idx="229">
                  <c:v>17.702263888902962</c:v>
                </c:pt>
                <c:pt idx="230">
                  <c:v>17.785597777809016</c:v>
                </c:pt>
                <c:pt idx="231">
                  <c:v>17.868933055491652</c:v>
                </c:pt>
                <c:pt idx="232">
                  <c:v>17.952264722145628</c:v>
                </c:pt>
                <c:pt idx="233">
                  <c:v>18.035598611051682</c:v>
                </c:pt>
                <c:pt idx="234">
                  <c:v>18.118932222132571</c:v>
                </c:pt>
                <c:pt idx="235">
                  <c:v>18.202266111038625</c:v>
                </c:pt>
                <c:pt idx="236">
                  <c:v>18.285599722119514</c:v>
                </c:pt>
                <c:pt idx="237">
                  <c:v>18.368933333375026</c:v>
                </c:pt>
                <c:pt idx="238">
                  <c:v>18.452266944455914</c:v>
                </c:pt>
                <c:pt idx="239">
                  <c:v>18.535600555536803</c:v>
                </c:pt>
                <c:pt idx="240">
                  <c:v>18.618934444442857</c:v>
                </c:pt>
                <c:pt idx="241">
                  <c:v>18.702268055523746</c:v>
                </c:pt>
                <c:pt idx="242">
                  <c:v>18.785601666604634</c:v>
                </c:pt>
                <c:pt idx="243">
                  <c:v>18.868935277685523</c:v>
                </c:pt>
                <c:pt idx="244">
                  <c:v>18.952269166591577</c:v>
                </c:pt>
                <c:pt idx="245">
                  <c:v>19.035602500021923</c:v>
                </c:pt>
                <c:pt idx="246">
                  <c:v>19.118936111102812</c:v>
                </c:pt>
                <c:pt idx="247">
                  <c:v>19.202270277659409</c:v>
                </c:pt>
                <c:pt idx="248">
                  <c:v>19.28560388891492</c:v>
                </c:pt>
                <c:pt idx="249">
                  <c:v>19.368937222170644</c:v>
                </c:pt>
                <c:pt idx="250">
                  <c:v>19.452271111076698</c:v>
                </c:pt>
                <c:pt idx="251">
                  <c:v>19.535604722157586</c:v>
                </c:pt>
                <c:pt idx="252">
                  <c:v>19.618938333238475</c:v>
                </c:pt>
                <c:pt idx="253">
                  <c:v>19.702271944493987</c:v>
                </c:pt>
                <c:pt idx="254">
                  <c:v>19.785606111050583</c:v>
                </c:pt>
                <c:pt idx="255">
                  <c:v>19.86893944448093</c:v>
                </c:pt>
                <c:pt idx="256">
                  <c:v>19.952273055561818</c:v>
                </c:pt>
                <c:pt idx="257">
                  <c:v>20.035606666642707</c:v>
                </c:pt>
                <c:pt idx="258">
                  <c:v>20.118940277723595</c:v>
                </c:pt>
                <c:pt idx="259">
                  <c:v>20.202273888804484</c:v>
                </c:pt>
                <c:pt idx="260">
                  <c:v>20.285608055535704</c:v>
                </c:pt>
                <c:pt idx="261">
                  <c:v>20.368941944441758</c:v>
                </c:pt>
                <c:pt idx="262">
                  <c:v>20.452275000046939</c:v>
                </c:pt>
                <c:pt idx="263">
                  <c:v>20.53560888877837</c:v>
                </c:pt>
                <c:pt idx="264">
                  <c:v>20.618942500033882</c:v>
                </c:pt>
                <c:pt idx="265">
                  <c:v>20.702275833289605</c:v>
                </c:pt>
                <c:pt idx="266">
                  <c:v>20.785609722195659</c:v>
                </c:pt>
                <c:pt idx="267">
                  <c:v>20.868943611101713</c:v>
                </c:pt>
                <c:pt idx="268">
                  <c:v>20.952277222182602</c:v>
                </c:pt>
                <c:pt idx="269">
                  <c:v>21.035610555438325</c:v>
                </c:pt>
                <c:pt idx="270">
                  <c:v>21.118944444344379</c:v>
                </c:pt>
                <c:pt idx="271">
                  <c:v>21.202278055599891</c:v>
                </c:pt>
                <c:pt idx="272">
                  <c:v>21.285611666680779</c:v>
                </c:pt>
                <c:pt idx="273">
                  <c:v>21.368945555586834</c:v>
                </c:pt>
                <c:pt idx="274">
                  <c:v>21.452279166667722</c:v>
                </c:pt>
                <c:pt idx="275">
                  <c:v>21.535612777748611</c:v>
                </c:pt>
                <c:pt idx="276">
                  <c:v>21.618946388829499</c:v>
                </c:pt>
                <c:pt idx="277">
                  <c:v>21.702279999910388</c:v>
                </c:pt>
                <c:pt idx="278">
                  <c:v>21.7856136111659</c:v>
                </c:pt>
                <c:pt idx="279">
                  <c:v>21.868947499897331</c:v>
                </c:pt>
                <c:pt idx="280">
                  <c:v>21.952281388803385</c:v>
                </c:pt>
                <c:pt idx="281">
                  <c:v>22.035614722233731</c:v>
                </c:pt>
                <c:pt idx="282">
                  <c:v>22.11894833331462</c:v>
                </c:pt>
                <c:pt idx="283">
                  <c:v>22.202282222220674</c:v>
                </c:pt>
                <c:pt idx="284">
                  <c:v>22.285615833301563</c:v>
                </c:pt>
                <c:pt idx="285">
                  <c:v>22.368949444382451</c:v>
                </c:pt>
                <c:pt idx="286">
                  <c:v>22.45228305546334</c:v>
                </c:pt>
                <c:pt idx="287">
                  <c:v>22.535616944369394</c:v>
                </c:pt>
                <c:pt idx="288">
                  <c:v>22.618950555450283</c:v>
                </c:pt>
                <c:pt idx="289">
                  <c:v>22.702284166705795</c:v>
                </c:pt>
                <c:pt idx="290">
                  <c:v>22.785617777786683</c:v>
                </c:pt>
                <c:pt idx="291">
                  <c:v>22.86895194434328</c:v>
                </c:pt>
                <c:pt idx="292">
                  <c:v>22.952285277773626</c:v>
                </c:pt>
                <c:pt idx="293">
                  <c:v>23.035618888854515</c:v>
                </c:pt>
                <c:pt idx="294">
                  <c:v>23.118952499935403</c:v>
                </c:pt>
                <c:pt idx="295">
                  <c:v>23.202286388841458</c:v>
                </c:pt>
                <c:pt idx="296">
                  <c:v>23.285619722271804</c:v>
                </c:pt>
                <c:pt idx="297">
                  <c:v>23.368953333352692</c:v>
                </c:pt>
                <c:pt idx="298">
                  <c:v>23.452287222258747</c:v>
                </c:pt>
                <c:pt idx="299">
                  <c:v>23.535620833339635</c:v>
                </c:pt>
                <c:pt idx="300">
                  <c:v>23.618954722245689</c:v>
                </c:pt>
                <c:pt idx="301">
                  <c:v>23.702288055501413</c:v>
                </c:pt>
                <c:pt idx="302">
                  <c:v>23.785621666582301</c:v>
                </c:pt>
                <c:pt idx="303">
                  <c:v>23.868955555488355</c:v>
                </c:pt>
                <c:pt idx="304">
                  <c:v>23.95228944439441</c:v>
                </c:pt>
                <c:pt idx="305">
                  <c:v>24.035623055475298</c:v>
                </c:pt>
                <c:pt idx="306">
                  <c:v>24.118956666556187</c:v>
                </c:pt>
                <c:pt idx="307">
                  <c:v>24.202290277811699</c:v>
                </c:pt>
                <c:pt idx="308">
                  <c:v>24.285624166717753</c:v>
                </c:pt>
                <c:pt idx="309">
                  <c:v>24.368957499973476</c:v>
                </c:pt>
                <c:pt idx="310">
                  <c:v>24.45229138887953</c:v>
                </c:pt>
                <c:pt idx="311">
                  <c:v>24.535624999960419</c:v>
                </c:pt>
                <c:pt idx="312">
                  <c:v>24.618958611041307</c:v>
                </c:pt>
                <c:pt idx="313">
                  <c:v>24.702292222122196</c:v>
                </c:pt>
                <c:pt idx="314">
                  <c:v>24.78562611102825</c:v>
                </c:pt>
                <c:pt idx="315">
                  <c:v>24.868959444458596</c:v>
                </c:pt>
                <c:pt idx="316">
                  <c:v>24.952293055539485</c:v>
                </c:pt>
                <c:pt idx="317">
                  <c:v>25.035626944445539</c:v>
                </c:pt>
                <c:pt idx="318">
                  <c:v>25.118960833351593</c:v>
                </c:pt>
                <c:pt idx="319">
                  <c:v>25.202294444432482</c:v>
                </c:pt>
                <c:pt idx="320">
                  <c:v>25.285628611163702</c:v>
                </c:pt>
                <c:pt idx="321">
                  <c:v>25.368961388943717</c:v>
                </c:pt>
                <c:pt idx="322">
                  <c:v>25.452295000024606</c:v>
                </c:pt>
                <c:pt idx="323">
                  <c:v>25.535629166581202</c:v>
                </c:pt>
                <c:pt idx="324">
                  <c:v>25.618962777662091</c:v>
                </c:pt>
                <c:pt idx="325">
                  <c:v>25.702296388917603</c:v>
                </c:pt>
                <c:pt idx="326">
                  <c:v>25.785629999998491</c:v>
                </c:pt>
                <c:pt idx="327">
                  <c:v>25.868963333254214</c:v>
                </c:pt>
                <c:pt idx="328">
                  <c:v>25.952297222160269</c:v>
                </c:pt>
                <c:pt idx="329">
                  <c:v>26.035631111066323</c:v>
                </c:pt>
                <c:pt idx="330">
                  <c:v>26.118964722147211</c:v>
                </c:pt>
                <c:pt idx="331">
                  <c:v>26.2022983332281</c:v>
                </c:pt>
                <c:pt idx="332">
                  <c:v>26.285631666658446</c:v>
                </c:pt>
                <c:pt idx="333">
                  <c:v>26.3689655555645</c:v>
                </c:pt>
                <c:pt idx="334">
                  <c:v>26.452299166645389</c:v>
                </c:pt>
                <c:pt idx="335">
                  <c:v>26.535633055551443</c:v>
                </c:pt>
                <c:pt idx="336">
                  <c:v>26.618966666632332</c:v>
                </c:pt>
                <c:pt idx="337">
                  <c:v>26.702300277713221</c:v>
                </c:pt>
                <c:pt idx="338">
                  <c:v>26.785633888794109</c:v>
                </c:pt>
                <c:pt idx="339">
                  <c:v>26.868967500049621</c:v>
                </c:pt>
                <c:pt idx="340">
                  <c:v>26.95230111113051</c:v>
                </c:pt>
                <c:pt idx="341">
                  <c:v>27.035634722211398</c:v>
                </c:pt>
                <c:pt idx="342">
                  <c:v>27.118969722243492</c:v>
                </c:pt>
                <c:pt idx="343">
                  <c:v>27.202302500023507</c:v>
                </c:pt>
                <c:pt idx="344">
                  <c:v>27.285636111104395</c:v>
                </c:pt>
                <c:pt idx="345">
                  <c:v>27.368969444360118</c:v>
                </c:pt>
                <c:pt idx="346">
                  <c:v>27.452303055441007</c:v>
                </c:pt>
                <c:pt idx="347">
                  <c:v>27.535636944347061</c:v>
                </c:pt>
                <c:pt idx="348">
                  <c:v>27.618970833253115</c:v>
                </c:pt>
              </c:numCache>
            </c:numRef>
          </c:xVal>
          <c:yVal>
            <c:numRef>
              <c:f>DAQ!$E$2:$E$90000</c:f>
              <c:numCache>
                <c:formatCode>General</c:formatCode>
                <c:ptCount val="899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7A-405A-98F6-289A9855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9264"/>
        <c:axId val="405668480"/>
      </c:scatterChart>
      <c:valAx>
        <c:axId val="4056673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Elapsed, t (hrs)</a:t>
                </a:r>
              </a:p>
            </c:rich>
          </c:tx>
          <c:layout>
            <c:manualLayout>
              <c:xMode val="edge"/>
              <c:yMode val="edge"/>
              <c:x val="0.38198994625557842"/>
              <c:y val="0.9338115330520393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5672792"/>
        <c:crosses val="autoZero"/>
        <c:crossBetween val="midCat"/>
      </c:valAx>
      <c:valAx>
        <c:axId val="405672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Pore Pressure (psi)</a:t>
                </a:r>
              </a:p>
            </c:rich>
          </c:tx>
          <c:layout>
            <c:manualLayout>
              <c:xMode val="edge"/>
              <c:yMode val="edge"/>
              <c:x val="1.3008130081300813E-2"/>
              <c:y val="0.33284915334950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5667304"/>
        <c:crosses val="autoZero"/>
        <c:crossBetween val="midCat"/>
      </c:valAx>
      <c:valAx>
        <c:axId val="405668480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600"/>
                </a:pPr>
                <a:r>
                  <a:rPr lang="en-US" sz="1600"/>
                  <a:t>Confining Pressure (psi)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5669264"/>
        <c:crosses val="max"/>
        <c:crossBetween val="midCat"/>
      </c:valAx>
      <c:valAx>
        <c:axId val="4056692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566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10488231593106"/>
          <c:y val="0.29711839817491176"/>
          <c:w val="0.14946976008040219"/>
          <c:h val="0.2229219132418574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" right="0.7" top="0.75" bottom="0.75" header="0.3" footer="0.3"/>
  <pageSetup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57390</xdr:colOff>
      <xdr:row>82</xdr:row>
      <xdr:rowOff>69634</xdr:rowOff>
    </xdr:from>
    <xdr:to>
      <xdr:col>44</xdr:col>
      <xdr:colOff>512208</xdr:colOff>
      <xdr:row>108</xdr:row>
      <xdr:rowOff>95827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205432</xdr:colOff>
      <xdr:row>54</xdr:row>
      <xdr:rowOff>121411</xdr:rowOff>
    </xdr:from>
    <xdr:to>
      <xdr:col>44</xdr:col>
      <xdr:colOff>562620</xdr:colOff>
      <xdr:row>80</xdr:row>
      <xdr:rowOff>73579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88</xdr:row>
      <xdr:rowOff>0</xdr:rowOff>
    </xdr:from>
    <xdr:to>
      <xdr:col>61</xdr:col>
      <xdr:colOff>454818</xdr:colOff>
      <xdr:row>114</xdr:row>
      <xdr:rowOff>26194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972"/>
  <sheetViews>
    <sheetView topLeftCell="A452" workbookViewId="0">
      <selection activeCell="A3" sqref="A3:A484"/>
    </sheetView>
  </sheetViews>
  <sheetFormatPr defaultRowHeight="14.25" x14ac:dyDescent="0.45"/>
  <cols>
    <col min="1" max="1" width="18.3984375" style="5" customWidth="1"/>
    <col min="2" max="3" width="9.1328125" style="4"/>
    <col min="4" max="4" width="9.1328125" style="3"/>
    <col min="5" max="8" width="9.1328125" style="4"/>
    <col min="9" max="9" width="9.1328125" style="3"/>
    <col min="10" max="10" width="21" style="3" customWidth="1"/>
    <col min="11" max="11" width="9.73046875" style="4" bestFit="1" customWidth="1"/>
    <col min="12" max="12" width="8" style="4" bestFit="1" customWidth="1"/>
    <col min="13" max="13" width="6.3984375" style="4" bestFit="1" customWidth="1"/>
    <col min="14" max="14" width="13.59765625" style="4" bestFit="1" customWidth="1"/>
    <col min="15" max="15" width="14.59765625" style="3" bestFit="1" customWidth="1"/>
    <col min="16" max="16" width="9.73046875" style="4" bestFit="1" customWidth="1"/>
    <col min="17" max="17" width="8" style="4" bestFit="1" customWidth="1"/>
    <col min="18" max="18" width="6.3984375" style="4" bestFit="1" customWidth="1"/>
    <col min="19" max="19" width="13.59765625" style="4" bestFit="1" customWidth="1"/>
    <col min="20" max="20" width="14.59765625" style="3" bestFit="1" customWidth="1"/>
    <col min="21" max="21" width="9.73046875" style="4" bestFit="1" customWidth="1"/>
    <col min="22" max="22" width="8" style="4" bestFit="1" customWidth="1"/>
    <col min="23" max="23" width="6.3984375" style="4" bestFit="1" customWidth="1"/>
    <col min="24" max="24" width="13.59765625" style="4" bestFit="1" customWidth="1"/>
    <col min="25" max="25" width="14.59765625" style="3" bestFit="1" customWidth="1"/>
    <col min="26" max="26" width="9.73046875" style="4" bestFit="1" customWidth="1"/>
    <col min="27" max="27" width="8.73046875" style="4" bestFit="1" customWidth="1"/>
    <col min="28" max="28" width="8" style="3" bestFit="1" customWidth="1"/>
  </cols>
  <sheetData>
    <row r="1" spans="1:28" x14ac:dyDescent="0.45">
      <c r="A1" s="31" t="s">
        <v>0</v>
      </c>
      <c r="B1" s="28" t="s">
        <v>1</v>
      </c>
      <c r="C1" s="29"/>
      <c r="D1" s="30"/>
      <c r="E1" s="28" t="s">
        <v>2</v>
      </c>
      <c r="F1" s="29"/>
      <c r="G1" s="29"/>
      <c r="H1" s="29"/>
      <c r="I1" s="30"/>
      <c r="J1" s="33" t="s">
        <v>3</v>
      </c>
      <c r="K1" s="28" t="s">
        <v>8</v>
      </c>
      <c r="L1" s="29"/>
      <c r="M1" s="29"/>
      <c r="N1" s="29"/>
      <c r="O1" s="30"/>
      <c r="P1" s="28" t="s">
        <v>7</v>
      </c>
      <c r="Q1" s="29"/>
      <c r="R1" s="29"/>
      <c r="S1" s="29"/>
      <c r="T1" s="30"/>
      <c r="U1" s="28" t="s">
        <v>6</v>
      </c>
      <c r="V1" s="29"/>
      <c r="W1" s="29"/>
      <c r="X1" s="29"/>
      <c r="Y1" s="30"/>
      <c r="Z1" s="28" t="s">
        <v>9</v>
      </c>
      <c r="AA1" s="29"/>
      <c r="AB1" s="30"/>
    </row>
    <row r="2" spans="1:28" x14ac:dyDescent="0.45">
      <c r="A2" s="32"/>
      <c r="B2" s="1" t="s">
        <v>5</v>
      </c>
      <c r="C2" s="1" t="s">
        <v>4</v>
      </c>
      <c r="D2" s="2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2" t="s">
        <v>15</v>
      </c>
      <c r="J2" s="34"/>
      <c r="K2" s="1" t="s">
        <v>16</v>
      </c>
      <c r="L2" s="1" t="s">
        <v>17</v>
      </c>
      <c r="M2" s="1" t="s">
        <v>18</v>
      </c>
      <c r="N2" s="1" t="s">
        <v>19</v>
      </c>
      <c r="O2" s="2" t="s">
        <v>20</v>
      </c>
      <c r="P2" s="1" t="s">
        <v>16</v>
      </c>
      <c r="Q2" s="1" t="s">
        <v>17</v>
      </c>
      <c r="R2" s="1" t="s">
        <v>18</v>
      </c>
      <c r="S2" s="1" t="s">
        <v>19</v>
      </c>
      <c r="T2" s="2" t="s">
        <v>20</v>
      </c>
      <c r="U2" s="1" t="s">
        <v>16</v>
      </c>
      <c r="V2" s="1" t="s">
        <v>17</v>
      </c>
      <c r="W2" s="1" t="s">
        <v>18</v>
      </c>
      <c r="X2" s="1" t="s">
        <v>19</v>
      </c>
      <c r="Y2" s="2" t="s">
        <v>20</v>
      </c>
      <c r="Z2" s="1" t="s">
        <v>16</v>
      </c>
      <c r="AA2" s="1" t="s">
        <v>1</v>
      </c>
      <c r="AB2" s="2" t="s">
        <v>17</v>
      </c>
    </row>
    <row r="3" spans="1:28" x14ac:dyDescent="0.45">
      <c r="A3" s="8">
        <v>42962.491771412038</v>
      </c>
      <c r="B3">
        <v>6253</v>
      </c>
      <c r="C3">
        <v>6500</v>
      </c>
      <c r="D3">
        <v>9971</v>
      </c>
      <c r="E3">
        <v>6505</v>
      </c>
      <c r="F3">
        <v>3101</v>
      </c>
      <c r="G3">
        <v>5420</v>
      </c>
      <c r="H3">
        <v>6201</v>
      </c>
      <c r="I3">
        <v>8902</v>
      </c>
      <c r="J3">
        <v>11111001</v>
      </c>
      <c r="K3">
        <v>-38172190</v>
      </c>
      <c r="L3">
        <v>253278225</v>
      </c>
      <c r="M3" t="s">
        <v>34</v>
      </c>
      <c r="N3" t="s">
        <v>34</v>
      </c>
      <c r="O3" t="s">
        <v>35</v>
      </c>
      <c r="P3">
        <v>11530070</v>
      </c>
      <c r="Q3">
        <v>131010247</v>
      </c>
      <c r="R3" t="s">
        <v>34</v>
      </c>
      <c r="S3" t="s">
        <v>34</v>
      </c>
      <c r="T3" t="s">
        <v>35</v>
      </c>
      <c r="U3">
        <v>0</v>
      </c>
      <c r="V3">
        <v>266054687</v>
      </c>
      <c r="W3" t="s">
        <v>36</v>
      </c>
      <c r="X3" t="s">
        <v>34</v>
      </c>
      <c r="Y3" t="s">
        <v>37</v>
      </c>
      <c r="Z3">
        <v>-38172190</v>
      </c>
      <c r="AA3">
        <v>6253</v>
      </c>
      <c r="AB3">
        <v>0</v>
      </c>
    </row>
    <row r="4" spans="1:28" x14ac:dyDescent="0.45">
      <c r="A4" s="8">
        <v>42962.491782986108</v>
      </c>
      <c r="B4">
        <v>6253</v>
      </c>
      <c r="C4">
        <v>6506</v>
      </c>
      <c r="D4">
        <v>9971</v>
      </c>
      <c r="E4">
        <v>6505</v>
      </c>
      <c r="F4">
        <v>3104</v>
      </c>
      <c r="G4">
        <v>5423</v>
      </c>
      <c r="H4">
        <v>6201</v>
      </c>
      <c r="I4">
        <v>8895</v>
      </c>
      <c r="J4">
        <v>11111001</v>
      </c>
      <c r="K4">
        <v>-39648790</v>
      </c>
      <c r="L4">
        <v>253344490</v>
      </c>
      <c r="M4" t="s">
        <v>34</v>
      </c>
      <c r="N4" t="s">
        <v>34</v>
      </c>
      <c r="O4" t="s">
        <v>35</v>
      </c>
      <c r="P4">
        <v>10883170</v>
      </c>
      <c r="Q4">
        <v>130994329</v>
      </c>
      <c r="R4" t="s">
        <v>34</v>
      </c>
      <c r="S4" t="s">
        <v>34</v>
      </c>
      <c r="T4" t="s">
        <v>35</v>
      </c>
      <c r="U4">
        <v>0</v>
      </c>
      <c r="V4">
        <v>266054687</v>
      </c>
      <c r="W4" t="s">
        <v>36</v>
      </c>
      <c r="X4" t="s">
        <v>34</v>
      </c>
      <c r="Y4" t="s">
        <v>37</v>
      </c>
      <c r="Z4">
        <v>-39648790</v>
      </c>
      <c r="AA4">
        <v>6253</v>
      </c>
      <c r="AB4">
        <v>0</v>
      </c>
    </row>
    <row r="5" spans="1:28" x14ac:dyDescent="0.45">
      <c r="A5" s="8">
        <v>42962.491794548609</v>
      </c>
      <c r="B5">
        <v>6250</v>
      </c>
      <c r="C5">
        <v>6507</v>
      </c>
      <c r="D5">
        <v>9971</v>
      </c>
      <c r="E5">
        <v>6504</v>
      </c>
      <c r="F5">
        <v>3106</v>
      </c>
      <c r="G5">
        <v>5426</v>
      </c>
      <c r="H5">
        <v>6201</v>
      </c>
      <c r="I5">
        <v>8890</v>
      </c>
      <c r="J5">
        <v>11111001</v>
      </c>
      <c r="K5">
        <v>-40865990</v>
      </c>
      <c r="L5">
        <v>253412799</v>
      </c>
      <c r="M5" t="s">
        <v>34</v>
      </c>
      <c r="N5" t="s">
        <v>34</v>
      </c>
      <c r="O5" t="s">
        <v>35</v>
      </c>
      <c r="P5">
        <v>3691140</v>
      </c>
      <c r="Q5">
        <v>130990111</v>
      </c>
      <c r="R5" t="s">
        <v>34</v>
      </c>
      <c r="S5" t="s">
        <v>34</v>
      </c>
      <c r="T5" t="s">
        <v>35</v>
      </c>
      <c r="U5">
        <v>0</v>
      </c>
      <c r="V5">
        <v>266054687</v>
      </c>
      <c r="W5" t="s">
        <v>36</v>
      </c>
      <c r="X5" t="s">
        <v>34</v>
      </c>
      <c r="Y5" t="s">
        <v>37</v>
      </c>
      <c r="Z5">
        <v>-40865990</v>
      </c>
      <c r="AA5">
        <v>6250</v>
      </c>
      <c r="AB5">
        <v>0</v>
      </c>
    </row>
    <row r="6" spans="1:28" x14ac:dyDescent="0.45">
      <c r="A6" s="8">
        <v>42962.491806122685</v>
      </c>
      <c r="B6">
        <v>6250</v>
      </c>
      <c r="C6">
        <v>6505</v>
      </c>
      <c r="D6">
        <v>9971</v>
      </c>
      <c r="E6">
        <v>6505</v>
      </c>
      <c r="F6">
        <v>3109</v>
      </c>
      <c r="G6">
        <v>5428</v>
      </c>
      <c r="H6">
        <v>6201</v>
      </c>
      <c r="I6">
        <v>8884</v>
      </c>
      <c r="J6">
        <v>11111001</v>
      </c>
      <c r="K6">
        <v>-40826090</v>
      </c>
      <c r="L6">
        <v>253480211</v>
      </c>
      <c r="M6" t="s">
        <v>34</v>
      </c>
      <c r="N6" t="s">
        <v>34</v>
      </c>
      <c r="O6" t="s">
        <v>35</v>
      </c>
      <c r="P6">
        <v>-6122730</v>
      </c>
      <c r="Q6">
        <v>131000766</v>
      </c>
      <c r="R6" t="s">
        <v>34</v>
      </c>
      <c r="S6" t="s">
        <v>34</v>
      </c>
      <c r="T6" t="s">
        <v>35</v>
      </c>
      <c r="U6">
        <v>0</v>
      </c>
      <c r="V6">
        <v>266054687</v>
      </c>
      <c r="W6" t="s">
        <v>36</v>
      </c>
      <c r="X6" t="s">
        <v>34</v>
      </c>
      <c r="Y6" t="s">
        <v>37</v>
      </c>
      <c r="Z6">
        <v>-40826090</v>
      </c>
      <c r="AA6">
        <v>6250</v>
      </c>
      <c r="AB6">
        <v>0</v>
      </c>
    </row>
    <row r="7" spans="1:28" x14ac:dyDescent="0.45">
      <c r="A7" s="8">
        <v>42962.491817696762</v>
      </c>
      <c r="B7">
        <v>6246</v>
      </c>
      <c r="C7">
        <v>6500</v>
      </c>
      <c r="D7">
        <v>9971</v>
      </c>
      <c r="E7">
        <v>6505</v>
      </c>
      <c r="F7">
        <v>3112</v>
      </c>
      <c r="G7">
        <v>5429</v>
      </c>
      <c r="H7">
        <v>6200</v>
      </c>
      <c r="I7">
        <v>8879</v>
      </c>
      <c r="J7">
        <v>11111001</v>
      </c>
      <c r="K7">
        <v>-39010260</v>
      </c>
      <c r="L7">
        <v>253544712</v>
      </c>
      <c r="M7" t="s">
        <v>34</v>
      </c>
      <c r="N7" t="s">
        <v>34</v>
      </c>
      <c r="O7" t="s">
        <v>35</v>
      </c>
      <c r="P7">
        <v>-9056620</v>
      </c>
      <c r="Q7">
        <v>131015448</v>
      </c>
      <c r="R7" t="s">
        <v>34</v>
      </c>
      <c r="S7" t="s">
        <v>34</v>
      </c>
      <c r="T7" t="s">
        <v>35</v>
      </c>
      <c r="U7">
        <v>0</v>
      </c>
      <c r="V7">
        <v>266054687</v>
      </c>
      <c r="W7" t="s">
        <v>36</v>
      </c>
      <c r="X7" t="s">
        <v>34</v>
      </c>
      <c r="Y7" t="s">
        <v>37</v>
      </c>
      <c r="Z7">
        <v>-39010260</v>
      </c>
      <c r="AA7">
        <v>6246</v>
      </c>
      <c r="AB7">
        <v>0</v>
      </c>
    </row>
    <row r="8" spans="1:28" x14ac:dyDescent="0.45">
      <c r="A8" s="8">
        <v>42962.491829270832</v>
      </c>
      <c r="B8">
        <v>6246</v>
      </c>
      <c r="C8">
        <v>6496</v>
      </c>
      <c r="D8">
        <v>9971</v>
      </c>
      <c r="E8">
        <v>6505</v>
      </c>
      <c r="F8">
        <v>3113</v>
      </c>
      <c r="G8">
        <v>5429</v>
      </c>
      <c r="H8">
        <v>6198</v>
      </c>
      <c r="I8">
        <v>8874</v>
      </c>
      <c r="J8">
        <v>11111001</v>
      </c>
      <c r="K8">
        <v>-37134580</v>
      </c>
      <c r="L8">
        <v>253607119</v>
      </c>
      <c r="M8" t="s">
        <v>34</v>
      </c>
      <c r="N8" t="s">
        <v>34</v>
      </c>
      <c r="O8" t="s">
        <v>35</v>
      </c>
      <c r="P8">
        <v>1179640</v>
      </c>
      <c r="Q8">
        <v>131013070</v>
      </c>
      <c r="R8" t="s">
        <v>34</v>
      </c>
      <c r="S8" t="s">
        <v>34</v>
      </c>
      <c r="T8" t="s">
        <v>35</v>
      </c>
      <c r="U8">
        <v>0</v>
      </c>
      <c r="V8">
        <v>266054687</v>
      </c>
      <c r="W8" t="s">
        <v>36</v>
      </c>
      <c r="X8" t="s">
        <v>34</v>
      </c>
      <c r="Y8" t="s">
        <v>37</v>
      </c>
      <c r="Z8">
        <v>-37134580</v>
      </c>
      <c r="AA8">
        <v>6246</v>
      </c>
      <c r="AB8">
        <v>0</v>
      </c>
    </row>
    <row r="9" spans="1:28" x14ac:dyDescent="0.45">
      <c r="A9" s="8">
        <v>42962.491840844908</v>
      </c>
      <c r="B9">
        <v>6244</v>
      </c>
      <c r="C9">
        <v>6497</v>
      </c>
      <c r="D9">
        <v>9971</v>
      </c>
      <c r="E9">
        <v>6506</v>
      </c>
      <c r="F9">
        <v>3115</v>
      </c>
      <c r="G9">
        <v>5430</v>
      </c>
      <c r="H9">
        <v>6197</v>
      </c>
      <c r="I9">
        <v>8869</v>
      </c>
      <c r="J9">
        <v>11111001</v>
      </c>
      <c r="K9">
        <v>-34740080</v>
      </c>
      <c r="L9">
        <v>253664188</v>
      </c>
      <c r="M9" t="s">
        <v>34</v>
      </c>
      <c r="N9" t="s">
        <v>34</v>
      </c>
      <c r="O9" t="s">
        <v>35</v>
      </c>
      <c r="P9">
        <v>5479640</v>
      </c>
      <c r="Q9">
        <v>131003334</v>
      </c>
      <c r="R9" t="s">
        <v>34</v>
      </c>
      <c r="S9" t="s">
        <v>34</v>
      </c>
      <c r="T9" t="s">
        <v>35</v>
      </c>
      <c r="U9">
        <v>0</v>
      </c>
      <c r="V9">
        <v>266054687</v>
      </c>
      <c r="W9" t="s">
        <v>36</v>
      </c>
      <c r="X9" t="s">
        <v>34</v>
      </c>
      <c r="Y9" t="s">
        <v>37</v>
      </c>
      <c r="Z9">
        <v>-34740080</v>
      </c>
      <c r="AA9">
        <v>6244</v>
      </c>
      <c r="AB9">
        <v>0</v>
      </c>
    </row>
    <row r="10" spans="1:28" x14ac:dyDescent="0.45">
      <c r="A10" s="8">
        <v>42962.491852418978</v>
      </c>
      <c r="B10">
        <v>6244</v>
      </c>
      <c r="C10">
        <v>6500</v>
      </c>
      <c r="D10">
        <v>9971</v>
      </c>
      <c r="E10">
        <v>6506</v>
      </c>
      <c r="F10">
        <v>3116</v>
      </c>
      <c r="G10">
        <v>5429</v>
      </c>
      <c r="H10">
        <v>6195</v>
      </c>
      <c r="I10">
        <v>8864</v>
      </c>
      <c r="J10">
        <v>11111001</v>
      </c>
      <c r="K10">
        <v>-31607290</v>
      </c>
      <c r="L10">
        <v>253715503</v>
      </c>
      <c r="M10" t="s">
        <v>34</v>
      </c>
      <c r="N10" t="s">
        <v>34</v>
      </c>
      <c r="O10" t="s">
        <v>35</v>
      </c>
      <c r="P10">
        <v>7534500</v>
      </c>
      <c r="Q10">
        <v>130993092</v>
      </c>
      <c r="R10" t="s">
        <v>34</v>
      </c>
      <c r="S10" t="s">
        <v>34</v>
      </c>
      <c r="T10" t="s">
        <v>35</v>
      </c>
      <c r="U10">
        <v>0</v>
      </c>
      <c r="V10">
        <v>266054687</v>
      </c>
      <c r="W10" t="s">
        <v>36</v>
      </c>
      <c r="X10" t="s">
        <v>34</v>
      </c>
      <c r="Y10" t="s">
        <v>37</v>
      </c>
      <c r="Z10">
        <v>-31607290</v>
      </c>
      <c r="AA10">
        <v>6244</v>
      </c>
      <c r="AB10">
        <v>0</v>
      </c>
    </row>
    <row r="11" spans="1:28" x14ac:dyDescent="0.45">
      <c r="A11" s="8">
        <v>42962.491863993055</v>
      </c>
      <c r="B11">
        <v>6242</v>
      </c>
      <c r="C11">
        <v>6504</v>
      </c>
      <c r="D11">
        <v>9971</v>
      </c>
      <c r="E11">
        <v>6505</v>
      </c>
      <c r="F11">
        <v>3119</v>
      </c>
      <c r="G11">
        <v>5429</v>
      </c>
      <c r="H11">
        <v>6192</v>
      </c>
      <c r="I11">
        <v>8859</v>
      </c>
      <c r="J11">
        <v>11111001</v>
      </c>
      <c r="K11">
        <v>-28235050</v>
      </c>
      <c r="L11">
        <v>253761547</v>
      </c>
      <c r="M11" t="s">
        <v>34</v>
      </c>
      <c r="N11" t="s">
        <v>34</v>
      </c>
      <c r="O11" t="s">
        <v>35</v>
      </c>
      <c r="P11">
        <v>5631850</v>
      </c>
      <c r="Q11">
        <v>130985196</v>
      </c>
      <c r="R11" t="s">
        <v>34</v>
      </c>
      <c r="S11" t="s">
        <v>34</v>
      </c>
      <c r="T11" t="s">
        <v>35</v>
      </c>
      <c r="U11">
        <v>0</v>
      </c>
      <c r="V11">
        <v>266054687</v>
      </c>
      <c r="W11" t="s">
        <v>36</v>
      </c>
      <c r="X11" t="s">
        <v>34</v>
      </c>
      <c r="Y11" t="s">
        <v>37</v>
      </c>
      <c r="Z11">
        <v>-28235050</v>
      </c>
      <c r="AA11">
        <v>6242</v>
      </c>
      <c r="AB11">
        <v>0</v>
      </c>
    </row>
    <row r="12" spans="1:28" x14ac:dyDescent="0.45">
      <c r="A12" s="8">
        <v>42962.491875567132</v>
      </c>
      <c r="B12">
        <v>6243</v>
      </c>
      <c r="C12">
        <v>6505</v>
      </c>
      <c r="D12">
        <v>9971</v>
      </c>
      <c r="E12">
        <v>6506</v>
      </c>
      <c r="F12">
        <v>3119</v>
      </c>
      <c r="G12">
        <v>5428</v>
      </c>
      <c r="H12">
        <v>6190</v>
      </c>
      <c r="I12">
        <v>8855</v>
      </c>
      <c r="J12">
        <v>11111001</v>
      </c>
      <c r="K12">
        <v>-24922670</v>
      </c>
      <c r="L12">
        <v>253801954</v>
      </c>
      <c r="M12" t="s">
        <v>34</v>
      </c>
      <c r="N12" t="s">
        <v>34</v>
      </c>
      <c r="O12" t="s">
        <v>35</v>
      </c>
      <c r="P12">
        <v>2054860</v>
      </c>
      <c r="Q12">
        <v>130983198</v>
      </c>
      <c r="R12" t="s">
        <v>34</v>
      </c>
      <c r="S12" t="s">
        <v>34</v>
      </c>
      <c r="T12" t="s">
        <v>35</v>
      </c>
      <c r="U12">
        <v>0</v>
      </c>
      <c r="V12">
        <v>266054687</v>
      </c>
      <c r="W12" t="s">
        <v>36</v>
      </c>
      <c r="X12" t="s">
        <v>34</v>
      </c>
      <c r="Y12" t="s">
        <v>37</v>
      </c>
      <c r="Z12">
        <v>-24922670</v>
      </c>
      <c r="AA12">
        <v>6243</v>
      </c>
      <c r="AB12">
        <v>0</v>
      </c>
    </row>
    <row r="13" spans="1:28" x14ac:dyDescent="0.45">
      <c r="A13" s="8">
        <v>42962.491887141201</v>
      </c>
      <c r="B13">
        <v>6242</v>
      </c>
      <c r="C13">
        <v>6504</v>
      </c>
      <c r="D13">
        <v>9971</v>
      </c>
      <c r="E13">
        <v>6506</v>
      </c>
      <c r="F13">
        <v>3121</v>
      </c>
      <c r="G13">
        <v>5426</v>
      </c>
      <c r="H13">
        <v>6189</v>
      </c>
      <c r="I13">
        <v>8853</v>
      </c>
      <c r="J13">
        <v>11111001</v>
      </c>
      <c r="K13">
        <v>-21590330</v>
      </c>
      <c r="L13">
        <v>253836890</v>
      </c>
      <c r="M13" t="s">
        <v>34</v>
      </c>
      <c r="N13" t="s">
        <v>34</v>
      </c>
      <c r="O13" t="s">
        <v>35</v>
      </c>
      <c r="P13">
        <v>-2968130</v>
      </c>
      <c r="Q13">
        <v>130986464</v>
      </c>
      <c r="R13" t="s">
        <v>34</v>
      </c>
      <c r="S13" t="s">
        <v>34</v>
      </c>
      <c r="T13" t="s">
        <v>35</v>
      </c>
      <c r="U13">
        <v>0</v>
      </c>
      <c r="V13">
        <v>266054687</v>
      </c>
      <c r="W13" t="s">
        <v>36</v>
      </c>
      <c r="X13" t="s">
        <v>34</v>
      </c>
      <c r="Y13" t="s">
        <v>37</v>
      </c>
      <c r="Z13">
        <v>-21590330</v>
      </c>
      <c r="AA13">
        <v>6242</v>
      </c>
      <c r="AB13">
        <v>0</v>
      </c>
    </row>
    <row r="14" spans="1:28" x14ac:dyDescent="0.45">
      <c r="A14" s="8">
        <v>42962.491898715278</v>
      </c>
      <c r="B14">
        <v>6241</v>
      </c>
      <c r="C14">
        <v>6503</v>
      </c>
      <c r="D14">
        <v>9971</v>
      </c>
      <c r="E14">
        <v>6505</v>
      </c>
      <c r="F14">
        <v>3121</v>
      </c>
      <c r="G14">
        <v>5425</v>
      </c>
      <c r="H14">
        <v>6187</v>
      </c>
      <c r="I14">
        <v>8849</v>
      </c>
      <c r="J14">
        <v>11111001</v>
      </c>
      <c r="K14">
        <v>-18417630</v>
      </c>
      <c r="L14">
        <v>253866705</v>
      </c>
      <c r="M14" t="s">
        <v>34</v>
      </c>
      <c r="N14" t="s">
        <v>34</v>
      </c>
      <c r="O14" t="s">
        <v>35</v>
      </c>
      <c r="P14">
        <v>38050</v>
      </c>
      <c r="Q14">
        <v>130986433</v>
      </c>
      <c r="R14" t="s">
        <v>34</v>
      </c>
      <c r="S14" t="s">
        <v>34</v>
      </c>
      <c r="T14" t="s">
        <v>35</v>
      </c>
      <c r="U14">
        <v>0</v>
      </c>
      <c r="V14">
        <v>266054687</v>
      </c>
      <c r="W14" t="s">
        <v>36</v>
      </c>
      <c r="X14" t="s">
        <v>34</v>
      </c>
      <c r="Y14" t="s">
        <v>37</v>
      </c>
      <c r="Z14">
        <v>-18417630</v>
      </c>
      <c r="AA14">
        <v>6241</v>
      </c>
      <c r="AB14">
        <v>0</v>
      </c>
    </row>
    <row r="15" spans="1:28" x14ac:dyDescent="0.45">
      <c r="A15" s="8">
        <v>42962.491910289355</v>
      </c>
      <c r="B15">
        <v>6240</v>
      </c>
      <c r="C15">
        <v>6503</v>
      </c>
      <c r="D15">
        <v>9971</v>
      </c>
      <c r="E15">
        <v>6505</v>
      </c>
      <c r="F15">
        <v>3121</v>
      </c>
      <c r="G15">
        <v>5424</v>
      </c>
      <c r="H15">
        <v>6184</v>
      </c>
      <c r="I15">
        <v>8847</v>
      </c>
      <c r="J15">
        <v>11111001</v>
      </c>
      <c r="K15">
        <v>-14287130</v>
      </c>
      <c r="L15">
        <v>253889203</v>
      </c>
      <c r="M15" t="s">
        <v>34</v>
      </c>
      <c r="N15" t="s">
        <v>34</v>
      </c>
      <c r="O15" t="s">
        <v>35</v>
      </c>
      <c r="P15">
        <v>0</v>
      </c>
      <c r="Q15">
        <v>130986433</v>
      </c>
      <c r="R15" t="s">
        <v>34</v>
      </c>
      <c r="S15" t="s">
        <v>34</v>
      </c>
      <c r="T15" t="s">
        <v>35</v>
      </c>
      <c r="U15">
        <v>0</v>
      </c>
      <c r="V15">
        <v>266054687</v>
      </c>
      <c r="W15" t="s">
        <v>36</v>
      </c>
      <c r="X15" t="s">
        <v>34</v>
      </c>
      <c r="Y15" t="s">
        <v>37</v>
      </c>
      <c r="Z15">
        <v>-14287130</v>
      </c>
      <c r="AA15">
        <v>6240</v>
      </c>
      <c r="AB15">
        <v>0</v>
      </c>
    </row>
    <row r="16" spans="1:28" x14ac:dyDescent="0.45">
      <c r="A16" s="8">
        <v>42962.491921863424</v>
      </c>
      <c r="B16">
        <v>6239</v>
      </c>
      <c r="C16">
        <v>6503</v>
      </c>
      <c r="D16">
        <v>9971</v>
      </c>
      <c r="E16">
        <v>6506</v>
      </c>
      <c r="F16">
        <v>3121</v>
      </c>
      <c r="G16">
        <v>5422</v>
      </c>
      <c r="H16">
        <v>6182</v>
      </c>
      <c r="I16">
        <v>8845</v>
      </c>
      <c r="J16">
        <v>11111001</v>
      </c>
      <c r="K16">
        <v>-8859620</v>
      </c>
      <c r="L16">
        <v>253902124</v>
      </c>
      <c r="M16" t="s">
        <v>34</v>
      </c>
      <c r="N16" t="s">
        <v>34</v>
      </c>
      <c r="O16" t="s">
        <v>35</v>
      </c>
      <c r="P16">
        <v>0</v>
      </c>
      <c r="Q16">
        <v>130986433</v>
      </c>
      <c r="R16" t="s">
        <v>34</v>
      </c>
      <c r="S16" t="s">
        <v>34</v>
      </c>
      <c r="T16" t="s">
        <v>35</v>
      </c>
      <c r="U16">
        <v>0</v>
      </c>
      <c r="V16">
        <v>266054687</v>
      </c>
      <c r="W16" t="s">
        <v>36</v>
      </c>
      <c r="X16" t="s">
        <v>34</v>
      </c>
      <c r="Y16" t="s">
        <v>37</v>
      </c>
      <c r="Z16">
        <v>-8859620</v>
      </c>
      <c r="AA16">
        <v>6239</v>
      </c>
      <c r="AB16">
        <v>0</v>
      </c>
    </row>
    <row r="17" spans="1:28" x14ac:dyDescent="0.45">
      <c r="A17" s="8">
        <v>42962.491933437501</v>
      </c>
      <c r="B17">
        <v>6241</v>
      </c>
      <c r="C17">
        <v>6504</v>
      </c>
      <c r="D17">
        <v>9971</v>
      </c>
      <c r="E17">
        <v>6505</v>
      </c>
      <c r="F17">
        <v>3121</v>
      </c>
      <c r="G17">
        <v>5420</v>
      </c>
      <c r="H17">
        <v>6180</v>
      </c>
      <c r="I17">
        <v>8843</v>
      </c>
      <c r="J17">
        <v>11111001</v>
      </c>
      <c r="K17">
        <v>977750</v>
      </c>
      <c r="L17">
        <v>253898382</v>
      </c>
      <c r="M17" t="s">
        <v>34</v>
      </c>
      <c r="N17" t="s">
        <v>34</v>
      </c>
      <c r="O17" t="s">
        <v>35</v>
      </c>
      <c r="P17">
        <v>0</v>
      </c>
      <c r="Q17">
        <v>130986433</v>
      </c>
      <c r="R17" t="s">
        <v>34</v>
      </c>
      <c r="S17" t="s">
        <v>34</v>
      </c>
      <c r="T17" t="s">
        <v>35</v>
      </c>
      <c r="U17">
        <v>0</v>
      </c>
      <c r="V17">
        <v>266054687</v>
      </c>
      <c r="W17" t="s">
        <v>36</v>
      </c>
      <c r="X17" t="s">
        <v>34</v>
      </c>
      <c r="Y17" t="s">
        <v>37</v>
      </c>
      <c r="Z17">
        <v>977750</v>
      </c>
      <c r="AA17">
        <v>6241</v>
      </c>
      <c r="AB17">
        <v>0</v>
      </c>
    </row>
    <row r="18" spans="1:28" x14ac:dyDescent="0.45">
      <c r="A18" s="8">
        <v>42962.491945011578</v>
      </c>
      <c r="B18">
        <v>6241</v>
      </c>
      <c r="C18">
        <v>6504</v>
      </c>
      <c r="D18">
        <v>9971</v>
      </c>
      <c r="E18">
        <v>6506</v>
      </c>
      <c r="F18">
        <v>3121</v>
      </c>
      <c r="G18">
        <v>5419</v>
      </c>
      <c r="H18">
        <v>6178</v>
      </c>
      <c r="I18">
        <v>8841</v>
      </c>
      <c r="J18">
        <v>11111001</v>
      </c>
      <c r="K18">
        <v>6365350</v>
      </c>
      <c r="L18">
        <v>253886776</v>
      </c>
      <c r="M18" t="s">
        <v>34</v>
      </c>
      <c r="N18" t="s">
        <v>34</v>
      </c>
      <c r="O18" t="s">
        <v>35</v>
      </c>
      <c r="P18">
        <v>0</v>
      </c>
      <c r="Q18">
        <v>130986433</v>
      </c>
      <c r="R18" t="s">
        <v>34</v>
      </c>
      <c r="S18" t="s">
        <v>34</v>
      </c>
      <c r="T18" t="s">
        <v>35</v>
      </c>
      <c r="U18">
        <v>0</v>
      </c>
      <c r="V18">
        <v>266054687</v>
      </c>
      <c r="W18" t="s">
        <v>36</v>
      </c>
      <c r="X18" t="s">
        <v>34</v>
      </c>
      <c r="Y18" t="s">
        <v>37</v>
      </c>
      <c r="Z18">
        <v>6365350</v>
      </c>
      <c r="AA18">
        <v>6241</v>
      </c>
      <c r="AB18">
        <v>0</v>
      </c>
    </row>
    <row r="19" spans="1:28" x14ac:dyDescent="0.45">
      <c r="A19" s="8">
        <v>42962.491956597223</v>
      </c>
      <c r="B19">
        <v>6241</v>
      </c>
      <c r="C19">
        <v>6504</v>
      </c>
      <c r="D19">
        <v>9971</v>
      </c>
      <c r="E19">
        <v>6505</v>
      </c>
      <c r="F19">
        <v>3121</v>
      </c>
      <c r="G19">
        <v>5416</v>
      </c>
      <c r="H19">
        <v>6176</v>
      </c>
      <c r="I19">
        <v>8838</v>
      </c>
      <c r="J19">
        <v>11111001</v>
      </c>
      <c r="K19">
        <v>9697690</v>
      </c>
      <c r="L19">
        <v>253869449</v>
      </c>
      <c r="M19" t="s">
        <v>34</v>
      </c>
      <c r="N19" t="s">
        <v>34</v>
      </c>
      <c r="O19" t="s">
        <v>35</v>
      </c>
      <c r="P19">
        <v>0</v>
      </c>
      <c r="Q19">
        <v>130986433</v>
      </c>
      <c r="R19" t="s">
        <v>34</v>
      </c>
      <c r="S19" t="s">
        <v>34</v>
      </c>
      <c r="T19" t="s">
        <v>35</v>
      </c>
      <c r="U19">
        <v>0</v>
      </c>
      <c r="V19">
        <v>266054687</v>
      </c>
      <c r="W19" t="s">
        <v>36</v>
      </c>
      <c r="X19" t="s">
        <v>34</v>
      </c>
      <c r="Y19" t="s">
        <v>37</v>
      </c>
      <c r="Z19">
        <v>9697690</v>
      </c>
      <c r="AA19">
        <v>6241</v>
      </c>
      <c r="AB19">
        <v>0</v>
      </c>
    </row>
    <row r="20" spans="1:28" x14ac:dyDescent="0.45">
      <c r="A20" s="8">
        <v>42962.491968171293</v>
      </c>
      <c r="B20">
        <v>6242</v>
      </c>
      <c r="C20">
        <v>6505</v>
      </c>
      <c r="D20">
        <v>9971</v>
      </c>
      <c r="E20">
        <v>6506</v>
      </c>
      <c r="F20">
        <v>3120</v>
      </c>
      <c r="G20">
        <v>5415</v>
      </c>
      <c r="H20">
        <v>6174</v>
      </c>
      <c r="I20">
        <v>8837</v>
      </c>
      <c r="J20">
        <v>11111001</v>
      </c>
      <c r="K20">
        <v>12830480</v>
      </c>
      <c r="L20">
        <v>253847183</v>
      </c>
      <c r="M20" t="s">
        <v>34</v>
      </c>
      <c r="N20" t="s">
        <v>34</v>
      </c>
      <c r="O20" t="s">
        <v>35</v>
      </c>
      <c r="P20">
        <v>0</v>
      </c>
      <c r="Q20">
        <v>130986433</v>
      </c>
      <c r="R20" t="s">
        <v>34</v>
      </c>
      <c r="S20" t="s">
        <v>34</v>
      </c>
      <c r="T20" t="s">
        <v>35</v>
      </c>
      <c r="U20">
        <v>0</v>
      </c>
      <c r="V20">
        <v>266054687</v>
      </c>
      <c r="W20" t="s">
        <v>36</v>
      </c>
      <c r="X20" t="s">
        <v>34</v>
      </c>
      <c r="Y20" t="s">
        <v>37</v>
      </c>
      <c r="Z20">
        <v>12830480</v>
      </c>
      <c r="AA20">
        <v>6242</v>
      </c>
      <c r="AB20">
        <v>0</v>
      </c>
    </row>
    <row r="21" spans="1:28" x14ac:dyDescent="0.45">
      <c r="A21" s="8">
        <v>42962.491979745369</v>
      </c>
      <c r="B21">
        <v>6243</v>
      </c>
      <c r="C21">
        <v>6505</v>
      </c>
      <c r="D21">
        <v>9971</v>
      </c>
      <c r="E21">
        <v>6506</v>
      </c>
      <c r="F21">
        <v>3121</v>
      </c>
      <c r="G21">
        <v>5413</v>
      </c>
      <c r="H21">
        <v>6172</v>
      </c>
      <c r="I21">
        <v>8835</v>
      </c>
      <c r="J21">
        <v>11111001</v>
      </c>
      <c r="K21">
        <v>15703870</v>
      </c>
      <c r="L21">
        <v>253820462</v>
      </c>
      <c r="M21" t="s">
        <v>34</v>
      </c>
      <c r="N21" t="s">
        <v>34</v>
      </c>
      <c r="O21" t="s">
        <v>35</v>
      </c>
      <c r="P21">
        <v>0</v>
      </c>
      <c r="Q21">
        <v>130986433</v>
      </c>
      <c r="R21" t="s">
        <v>34</v>
      </c>
      <c r="S21" t="s">
        <v>34</v>
      </c>
      <c r="T21" t="s">
        <v>35</v>
      </c>
      <c r="U21">
        <v>0</v>
      </c>
      <c r="V21">
        <v>266054687</v>
      </c>
      <c r="W21" t="s">
        <v>36</v>
      </c>
      <c r="X21" t="s">
        <v>34</v>
      </c>
      <c r="Y21" t="s">
        <v>37</v>
      </c>
      <c r="Z21">
        <v>15703870</v>
      </c>
      <c r="AA21">
        <v>6243</v>
      </c>
      <c r="AB21">
        <v>0</v>
      </c>
    </row>
    <row r="22" spans="1:28" x14ac:dyDescent="0.45">
      <c r="A22" s="8">
        <v>42962.49199130787</v>
      </c>
      <c r="B22">
        <v>6244</v>
      </c>
      <c r="C22">
        <v>6506</v>
      </c>
      <c r="D22">
        <v>9971</v>
      </c>
      <c r="E22">
        <v>6506</v>
      </c>
      <c r="F22">
        <v>3119</v>
      </c>
      <c r="G22">
        <v>5411</v>
      </c>
      <c r="H22">
        <v>6171</v>
      </c>
      <c r="I22">
        <v>8834</v>
      </c>
      <c r="J22">
        <v>11111001</v>
      </c>
      <c r="K22">
        <v>18537350</v>
      </c>
      <c r="L22">
        <v>253788635</v>
      </c>
      <c r="M22" t="s">
        <v>34</v>
      </c>
      <c r="N22" t="s">
        <v>34</v>
      </c>
      <c r="O22" t="s">
        <v>35</v>
      </c>
      <c r="P22">
        <v>0</v>
      </c>
      <c r="Q22">
        <v>130986433</v>
      </c>
      <c r="R22" t="s">
        <v>34</v>
      </c>
      <c r="S22" t="s">
        <v>34</v>
      </c>
      <c r="T22" t="s">
        <v>35</v>
      </c>
      <c r="U22">
        <v>0</v>
      </c>
      <c r="V22">
        <v>266054687</v>
      </c>
      <c r="W22" t="s">
        <v>36</v>
      </c>
      <c r="X22" t="s">
        <v>34</v>
      </c>
      <c r="Y22" t="s">
        <v>37</v>
      </c>
      <c r="Z22">
        <v>18537350</v>
      </c>
      <c r="AA22">
        <v>6244</v>
      </c>
      <c r="AB22">
        <v>0</v>
      </c>
    </row>
    <row r="23" spans="1:28" x14ac:dyDescent="0.45">
      <c r="A23" s="8">
        <v>42962.492002881947</v>
      </c>
      <c r="B23">
        <v>6245</v>
      </c>
      <c r="C23">
        <v>6506</v>
      </c>
      <c r="D23">
        <v>9971</v>
      </c>
      <c r="E23">
        <v>6506</v>
      </c>
      <c r="F23">
        <v>3119</v>
      </c>
      <c r="G23">
        <v>5410</v>
      </c>
      <c r="H23">
        <v>6168</v>
      </c>
      <c r="I23">
        <v>8833</v>
      </c>
      <c r="J23">
        <v>11111001</v>
      </c>
      <c r="K23">
        <v>21370840</v>
      </c>
      <c r="L23">
        <v>253752036</v>
      </c>
      <c r="M23" t="s">
        <v>34</v>
      </c>
      <c r="N23" t="s">
        <v>34</v>
      </c>
      <c r="O23" t="s">
        <v>35</v>
      </c>
      <c r="P23">
        <v>0</v>
      </c>
      <c r="Q23">
        <v>130986433</v>
      </c>
      <c r="R23" t="s">
        <v>34</v>
      </c>
      <c r="S23" t="s">
        <v>34</v>
      </c>
      <c r="T23" t="s">
        <v>35</v>
      </c>
      <c r="U23">
        <v>0</v>
      </c>
      <c r="V23">
        <v>266054687</v>
      </c>
      <c r="W23" t="s">
        <v>36</v>
      </c>
      <c r="X23" t="s">
        <v>34</v>
      </c>
      <c r="Y23" t="s">
        <v>37</v>
      </c>
      <c r="Z23">
        <v>21370840</v>
      </c>
      <c r="AA23">
        <v>6245</v>
      </c>
      <c r="AB23">
        <v>0</v>
      </c>
    </row>
    <row r="24" spans="1:28" x14ac:dyDescent="0.45">
      <c r="A24" s="8">
        <v>42962.492014456016</v>
      </c>
      <c r="B24">
        <v>6246</v>
      </c>
      <c r="C24">
        <v>6508</v>
      </c>
      <c r="D24">
        <v>9971</v>
      </c>
      <c r="E24">
        <v>6506</v>
      </c>
      <c r="F24">
        <v>3117</v>
      </c>
      <c r="G24">
        <v>5408</v>
      </c>
      <c r="H24">
        <v>6167</v>
      </c>
      <c r="I24">
        <v>8832</v>
      </c>
      <c r="J24">
        <v>11111001</v>
      </c>
      <c r="K24">
        <v>23366250</v>
      </c>
      <c r="L24">
        <v>253712526</v>
      </c>
      <c r="M24" t="s">
        <v>34</v>
      </c>
      <c r="N24" t="s">
        <v>34</v>
      </c>
      <c r="O24" t="s">
        <v>35</v>
      </c>
      <c r="P24">
        <v>0</v>
      </c>
      <c r="Q24">
        <v>130986433</v>
      </c>
      <c r="R24" t="s">
        <v>34</v>
      </c>
      <c r="S24" t="s">
        <v>34</v>
      </c>
      <c r="T24" t="s">
        <v>35</v>
      </c>
      <c r="U24">
        <v>0</v>
      </c>
      <c r="V24">
        <v>266054687</v>
      </c>
      <c r="W24" t="s">
        <v>36</v>
      </c>
      <c r="X24" t="s">
        <v>34</v>
      </c>
      <c r="Y24" t="s">
        <v>37</v>
      </c>
      <c r="Z24">
        <v>23366250</v>
      </c>
      <c r="AA24">
        <v>6246</v>
      </c>
      <c r="AB24">
        <v>0</v>
      </c>
    </row>
    <row r="25" spans="1:28" x14ac:dyDescent="0.45">
      <c r="A25" s="8">
        <v>42962.492026030093</v>
      </c>
      <c r="B25">
        <v>6250</v>
      </c>
      <c r="C25">
        <v>6509</v>
      </c>
      <c r="D25">
        <v>9971</v>
      </c>
      <c r="E25">
        <v>6507</v>
      </c>
      <c r="F25">
        <v>3117</v>
      </c>
      <c r="G25">
        <v>5406</v>
      </c>
      <c r="H25">
        <v>6166</v>
      </c>
      <c r="I25">
        <v>8831</v>
      </c>
      <c r="J25">
        <v>11111001</v>
      </c>
      <c r="K25">
        <v>25082300</v>
      </c>
      <c r="L25">
        <v>253670789</v>
      </c>
      <c r="M25" t="s">
        <v>34</v>
      </c>
      <c r="N25" t="s">
        <v>34</v>
      </c>
      <c r="O25" t="s">
        <v>35</v>
      </c>
      <c r="P25">
        <v>0</v>
      </c>
      <c r="Q25">
        <v>130986433</v>
      </c>
      <c r="R25" t="s">
        <v>34</v>
      </c>
      <c r="S25" t="s">
        <v>34</v>
      </c>
      <c r="T25" t="s">
        <v>35</v>
      </c>
      <c r="U25">
        <v>0</v>
      </c>
      <c r="V25">
        <v>266054687</v>
      </c>
      <c r="W25" t="s">
        <v>36</v>
      </c>
      <c r="X25" t="s">
        <v>34</v>
      </c>
      <c r="Y25" t="s">
        <v>37</v>
      </c>
      <c r="Z25">
        <v>25082300</v>
      </c>
      <c r="AA25">
        <v>6250</v>
      </c>
      <c r="AB25">
        <v>0</v>
      </c>
    </row>
    <row r="26" spans="1:28" x14ac:dyDescent="0.45">
      <c r="A26" s="8">
        <v>42962.49203760417</v>
      </c>
      <c r="B26">
        <v>6250</v>
      </c>
      <c r="C26">
        <v>6509</v>
      </c>
      <c r="D26">
        <v>9971</v>
      </c>
      <c r="E26">
        <v>6506</v>
      </c>
      <c r="F26">
        <v>3115</v>
      </c>
      <c r="G26">
        <v>5404</v>
      </c>
      <c r="H26">
        <v>6164</v>
      </c>
      <c r="I26">
        <v>8831</v>
      </c>
      <c r="J26">
        <v>11111001</v>
      </c>
      <c r="K26">
        <v>26259590</v>
      </c>
      <c r="L26">
        <v>253626391</v>
      </c>
      <c r="M26" t="s">
        <v>34</v>
      </c>
      <c r="N26" t="s">
        <v>34</v>
      </c>
      <c r="O26" t="s">
        <v>35</v>
      </c>
      <c r="P26">
        <v>0</v>
      </c>
      <c r="Q26">
        <v>130986433</v>
      </c>
      <c r="R26" t="s">
        <v>34</v>
      </c>
      <c r="S26" t="s">
        <v>34</v>
      </c>
      <c r="T26" t="s">
        <v>35</v>
      </c>
      <c r="U26">
        <v>0</v>
      </c>
      <c r="V26">
        <v>266054687</v>
      </c>
      <c r="W26" t="s">
        <v>36</v>
      </c>
      <c r="X26" t="s">
        <v>34</v>
      </c>
      <c r="Y26" t="s">
        <v>37</v>
      </c>
      <c r="Z26">
        <v>26259590</v>
      </c>
      <c r="AA26">
        <v>6250</v>
      </c>
      <c r="AB26">
        <v>0</v>
      </c>
    </row>
    <row r="27" spans="1:28" x14ac:dyDescent="0.45">
      <c r="A27" s="8">
        <v>42962.49204917824</v>
      </c>
      <c r="B27">
        <v>6250</v>
      </c>
      <c r="C27">
        <v>6510</v>
      </c>
      <c r="D27">
        <v>9971</v>
      </c>
      <c r="E27">
        <v>6507</v>
      </c>
      <c r="F27">
        <v>3115</v>
      </c>
      <c r="G27">
        <v>5402</v>
      </c>
      <c r="H27">
        <v>6162</v>
      </c>
      <c r="I27">
        <v>8831</v>
      </c>
      <c r="J27">
        <v>11111001</v>
      </c>
      <c r="K27">
        <v>27676330</v>
      </c>
      <c r="L27">
        <v>253579965</v>
      </c>
      <c r="M27" t="s">
        <v>34</v>
      </c>
      <c r="N27" t="s">
        <v>34</v>
      </c>
      <c r="O27" t="s">
        <v>35</v>
      </c>
      <c r="P27">
        <v>0</v>
      </c>
      <c r="Q27">
        <v>130986433</v>
      </c>
      <c r="R27" t="s">
        <v>34</v>
      </c>
      <c r="S27" t="s">
        <v>34</v>
      </c>
      <c r="T27" t="s">
        <v>35</v>
      </c>
      <c r="U27">
        <v>0</v>
      </c>
      <c r="V27">
        <v>266054687</v>
      </c>
      <c r="W27" t="s">
        <v>36</v>
      </c>
      <c r="X27" t="s">
        <v>34</v>
      </c>
      <c r="Y27" t="s">
        <v>37</v>
      </c>
      <c r="Z27">
        <v>27676330</v>
      </c>
      <c r="AA27">
        <v>6250</v>
      </c>
      <c r="AB27">
        <v>0</v>
      </c>
    </row>
    <row r="28" spans="1:28" x14ac:dyDescent="0.45">
      <c r="A28" s="8">
        <v>42962.492060752316</v>
      </c>
      <c r="B28">
        <v>6250</v>
      </c>
      <c r="C28">
        <v>6511</v>
      </c>
      <c r="D28">
        <v>9971</v>
      </c>
      <c r="E28">
        <v>6507</v>
      </c>
      <c r="F28">
        <v>3113</v>
      </c>
      <c r="G28">
        <v>5401</v>
      </c>
      <c r="H28">
        <v>6162</v>
      </c>
      <c r="I28">
        <v>8831</v>
      </c>
      <c r="J28">
        <v>11111001</v>
      </c>
      <c r="K28">
        <v>27835970</v>
      </c>
      <c r="L28">
        <v>253534104</v>
      </c>
      <c r="M28" t="s">
        <v>34</v>
      </c>
      <c r="N28" t="s">
        <v>34</v>
      </c>
      <c r="O28" t="s">
        <v>35</v>
      </c>
      <c r="P28">
        <v>0</v>
      </c>
      <c r="Q28">
        <v>130986433</v>
      </c>
      <c r="R28" t="s">
        <v>34</v>
      </c>
      <c r="S28" t="s">
        <v>34</v>
      </c>
      <c r="T28" t="s">
        <v>35</v>
      </c>
      <c r="U28">
        <v>0</v>
      </c>
      <c r="V28">
        <v>266054687</v>
      </c>
      <c r="W28" t="s">
        <v>36</v>
      </c>
      <c r="X28" t="s">
        <v>34</v>
      </c>
      <c r="Y28" t="s">
        <v>37</v>
      </c>
      <c r="Z28">
        <v>27835970</v>
      </c>
      <c r="AA28">
        <v>6250</v>
      </c>
      <c r="AB28">
        <v>0</v>
      </c>
    </row>
    <row r="29" spans="1:28" x14ac:dyDescent="0.45">
      <c r="A29" s="8">
        <v>42962.492072326386</v>
      </c>
      <c r="B29">
        <v>6253</v>
      </c>
      <c r="C29">
        <v>6512</v>
      </c>
      <c r="D29">
        <v>9971</v>
      </c>
      <c r="E29">
        <v>6507</v>
      </c>
      <c r="F29">
        <v>3113</v>
      </c>
      <c r="G29">
        <v>5400</v>
      </c>
      <c r="H29">
        <v>6161</v>
      </c>
      <c r="I29">
        <v>8831</v>
      </c>
      <c r="J29">
        <v>11111001</v>
      </c>
      <c r="K29">
        <v>25940330</v>
      </c>
      <c r="L29">
        <v>253491867</v>
      </c>
      <c r="M29" t="s">
        <v>34</v>
      </c>
      <c r="N29" t="s">
        <v>34</v>
      </c>
      <c r="O29" t="s">
        <v>35</v>
      </c>
      <c r="P29">
        <v>0</v>
      </c>
      <c r="Q29">
        <v>130986433</v>
      </c>
      <c r="R29" t="s">
        <v>34</v>
      </c>
      <c r="S29" t="s">
        <v>34</v>
      </c>
      <c r="T29" t="s">
        <v>35</v>
      </c>
      <c r="U29">
        <v>0</v>
      </c>
      <c r="V29">
        <v>266054687</v>
      </c>
      <c r="W29" t="s">
        <v>36</v>
      </c>
      <c r="X29" t="s">
        <v>34</v>
      </c>
      <c r="Y29" t="s">
        <v>37</v>
      </c>
      <c r="Z29">
        <v>25940330</v>
      </c>
      <c r="AA29">
        <v>6253</v>
      </c>
      <c r="AB29">
        <v>0</v>
      </c>
    </row>
    <row r="30" spans="1:28" x14ac:dyDescent="0.45">
      <c r="A30" s="8">
        <v>42962.492083900463</v>
      </c>
      <c r="B30">
        <v>6250</v>
      </c>
      <c r="C30">
        <v>6512</v>
      </c>
      <c r="D30">
        <v>9971</v>
      </c>
      <c r="E30">
        <v>6506</v>
      </c>
      <c r="F30">
        <v>3111</v>
      </c>
      <c r="G30">
        <v>5399</v>
      </c>
      <c r="H30">
        <v>6160</v>
      </c>
      <c r="I30">
        <v>8831</v>
      </c>
      <c r="J30">
        <v>11111001</v>
      </c>
      <c r="K30">
        <v>23365250</v>
      </c>
      <c r="L30">
        <v>253451643</v>
      </c>
      <c r="M30" t="s">
        <v>34</v>
      </c>
      <c r="N30" t="s">
        <v>34</v>
      </c>
      <c r="O30" t="s">
        <v>35</v>
      </c>
      <c r="P30">
        <v>0</v>
      </c>
      <c r="Q30">
        <v>130986433</v>
      </c>
      <c r="R30" t="s">
        <v>34</v>
      </c>
      <c r="S30" t="s">
        <v>34</v>
      </c>
      <c r="T30" t="s">
        <v>35</v>
      </c>
      <c r="U30">
        <v>0</v>
      </c>
      <c r="V30">
        <v>266054687</v>
      </c>
      <c r="W30" t="s">
        <v>36</v>
      </c>
      <c r="X30" t="s">
        <v>34</v>
      </c>
      <c r="Y30" t="s">
        <v>37</v>
      </c>
      <c r="Z30">
        <v>23365250</v>
      </c>
      <c r="AA30">
        <v>6250</v>
      </c>
      <c r="AB30">
        <v>0</v>
      </c>
    </row>
    <row r="31" spans="1:28" x14ac:dyDescent="0.45">
      <c r="A31" s="8">
        <v>42962.492095474539</v>
      </c>
      <c r="B31">
        <v>6254</v>
      </c>
      <c r="C31">
        <v>6513</v>
      </c>
      <c r="D31">
        <v>9971</v>
      </c>
      <c r="E31">
        <v>6506</v>
      </c>
      <c r="F31">
        <v>3110</v>
      </c>
      <c r="G31">
        <v>5398</v>
      </c>
      <c r="H31">
        <v>6159</v>
      </c>
      <c r="I31">
        <v>8832</v>
      </c>
      <c r="J31">
        <v>11111001</v>
      </c>
      <c r="K31">
        <v>22827490</v>
      </c>
      <c r="L31">
        <v>253414213</v>
      </c>
      <c r="M31" t="s">
        <v>34</v>
      </c>
      <c r="N31" t="s">
        <v>34</v>
      </c>
      <c r="O31" t="s">
        <v>35</v>
      </c>
      <c r="P31">
        <v>0</v>
      </c>
      <c r="Q31">
        <v>130986433</v>
      </c>
      <c r="R31" t="s">
        <v>34</v>
      </c>
      <c r="S31" t="s">
        <v>34</v>
      </c>
      <c r="T31" t="s">
        <v>35</v>
      </c>
      <c r="U31">
        <v>0</v>
      </c>
      <c r="V31">
        <v>266054687</v>
      </c>
      <c r="W31" t="s">
        <v>36</v>
      </c>
      <c r="X31" t="s">
        <v>34</v>
      </c>
      <c r="Y31" t="s">
        <v>37</v>
      </c>
      <c r="Z31">
        <v>22827490</v>
      </c>
      <c r="AA31">
        <v>6254</v>
      </c>
      <c r="AB31">
        <v>0</v>
      </c>
    </row>
    <row r="32" spans="1:28" x14ac:dyDescent="0.45">
      <c r="A32" s="8">
        <v>42962.492107048609</v>
      </c>
      <c r="B32">
        <v>6255</v>
      </c>
      <c r="C32">
        <v>6514</v>
      </c>
      <c r="D32">
        <v>9971</v>
      </c>
      <c r="E32">
        <v>6506</v>
      </c>
      <c r="F32">
        <v>3110</v>
      </c>
      <c r="G32">
        <v>5397</v>
      </c>
      <c r="H32">
        <v>6159</v>
      </c>
      <c r="I32">
        <v>8832</v>
      </c>
      <c r="J32">
        <v>11111001</v>
      </c>
      <c r="K32">
        <v>20173590</v>
      </c>
      <c r="L32">
        <v>253381205</v>
      </c>
      <c r="M32" t="s">
        <v>34</v>
      </c>
      <c r="N32" t="s">
        <v>34</v>
      </c>
      <c r="O32" t="s">
        <v>35</v>
      </c>
      <c r="P32">
        <v>0</v>
      </c>
      <c r="Q32">
        <v>130986433</v>
      </c>
      <c r="R32" t="s">
        <v>34</v>
      </c>
      <c r="S32" t="s">
        <v>34</v>
      </c>
      <c r="T32" t="s">
        <v>35</v>
      </c>
      <c r="U32">
        <v>0</v>
      </c>
      <c r="V32">
        <v>266054687</v>
      </c>
      <c r="W32" t="s">
        <v>36</v>
      </c>
      <c r="X32" t="s">
        <v>34</v>
      </c>
      <c r="Y32" t="s">
        <v>37</v>
      </c>
      <c r="Z32">
        <v>20173590</v>
      </c>
      <c r="AA32">
        <v>6255</v>
      </c>
      <c r="AB32">
        <v>0</v>
      </c>
    </row>
    <row r="33" spans="1:28" x14ac:dyDescent="0.45">
      <c r="A33" s="8">
        <v>42962.492118622686</v>
      </c>
      <c r="B33">
        <v>6255</v>
      </c>
      <c r="C33">
        <v>6514</v>
      </c>
      <c r="D33">
        <v>9971</v>
      </c>
      <c r="E33">
        <v>6506</v>
      </c>
      <c r="F33">
        <v>3108</v>
      </c>
      <c r="G33">
        <v>5396</v>
      </c>
      <c r="H33">
        <v>6159</v>
      </c>
      <c r="I33">
        <v>8832</v>
      </c>
      <c r="J33">
        <v>11111001</v>
      </c>
      <c r="K33">
        <v>17380020</v>
      </c>
      <c r="L33">
        <v>253353269</v>
      </c>
      <c r="M33" t="s">
        <v>34</v>
      </c>
      <c r="N33" t="s">
        <v>34</v>
      </c>
      <c r="O33" t="s">
        <v>35</v>
      </c>
      <c r="P33">
        <v>0</v>
      </c>
      <c r="Q33">
        <v>130986433</v>
      </c>
      <c r="R33" t="s">
        <v>34</v>
      </c>
      <c r="S33" t="s">
        <v>34</v>
      </c>
      <c r="T33" t="s">
        <v>35</v>
      </c>
      <c r="U33">
        <v>0</v>
      </c>
      <c r="V33">
        <v>266054687</v>
      </c>
      <c r="W33" t="s">
        <v>36</v>
      </c>
      <c r="X33" t="s">
        <v>34</v>
      </c>
      <c r="Y33" t="s">
        <v>37</v>
      </c>
      <c r="Z33">
        <v>17380020</v>
      </c>
      <c r="AA33">
        <v>6255</v>
      </c>
      <c r="AB33">
        <v>0</v>
      </c>
    </row>
    <row r="34" spans="1:28" x14ac:dyDescent="0.45">
      <c r="A34" s="8">
        <v>42962.492130196762</v>
      </c>
      <c r="B34">
        <v>6255</v>
      </c>
      <c r="C34">
        <v>6515</v>
      </c>
      <c r="D34">
        <v>9971</v>
      </c>
      <c r="E34">
        <v>6506</v>
      </c>
      <c r="F34">
        <v>3107</v>
      </c>
      <c r="G34">
        <v>5395</v>
      </c>
      <c r="H34">
        <v>6157</v>
      </c>
      <c r="I34">
        <v>8833</v>
      </c>
      <c r="J34">
        <v>11111001</v>
      </c>
      <c r="K34">
        <v>14027730</v>
      </c>
      <c r="L34">
        <v>253331104</v>
      </c>
      <c r="M34" t="s">
        <v>34</v>
      </c>
      <c r="N34" t="s">
        <v>34</v>
      </c>
      <c r="O34" t="s">
        <v>35</v>
      </c>
      <c r="P34">
        <v>0</v>
      </c>
      <c r="Q34">
        <v>130986433</v>
      </c>
      <c r="R34" t="s">
        <v>34</v>
      </c>
      <c r="S34" t="s">
        <v>34</v>
      </c>
      <c r="T34" t="s">
        <v>35</v>
      </c>
      <c r="U34">
        <v>0</v>
      </c>
      <c r="V34">
        <v>266054687</v>
      </c>
      <c r="W34" t="s">
        <v>36</v>
      </c>
      <c r="X34" t="s">
        <v>34</v>
      </c>
      <c r="Y34" t="s">
        <v>37</v>
      </c>
      <c r="Z34">
        <v>14027730</v>
      </c>
      <c r="AA34">
        <v>6255</v>
      </c>
      <c r="AB34">
        <v>0</v>
      </c>
    </row>
    <row r="35" spans="1:28" x14ac:dyDescent="0.45">
      <c r="A35" s="8">
        <v>42962.492141770832</v>
      </c>
      <c r="B35">
        <v>6256</v>
      </c>
      <c r="C35">
        <v>6515</v>
      </c>
      <c r="D35">
        <v>9971</v>
      </c>
      <c r="E35">
        <v>6507</v>
      </c>
      <c r="F35">
        <v>3106</v>
      </c>
      <c r="G35">
        <v>5394</v>
      </c>
      <c r="H35">
        <v>6156</v>
      </c>
      <c r="I35">
        <v>8832</v>
      </c>
      <c r="J35">
        <v>11111001</v>
      </c>
      <c r="K35">
        <v>10755260</v>
      </c>
      <c r="L35">
        <v>253314093</v>
      </c>
      <c r="M35" t="s">
        <v>34</v>
      </c>
      <c r="N35" t="s">
        <v>34</v>
      </c>
      <c r="O35" t="s">
        <v>35</v>
      </c>
      <c r="P35">
        <v>0</v>
      </c>
      <c r="Q35">
        <v>130986433</v>
      </c>
      <c r="R35" t="s">
        <v>34</v>
      </c>
      <c r="S35" t="s">
        <v>34</v>
      </c>
      <c r="T35" t="s">
        <v>35</v>
      </c>
      <c r="U35">
        <v>0</v>
      </c>
      <c r="V35">
        <v>266054687</v>
      </c>
      <c r="W35" t="s">
        <v>36</v>
      </c>
      <c r="X35" t="s">
        <v>34</v>
      </c>
      <c r="Y35" t="s">
        <v>37</v>
      </c>
      <c r="Z35">
        <v>10755260</v>
      </c>
      <c r="AA35">
        <v>6256</v>
      </c>
      <c r="AB35">
        <v>0</v>
      </c>
    </row>
    <row r="36" spans="1:28" x14ac:dyDescent="0.45">
      <c r="A36" s="8">
        <v>42962.492153344909</v>
      </c>
      <c r="B36">
        <v>6257</v>
      </c>
      <c r="C36">
        <v>6515</v>
      </c>
      <c r="D36">
        <v>9971</v>
      </c>
      <c r="E36">
        <v>6507</v>
      </c>
      <c r="F36">
        <v>3106</v>
      </c>
      <c r="G36">
        <v>5393</v>
      </c>
      <c r="H36">
        <v>6156</v>
      </c>
      <c r="I36">
        <v>8834</v>
      </c>
      <c r="J36">
        <v>11111001</v>
      </c>
      <c r="K36">
        <v>7602510</v>
      </c>
      <c r="L36">
        <v>253302287</v>
      </c>
      <c r="M36" t="s">
        <v>34</v>
      </c>
      <c r="N36" t="s">
        <v>34</v>
      </c>
      <c r="O36" t="s">
        <v>35</v>
      </c>
      <c r="P36">
        <v>0</v>
      </c>
      <c r="Q36">
        <v>130986623</v>
      </c>
      <c r="R36" t="s">
        <v>34</v>
      </c>
      <c r="S36" t="s">
        <v>34</v>
      </c>
      <c r="T36" t="s">
        <v>35</v>
      </c>
      <c r="U36">
        <v>0</v>
      </c>
      <c r="V36">
        <v>266054687</v>
      </c>
      <c r="W36" t="s">
        <v>36</v>
      </c>
      <c r="X36" t="s">
        <v>34</v>
      </c>
      <c r="Y36" t="s">
        <v>37</v>
      </c>
      <c r="Z36">
        <v>7602510</v>
      </c>
      <c r="AA36">
        <v>6257</v>
      </c>
      <c r="AB36">
        <v>0</v>
      </c>
    </row>
    <row r="37" spans="1:28" x14ac:dyDescent="0.45">
      <c r="A37" s="8">
        <v>42962.492164930554</v>
      </c>
      <c r="B37">
        <v>6257</v>
      </c>
      <c r="C37">
        <v>6515</v>
      </c>
      <c r="D37">
        <v>9971</v>
      </c>
      <c r="E37">
        <v>6506</v>
      </c>
      <c r="F37">
        <v>3105</v>
      </c>
      <c r="G37">
        <v>5393</v>
      </c>
      <c r="H37">
        <v>6157</v>
      </c>
      <c r="I37">
        <v>8834</v>
      </c>
      <c r="J37">
        <v>11111001</v>
      </c>
      <c r="K37">
        <v>4349990</v>
      </c>
      <c r="L37">
        <v>253295985</v>
      </c>
      <c r="M37" t="s">
        <v>34</v>
      </c>
      <c r="N37" t="s">
        <v>34</v>
      </c>
      <c r="O37" t="s">
        <v>35</v>
      </c>
      <c r="P37">
        <v>-19020</v>
      </c>
      <c r="Q37">
        <v>130986750</v>
      </c>
      <c r="R37" t="s">
        <v>34</v>
      </c>
      <c r="S37" t="s">
        <v>34</v>
      </c>
      <c r="T37" t="s">
        <v>35</v>
      </c>
      <c r="U37">
        <v>0</v>
      </c>
      <c r="V37">
        <v>266054687</v>
      </c>
      <c r="W37" t="s">
        <v>36</v>
      </c>
      <c r="X37" t="s">
        <v>34</v>
      </c>
      <c r="Y37" t="s">
        <v>37</v>
      </c>
      <c r="Z37">
        <v>4349990</v>
      </c>
      <c r="AA37">
        <v>6257</v>
      </c>
      <c r="AB37">
        <v>0</v>
      </c>
    </row>
    <row r="38" spans="1:28" x14ac:dyDescent="0.45">
      <c r="A38" s="8">
        <v>42962.492176504631</v>
      </c>
      <c r="B38">
        <v>6257</v>
      </c>
      <c r="C38">
        <v>6515</v>
      </c>
      <c r="D38">
        <v>9971</v>
      </c>
      <c r="E38">
        <v>6506</v>
      </c>
      <c r="F38">
        <v>3104</v>
      </c>
      <c r="G38">
        <v>5393</v>
      </c>
      <c r="H38">
        <v>6156</v>
      </c>
      <c r="I38">
        <v>8835</v>
      </c>
      <c r="J38">
        <v>11111001</v>
      </c>
      <c r="K38">
        <v>1277060</v>
      </c>
      <c r="L38">
        <v>253294920</v>
      </c>
      <c r="M38" t="s">
        <v>34</v>
      </c>
      <c r="N38" t="s">
        <v>34</v>
      </c>
      <c r="O38" t="s">
        <v>35</v>
      </c>
      <c r="P38">
        <v>0</v>
      </c>
      <c r="Q38">
        <v>130986750</v>
      </c>
      <c r="R38" t="s">
        <v>34</v>
      </c>
      <c r="S38" t="s">
        <v>34</v>
      </c>
      <c r="T38" t="s">
        <v>35</v>
      </c>
      <c r="U38">
        <v>0</v>
      </c>
      <c r="V38">
        <v>266054687</v>
      </c>
      <c r="W38" t="s">
        <v>36</v>
      </c>
      <c r="X38" t="s">
        <v>34</v>
      </c>
      <c r="Y38" t="s">
        <v>37</v>
      </c>
      <c r="Z38">
        <v>1277060</v>
      </c>
      <c r="AA38">
        <v>6257</v>
      </c>
      <c r="AB38">
        <v>0</v>
      </c>
    </row>
    <row r="39" spans="1:28" x14ac:dyDescent="0.45">
      <c r="A39" s="8">
        <v>42962.492188078701</v>
      </c>
      <c r="B39">
        <v>6257</v>
      </c>
      <c r="C39">
        <v>6515</v>
      </c>
      <c r="D39">
        <v>9971</v>
      </c>
      <c r="E39">
        <v>6506</v>
      </c>
      <c r="F39">
        <v>3104</v>
      </c>
      <c r="G39">
        <v>5392</v>
      </c>
      <c r="H39">
        <v>6156</v>
      </c>
      <c r="I39">
        <v>8835</v>
      </c>
      <c r="J39">
        <v>11111001</v>
      </c>
      <c r="K39">
        <v>-3352280</v>
      </c>
      <c r="L39">
        <v>253301056</v>
      </c>
      <c r="M39" t="s">
        <v>34</v>
      </c>
      <c r="N39" t="s">
        <v>34</v>
      </c>
      <c r="O39" t="s">
        <v>35</v>
      </c>
      <c r="P39">
        <v>-17120</v>
      </c>
      <c r="Q39">
        <v>130986750</v>
      </c>
      <c r="R39" t="s">
        <v>34</v>
      </c>
      <c r="S39" t="s">
        <v>34</v>
      </c>
      <c r="T39" t="s">
        <v>35</v>
      </c>
      <c r="U39">
        <v>0</v>
      </c>
      <c r="V39">
        <v>266054687</v>
      </c>
      <c r="W39" t="s">
        <v>36</v>
      </c>
      <c r="X39" t="s">
        <v>34</v>
      </c>
      <c r="Y39" t="s">
        <v>37</v>
      </c>
      <c r="Z39">
        <v>-3352280</v>
      </c>
      <c r="AA39">
        <v>6257</v>
      </c>
      <c r="AB39">
        <v>0</v>
      </c>
    </row>
    <row r="40" spans="1:28" x14ac:dyDescent="0.45">
      <c r="A40" s="8">
        <v>42962.492199641201</v>
      </c>
      <c r="B40">
        <v>6256</v>
      </c>
      <c r="C40">
        <v>6515</v>
      </c>
      <c r="D40">
        <v>9971</v>
      </c>
      <c r="E40">
        <v>6506</v>
      </c>
      <c r="F40">
        <v>3103</v>
      </c>
      <c r="G40">
        <v>5391</v>
      </c>
      <c r="H40">
        <v>6156</v>
      </c>
      <c r="I40">
        <v>8836</v>
      </c>
      <c r="J40">
        <v>11111001</v>
      </c>
      <c r="K40">
        <v>-6145860</v>
      </c>
      <c r="L40">
        <v>253312231</v>
      </c>
      <c r="M40" t="s">
        <v>34</v>
      </c>
      <c r="N40" t="s">
        <v>34</v>
      </c>
      <c r="O40" t="s">
        <v>35</v>
      </c>
      <c r="P40">
        <v>-45660</v>
      </c>
      <c r="Q40">
        <v>130987098</v>
      </c>
      <c r="R40" t="s">
        <v>34</v>
      </c>
      <c r="S40" t="s">
        <v>34</v>
      </c>
      <c r="T40" t="s">
        <v>35</v>
      </c>
      <c r="U40">
        <v>0</v>
      </c>
      <c r="V40">
        <v>266054687</v>
      </c>
      <c r="W40" t="s">
        <v>36</v>
      </c>
      <c r="X40" t="s">
        <v>34</v>
      </c>
      <c r="Y40" t="s">
        <v>37</v>
      </c>
      <c r="Z40">
        <v>-6145860</v>
      </c>
      <c r="AA40">
        <v>6256</v>
      </c>
      <c r="AB40">
        <v>0</v>
      </c>
    </row>
    <row r="41" spans="1:28" x14ac:dyDescent="0.45">
      <c r="A41" s="8">
        <v>42962.492211215278</v>
      </c>
      <c r="B41">
        <v>6256</v>
      </c>
      <c r="C41">
        <v>6515</v>
      </c>
      <c r="D41">
        <v>9971</v>
      </c>
      <c r="E41">
        <v>6506</v>
      </c>
      <c r="F41">
        <v>3102</v>
      </c>
      <c r="G41">
        <v>5392</v>
      </c>
      <c r="H41">
        <v>6157</v>
      </c>
      <c r="I41">
        <v>8835</v>
      </c>
      <c r="J41">
        <v>11111001</v>
      </c>
      <c r="K41">
        <v>-9398380</v>
      </c>
      <c r="L41">
        <v>253328792</v>
      </c>
      <c r="M41" t="s">
        <v>34</v>
      </c>
      <c r="N41" t="s">
        <v>34</v>
      </c>
      <c r="O41" t="s">
        <v>35</v>
      </c>
      <c r="P41">
        <v>0</v>
      </c>
      <c r="Q41">
        <v>130987098</v>
      </c>
      <c r="R41" t="s">
        <v>34</v>
      </c>
      <c r="S41" t="s">
        <v>34</v>
      </c>
      <c r="T41" t="s">
        <v>35</v>
      </c>
      <c r="U41">
        <v>0</v>
      </c>
      <c r="V41">
        <v>266054687</v>
      </c>
      <c r="W41" t="s">
        <v>36</v>
      </c>
      <c r="X41" t="s">
        <v>34</v>
      </c>
      <c r="Y41" t="s">
        <v>37</v>
      </c>
      <c r="Z41">
        <v>-9398380</v>
      </c>
      <c r="AA41">
        <v>6256</v>
      </c>
      <c r="AB41">
        <v>0</v>
      </c>
    </row>
    <row r="42" spans="1:28" x14ac:dyDescent="0.45">
      <c r="A42" s="8">
        <v>42962.492222789355</v>
      </c>
      <c r="B42">
        <v>6256</v>
      </c>
      <c r="C42">
        <v>6514</v>
      </c>
      <c r="D42">
        <v>9971</v>
      </c>
      <c r="E42">
        <v>6506</v>
      </c>
      <c r="F42">
        <v>3102</v>
      </c>
      <c r="G42">
        <v>5391</v>
      </c>
      <c r="H42">
        <v>6156</v>
      </c>
      <c r="I42">
        <v>8836</v>
      </c>
      <c r="J42">
        <v>11111001</v>
      </c>
      <c r="K42">
        <v>-12411450</v>
      </c>
      <c r="L42">
        <v>253350010</v>
      </c>
      <c r="M42" t="s">
        <v>34</v>
      </c>
      <c r="N42" t="s">
        <v>34</v>
      </c>
      <c r="O42" t="s">
        <v>35</v>
      </c>
      <c r="P42">
        <v>0</v>
      </c>
      <c r="Q42">
        <v>130987098</v>
      </c>
      <c r="R42" t="s">
        <v>34</v>
      </c>
      <c r="S42" t="s">
        <v>34</v>
      </c>
      <c r="T42" t="s">
        <v>35</v>
      </c>
      <c r="U42">
        <v>0</v>
      </c>
      <c r="V42">
        <v>266054687</v>
      </c>
      <c r="W42" t="s">
        <v>36</v>
      </c>
      <c r="X42" t="s">
        <v>34</v>
      </c>
      <c r="Y42" t="s">
        <v>37</v>
      </c>
      <c r="Z42">
        <v>-12411450</v>
      </c>
      <c r="AA42">
        <v>6256</v>
      </c>
      <c r="AB42">
        <v>0</v>
      </c>
    </row>
    <row r="43" spans="1:28" x14ac:dyDescent="0.45">
      <c r="A43" s="8">
        <v>42962.492234363424</v>
      </c>
      <c r="B43">
        <v>6254</v>
      </c>
      <c r="C43">
        <v>6514</v>
      </c>
      <c r="D43">
        <v>9971</v>
      </c>
      <c r="E43">
        <v>6506</v>
      </c>
      <c r="F43">
        <v>3103</v>
      </c>
      <c r="G43">
        <v>5391</v>
      </c>
      <c r="H43">
        <v>6157</v>
      </c>
      <c r="I43">
        <v>8837</v>
      </c>
      <c r="J43">
        <v>11111001</v>
      </c>
      <c r="K43">
        <v>661470</v>
      </c>
      <c r="L43">
        <v>253353486</v>
      </c>
      <c r="M43" t="s">
        <v>34</v>
      </c>
      <c r="N43" t="s">
        <v>34</v>
      </c>
      <c r="O43" t="s">
        <v>35</v>
      </c>
      <c r="P43">
        <v>0</v>
      </c>
      <c r="Q43">
        <v>130987098</v>
      </c>
      <c r="R43" t="s">
        <v>34</v>
      </c>
      <c r="S43" t="s">
        <v>34</v>
      </c>
      <c r="T43" t="s">
        <v>35</v>
      </c>
      <c r="U43">
        <v>0</v>
      </c>
      <c r="V43">
        <v>266054687</v>
      </c>
      <c r="W43" t="s">
        <v>36</v>
      </c>
      <c r="X43" t="s">
        <v>34</v>
      </c>
      <c r="Y43" t="s">
        <v>37</v>
      </c>
      <c r="Z43">
        <v>661470</v>
      </c>
      <c r="AA43">
        <v>6254</v>
      </c>
      <c r="AB43">
        <v>0</v>
      </c>
    </row>
    <row r="44" spans="1:28" x14ac:dyDescent="0.45">
      <c r="A44" s="8">
        <v>42962.492245937501</v>
      </c>
      <c r="B44">
        <v>6256</v>
      </c>
      <c r="C44">
        <v>6513</v>
      </c>
      <c r="D44">
        <v>9971</v>
      </c>
      <c r="E44">
        <v>6506</v>
      </c>
      <c r="F44">
        <v>3100</v>
      </c>
      <c r="G44">
        <v>5391</v>
      </c>
      <c r="H44">
        <v>6157</v>
      </c>
      <c r="I44">
        <v>8836</v>
      </c>
      <c r="J44">
        <v>11111001</v>
      </c>
      <c r="K44">
        <v>179580</v>
      </c>
      <c r="L44">
        <v>253353486</v>
      </c>
      <c r="M44" t="s">
        <v>34</v>
      </c>
      <c r="N44" t="s">
        <v>34</v>
      </c>
      <c r="O44" t="s">
        <v>35</v>
      </c>
      <c r="P44">
        <v>0</v>
      </c>
      <c r="Q44">
        <v>130987098</v>
      </c>
      <c r="R44" t="s">
        <v>34</v>
      </c>
      <c r="S44" t="s">
        <v>34</v>
      </c>
      <c r="T44" t="s">
        <v>35</v>
      </c>
      <c r="U44">
        <v>0</v>
      </c>
      <c r="V44">
        <v>266054687</v>
      </c>
      <c r="W44" t="s">
        <v>36</v>
      </c>
      <c r="X44" t="s">
        <v>34</v>
      </c>
      <c r="Y44" t="s">
        <v>37</v>
      </c>
      <c r="Z44">
        <v>179580</v>
      </c>
      <c r="AA44">
        <v>6256</v>
      </c>
      <c r="AB44">
        <v>0</v>
      </c>
    </row>
    <row r="45" spans="1:28" x14ac:dyDescent="0.45">
      <c r="A45" s="8">
        <v>42962.492257511571</v>
      </c>
      <c r="B45">
        <v>6255</v>
      </c>
      <c r="C45">
        <v>6514</v>
      </c>
      <c r="D45">
        <v>9971</v>
      </c>
      <c r="E45">
        <v>6505</v>
      </c>
      <c r="F45">
        <v>3100</v>
      </c>
      <c r="G45">
        <v>5391</v>
      </c>
      <c r="H45">
        <v>6157</v>
      </c>
      <c r="I45">
        <v>8837</v>
      </c>
      <c r="J45">
        <v>11111001</v>
      </c>
      <c r="K45">
        <v>119720</v>
      </c>
      <c r="L45">
        <v>253353436</v>
      </c>
      <c r="M45" t="s">
        <v>34</v>
      </c>
      <c r="N45" t="s">
        <v>34</v>
      </c>
      <c r="O45" t="s">
        <v>35</v>
      </c>
      <c r="P45">
        <v>0</v>
      </c>
      <c r="Q45">
        <v>130987098</v>
      </c>
      <c r="R45" t="s">
        <v>34</v>
      </c>
      <c r="S45" t="s">
        <v>34</v>
      </c>
      <c r="T45" t="s">
        <v>35</v>
      </c>
      <c r="U45">
        <v>0</v>
      </c>
      <c r="V45">
        <v>266054687</v>
      </c>
      <c r="W45" t="s">
        <v>36</v>
      </c>
      <c r="X45" t="s">
        <v>34</v>
      </c>
      <c r="Y45" t="s">
        <v>37</v>
      </c>
      <c r="Z45">
        <v>119720</v>
      </c>
      <c r="AA45">
        <v>6255</v>
      </c>
      <c r="AB45">
        <v>0</v>
      </c>
    </row>
    <row r="46" spans="1:28" x14ac:dyDescent="0.45">
      <c r="A46" s="8">
        <v>42962.492269085647</v>
      </c>
      <c r="B46">
        <v>6255</v>
      </c>
      <c r="C46">
        <v>6514</v>
      </c>
      <c r="D46">
        <v>9971</v>
      </c>
      <c r="E46">
        <v>6506</v>
      </c>
      <c r="F46">
        <v>3100</v>
      </c>
      <c r="G46">
        <v>5391</v>
      </c>
      <c r="H46">
        <v>6157</v>
      </c>
      <c r="I46">
        <v>8838</v>
      </c>
      <c r="J46">
        <v>11111001</v>
      </c>
      <c r="K46">
        <v>-179580</v>
      </c>
      <c r="L46">
        <v>253354350</v>
      </c>
      <c r="M46" t="s">
        <v>34</v>
      </c>
      <c r="N46" t="s">
        <v>34</v>
      </c>
      <c r="O46" t="s">
        <v>35</v>
      </c>
      <c r="P46">
        <v>0</v>
      </c>
      <c r="Q46">
        <v>130987098</v>
      </c>
      <c r="R46" t="s">
        <v>34</v>
      </c>
      <c r="S46" t="s">
        <v>34</v>
      </c>
      <c r="T46" t="s">
        <v>35</v>
      </c>
      <c r="U46">
        <v>0</v>
      </c>
      <c r="V46">
        <v>266054687</v>
      </c>
      <c r="W46" t="s">
        <v>36</v>
      </c>
      <c r="X46" t="s">
        <v>34</v>
      </c>
      <c r="Y46" t="s">
        <v>37</v>
      </c>
      <c r="Z46">
        <v>-179580</v>
      </c>
      <c r="AA46">
        <v>6255</v>
      </c>
      <c r="AB46">
        <v>0</v>
      </c>
    </row>
    <row r="47" spans="1:28" x14ac:dyDescent="0.45">
      <c r="A47" s="8">
        <v>42962.492280659724</v>
      </c>
      <c r="B47">
        <v>6255</v>
      </c>
      <c r="C47">
        <v>6514</v>
      </c>
      <c r="D47">
        <v>9971</v>
      </c>
      <c r="E47">
        <v>6506</v>
      </c>
      <c r="F47">
        <v>3099</v>
      </c>
      <c r="G47">
        <v>5391</v>
      </c>
      <c r="H47">
        <v>6156</v>
      </c>
      <c r="I47">
        <v>8838</v>
      </c>
      <c r="J47">
        <v>11111001</v>
      </c>
      <c r="K47">
        <v>-3532870</v>
      </c>
      <c r="L47">
        <v>253359289</v>
      </c>
      <c r="M47" t="s">
        <v>34</v>
      </c>
      <c r="N47" t="s">
        <v>34</v>
      </c>
      <c r="O47" t="s">
        <v>35</v>
      </c>
      <c r="P47">
        <v>0</v>
      </c>
      <c r="Q47">
        <v>130987098</v>
      </c>
      <c r="R47" t="s">
        <v>34</v>
      </c>
      <c r="S47" t="s">
        <v>34</v>
      </c>
      <c r="T47" t="s">
        <v>35</v>
      </c>
      <c r="U47">
        <v>0</v>
      </c>
      <c r="V47">
        <v>266054687</v>
      </c>
      <c r="W47" t="s">
        <v>36</v>
      </c>
      <c r="X47" t="s">
        <v>34</v>
      </c>
      <c r="Y47" t="s">
        <v>37</v>
      </c>
      <c r="Z47">
        <v>-3532870</v>
      </c>
      <c r="AA47">
        <v>6255</v>
      </c>
      <c r="AB47">
        <v>0</v>
      </c>
    </row>
    <row r="48" spans="1:28" x14ac:dyDescent="0.45">
      <c r="A48" s="8">
        <v>42962.492292233794</v>
      </c>
      <c r="B48">
        <v>6254</v>
      </c>
      <c r="C48">
        <v>6513</v>
      </c>
      <c r="D48">
        <v>9971</v>
      </c>
      <c r="E48">
        <v>6506</v>
      </c>
      <c r="F48">
        <v>3099</v>
      </c>
      <c r="G48">
        <v>5391</v>
      </c>
      <c r="H48">
        <v>6157</v>
      </c>
      <c r="I48">
        <v>8837</v>
      </c>
      <c r="J48">
        <v>11111001</v>
      </c>
      <c r="K48">
        <v>-4609390</v>
      </c>
      <c r="L48">
        <v>253367786</v>
      </c>
      <c r="M48" t="s">
        <v>34</v>
      </c>
      <c r="N48" t="s">
        <v>34</v>
      </c>
      <c r="O48" t="s">
        <v>35</v>
      </c>
      <c r="P48">
        <v>0</v>
      </c>
      <c r="Q48">
        <v>130987098</v>
      </c>
      <c r="R48" t="s">
        <v>34</v>
      </c>
      <c r="S48" t="s">
        <v>34</v>
      </c>
      <c r="T48" t="s">
        <v>35</v>
      </c>
      <c r="U48">
        <v>0</v>
      </c>
      <c r="V48">
        <v>266054687</v>
      </c>
      <c r="W48" t="s">
        <v>36</v>
      </c>
      <c r="X48" t="s">
        <v>34</v>
      </c>
      <c r="Y48" t="s">
        <v>37</v>
      </c>
      <c r="Z48">
        <v>-4609390</v>
      </c>
      <c r="AA48">
        <v>6254</v>
      </c>
      <c r="AB48">
        <v>0</v>
      </c>
    </row>
    <row r="49" spans="1:28" x14ac:dyDescent="0.45">
      <c r="A49" s="8">
        <v>42962.49230380787</v>
      </c>
      <c r="B49">
        <v>6254</v>
      </c>
      <c r="C49">
        <v>6513</v>
      </c>
      <c r="D49">
        <v>9971</v>
      </c>
      <c r="E49">
        <v>6506</v>
      </c>
      <c r="F49">
        <v>3098</v>
      </c>
      <c r="G49">
        <v>5391</v>
      </c>
      <c r="H49">
        <v>6157</v>
      </c>
      <c r="I49">
        <v>8838</v>
      </c>
      <c r="J49">
        <v>11111001</v>
      </c>
      <c r="K49">
        <v>-6485080</v>
      </c>
      <c r="L49">
        <v>253379060</v>
      </c>
      <c r="M49" t="s">
        <v>34</v>
      </c>
      <c r="N49" t="s">
        <v>34</v>
      </c>
      <c r="O49" t="s">
        <v>35</v>
      </c>
      <c r="P49">
        <v>0</v>
      </c>
      <c r="Q49">
        <v>130987098</v>
      </c>
      <c r="R49" t="s">
        <v>34</v>
      </c>
      <c r="S49" t="s">
        <v>34</v>
      </c>
      <c r="T49" t="s">
        <v>35</v>
      </c>
      <c r="U49">
        <v>0</v>
      </c>
      <c r="V49">
        <v>266054687</v>
      </c>
      <c r="W49" t="s">
        <v>36</v>
      </c>
      <c r="X49" t="s">
        <v>34</v>
      </c>
      <c r="Y49" t="s">
        <v>37</v>
      </c>
      <c r="Z49">
        <v>-6485080</v>
      </c>
      <c r="AA49">
        <v>6254</v>
      </c>
      <c r="AB49">
        <v>0</v>
      </c>
    </row>
    <row r="50" spans="1:28" x14ac:dyDescent="0.45">
      <c r="A50" s="8">
        <v>42962.492315381947</v>
      </c>
      <c r="B50">
        <v>6254</v>
      </c>
      <c r="C50">
        <v>6513</v>
      </c>
      <c r="D50">
        <v>9971</v>
      </c>
      <c r="E50">
        <v>6506</v>
      </c>
      <c r="F50">
        <v>3099</v>
      </c>
      <c r="G50">
        <v>5391</v>
      </c>
      <c r="H50">
        <v>6157</v>
      </c>
      <c r="I50">
        <v>8838</v>
      </c>
      <c r="J50">
        <v>11111001</v>
      </c>
      <c r="K50">
        <v>-8161220</v>
      </c>
      <c r="L50">
        <v>253393361</v>
      </c>
      <c r="M50" t="s">
        <v>34</v>
      </c>
      <c r="N50" t="s">
        <v>34</v>
      </c>
      <c r="O50" t="s">
        <v>35</v>
      </c>
      <c r="P50">
        <v>0</v>
      </c>
      <c r="Q50">
        <v>130987098</v>
      </c>
      <c r="R50" t="s">
        <v>34</v>
      </c>
      <c r="S50" t="s">
        <v>34</v>
      </c>
      <c r="T50" t="s">
        <v>35</v>
      </c>
      <c r="U50">
        <v>0</v>
      </c>
      <c r="V50">
        <v>266054687</v>
      </c>
      <c r="W50" t="s">
        <v>36</v>
      </c>
      <c r="X50" t="s">
        <v>34</v>
      </c>
      <c r="Y50" t="s">
        <v>37</v>
      </c>
      <c r="Z50">
        <v>-8161220</v>
      </c>
      <c r="AA50">
        <v>6254</v>
      </c>
      <c r="AB50">
        <v>0</v>
      </c>
    </row>
    <row r="51" spans="1:28" x14ac:dyDescent="0.45">
      <c r="A51" s="8">
        <v>42962.492326956017</v>
      </c>
      <c r="B51">
        <v>6253</v>
      </c>
      <c r="C51">
        <v>6513</v>
      </c>
      <c r="D51">
        <v>9971</v>
      </c>
      <c r="E51">
        <v>6505</v>
      </c>
      <c r="F51">
        <v>3099</v>
      </c>
      <c r="G51">
        <v>5391</v>
      </c>
      <c r="H51">
        <v>6157</v>
      </c>
      <c r="I51">
        <v>8838</v>
      </c>
      <c r="J51">
        <v>11111001</v>
      </c>
      <c r="K51">
        <v>-9817410</v>
      </c>
      <c r="L51">
        <v>253410006</v>
      </c>
      <c r="M51" t="s">
        <v>34</v>
      </c>
      <c r="N51" t="s">
        <v>34</v>
      </c>
      <c r="O51" t="s">
        <v>35</v>
      </c>
      <c r="P51">
        <v>0</v>
      </c>
      <c r="Q51">
        <v>130987098</v>
      </c>
      <c r="R51" t="s">
        <v>34</v>
      </c>
      <c r="S51" t="s">
        <v>34</v>
      </c>
      <c r="T51" t="s">
        <v>35</v>
      </c>
      <c r="U51">
        <v>0</v>
      </c>
      <c r="V51">
        <v>266054687</v>
      </c>
      <c r="W51" t="s">
        <v>36</v>
      </c>
      <c r="X51" t="s">
        <v>34</v>
      </c>
      <c r="Y51" t="s">
        <v>37</v>
      </c>
      <c r="Z51">
        <v>-9817410</v>
      </c>
      <c r="AA51">
        <v>6253</v>
      </c>
      <c r="AB51">
        <v>0</v>
      </c>
    </row>
    <row r="52" spans="1:28" x14ac:dyDescent="0.45">
      <c r="A52" s="8">
        <v>42962.492338530094</v>
      </c>
      <c r="B52">
        <v>6250</v>
      </c>
      <c r="C52">
        <v>6512</v>
      </c>
      <c r="D52">
        <v>9971</v>
      </c>
      <c r="E52">
        <v>6506</v>
      </c>
      <c r="F52">
        <v>3099</v>
      </c>
      <c r="G52">
        <v>5392</v>
      </c>
      <c r="H52">
        <v>6158</v>
      </c>
      <c r="I52">
        <v>8838</v>
      </c>
      <c r="J52">
        <v>11111001</v>
      </c>
      <c r="K52">
        <v>-11194250</v>
      </c>
      <c r="L52">
        <v>253428879</v>
      </c>
      <c r="M52" t="s">
        <v>34</v>
      </c>
      <c r="N52" t="s">
        <v>34</v>
      </c>
      <c r="O52" t="s">
        <v>35</v>
      </c>
      <c r="P52">
        <v>0</v>
      </c>
      <c r="Q52">
        <v>130987098</v>
      </c>
      <c r="R52" t="s">
        <v>34</v>
      </c>
      <c r="S52" t="s">
        <v>34</v>
      </c>
      <c r="T52" t="s">
        <v>35</v>
      </c>
      <c r="U52">
        <v>0</v>
      </c>
      <c r="V52">
        <v>266054687</v>
      </c>
      <c r="W52" t="s">
        <v>36</v>
      </c>
      <c r="X52" t="s">
        <v>34</v>
      </c>
      <c r="Y52" t="s">
        <v>37</v>
      </c>
      <c r="Z52">
        <v>-11194250</v>
      </c>
      <c r="AA52">
        <v>6250</v>
      </c>
      <c r="AB52">
        <v>0</v>
      </c>
    </row>
    <row r="53" spans="1:28" x14ac:dyDescent="0.45">
      <c r="A53" s="8">
        <v>42962.492350104163</v>
      </c>
      <c r="B53">
        <v>6250</v>
      </c>
      <c r="C53">
        <v>6512</v>
      </c>
      <c r="D53">
        <v>9971</v>
      </c>
      <c r="E53">
        <v>6505</v>
      </c>
      <c r="F53">
        <v>3098</v>
      </c>
      <c r="G53">
        <v>5391</v>
      </c>
      <c r="H53">
        <v>6157</v>
      </c>
      <c r="I53">
        <v>8838</v>
      </c>
      <c r="J53">
        <v>11111001</v>
      </c>
      <c r="K53">
        <v>-12770620</v>
      </c>
      <c r="L53">
        <v>253450646</v>
      </c>
      <c r="M53" t="s">
        <v>34</v>
      </c>
      <c r="N53" t="s">
        <v>34</v>
      </c>
      <c r="O53" t="s">
        <v>35</v>
      </c>
      <c r="P53">
        <v>0</v>
      </c>
      <c r="Q53">
        <v>130987098</v>
      </c>
      <c r="R53" t="s">
        <v>34</v>
      </c>
      <c r="S53" t="s">
        <v>34</v>
      </c>
      <c r="T53" t="s">
        <v>35</v>
      </c>
      <c r="U53">
        <v>0</v>
      </c>
      <c r="V53">
        <v>266054687</v>
      </c>
      <c r="W53" t="s">
        <v>36</v>
      </c>
      <c r="X53" t="s">
        <v>34</v>
      </c>
      <c r="Y53" t="s">
        <v>37</v>
      </c>
      <c r="Z53">
        <v>-12770620</v>
      </c>
      <c r="AA53">
        <v>6250</v>
      </c>
      <c r="AB53">
        <v>0</v>
      </c>
    </row>
    <row r="54" spans="1:28" x14ac:dyDescent="0.45">
      <c r="A54" s="8">
        <v>42962.492361689816</v>
      </c>
      <c r="B54">
        <v>6250</v>
      </c>
      <c r="C54">
        <v>6511</v>
      </c>
      <c r="D54">
        <v>9971</v>
      </c>
      <c r="E54">
        <v>6506</v>
      </c>
      <c r="F54">
        <v>3097</v>
      </c>
      <c r="G54">
        <v>5391</v>
      </c>
      <c r="H54">
        <v>6157</v>
      </c>
      <c r="I54">
        <v>8838</v>
      </c>
      <c r="J54">
        <v>11111001</v>
      </c>
      <c r="K54">
        <v>-14366950</v>
      </c>
      <c r="L54">
        <v>253474923</v>
      </c>
      <c r="M54" t="s">
        <v>34</v>
      </c>
      <c r="N54" t="s">
        <v>34</v>
      </c>
      <c r="O54" t="s">
        <v>35</v>
      </c>
      <c r="P54">
        <v>0</v>
      </c>
      <c r="Q54">
        <v>130987098</v>
      </c>
      <c r="R54" t="s">
        <v>34</v>
      </c>
      <c r="S54" t="s">
        <v>34</v>
      </c>
      <c r="T54" t="s">
        <v>35</v>
      </c>
      <c r="U54">
        <v>0</v>
      </c>
      <c r="V54">
        <v>266054687</v>
      </c>
      <c r="W54" t="s">
        <v>36</v>
      </c>
      <c r="X54" t="s">
        <v>34</v>
      </c>
      <c r="Y54" t="s">
        <v>37</v>
      </c>
      <c r="Z54">
        <v>-14366950</v>
      </c>
      <c r="AA54">
        <v>6250</v>
      </c>
      <c r="AB54">
        <v>0</v>
      </c>
    </row>
    <row r="55" spans="1:28" x14ac:dyDescent="0.45">
      <c r="A55" s="8">
        <v>42962.492373263885</v>
      </c>
      <c r="B55">
        <v>6250</v>
      </c>
      <c r="C55">
        <v>6511</v>
      </c>
      <c r="D55">
        <v>9971</v>
      </c>
      <c r="E55">
        <v>6506</v>
      </c>
      <c r="F55">
        <v>3099</v>
      </c>
      <c r="G55">
        <v>5392</v>
      </c>
      <c r="H55">
        <v>6157</v>
      </c>
      <c r="I55">
        <v>8837</v>
      </c>
      <c r="J55">
        <v>11111001</v>
      </c>
      <c r="K55">
        <v>-15604100</v>
      </c>
      <c r="L55">
        <v>253501545</v>
      </c>
      <c r="M55" t="s">
        <v>34</v>
      </c>
      <c r="N55" t="s">
        <v>34</v>
      </c>
      <c r="O55" t="s">
        <v>35</v>
      </c>
      <c r="P55">
        <v>0</v>
      </c>
      <c r="Q55">
        <v>130987098</v>
      </c>
      <c r="R55" t="s">
        <v>34</v>
      </c>
      <c r="S55" t="s">
        <v>34</v>
      </c>
      <c r="T55" t="s">
        <v>35</v>
      </c>
      <c r="U55">
        <v>0</v>
      </c>
      <c r="V55">
        <v>266054687</v>
      </c>
      <c r="W55" t="s">
        <v>36</v>
      </c>
      <c r="X55" t="s">
        <v>34</v>
      </c>
      <c r="Y55" t="s">
        <v>37</v>
      </c>
      <c r="Z55">
        <v>-15604100</v>
      </c>
      <c r="AA55">
        <v>6250</v>
      </c>
      <c r="AB55">
        <v>0</v>
      </c>
    </row>
    <row r="56" spans="1:28" x14ac:dyDescent="0.45">
      <c r="A56" s="8">
        <v>42962.492384837962</v>
      </c>
      <c r="B56">
        <v>6250</v>
      </c>
      <c r="C56">
        <v>6510</v>
      </c>
      <c r="D56">
        <v>9971</v>
      </c>
      <c r="E56">
        <v>6505</v>
      </c>
      <c r="F56">
        <v>3098</v>
      </c>
      <c r="G56">
        <v>5391</v>
      </c>
      <c r="H56">
        <v>6157</v>
      </c>
      <c r="I56">
        <v>8838</v>
      </c>
      <c r="J56">
        <v>11111001</v>
      </c>
      <c r="K56">
        <v>-17080710</v>
      </c>
      <c r="L56">
        <v>253529730</v>
      </c>
      <c r="M56" t="s">
        <v>34</v>
      </c>
      <c r="N56" t="s">
        <v>34</v>
      </c>
      <c r="O56" t="s">
        <v>35</v>
      </c>
      <c r="P56">
        <v>0</v>
      </c>
      <c r="Q56">
        <v>130987098</v>
      </c>
      <c r="R56" t="s">
        <v>34</v>
      </c>
      <c r="S56" t="s">
        <v>34</v>
      </c>
      <c r="T56" t="s">
        <v>35</v>
      </c>
      <c r="U56">
        <v>0</v>
      </c>
      <c r="V56">
        <v>266054687</v>
      </c>
      <c r="W56" t="s">
        <v>36</v>
      </c>
      <c r="X56" t="s">
        <v>34</v>
      </c>
      <c r="Y56" t="s">
        <v>37</v>
      </c>
      <c r="Z56">
        <v>-17080710</v>
      </c>
      <c r="AA56">
        <v>6250</v>
      </c>
      <c r="AB56">
        <v>0</v>
      </c>
    </row>
    <row r="57" spans="1:28" x14ac:dyDescent="0.45">
      <c r="A57" s="8">
        <v>42962.492396400463</v>
      </c>
      <c r="B57">
        <v>6250</v>
      </c>
      <c r="C57">
        <v>6510</v>
      </c>
      <c r="D57">
        <v>9971</v>
      </c>
      <c r="E57">
        <v>6506</v>
      </c>
      <c r="F57">
        <v>3098</v>
      </c>
      <c r="G57">
        <v>5392</v>
      </c>
      <c r="H57">
        <v>6157</v>
      </c>
      <c r="I57">
        <v>8837</v>
      </c>
      <c r="J57">
        <v>11111001</v>
      </c>
      <c r="K57">
        <v>-16242630</v>
      </c>
      <c r="L57">
        <v>253556352</v>
      </c>
      <c r="M57" t="s">
        <v>34</v>
      </c>
      <c r="N57" t="s">
        <v>34</v>
      </c>
      <c r="O57" t="s">
        <v>35</v>
      </c>
      <c r="P57">
        <v>0</v>
      </c>
      <c r="Q57">
        <v>130987098</v>
      </c>
      <c r="R57" t="s">
        <v>34</v>
      </c>
      <c r="S57" t="s">
        <v>34</v>
      </c>
      <c r="T57" t="s">
        <v>35</v>
      </c>
      <c r="U57">
        <v>0</v>
      </c>
      <c r="V57">
        <v>266054687</v>
      </c>
      <c r="W57" t="s">
        <v>36</v>
      </c>
      <c r="X57" t="s">
        <v>34</v>
      </c>
      <c r="Y57" t="s">
        <v>37</v>
      </c>
      <c r="Z57">
        <v>-16242630</v>
      </c>
      <c r="AA57">
        <v>6250</v>
      </c>
      <c r="AB57">
        <v>0</v>
      </c>
    </row>
    <row r="58" spans="1:28" x14ac:dyDescent="0.45">
      <c r="A58" s="8">
        <v>42962.49240797454</v>
      </c>
      <c r="B58">
        <v>6247</v>
      </c>
      <c r="C58">
        <v>6510</v>
      </c>
      <c r="D58">
        <v>9971</v>
      </c>
      <c r="E58">
        <v>6505</v>
      </c>
      <c r="F58">
        <v>3098</v>
      </c>
      <c r="G58">
        <v>5391</v>
      </c>
      <c r="H58">
        <v>6158</v>
      </c>
      <c r="I58">
        <v>8837</v>
      </c>
      <c r="J58">
        <v>11111001</v>
      </c>
      <c r="K58">
        <v>-14526580</v>
      </c>
      <c r="L58">
        <v>253580264</v>
      </c>
      <c r="M58" t="s">
        <v>34</v>
      </c>
      <c r="N58" t="s">
        <v>34</v>
      </c>
      <c r="O58" t="s">
        <v>35</v>
      </c>
      <c r="P58">
        <v>0</v>
      </c>
      <c r="Q58">
        <v>130987098</v>
      </c>
      <c r="R58" t="s">
        <v>34</v>
      </c>
      <c r="S58" t="s">
        <v>34</v>
      </c>
      <c r="T58" t="s">
        <v>35</v>
      </c>
      <c r="U58">
        <v>0</v>
      </c>
      <c r="V58">
        <v>266054687</v>
      </c>
      <c r="W58" t="s">
        <v>36</v>
      </c>
      <c r="X58" t="s">
        <v>34</v>
      </c>
      <c r="Y58" t="s">
        <v>37</v>
      </c>
      <c r="Z58">
        <v>-14526580</v>
      </c>
      <c r="AA58">
        <v>6247</v>
      </c>
      <c r="AB58">
        <v>0</v>
      </c>
    </row>
    <row r="59" spans="1:28" x14ac:dyDescent="0.45">
      <c r="A59" s="8">
        <v>42962.492419548609</v>
      </c>
      <c r="B59">
        <v>6246</v>
      </c>
      <c r="C59">
        <v>6509</v>
      </c>
      <c r="D59">
        <v>9971</v>
      </c>
      <c r="E59">
        <v>6505</v>
      </c>
      <c r="F59">
        <v>3098</v>
      </c>
      <c r="G59">
        <v>5391</v>
      </c>
      <c r="H59">
        <v>6158</v>
      </c>
      <c r="I59">
        <v>8837</v>
      </c>
      <c r="J59">
        <v>11111001</v>
      </c>
      <c r="K59">
        <v>-12790570</v>
      </c>
      <c r="L59">
        <v>253600983</v>
      </c>
      <c r="M59" t="s">
        <v>34</v>
      </c>
      <c r="N59" t="s">
        <v>34</v>
      </c>
      <c r="O59" t="s">
        <v>35</v>
      </c>
      <c r="P59">
        <v>0</v>
      </c>
      <c r="Q59">
        <v>130987098</v>
      </c>
      <c r="R59" t="s">
        <v>34</v>
      </c>
      <c r="S59" t="s">
        <v>34</v>
      </c>
      <c r="T59" t="s">
        <v>35</v>
      </c>
      <c r="U59">
        <v>0</v>
      </c>
      <c r="V59">
        <v>266054687</v>
      </c>
      <c r="W59" t="s">
        <v>36</v>
      </c>
      <c r="X59" t="s">
        <v>34</v>
      </c>
      <c r="Y59" t="s">
        <v>37</v>
      </c>
      <c r="Z59">
        <v>-12790570</v>
      </c>
      <c r="AA59">
        <v>6246</v>
      </c>
      <c r="AB59">
        <v>0</v>
      </c>
    </row>
    <row r="60" spans="1:28" x14ac:dyDescent="0.45">
      <c r="A60" s="8">
        <v>42962.492431122686</v>
      </c>
      <c r="B60">
        <v>6247</v>
      </c>
      <c r="C60">
        <v>6509</v>
      </c>
      <c r="D60">
        <v>9971</v>
      </c>
      <c r="E60">
        <v>6506</v>
      </c>
      <c r="F60">
        <v>3097</v>
      </c>
      <c r="G60">
        <v>5392</v>
      </c>
      <c r="H60">
        <v>6158</v>
      </c>
      <c r="I60">
        <v>8836</v>
      </c>
      <c r="J60">
        <v>11111001</v>
      </c>
      <c r="K60">
        <v>-10855030</v>
      </c>
      <c r="L60">
        <v>253618642</v>
      </c>
      <c r="M60" t="s">
        <v>34</v>
      </c>
      <c r="N60" t="s">
        <v>34</v>
      </c>
      <c r="O60" t="s">
        <v>35</v>
      </c>
      <c r="P60">
        <v>0</v>
      </c>
      <c r="Q60">
        <v>130987098</v>
      </c>
      <c r="R60" t="s">
        <v>34</v>
      </c>
      <c r="S60" t="s">
        <v>34</v>
      </c>
      <c r="T60" t="s">
        <v>35</v>
      </c>
      <c r="U60">
        <v>0</v>
      </c>
      <c r="V60">
        <v>266054687</v>
      </c>
      <c r="W60" t="s">
        <v>36</v>
      </c>
      <c r="X60" t="s">
        <v>34</v>
      </c>
      <c r="Y60" t="s">
        <v>37</v>
      </c>
      <c r="Z60">
        <v>-10855030</v>
      </c>
      <c r="AA60">
        <v>6247</v>
      </c>
      <c r="AB60">
        <v>0</v>
      </c>
    </row>
    <row r="61" spans="1:28" x14ac:dyDescent="0.45">
      <c r="A61" s="8">
        <v>42962.492442696763</v>
      </c>
      <c r="B61">
        <v>6247</v>
      </c>
      <c r="C61">
        <v>6509</v>
      </c>
      <c r="D61">
        <v>9971</v>
      </c>
      <c r="E61">
        <v>6505</v>
      </c>
      <c r="F61">
        <v>3096</v>
      </c>
      <c r="G61">
        <v>5391</v>
      </c>
      <c r="H61">
        <v>6157</v>
      </c>
      <c r="I61">
        <v>8836</v>
      </c>
      <c r="J61">
        <v>11111001</v>
      </c>
      <c r="K61">
        <v>-9458240</v>
      </c>
      <c r="L61">
        <v>253634223</v>
      </c>
      <c r="M61" t="s">
        <v>34</v>
      </c>
      <c r="N61" t="s">
        <v>34</v>
      </c>
      <c r="O61" t="s">
        <v>35</v>
      </c>
      <c r="P61">
        <v>0</v>
      </c>
      <c r="Q61">
        <v>130987098</v>
      </c>
      <c r="R61" t="s">
        <v>34</v>
      </c>
      <c r="S61" t="s">
        <v>34</v>
      </c>
      <c r="T61" t="s">
        <v>35</v>
      </c>
      <c r="U61">
        <v>0</v>
      </c>
      <c r="V61">
        <v>266054687</v>
      </c>
      <c r="W61" t="s">
        <v>36</v>
      </c>
      <c r="X61" t="s">
        <v>34</v>
      </c>
      <c r="Y61" t="s">
        <v>37</v>
      </c>
      <c r="Z61">
        <v>-9458240</v>
      </c>
      <c r="AA61">
        <v>6247</v>
      </c>
      <c r="AB61">
        <v>0</v>
      </c>
    </row>
    <row r="62" spans="1:28" x14ac:dyDescent="0.45">
      <c r="A62" s="8">
        <v>42962.492454270832</v>
      </c>
      <c r="B62">
        <v>6247</v>
      </c>
      <c r="C62">
        <v>6509</v>
      </c>
      <c r="D62">
        <v>9971</v>
      </c>
      <c r="E62">
        <v>6505</v>
      </c>
      <c r="F62">
        <v>3097</v>
      </c>
      <c r="G62">
        <v>5392</v>
      </c>
      <c r="H62">
        <v>6157</v>
      </c>
      <c r="I62">
        <v>8835</v>
      </c>
      <c r="J62">
        <v>11111001</v>
      </c>
      <c r="K62">
        <v>-7622460</v>
      </c>
      <c r="L62">
        <v>253646362</v>
      </c>
      <c r="M62" t="s">
        <v>34</v>
      </c>
      <c r="N62" t="s">
        <v>34</v>
      </c>
      <c r="O62" t="s">
        <v>35</v>
      </c>
      <c r="P62">
        <v>0</v>
      </c>
      <c r="Q62">
        <v>130987098</v>
      </c>
      <c r="R62" t="s">
        <v>34</v>
      </c>
      <c r="S62" t="s">
        <v>34</v>
      </c>
      <c r="T62" t="s">
        <v>35</v>
      </c>
      <c r="U62">
        <v>0</v>
      </c>
      <c r="V62">
        <v>266054687</v>
      </c>
      <c r="W62" t="s">
        <v>36</v>
      </c>
      <c r="X62" t="s">
        <v>34</v>
      </c>
      <c r="Y62" t="s">
        <v>37</v>
      </c>
      <c r="Z62">
        <v>-7622460</v>
      </c>
      <c r="AA62">
        <v>6247</v>
      </c>
      <c r="AB62">
        <v>0</v>
      </c>
    </row>
    <row r="63" spans="1:28" x14ac:dyDescent="0.45">
      <c r="A63" s="8">
        <v>42962.492465844909</v>
      </c>
      <c r="B63">
        <v>6245</v>
      </c>
      <c r="C63">
        <v>6508</v>
      </c>
      <c r="D63">
        <v>9971</v>
      </c>
      <c r="E63">
        <v>6505</v>
      </c>
      <c r="F63">
        <v>3097</v>
      </c>
      <c r="G63">
        <v>5391</v>
      </c>
      <c r="H63">
        <v>6157</v>
      </c>
      <c r="I63">
        <v>8835</v>
      </c>
      <c r="J63">
        <v>11111001</v>
      </c>
      <c r="K63">
        <v>-5527280</v>
      </c>
      <c r="L63">
        <v>253654959</v>
      </c>
      <c r="M63" t="s">
        <v>34</v>
      </c>
      <c r="N63" t="s">
        <v>34</v>
      </c>
      <c r="O63" t="s">
        <v>35</v>
      </c>
      <c r="P63">
        <v>0</v>
      </c>
      <c r="Q63">
        <v>130987098</v>
      </c>
      <c r="R63" t="s">
        <v>34</v>
      </c>
      <c r="S63" t="s">
        <v>34</v>
      </c>
      <c r="T63" t="s">
        <v>35</v>
      </c>
      <c r="U63">
        <v>0</v>
      </c>
      <c r="V63">
        <v>266054687</v>
      </c>
      <c r="W63" t="s">
        <v>36</v>
      </c>
      <c r="X63" t="s">
        <v>34</v>
      </c>
      <c r="Y63" t="s">
        <v>37</v>
      </c>
      <c r="Z63">
        <v>-5527280</v>
      </c>
      <c r="AA63">
        <v>6245</v>
      </c>
      <c r="AB63">
        <v>0</v>
      </c>
    </row>
    <row r="64" spans="1:28" x14ac:dyDescent="0.45">
      <c r="A64" s="8">
        <v>42962.492477418979</v>
      </c>
      <c r="B64">
        <v>6245</v>
      </c>
      <c r="C64">
        <v>6508</v>
      </c>
      <c r="D64">
        <v>9971</v>
      </c>
      <c r="E64">
        <v>6505</v>
      </c>
      <c r="F64">
        <v>3096</v>
      </c>
      <c r="G64">
        <v>5392</v>
      </c>
      <c r="H64">
        <v>6157</v>
      </c>
      <c r="I64">
        <v>8835</v>
      </c>
      <c r="J64">
        <v>11111001</v>
      </c>
      <c r="K64">
        <v>-3551820</v>
      </c>
      <c r="L64">
        <v>253660080</v>
      </c>
      <c r="M64" t="s">
        <v>34</v>
      </c>
      <c r="N64" t="s">
        <v>34</v>
      </c>
      <c r="O64" t="s">
        <v>35</v>
      </c>
      <c r="P64">
        <v>0</v>
      </c>
      <c r="Q64">
        <v>130987098</v>
      </c>
      <c r="R64" t="s">
        <v>34</v>
      </c>
      <c r="S64" t="s">
        <v>34</v>
      </c>
      <c r="T64" t="s">
        <v>35</v>
      </c>
      <c r="U64">
        <v>0</v>
      </c>
      <c r="V64">
        <v>266054687</v>
      </c>
      <c r="W64" t="s">
        <v>36</v>
      </c>
      <c r="X64" t="s">
        <v>34</v>
      </c>
      <c r="Y64" t="s">
        <v>37</v>
      </c>
      <c r="Z64">
        <v>-3551820</v>
      </c>
      <c r="AA64">
        <v>6245</v>
      </c>
      <c r="AB64">
        <v>0</v>
      </c>
    </row>
    <row r="65" spans="1:28" x14ac:dyDescent="0.45">
      <c r="A65" s="8">
        <v>42962.492488993055</v>
      </c>
      <c r="B65">
        <v>6245</v>
      </c>
      <c r="C65">
        <v>6508</v>
      </c>
      <c r="D65">
        <v>9971</v>
      </c>
      <c r="E65">
        <v>6505</v>
      </c>
      <c r="F65">
        <v>3097</v>
      </c>
      <c r="G65">
        <v>5391</v>
      </c>
      <c r="H65">
        <v>6156</v>
      </c>
      <c r="I65">
        <v>8834</v>
      </c>
      <c r="J65">
        <v>11111001</v>
      </c>
      <c r="K65">
        <v>-1117420</v>
      </c>
      <c r="L65">
        <v>253660430</v>
      </c>
      <c r="M65" t="s">
        <v>34</v>
      </c>
      <c r="N65" t="s">
        <v>34</v>
      </c>
      <c r="O65" t="s">
        <v>35</v>
      </c>
      <c r="P65">
        <v>0</v>
      </c>
      <c r="Q65">
        <v>130987098</v>
      </c>
      <c r="R65" t="s">
        <v>34</v>
      </c>
      <c r="S65" t="s">
        <v>34</v>
      </c>
      <c r="T65" t="s">
        <v>35</v>
      </c>
      <c r="U65">
        <v>0</v>
      </c>
      <c r="V65">
        <v>266054687</v>
      </c>
      <c r="W65" t="s">
        <v>36</v>
      </c>
      <c r="X65" t="s">
        <v>34</v>
      </c>
      <c r="Y65" t="s">
        <v>37</v>
      </c>
      <c r="Z65">
        <v>-1117420</v>
      </c>
      <c r="AA65">
        <v>6245</v>
      </c>
      <c r="AB65">
        <v>0</v>
      </c>
    </row>
    <row r="66" spans="1:28" x14ac:dyDescent="0.45">
      <c r="A66" s="8">
        <v>42962.492500567132</v>
      </c>
      <c r="B66">
        <v>6245</v>
      </c>
      <c r="C66">
        <v>6508</v>
      </c>
      <c r="D66">
        <v>9971</v>
      </c>
      <c r="E66">
        <v>6505</v>
      </c>
      <c r="F66">
        <v>3097</v>
      </c>
      <c r="G66">
        <v>5391</v>
      </c>
      <c r="H66">
        <v>6156</v>
      </c>
      <c r="I66">
        <v>8834</v>
      </c>
      <c r="J66">
        <v>11111001</v>
      </c>
      <c r="K66">
        <v>2534170</v>
      </c>
      <c r="L66">
        <v>253655491</v>
      </c>
      <c r="M66" t="s">
        <v>34</v>
      </c>
      <c r="N66" t="s">
        <v>34</v>
      </c>
      <c r="O66" t="s">
        <v>35</v>
      </c>
      <c r="P66">
        <v>0</v>
      </c>
      <c r="Q66">
        <v>130987098</v>
      </c>
      <c r="R66" t="s">
        <v>34</v>
      </c>
      <c r="S66" t="s">
        <v>34</v>
      </c>
      <c r="T66" t="s">
        <v>35</v>
      </c>
      <c r="U66">
        <v>0</v>
      </c>
      <c r="V66">
        <v>266054687</v>
      </c>
      <c r="W66" t="s">
        <v>36</v>
      </c>
      <c r="X66" t="s">
        <v>34</v>
      </c>
      <c r="Y66" t="s">
        <v>37</v>
      </c>
      <c r="Z66">
        <v>2534170</v>
      </c>
      <c r="AA66">
        <v>6245</v>
      </c>
      <c r="AB66">
        <v>0</v>
      </c>
    </row>
    <row r="67" spans="1:28" x14ac:dyDescent="0.45">
      <c r="A67" s="8">
        <v>42962.492512141202</v>
      </c>
      <c r="B67">
        <v>6246</v>
      </c>
      <c r="C67">
        <v>6508</v>
      </c>
      <c r="D67">
        <v>9971</v>
      </c>
      <c r="E67">
        <v>6506</v>
      </c>
      <c r="F67">
        <v>3097</v>
      </c>
      <c r="G67">
        <v>5390</v>
      </c>
      <c r="H67">
        <v>6155</v>
      </c>
      <c r="I67">
        <v>8833</v>
      </c>
      <c r="J67">
        <v>11111001</v>
      </c>
      <c r="K67">
        <v>4489670</v>
      </c>
      <c r="L67">
        <v>253647576</v>
      </c>
      <c r="M67" t="s">
        <v>34</v>
      </c>
      <c r="N67" t="s">
        <v>34</v>
      </c>
      <c r="O67" t="s">
        <v>35</v>
      </c>
      <c r="P67">
        <v>0</v>
      </c>
      <c r="Q67">
        <v>130987098</v>
      </c>
      <c r="R67" t="s">
        <v>34</v>
      </c>
      <c r="S67" t="s">
        <v>34</v>
      </c>
      <c r="T67" t="s">
        <v>35</v>
      </c>
      <c r="U67">
        <v>0</v>
      </c>
      <c r="V67">
        <v>266054687</v>
      </c>
      <c r="W67" t="s">
        <v>36</v>
      </c>
      <c r="X67" t="s">
        <v>34</v>
      </c>
      <c r="Y67" t="s">
        <v>37</v>
      </c>
      <c r="Z67">
        <v>4489670</v>
      </c>
      <c r="AA67">
        <v>6246</v>
      </c>
      <c r="AB67">
        <v>0</v>
      </c>
    </row>
    <row r="68" spans="1:28" x14ac:dyDescent="0.45">
      <c r="A68" s="8">
        <v>42962.492523715278</v>
      </c>
      <c r="B68">
        <v>6247</v>
      </c>
      <c r="C68">
        <v>6509</v>
      </c>
      <c r="D68">
        <v>9971</v>
      </c>
      <c r="E68">
        <v>6506</v>
      </c>
      <c r="F68">
        <v>3097</v>
      </c>
      <c r="G68">
        <v>5391</v>
      </c>
      <c r="H68">
        <v>6155</v>
      </c>
      <c r="I68">
        <v>8833</v>
      </c>
      <c r="J68">
        <v>11111001</v>
      </c>
      <c r="K68">
        <v>6225670</v>
      </c>
      <c r="L68">
        <v>253636984</v>
      </c>
      <c r="M68" t="s">
        <v>34</v>
      </c>
      <c r="N68" t="s">
        <v>34</v>
      </c>
      <c r="O68" t="s">
        <v>35</v>
      </c>
      <c r="P68">
        <v>0</v>
      </c>
      <c r="Q68">
        <v>130987098</v>
      </c>
      <c r="R68" t="s">
        <v>34</v>
      </c>
      <c r="S68" t="s">
        <v>34</v>
      </c>
      <c r="T68" t="s">
        <v>35</v>
      </c>
      <c r="U68">
        <v>0</v>
      </c>
      <c r="V68">
        <v>266054687</v>
      </c>
      <c r="W68" t="s">
        <v>36</v>
      </c>
      <c r="X68" t="s">
        <v>34</v>
      </c>
      <c r="Y68" t="s">
        <v>37</v>
      </c>
      <c r="Z68">
        <v>6225670</v>
      </c>
      <c r="AA68">
        <v>6247</v>
      </c>
      <c r="AB68">
        <v>0</v>
      </c>
    </row>
    <row r="69" spans="1:28" x14ac:dyDescent="0.45">
      <c r="A69" s="8">
        <v>42962.492535289355</v>
      </c>
      <c r="B69">
        <v>6250</v>
      </c>
      <c r="C69">
        <v>6509</v>
      </c>
      <c r="D69">
        <v>9971</v>
      </c>
      <c r="E69">
        <v>6506</v>
      </c>
      <c r="F69">
        <v>3096</v>
      </c>
      <c r="G69">
        <v>5391</v>
      </c>
      <c r="H69">
        <v>6155</v>
      </c>
      <c r="I69">
        <v>8833</v>
      </c>
      <c r="J69">
        <v>11111001</v>
      </c>
      <c r="K69">
        <v>7802050</v>
      </c>
      <c r="L69">
        <v>253623697</v>
      </c>
      <c r="M69" t="s">
        <v>34</v>
      </c>
      <c r="N69" t="s">
        <v>34</v>
      </c>
      <c r="O69" t="s">
        <v>35</v>
      </c>
      <c r="P69">
        <v>0</v>
      </c>
      <c r="Q69">
        <v>130987098</v>
      </c>
      <c r="R69" t="s">
        <v>34</v>
      </c>
      <c r="S69" t="s">
        <v>34</v>
      </c>
      <c r="T69" t="s">
        <v>35</v>
      </c>
      <c r="U69">
        <v>0</v>
      </c>
      <c r="V69">
        <v>266054687</v>
      </c>
      <c r="W69" t="s">
        <v>36</v>
      </c>
      <c r="X69" t="s">
        <v>34</v>
      </c>
      <c r="Y69" t="s">
        <v>37</v>
      </c>
      <c r="Z69">
        <v>7802050</v>
      </c>
      <c r="AA69">
        <v>6250</v>
      </c>
      <c r="AB69">
        <v>0</v>
      </c>
    </row>
    <row r="70" spans="1:28" x14ac:dyDescent="0.45">
      <c r="A70" s="8">
        <v>42962.492546863425</v>
      </c>
      <c r="B70">
        <v>6247</v>
      </c>
      <c r="C70">
        <v>6509</v>
      </c>
      <c r="D70">
        <v>9971</v>
      </c>
      <c r="E70">
        <v>6505</v>
      </c>
      <c r="F70">
        <v>3096</v>
      </c>
      <c r="G70">
        <v>5390</v>
      </c>
      <c r="H70">
        <v>6155</v>
      </c>
      <c r="I70">
        <v>8833</v>
      </c>
      <c r="J70">
        <v>11111001</v>
      </c>
      <c r="K70">
        <v>9059160</v>
      </c>
      <c r="L70">
        <v>253608117</v>
      </c>
      <c r="M70" t="s">
        <v>34</v>
      </c>
      <c r="N70" t="s">
        <v>34</v>
      </c>
      <c r="O70" t="s">
        <v>35</v>
      </c>
      <c r="P70">
        <v>0</v>
      </c>
      <c r="Q70">
        <v>130987098</v>
      </c>
      <c r="R70" t="s">
        <v>34</v>
      </c>
      <c r="S70" t="s">
        <v>34</v>
      </c>
      <c r="T70" t="s">
        <v>35</v>
      </c>
      <c r="U70">
        <v>0</v>
      </c>
      <c r="V70">
        <v>266054687</v>
      </c>
      <c r="W70" t="s">
        <v>36</v>
      </c>
      <c r="X70" t="s">
        <v>34</v>
      </c>
      <c r="Y70" t="s">
        <v>37</v>
      </c>
      <c r="Z70">
        <v>9059160</v>
      </c>
      <c r="AA70">
        <v>6247</v>
      </c>
      <c r="AB70">
        <v>0</v>
      </c>
    </row>
    <row r="71" spans="1:28" x14ac:dyDescent="0.45">
      <c r="A71" s="8">
        <v>42962.492558437501</v>
      </c>
      <c r="B71">
        <v>6250</v>
      </c>
      <c r="C71">
        <v>6510</v>
      </c>
      <c r="D71">
        <v>9971</v>
      </c>
      <c r="E71">
        <v>6506</v>
      </c>
      <c r="F71">
        <v>3096</v>
      </c>
      <c r="G71">
        <v>5390</v>
      </c>
      <c r="H71">
        <v>6155</v>
      </c>
      <c r="I71">
        <v>8833</v>
      </c>
      <c r="J71">
        <v>11111001</v>
      </c>
      <c r="K71">
        <v>10575670</v>
      </c>
      <c r="L71">
        <v>253590906</v>
      </c>
      <c r="M71" t="s">
        <v>34</v>
      </c>
      <c r="N71" t="s">
        <v>34</v>
      </c>
      <c r="O71" t="s">
        <v>35</v>
      </c>
      <c r="P71">
        <v>0</v>
      </c>
      <c r="Q71">
        <v>130987098</v>
      </c>
      <c r="R71" t="s">
        <v>34</v>
      </c>
      <c r="S71" t="s">
        <v>34</v>
      </c>
      <c r="T71" t="s">
        <v>35</v>
      </c>
      <c r="U71">
        <v>0</v>
      </c>
      <c r="V71">
        <v>266054687</v>
      </c>
      <c r="W71" t="s">
        <v>36</v>
      </c>
      <c r="X71" t="s">
        <v>34</v>
      </c>
      <c r="Y71" t="s">
        <v>37</v>
      </c>
      <c r="Z71">
        <v>10575670</v>
      </c>
      <c r="AA71">
        <v>6250</v>
      </c>
      <c r="AB71">
        <v>0</v>
      </c>
    </row>
    <row r="72" spans="1:28" x14ac:dyDescent="0.45">
      <c r="A72" s="8">
        <v>42962.492570023147</v>
      </c>
      <c r="B72">
        <v>6250</v>
      </c>
      <c r="C72">
        <v>6510</v>
      </c>
      <c r="D72">
        <v>9971</v>
      </c>
      <c r="E72">
        <v>6507</v>
      </c>
      <c r="F72">
        <v>3096</v>
      </c>
      <c r="G72">
        <v>5390</v>
      </c>
      <c r="H72">
        <v>6155</v>
      </c>
      <c r="I72">
        <v>8832</v>
      </c>
      <c r="J72">
        <v>11111001</v>
      </c>
      <c r="K72">
        <v>11932550</v>
      </c>
      <c r="L72">
        <v>253570636</v>
      </c>
      <c r="M72" t="s">
        <v>34</v>
      </c>
      <c r="N72" t="s">
        <v>34</v>
      </c>
      <c r="O72" t="s">
        <v>35</v>
      </c>
      <c r="P72">
        <v>0</v>
      </c>
      <c r="Q72">
        <v>130987098</v>
      </c>
      <c r="R72" t="s">
        <v>34</v>
      </c>
      <c r="S72" t="s">
        <v>34</v>
      </c>
      <c r="T72" t="s">
        <v>35</v>
      </c>
      <c r="U72">
        <v>0</v>
      </c>
      <c r="V72">
        <v>266054687</v>
      </c>
      <c r="W72" t="s">
        <v>36</v>
      </c>
      <c r="X72" t="s">
        <v>34</v>
      </c>
      <c r="Y72" t="s">
        <v>37</v>
      </c>
      <c r="Z72">
        <v>11932550</v>
      </c>
      <c r="AA72">
        <v>6250</v>
      </c>
      <c r="AB72">
        <v>0</v>
      </c>
    </row>
    <row r="73" spans="1:28" x14ac:dyDescent="0.45">
      <c r="A73" s="8">
        <v>42962.492581597224</v>
      </c>
      <c r="B73">
        <v>6250</v>
      </c>
      <c r="C73">
        <v>6511</v>
      </c>
      <c r="D73">
        <v>9971</v>
      </c>
      <c r="E73">
        <v>6506</v>
      </c>
      <c r="F73">
        <v>3096</v>
      </c>
      <c r="G73">
        <v>5390</v>
      </c>
      <c r="H73">
        <v>6154</v>
      </c>
      <c r="I73">
        <v>8833</v>
      </c>
      <c r="J73">
        <v>11111001</v>
      </c>
      <c r="K73">
        <v>13349290</v>
      </c>
      <c r="L73">
        <v>253547839</v>
      </c>
      <c r="M73" t="s">
        <v>34</v>
      </c>
      <c r="N73" t="s">
        <v>34</v>
      </c>
      <c r="O73" t="s">
        <v>35</v>
      </c>
      <c r="P73">
        <v>0</v>
      </c>
      <c r="Q73">
        <v>130987098</v>
      </c>
      <c r="R73" t="s">
        <v>34</v>
      </c>
      <c r="S73" t="s">
        <v>34</v>
      </c>
      <c r="T73" t="s">
        <v>35</v>
      </c>
      <c r="U73">
        <v>0</v>
      </c>
      <c r="V73">
        <v>266054687</v>
      </c>
      <c r="W73" t="s">
        <v>36</v>
      </c>
      <c r="X73" t="s">
        <v>34</v>
      </c>
      <c r="Y73" t="s">
        <v>37</v>
      </c>
      <c r="Z73">
        <v>13349290</v>
      </c>
      <c r="AA73">
        <v>6250</v>
      </c>
      <c r="AB73">
        <v>0</v>
      </c>
    </row>
    <row r="74" spans="1:28" x14ac:dyDescent="0.45">
      <c r="A74" s="8">
        <v>42962.492593171293</v>
      </c>
      <c r="B74">
        <v>6250</v>
      </c>
      <c r="C74">
        <v>6511</v>
      </c>
      <c r="D74">
        <v>9971</v>
      </c>
      <c r="E74">
        <v>6507</v>
      </c>
      <c r="F74">
        <v>3096</v>
      </c>
      <c r="G74">
        <v>5389</v>
      </c>
      <c r="H74">
        <v>6154</v>
      </c>
      <c r="I74">
        <v>8832</v>
      </c>
      <c r="J74">
        <v>11111001</v>
      </c>
      <c r="K74">
        <v>14905710</v>
      </c>
      <c r="L74">
        <v>253522829</v>
      </c>
      <c r="M74" t="s">
        <v>34</v>
      </c>
      <c r="N74" t="s">
        <v>34</v>
      </c>
      <c r="O74" t="s">
        <v>35</v>
      </c>
      <c r="P74">
        <v>0</v>
      </c>
      <c r="Q74">
        <v>130987098</v>
      </c>
      <c r="R74" t="s">
        <v>34</v>
      </c>
      <c r="S74" t="s">
        <v>34</v>
      </c>
      <c r="T74" t="s">
        <v>35</v>
      </c>
      <c r="U74">
        <v>0</v>
      </c>
      <c r="V74">
        <v>266054687</v>
      </c>
      <c r="W74" t="s">
        <v>36</v>
      </c>
      <c r="X74" t="s">
        <v>34</v>
      </c>
      <c r="Y74" t="s">
        <v>37</v>
      </c>
      <c r="Z74">
        <v>14905710</v>
      </c>
      <c r="AA74">
        <v>6250</v>
      </c>
      <c r="AB74">
        <v>0</v>
      </c>
    </row>
    <row r="75" spans="1:28" x14ac:dyDescent="0.45">
      <c r="A75" s="8">
        <v>42962.492604733794</v>
      </c>
      <c r="B75">
        <v>6250</v>
      </c>
      <c r="C75">
        <v>6512</v>
      </c>
      <c r="D75">
        <v>9971</v>
      </c>
      <c r="E75">
        <v>6506</v>
      </c>
      <c r="F75">
        <v>3096</v>
      </c>
      <c r="G75">
        <v>5390</v>
      </c>
      <c r="H75">
        <v>6154</v>
      </c>
      <c r="I75">
        <v>8833</v>
      </c>
      <c r="J75">
        <v>11111001</v>
      </c>
      <c r="K75">
        <v>15644010</v>
      </c>
      <c r="L75">
        <v>253496523</v>
      </c>
      <c r="M75" t="s">
        <v>34</v>
      </c>
      <c r="N75" t="s">
        <v>34</v>
      </c>
      <c r="O75" t="s">
        <v>35</v>
      </c>
      <c r="P75">
        <v>0</v>
      </c>
      <c r="Q75">
        <v>130987098</v>
      </c>
      <c r="R75" t="s">
        <v>34</v>
      </c>
      <c r="S75" t="s">
        <v>34</v>
      </c>
      <c r="T75" t="s">
        <v>35</v>
      </c>
      <c r="U75">
        <v>0</v>
      </c>
      <c r="V75">
        <v>266054687</v>
      </c>
      <c r="W75" t="s">
        <v>36</v>
      </c>
      <c r="X75" t="s">
        <v>34</v>
      </c>
      <c r="Y75" t="s">
        <v>37</v>
      </c>
      <c r="Z75">
        <v>15644010</v>
      </c>
      <c r="AA75">
        <v>6250</v>
      </c>
      <c r="AB75">
        <v>0</v>
      </c>
    </row>
    <row r="76" spans="1:28" x14ac:dyDescent="0.45">
      <c r="A76" s="8">
        <v>42962.492616307871</v>
      </c>
      <c r="B76">
        <v>6250</v>
      </c>
      <c r="C76">
        <v>6512</v>
      </c>
      <c r="D76">
        <v>9971</v>
      </c>
      <c r="E76">
        <v>6507</v>
      </c>
      <c r="F76">
        <v>3095</v>
      </c>
      <c r="G76">
        <v>5389</v>
      </c>
      <c r="H76">
        <v>6154</v>
      </c>
      <c r="I76">
        <v>8833</v>
      </c>
      <c r="J76">
        <v>11111001</v>
      </c>
      <c r="K76">
        <v>15564190</v>
      </c>
      <c r="L76">
        <v>253471464</v>
      </c>
      <c r="M76" t="s">
        <v>34</v>
      </c>
      <c r="N76" t="s">
        <v>34</v>
      </c>
      <c r="O76" t="s">
        <v>35</v>
      </c>
      <c r="P76">
        <v>0</v>
      </c>
      <c r="Q76">
        <v>130987098</v>
      </c>
      <c r="R76" t="s">
        <v>34</v>
      </c>
      <c r="S76" t="s">
        <v>34</v>
      </c>
      <c r="T76" t="s">
        <v>35</v>
      </c>
      <c r="U76">
        <v>0</v>
      </c>
      <c r="V76">
        <v>266054687</v>
      </c>
      <c r="W76" t="s">
        <v>36</v>
      </c>
      <c r="X76" t="s">
        <v>34</v>
      </c>
      <c r="Y76" t="s">
        <v>37</v>
      </c>
      <c r="Z76">
        <v>15564190</v>
      </c>
      <c r="AA76">
        <v>6250</v>
      </c>
      <c r="AB76">
        <v>0</v>
      </c>
    </row>
    <row r="77" spans="1:28" x14ac:dyDescent="0.45">
      <c r="A77" s="8">
        <v>42962.492627881948</v>
      </c>
      <c r="B77">
        <v>6250</v>
      </c>
      <c r="C77">
        <v>6513</v>
      </c>
      <c r="D77">
        <v>9971</v>
      </c>
      <c r="E77">
        <v>6507</v>
      </c>
      <c r="F77">
        <v>3095</v>
      </c>
      <c r="G77">
        <v>5389</v>
      </c>
      <c r="H77">
        <v>6154</v>
      </c>
      <c r="I77">
        <v>8832</v>
      </c>
      <c r="J77">
        <v>11111001</v>
      </c>
      <c r="K77">
        <v>13888050</v>
      </c>
      <c r="L77">
        <v>253449116</v>
      </c>
      <c r="M77" t="s">
        <v>34</v>
      </c>
      <c r="N77" t="s">
        <v>34</v>
      </c>
      <c r="O77" t="s">
        <v>35</v>
      </c>
      <c r="P77">
        <v>0</v>
      </c>
      <c r="Q77">
        <v>130987098</v>
      </c>
      <c r="R77" t="s">
        <v>34</v>
      </c>
      <c r="S77" t="s">
        <v>34</v>
      </c>
      <c r="T77" t="s">
        <v>35</v>
      </c>
      <c r="U77">
        <v>0</v>
      </c>
      <c r="V77">
        <v>266054687</v>
      </c>
      <c r="W77" t="s">
        <v>36</v>
      </c>
      <c r="X77" t="s">
        <v>34</v>
      </c>
      <c r="Y77" t="s">
        <v>37</v>
      </c>
      <c r="Z77">
        <v>13888050</v>
      </c>
      <c r="AA77">
        <v>6250</v>
      </c>
      <c r="AB77">
        <v>0</v>
      </c>
    </row>
    <row r="78" spans="1:28" x14ac:dyDescent="0.45">
      <c r="A78" s="8">
        <v>42962.492639456017</v>
      </c>
      <c r="B78">
        <v>6253</v>
      </c>
      <c r="C78">
        <v>6513</v>
      </c>
      <c r="D78">
        <v>9971</v>
      </c>
      <c r="E78">
        <v>6506</v>
      </c>
      <c r="F78">
        <v>3096</v>
      </c>
      <c r="G78">
        <v>5389</v>
      </c>
      <c r="H78">
        <v>6155</v>
      </c>
      <c r="I78">
        <v>8834</v>
      </c>
      <c r="J78">
        <v>11111001</v>
      </c>
      <c r="K78">
        <v>11892640</v>
      </c>
      <c r="L78">
        <v>253429527</v>
      </c>
      <c r="M78" t="s">
        <v>34</v>
      </c>
      <c r="N78" t="s">
        <v>34</v>
      </c>
      <c r="O78" t="s">
        <v>35</v>
      </c>
      <c r="P78">
        <v>0</v>
      </c>
      <c r="Q78">
        <v>130987098</v>
      </c>
      <c r="R78" t="s">
        <v>34</v>
      </c>
      <c r="S78" t="s">
        <v>34</v>
      </c>
      <c r="T78" t="s">
        <v>35</v>
      </c>
      <c r="U78">
        <v>0</v>
      </c>
      <c r="V78">
        <v>266054687</v>
      </c>
      <c r="W78" t="s">
        <v>36</v>
      </c>
      <c r="X78" t="s">
        <v>34</v>
      </c>
      <c r="Y78" t="s">
        <v>37</v>
      </c>
      <c r="Z78">
        <v>11892640</v>
      </c>
      <c r="AA78">
        <v>6253</v>
      </c>
      <c r="AB78">
        <v>0</v>
      </c>
    </row>
    <row r="79" spans="1:28" x14ac:dyDescent="0.45">
      <c r="A79" s="8">
        <v>42962.492651030094</v>
      </c>
      <c r="B79">
        <v>6253</v>
      </c>
      <c r="C79">
        <v>6513</v>
      </c>
      <c r="D79">
        <v>9971</v>
      </c>
      <c r="E79">
        <v>6507</v>
      </c>
      <c r="F79">
        <v>3095</v>
      </c>
      <c r="G79">
        <v>5389</v>
      </c>
      <c r="H79">
        <v>6154</v>
      </c>
      <c r="I79">
        <v>8833</v>
      </c>
      <c r="J79">
        <v>11111001</v>
      </c>
      <c r="K79">
        <v>10376130</v>
      </c>
      <c r="L79">
        <v>253412699</v>
      </c>
      <c r="M79" t="s">
        <v>34</v>
      </c>
      <c r="N79" t="s">
        <v>34</v>
      </c>
      <c r="O79" t="s">
        <v>35</v>
      </c>
      <c r="P79">
        <v>0</v>
      </c>
      <c r="Q79">
        <v>130987098</v>
      </c>
      <c r="R79" t="s">
        <v>34</v>
      </c>
      <c r="S79" t="s">
        <v>34</v>
      </c>
      <c r="T79" t="s">
        <v>35</v>
      </c>
      <c r="U79">
        <v>0</v>
      </c>
      <c r="V79">
        <v>266054687</v>
      </c>
      <c r="W79" t="s">
        <v>36</v>
      </c>
      <c r="X79" t="s">
        <v>34</v>
      </c>
      <c r="Y79" t="s">
        <v>37</v>
      </c>
      <c r="Z79">
        <v>10376130</v>
      </c>
      <c r="AA79">
        <v>6253</v>
      </c>
      <c r="AB79">
        <v>0</v>
      </c>
    </row>
    <row r="80" spans="1:28" x14ac:dyDescent="0.45">
      <c r="A80" s="8">
        <v>42962.492662604163</v>
      </c>
      <c r="B80">
        <v>6254</v>
      </c>
      <c r="C80">
        <v>6514</v>
      </c>
      <c r="D80">
        <v>9971</v>
      </c>
      <c r="E80">
        <v>6506</v>
      </c>
      <c r="F80">
        <v>3095</v>
      </c>
      <c r="G80">
        <v>5389</v>
      </c>
      <c r="H80">
        <v>6154</v>
      </c>
      <c r="I80">
        <v>8833</v>
      </c>
      <c r="J80">
        <v>11111001</v>
      </c>
      <c r="K80">
        <v>8719940</v>
      </c>
      <c r="L80">
        <v>253398549</v>
      </c>
      <c r="M80" t="s">
        <v>34</v>
      </c>
      <c r="N80" t="s">
        <v>34</v>
      </c>
      <c r="O80" t="s">
        <v>35</v>
      </c>
      <c r="P80">
        <v>0</v>
      </c>
      <c r="Q80">
        <v>130987098</v>
      </c>
      <c r="R80" t="s">
        <v>34</v>
      </c>
      <c r="S80" t="s">
        <v>34</v>
      </c>
      <c r="T80" t="s">
        <v>35</v>
      </c>
      <c r="U80">
        <v>0</v>
      </c>
      <c r="V80">
        <v>266054687</v>
      </c>
      <c r="W80" t="s">
        <v>36</v>
      </c>
      <c r="X80" t="s">
        <v>34</v>
      </c>
      <c r="Y80" t="s">
        <v>37</v>
      </c>
      <c r="Z80">
        <v>8719940</v>
      </c>
      <c r="AA80">
        <v>6254</v>
      </c>
      <c r="AB80">
        <v>0</v>
      </c>
    </row>
    <row r="81" spans="1:28" x14ac:dyDescent="0.45">
      <c r="A81" s="8">
        <v>42962.49267417824</v>
      </c>
      <c r="B81">
        <v>6254</v>
      </c>
      <c r="C81">
        <v>6513</v>
      </c>
      <c r="D81">
        <v>9971</v>
      </c>
      <c r="E81">
        <v>6506</v>
      </c>
      <c r="F81">
        <v>3095</v>
      </c>
      <c r="G81">
        <v>5389</v>
      </c>
      <c r="H81">
        <v>6154</v>
      </c>
      <c r="I81">
        <v>8833</v>
      </c>
      <c r="J81">
        <v>11111001</v>
      </c>
      <c r="K81">
        <v>7043790</v>
      </c>
      <c r="L81">
        <v>253387541</v>
      </c>
      <c r="M81" t="s">
        <v>34</v>
      </c>
      <c r="N81" t="s">
        <v>34</v>
      </c>
      <c r="O81" t="s">
        <v>35</v>
      </c>
      <c r="P81">
        <v>0</v>
      </c>
      <c r="Q81">
        <v>130987098</v>
      </c>
      <c r="R81" t="s">
        <v>34</v>
      </c>
      <c r="S81" t="s">
        <v>34</v>
      </c>
      <c r="T81" t="s">
        <v>35</v>
      </c>
      <c r="U81">
        <v>0</v>
      </c>
      <c r="V81">
        <v>266054687</v>
      </c>
      <c r="W81" t="s">
        <v>36</v>
      </c>
      <c r="X81" t="s">
        <v>34</v>
      </c>
      <c r="Y81" t="s">
        <v>37</v>
      </c>
      <c r="Z81">
        <v>7043790</v>
      </c>
      <c r="AA81">
        <v>6254</v>
      </c>
      <c r="AB81">
        <v>0</v>
      </c>
    </row>
    <row r="82" spans="1:28" x14ac:dyDescent="0.45">
      <c r="A82" s="8">
        <v>42962.492685752317</v>
      </c>
      <c r="B82">
        <v>6254</v>
      </c>
      <c r="C82">
        <v>6514</v>
      </c>
      <c r="D82">
        <v>9971</v>
      </c>
      <c r="E82">
        <v>6506</v>
      </c>
      <c r="F82">
        <v>3095</v>
      </c>
      <c r="G82">
        <v>5389</v>
      </c>
      <c r="H82">
        <v>6155</v>
      </c>
      <c r="I82">
        <v>8835</v>
      </c>
      <c r="J82">
        <v>11111001</v>
      </c>
      <c r="K82">
        <v>5168110</v>
      </c>
      <c r="L82">
        <v>253379609</v>
      </c>
      <c r="M82" t="s">
        <v>34</v>
      </c>
      <c r="N82" t="s">
        <v>34</v>
      </c>
      <c r="O82" t="s">
        <v>35</v>
      </c>
      <c r="P82">
        <v>0</v>
      </c>
      <c r="Q82">
        <v>130987098</v>
      </c>
      <c r="R82" t="s">
        <v>34</v>
      </c>
      <c r="S82" t="s">
        <v>34</v>
      </c>
      <c r="T82" t="s">
        <v>35</v>
      </c>
      <c r="U82">
        <v>0</v>
      </c>
      <c r="V82">
        <v>266054687</v>
      </c>
      <c r="W82" t="s">
        <v>36</v>
      </c>
      <c r="X82" t="s">
        <v>34</v>
      </c>
      <c r="Y82" t="s">
        <v>37</v>
      </c>
      <c r="Z82">
        <v>5168110</v>
      </c>
      <c r="AA82">
        <v>6254</v>
      </c>
      <c r="AB82">
        <v>0</v>
      </c>
    </row>
    <row r="83" spans="1:28" x14ac:dyDescent="0.45">
      <c r="A83" s="8">
        <v>42962.492697326386</v>
      </c>
      <c r="B83">
        <v>6254</v>
      </c>
      <c r="C83">
        <v>6514</v>
      </c>
      <c r="D83">
        <v>9971</v>
      </c>
      <c r="E83">
        <v>6506</v>
      </c>
      <c r="F83">
        <v>3095</v>
      </c>
      <c r="G83">
        <v>5388</v>
      </c>
      <c r="H83">
        <v>6154</v>
      </c>
      <c r="I83">
        <v>8835</v>
      </c>
      <c r="J83">
        <v>11111001</v>
      </c>
      <c r="K83">
        <v>2893340</v>
      </c>
      <c r="L83">
        <v>253375751</v>
      </c>
      <c r="M83" t="s">
        <v>34</v>
      </c>
      <c r="N83" t="s">
        <v>34</v>
      </c>
      <c r="O83" t="s">
        <v>35</v>
      </c>
      <c r="P83">
        <v>0</v>
      </c>
      <c r="Q83">
        <v>130987098</v>
      </c>
      <c r="R83" t="s">
        <v>34</v>
      </c>
      <c r="S83" t="s">
        <v>34</v>
      </c>
      <c r="T83" t="s">
        <v>35</v>
      </c>
      <c r="U83">
        <v>0</v>
      </c>
      <c r="V83">
        <v>266054687</v>
      </c>
      <c r="W83" t="s">
        <v>36</v>
      </c>
      <c r="X83" t="s">
        <v>34</v>
      </c>
      <c r="Y83" t="s">
        <v>37</v>
      </c>
      <c r="Z83">
        <v>2893340</v>
      </c>
      <c r="AA83">
        <v>6254</v>
      </c>
      <c r="AB83">
        <v>0</v>
      </c>
    </row>
    <row r="84" spans="1:28" x14ac:dyDescent="0.45">
      <c r="A84" s="8">
        <v>42962.492708900463</v>
      </c>
      <c r="B84">
        <v>6254</v>
      </c>
      <c r="C84">
        <v>6514</v>
      </c>
      <c r="D84">
        <v>9971</v>
      </c>
      <c r="E84">
        <v>6507</v>
      </c>
      <c r="F84">
        <v>3095</v>
      </c>
      <c r="G84">
        <v>5388</v>
      </c>
      <c r="H84">
        <v>6154</v>
      </c>
      <c r="I84">
        <v>8835</v>
      </c>
      <c r="J84">
        <v>11111001</v>
      </c>
      <c r="K84">
        <v>319260</v>
      </c>
      <c r="L84">
        <v>253375884</v>
      </c>
      <c r="M84" t="s">
        <v>34</v>
      </c>
      <c r="N84" t="s">
        <v>34</v>
      </c>
      <c r="O84" t="s">
        <v>35</v>
      </c>
      <c r="P84">
        <v>0</v>
      </c>
      <c r="Q84">
        <v>130987098</v>
      </c>
      <c r="R84" t="s">
        <v>34</v>
      </c>
      <c r="S84" t="s">
        <v>34</v>
      </c>
      <c r="T84" t="s">
        <v>35</v>
      </c>
      <c r="U84">
        <v>0</v>
      </c>
      <c r="V84">
        <v>266054687</v>
      </c>
      <c r="W84" t="s">
        <v>36</v>
      </c>
      <c r="X84" t="s">
        <v>34</v>
      </c>
      <c r="Y84" t="s">
        <v>37</v>
      </c>
      <c r="Z84">
        <v>319260</v>
      </c>
      <c r="AA84">
        <v>6254</v>
      </c>
      <c r="AB84">
        <v>0</v>
      </c>
    </row>
    <row r="85" spans="1:28" x14ac:dyDescent="0.45">
      <c r="A85" s="8">
        <v>42962.49272047454</v>
      </c>
      <c r="B85">
        <v>6256</v>
      </c>
      <c r="C85">
        <v>6514</v>
      </c>
      <c r="D85">
        <v>9971</v>
      </c>
      <c r="E85">
        <v>6506</v>
      </c>
      <c r="F85">
        <v>3095</v>
      </c>
      <c r="G85">
        <v>5389</v>
      </c>
      <c r="H85">
        <v>6154</v>
      </c>
      <c r="I85">
        <v>8836</v>
      </c>
      <c r="J85">
        <v>11111001</v>
      </c>
      <c r="K85">
        <v>-2015360</v>
      </c>
      <c r="L85">
        <v>253379858</v>
      </c>
      <c r="M85" t="s">
        <v>34</v>
      </c>
      <c r="N85" t="s">
        <v>34</v>
      </c>
      <c r="O85" t="s">
        <v>35</v>
      </c>
      <c r="P85">
        <v>0</v>
      </c>
      <c r="Q85">
        <v>130987098</v>
      </c>
      <c r="R85" t="s">
        <v>34</v>
      </c>
      <c r="S85" t="s">
        <v>34</v>
      </c>
      <c r="T85" t="s">
        <v>35</v>
      </c>
      <c r="U85">
        <v>0</v>
      </c>
      <c r="V85">
        <v>266054687</v>
      </c>
      <c r="W85" t="s">
        <v>36</v>
      </c>
      <c r="X85" t="s">
        <v>34</v>
      </c>
      <c r="Y85" t="s">
        <v>37</v>
      </c>
      <c r="Z85">
        <v>-2015360</v>
      </c>
      <c r="AA85">
        <v>6256</v>
      </c>
      <c r="AB85">
        <v>0</v>
      </c>
    </row>
    <row r="86" spans="1:28" x14ac:dyDescent="0.45">
      <c r="A86" s="8">
        <v>42962.492732048609</v>
      </c>
      <c r="B86">
        <v>6253</v>
      </c>
      <c r="C86">
        <v>6513</v>
      </c>
      <c r="D86">
        <v>9971</v>
      </c>
      <c r="E86">
        <v>6506</v>
      </c>
      <c r="F86">
        <v>3095</v>
      </c>
      <c r="G86">
        <v>5388</v>
      </c>
      <c r="H86">
        <v>6155</v>
      </c>
      <c r="I86">
        <v>8836</v>
      </c>
      <c r="J86">
        <v>11111001</v>
      </c>
      <c r="K86">
        <v>-4689210</v>
      </c>
      <c r="L86">
        <v>253388006</v>
      </c>
      <c r="M86" t="s">
        <v>34</v>
      </c>
      <c r="N86" t="s">
        <v>34</v>
      </c>
      <c r="O86" t="s">
        <v>35</v>
      </c>
      <c r="P86">
        <v>0</v>
      </c>
      <c r="Q86">
        <v>130987098</v>
      </c>
      <c r="R86" t="s">
        <v>34</v>
      </c>
      <c r="S86" t="s">
        <v>34</v>
      </c>
      <c r="T86" t="s">
        <v>35</v>
      </c>
      <c r="U86">
        <v>0</v>
      </c>
      <c r="V86">
        <v>266054687</v>
      </c>
      <c r="W86" t="s">
        <v>36</v>
      </c>
      <c r="X86" t="s">
        <v>34</v>
      </c>
      <c r="Y86" t="s">
        <v>37</v>
      </c>
      <c r="Z86">
        <v>-4689210</v>
      </c>
      <c r="AA86">
        <v>6253</v>
      </c>
      <c r="AB86">
        <v>0</v>
      </c>
    </row>
    <row r="87" spans="1:28" x14ac:dyDescent="0.45">
      <c r="A87" s="8">
        <v>42962.492743622686</v>
      </c>
      <c r="B87">
        <v>6254</v>
      </c>
      <c r="C87">
        <v>6513</v>
      </c>
      <c r="D87">
        <v>9971</v>
      </c>
      <c r="E87">
        <v>6506</v>
      </c>
      <c r="F87">
        <v>3095</v>
      </c>
      <c r="G87">
        <v>5389</v>
      </c>
      <c r="H87">
        <v>6155</v>
      </c>
      <c r="I87">
        <v>8837</v>
      </c>
      <c r="J87">
        <v>11111001</v>
      </c>
      <c r="K87">
        <v>-6205720</v>
      </c>
      <c r="L87">
        <v>253399031</v>
      </c>
      <c r="M87" t="s">
        <v>34</v>
      </c>
      <c r="N87" t="s">
        <v>34</v>
      </c>
      <c r="O87" t="s">
        <v>35</v>
      </c>
      <c r="P87">
        <v>0</v>
      </c>
      <c r="Q87">
        <v>130987098</v>
      </c>
      <c r="R87" t="s">
        <v>34</v>
      </c>
      <c r="S87" t="s">
        <v>34</v>
      </c>
      <c r="T87" t="s">
        <v>35</v>
      </c>
      <c r="U87">
        <v>0</v>
      </c>
      <c r="V87">
        <v>266054687</v>
      </c>
      <c r="W87" t="s">
        <v>36</v>
      </c>
      <c r="X87" t="s">
        <v>34</v>
      </c>
      <c r="Y87" t="s">
        <v>37</v>
      </c>
      <c r="Z87">
        <v>-6205720</v>
      </c>
      <c r="AA87">
        <v>6254</v>
      </c>
      <c r="AB87">
        <v>0</v>
      </c>
    </row>
    <row r="88" spans="1:28" x14ac:dyDescent="0.45">
      <c r="A88" s="8">
        <v>42962.492755196756</v>
      </c>
      <c r="B88">
        <v>6254</v>
      </c>
      <c r="C88">
        <v>6513</v>
      </c>
      <c r="D88">
        <v>9971</v>
      </c>
      <c r="E88">
        <v>6506</v>
      </c>
      <c r="F88">
        <v>3094</v>
      </c>
      <c r="G88">
        <v>5389</v>
      </c>
      <c r="H88">
        <v>6155</v>
      </c>
      <c r="I88">
        <v>8836</v>
      </c>
      <c r="J88">
        <v>11111001</v>
      </c>
      <c r="K88">
        <v>-8161220</v>
      </c>
      <c r="L88">
        <v>253407595</v>
      </c>
      <c r="M88" t="s">
        <v>34</v>
      </c>
      <c r="N88" t="s">
        <v>34</v>
      </c>
      <c r="O88" t="s">
        <v>35</v>
      </c>
      <c r="P88">
        <v>0</v>
      </c>
      <c r="Q88">
        <v>130987098</v>
      </c>
      <c r="R88" t="s">
        <v>34</v>
      </c>
      <c r="S88" t="s">
        <v>34</v>
      </c>
      <c r="T88" t="s">
        <v>35</v>
      </c>
      <c r="U88">
        <v>0</v>
      </c>
      <c r="V88">
        <v>266054687</v>
      </c>
      <c r="W88" t="s">
        <v>36</v>
      </c>
      <c r="X88" t="s">
        <v>34</v>
      </c>
      <c r="Y88" t="s">
        <v>37</v>
      </c>
      <c r="Z88">
        <v>-8161220</v>
      </c>
      <c r="AA88">
        <v>6254</v>
      </c>
      <c r="AB88">
        <v>0</v>
      </c>
    </row>
    <row r="89" spans="1:28" x14ac:dyDescent="0.45">
      <c r="A89" s="8">
        <v>42962.492766782409</v>
      </c>
      <c r="B89">
        <v>6255</v>
      </c>
      <c r="C89">
        <v>6513</v>
      </c>
      <c r="D89">
        <v>9971</v>
      </c>
      <c r="E89">
        <v>6506</v>
      </c>
      <c r="F89">
        <v>3094</v>
      </c>
      <c r="G89">
        <v>5389</v>
      </c>
      <c r="H89">
        <v>6156</v>
      </c>
      <c r="I89">
        <v>8836</v>
      </c>
      <c r="J89">
        <v>11111001</v>
      </c>
      <c r="K89">
        <v>0</v>
      </c>
      <c r="L89">
        <v>253407561</v>
      </c>
      <c r="M89" t="s">
        <v>34</v>
      </c>
      <c r="N89" t="s">
        <v>34</v>
      </c>
      <c r="O89" t="s">
        <v>35</v>
      </c>
      <c r="P89">
        <v>0</v>
      </c>
      <c r="Q89">
        <v>130987098</v>
      </c>
      <c r="R89" t="s">
        <v>34</v>
      </c>
      <c r="S89" t="s">
        <v>34</v>
      </c>
      <c r="T89" t="s">
        <v>35</v>
      </c>
      <c r="U89">
        <v>0</v>
      </c>
      <c r="V89">
        <v>266054687</v>
      </c>
      <c r="W89" t="s">
        <v>36</v>
      </c>
      <c r="X89" t="s">
        <v>34</v>
      </c>
      <c r="Y89" t="s">
        <v>37</v>
      </c>
      <c r="Z89">
        <v>0</v>
      </c>
      <c r="AA89">
        <v>6255</v>
      </c>
      <c r="AB89">
        <v>0</v>
      </c>
    </row>
    <row r="90" spans="1:28" x14ac:dyDescent="0.45">
      <c r="A90" s="8">
        <v>42962.492778356478</v>
      </c>
      <c r="B90">
        <v>6253</v>
      </c>
      <c r="C90">
        <v>6513</v>
      </c>
      <c r="D90">
        <v>9971</v>
      </c>
      <c r="E90">
        <v>6506</v>
      </c>
      <c r="F90">
        <v>3095</v>
      </c>
      <c r="G90">
        <v>5389</v>
      </c>
      <c r="H90">
        <v>6155</v>
      </c>
      <c r="I90">
        <v>8837</v>
      </c>
      <c r="J90">
        <v>11111001</v>
      </c>
      <c r="K90">
        <v>0</v>
      </c>
      <c r="L90">
        <v>253407561</v>
      </c>
      <c r="M90" t="s">
        <v>34</v>
      </c>
      <c r="N90" t="s">
        <v>34</v>
      </c>
      <c r="O90" t="s">
        <v>35</v>
      </c>
      <c r="P90">
        <v>0</v>
      </c>
      <c r="Q90">
        <v>130987098</v>
      </c>
      <c r="R90" t="s">
        <v>34</v>
      </c>
      <c r="S90" t="s">
        <v>34</v>
      </c>
      <c r="T90" t="s">
        <v>35</v>
      </c>
      <c r="U90">
        <v>0</v>
      </c>
      <c r="V90">
        <v>266054687</v>
      </c>
      <c r="W90" t="s">
        <v>36</v>
      </c>
      <c r="X90" t="s">
        <v>34</v>
      </c>
      <c r="Y90" t="s">
        <v>37</v>
      </c>
      <c r="Z90">
        <v>0</v>
      </c>
      <c r="AA90">
        <v>6253</v>
      </c>
      <c r="AB90">
        <v>0</v>
      </c>
    </row>
    <row r="91" spans="1:28" x14ac:dyDescent="0.45">
      <c r="A91" s="8">
        <v>42962.492789930555</v>
      </c>
      <c r="B91">
        <v>6254</v>
      </c>
      <c r="C91">
        <v>6513</v>
      </c>
      <c r="D91">
        <v>9971</v>
      </c>
      <c r="E91">
        <v>6506</v>
      </c>
      <c r="F91">
        <v>3094</v>
      </c>
      <c r="G91">
        <v>5389</v>
      </c>
      <c r="H91">
        <v>6155</v>
      </c>
      <c r="I91">
        <v>8836</v>
      </c>
      <c r="J91">
        <v>11111001</v>
      </c>
      <c r="K91">
        <v>-19950</v>
      </c>
      <c r="L91">
        <v>253407578</v>
      </c>
      <c r="M91" t="s">
        <v>34</v>
      </c>
      <c r="N91" t="s">
        <v>34</v>
      </c>
      <c r="O91" t="s">
        <v>35</v>
      </c>
      <c r="P91">
        <v>0</v>
      </c>
      <c r="Q91">
        <v>130987098</v>
      </c>
      <c r="R91" t="s">
        <v>34</v>
      </c>
      <c r="S91" t="s">
        <v>34</v>
      </c>
      <c r="T91" t="s">
        <v>35</v>
      </c>
      <c r="U91">
        <v>0</v>
      </c>
      <c r="V91">
        <v>266054687</v>
      </c>
      <c r="W91" t="s">
        <v>36</v>
      </c>
      <c r="X91" t="s">
        <v>34</v>
      </c>
      <c r="Y91" t="s">
        <v>37</v>
      </c>
      <c r="Z91">
        <v>-19950</v>
      </c>
      <c r="AA91">
        <v>6254</v>
      </c>
      <c r="AB91">
        <v>0</v>
      </c>
    </row>
    <row r="92" spans="1:28" x14ac:dyDescent="0.45">
      <c r="A92" s="8">
        <v>42962.492801493056</v>
      </c>
      <c r="B92">
        <v>6254</v>
      </c>
      <c r="C92">
        <v>6513</v>
      </c>
      <c r="D92">
        <v>9971</v>
      </c>
      <c r="E92">
        <v>6506</v>
      </c>
      <c r="F92">
        <v>3094</v>
      </c>
      <c r="G92">
        <v>5389</v>
      </c>
      <c r="H92">
        <v>6155</v>
      </c>
      <c r="I92">
        <v>8837</v>
      </c>
      <c r="J92">
        <v>11111001</v>
      </c>
      <c r="K92">
        <v>0</v>
      </c>
      <c r="L92">
        <v>253407578</v>
      </c>
      <c r="M92" t="s">
        <v>34</v>
      </c>
      <c r="N92" t="s">
        <v>34</v>
      </c>
      <c r="O92" t="s">
        <v>35</v>
      </c>
      <c r="P92">
        <v>0</v>
      </c>
      <c r="Q92">
        <v>130987098</v>
      </c>
      <c r="R92" t="s">
        <v>34</v>
      </c>
      <c r="S92" t="s">
        <v>34</v>
      </c>
      <c r="T92" t="s">
        <v>35</v>
      </c>
      <c r="U92">
        <v>0</v>
      </c>
      <c r="V92">
        <v>266054687</v>
      </c>
      <c r="W92" t="s">
        <v>36</v>
      </c>
      <c r="X92" t="s">
        <v>34</v>
      </c>
      <c r="Y92" t="s">
        <v>37</v>
      </c>
      <c r="Z92">
        <v>0</v>
      </c>
      <c r="AA92">
        <v>6254</v>
      </c>
      <c r="AB92">
        <v>0</v>
      </c>
    </row>
    <row r="93" spans="1:28" x14ac:dyDescent="0.45">
      <c r="A93" s="8">
        <v>42962.492813067132</v>
      </c>
      <c r="B93">
        <v>6254</v>
      </c>
      <c r="C93">
        <v>6513</v>
      </c>
      <c r="D93">
        <v>9971</v>
      </c>
      <c r="E93">
        <v>6506</v>
      </c>
      <c r="F93">
        <v>3094</v>
      </c>
      <c r="G93">
        <v>5390</v>
      </c>
      <c r="H93">
        <v>6156</v>
      </c>
      <c r="I93">
        <v>8837</v>
      </c>
      <c r="J93">
        <v>11111001</v>
      </c>
      <c r="K93">
        <v>0</v>
      </c>
      <c r="L93">
        <v>253407578</v>
      </c>
      <c r="M93" t="s">
        <v>34</v>
      </c>
      <c r="N93" t="s">
        <v>34</v>
      </c>
      <c r="O93" t="s">
        <v>35</v>
      </c>
      <c r="P93">
        <v>0</v>
      </c>
      <c r="Q93">
        <v>130987098</v>
      </c>
      <c r="R93" t="s">
        <v>34</v>
      </c>
      <c r="S93" t="s">
        <v>34</v>
      </c>
      <c r="T93" t="s">
        <v>35</v>
      </c>
      <c r="U93">
        <v>0</v>
      </c>
      <c r="V93">
        <v>266054687</v>
      </c>
      <c r="W93" t="s">
        <v>36</v>
      </c>
      <c r="X93" t="s">
        <v>34</v>
      </c>
      <c r="Y93" t="s">
        <v>37</v>
      </c>
      <c r="Z93">
        <v>0</v>
      </c>
      <c r="AA93">
        <v>6254</v>
      </c>
      <c r="AB93">
        <v>0</v>
      </c>
    </row>
    <row r="94" spans="1:28" x14ac:dyDescent="0.45">
      <c r="A94" s="8">
        <v>42962.492824641202</v>
      </c>
      <c r="B94">
        <v>6254</v>
      </c>
      <c r="C94">
        <v>6513</v>
      </c>
      <c r="D94">
        <v>9971</v>
      </c>
      <c r="E94">
        <v>6506</v>
      </c>
      <c r="F94">
        <v>3095</v>
      </c>
      <c r="G94">
        <v>5390</v>
      </c>
      <c r="H94">
        <v>6156</v>
      </c>
      <c r="I94">
        <v>8837</v>
      </c>
      <c r="J94">
        <v>11111001</v>
      </c>
      <c r="K94">
        <v>0</v>
      </c>
      <c r="L94">
        <v>253407578</v>
      </c>
      <c r="M94" t="s">
        <v>34</v>
      </c>
      <c r="N94" t="s">
        <v>34</v>
      </c>
      <c r="O94" t="s">
        <v>35</v>
      </c>
      <c r="P94">
        <v>0</v>
      </c>
      <c r="Q94">
        <v>130987098</v>
      </c>
      <c r="R94" t="s">
        <v>34</v>
      </c>
      <c r="S94" t="s">
        <v>34</v>
      </c>
      <c r="T94" t="s">
        <v>35</v>
      </c>
      <c r="U94">
        <v>0</v>
      </c>
      <c r="V94">
        <v>266054687</v>
      </c>
      <c r="W94" t="s">
        <v>36</v>
      </c>
      <c r="X94" t="s">
        <v>34</v>
      </c>
      <c r="Y94" t="s">
        <v>37</v>
      </c>
      <c r="Z94">
        <v>0</v>
      </c>
      <c r="AA94">
        <v>6254</v>
      </c>
      <c r="AB94">
        <v>0</v>
      </c>
    </row>
    <row r="95" spans="1:28" x14ac:dyDescent="0.45">
      <c r="A95" s="8">
        <v>42962.492836215279</v>
      </c>
      <c r="B95">
        <v>6253</v>
      </c>
      <c r="C95">
        <v>6513</v>
      </c>
      <c r="D95">
        <v>9971</v>
      </c>
      <c r="E95">
        <v>6506</v>
      </c>
      <c r="F95">
        <v>3095</v>
      </c>
      <c r="G95">
        <v>5389</v>
      </c>
      <c r="H95">
        <v>6156</v>
      </c>
      <c r="I95">
        <v>8837</v>
      </c>
      <c r="J95">
        <v>11111001</v>
      </c>
      <c r="K95">
        <v>0</v>
      </c>
      <c r="L95">
        <v>253407578</v>
      </c>
      <c r="M95" t="s">
        <v>34</v>
      </c>
      <c r="N95" t="s">
        <v>34</v>
      </c>
      <c r="O95" t="s">
        <v>35</v>
      </c>
      <c r="P95">
        <v>0</v>
      </c>
      <c r="Q95">
        <v>130987098</v>
      </c>
      <c r="R95" t="s">
        <v>34</v>
      </c>
      <c r="S95" t="s">
        <v>34</v>
      </c>
      <c r="T95" t="s">
        <v>35</v>
      </c>
      <c r="U95">
        <v>0</v>
      </c>
      <c r="V95">
        <v>266054687</v>
      </c>
      <c r="W95" t="s">
        <v>36</v>
      </c>
      <c r="X95" t="s">
        <v>34</v>
      </c>
      <c r="Y95" t="s">
        <v>37</v>
      </c>
      <c r="Z95">
        <v>0</v>
      </c>
      <c r="AA95">
        <v>6253</v>
      </c>
      <c r="AB95">
        <v>0</v>
      </c>
    </row>
    <row r="96" spans="1:28" x14ac:dyDescent="0.45">
      <c r="A96" s="8">
        <v>42962.492847789355</v>
      </c>
      <c r="B96">
        <v>6255</v>
      </c>
      <c r="C96">
        <v>6513</v>
      </c>
      <c r="D96">
        <v>9971</v>
      </c>
      <c r="E96">
        <v>6506</v>
      </c>
      <c r="F96">
        <v>3095</v>
      </c>
      <c r="G96">
        <v>5390</v>
      </c>
      <c r="H96">
        <v>6156</v>
      </c>
      <c r="I96">
        <v>8837</v>
      </c>
      <c r="J96">
        <v>11111001</v>
      </c>
      <c r="K96">
        <v>0</v>
      </c>
      <c r="L96">
        <v>253407578</v>
      </c>
      <c r="M96" t="s">
        <v>34</v>
      </c>
      <c r="N96" t="s">
        <v>34</v>
      </c>
      <c r="O96" t="s">
        <v>35</v>
      </c>
      <c r="P96">
        <v>0</v>
      </c>
      <c r="Q96">
        <v>130987098</v>
      </c>
      <c r="R96" t="s">
        <v>34</v>
      </c>
      <c r="S96" t="s">
        <v>34</v>
      </c>
      <c r="T96" t="s">
        <v>35</v>
      </c>
      <c r="U96">
        <v>0</v>
      </c>
      <c r="V96">
        <v>266054687</v>
      </c>
      <c r="W96" t="s">
        <v>36</v>
      </c>
      <c r="X96" t="s">
        <v>34</v>
      </c>
      <c r="Y96" t="s">
        <v>37</v>
      </c>
      <c r="Z96">
        <v>0</v>
      </c>
      <c r="AA96">
        <v>6255</v>
      </c>
      <c r="AB96">
        <v>0</v>
      </c>
    </row>
    <row r="97" spans="1:28" x14ac:dyDescent="0.45">
      <c r="A97" s="8">
        <v>42962.492859363425</v>
      </c>
      <c r="B97">
        <v>6254</v>
      </c>
      <c r="C97">
        <v>6513</v>
      </c>
      <c r="D97">
        <v>9971</v>
      </c>
      <c r="E97">
        <v>6506</v>
      </c>
      <c r="F97">
        <v>3095</v>
      </c>
      <c r="G97">
        <v>5390</v>
      </c>
      <c r="H97">
        <v>6156</v>
      </c>
      <c r="I97">
        <v>8837</v>
      </c>
      <c r="J97">
        <v>11111001</v>
      </c>
      <c r="K97">
        <v>0</v>
      </c>
      <c r="L97">
        <v>253407578</v>
      </c>
      <c r="M97" t="s">
        <v>34</v>
      </c>
      <c r="N97" t="s">
        <v>34</v>
      </c>
      <c r="O97" t="s">
        <v>35</v>
      </c>
      <c r="P97">
        <v>0</v>
      </c>
      <c r="Q97">
        <v>130987098</v>
      </c>
      <c r="R97" t="s">
        <v>34</v>
      </c>
      <c r="S97" t="s">
        <v>34</v>
      </c>
      <c r="T97" t="s">
        <v>35</v>
      </c>
      <c r="U97">
        <v>0</v>
      </c>
      <c r="V97">
        <v>266054687</v>
      </c>
      <c r="W97" t="s">
        <v>36</v>
      </c>
      <c r="X97" t="s">
        <v>34</v>
      </c>
      <c r="Y97" t="s">
        <v>37</v>
      </c>
      <c r="Z97">
        <v>0</v>
      </c>
      <c r="AA97">
        <v>6254</v>
      </c>
      <c r="AB97">
        <v>0</v>
      </c>
    </row>
    <row r="98" spans="1:28" x14ac:dyDescent="0.45">
      <c r="A98" s="8">
        <v>42962.492870937502</v>
      </c>
      <c r="B98">
        <v>6254</v>
      </c>
      <c r="C98">
        <v>6513</v>
      </c>
      <c r="D98">
        <v>9971</v>
      </c>
      <c r="E98">
        <v>6506</v>
      </c>
      <c r="F98">
        <v>3095</v>
      </c>
      <c r="G98">
        <v>5390</v>
      </c>
      <c r="H98">
        <v>6156</v>
      </c>
      <c r="I98">
        <v>8838</v>
      </c>
      <c r="J98">
        <v>11111001</v>
      </c>
      <c r="K98">
        <v>0</v>
      </c>
      <c r="L98">
        <v>253407578</v>
      </c>
      <c r="M98" t="s">
        <v>34</v>
      </c>
      <c r="N98" t="s">
        <v>34</v>
      </c>
      <c r="O98" t="s">
        <v>35</v>
      </c>
      <c r="P98">
        <v>0</v>
      </c>
      <c r="Q98">
        <v>130987098</v>
      </c>
      <c r="R98" t="s">
        <v>34</v>
      </c>
      <c r="S98" t="s">
        <v>34</v>
      </c>
      <c r="T98" t="s">
        <v>35</v>
      </c>
      <c r="U98">
        <v>0</v>
      </c>
      <c r="V98">
        <v>266054687</v>
      </c>
      <c r="W98" t="s">
        <v>36</v>
      </c>
      <c r="X98" t="s">
        <v>34</v>
      </c>
      <c r="Y98" t="s">
        <v>37</v>
      </c>
      <c r="Z98">
        <v>0</v>
      </c>
      <c r="AA98">
        <v>6254</v>
      </c>
      <c r="AB98">
        <v>0</v>
      </c>
    </row>
    <row r="99" spans="1:28" x14ac:dyDescent="0.45">
      <c r="A99" s="8">
        <v>42962.492882511571</v>
      </c>
      <c r="B99">
        <v>6253</v>
      </c>
      <c r="C99">
        <v>6513</v>
      </c>
      <c r="D99">
        <v>9971</v>
      </c>
      <c r="E99">
        <v>6506</v>
      </c>
      <c r="F99">
        <v>3095</v>
      </c>
      <c r="G99">
        <v>5390</v>
      </c>
      <c r="H99">
        <v>6157</v>
      </c>
      <c r="I99">
        <v>8838</v>
      </c>
      <c r="J99">
        <v>11111001</v>
      </c>
      <c r="K99">
        <v>0</v>
      </c>
      <c r="L99">
        <v>253407578</v>
      </c>
      <c r="M99" t="s">
        <v>34</v>
      </c>
      <c r="N99" t="s">
        <v>34</v>
      </c>
      <c r="O99" t="s">
        <v>35</v>
      </c>
      <c r="P99">
        <v>0</v>
      </c>
      <c r="Q99">
        <v>130987098</v>
      </c>
      <c r="R99" t="s">
        <v>34</v>
      </c>
      <c r="S99" t="s">
        <v>34</v>
      </c>
      <c r="T99" t="s">
        <v>35</v>
      </c>
      <c r="U99">
        <v>0</v>
      </c>
      <c r="V99">
        <v>266054687</v>
      </c>
      <c r="W99" t="s">
        <v>36</v>
      </c>
      <c r="X99" t="s">
        <v>34</v>
      </c>
      <c r="Y99" t="s">
        <v>37</v>
      </c>
      <c r="Z99">
        <v>0</v>
      </c>
      <c r="AA99">
        <v>6253</v>
      </c>
      <c r="AB99">
        <v>0</v>
      </c>
    </row>
    <row r="100" spans="1:28" x14ac:dyDescent="0.45">
      <c r="A100" s="8">
        <v>42962.492894085648</v>
      </c>
      <c r="B100">
        <v>6253</v>
      </c>
      <c r="C100">
        <v>6513</v>
      </c>
      <c r="D100">
        <v>9971</v>
      </c>
      <c r="E100">
        <v>6507</v>
      </c>
      <c r="F100">
        <v>3095</v>
      </c>
      <c r="G100">
        <v>5390</v>
      </c>
      <c r="H100">
        <v>6156</v>
      </c>
      <c r="I100">
        <v>8838</v>
      </c>
      <c r="J100">
        <v>11111001</v>
      </c>
      <c r="K100">
        <v>0</v>
      </c>
      <c r="L100">
        <v>253407578</v>
      </c>
      <c r="M100" t="s">
        <v>34</v>
      </c>
      <c r="N100" t="s">
        <v>34</v>
      </c>
      <c r="O100" t="s">
        <v>35</v>
      </c>
      <c r="P100">
        <v>0</v>
      </c>
      <c r="Q100">
        <v>130987098</v>
      </c>
      <c r="R100" t="s">
        <v>34</v>
      </c>
      <c r="S100" t="s">
        <v>34</v>
      </c>
      <c r="T100" t="s">
        <v>35</v>
      </c>
      <c r="U100">
        <v>0</v>
      </c>
      <c r="V100">
        <v>266054687</v>
      </c>
      <c r="W100" t="s">
        <v>36</v>
      </c>
      <c r="X100" t="s">
        <v>34</v>
      </c>
      <c r="Y100" t="s">
        <v>37</v>
      </c>
      <c r="Z100">
        <v>0</v>
      </c>
      <c r="AA100">
        <v>6253</v>
      </c>
      <c r="AB100">
        <v>0</v>
      </c>
    </row>
    <row r="101" spans="1:28" x14ac:dyDescent="0.45">
      <c r="A101" s="8">
        <v>42962.492905659725</v>
      </c>
      <c r="B101">
        <v>6254</v>
      </c>
      <c r="C101">
        <v>6513</v>
      </c>
      <c r="D101">
        <v>9971</v>
      </c>
      <c r="E101">
        <v>6505</v>
      </c>
      <c r="F101">
        <v>3095</v>
      </c>
      <c r="G101">
        <v>5390</v>
      </c>
      <c r="H101">
        <v>6157</v>
      </c>
      <c r="I101">
        <v>8838</v>
      </c>
      <c r="J101">
        <v>11111001</v>
      </c>
      <c r="K101">
        <v>0</v>
      </c>
      <c r="L101">
        <v>253407578</v>
      </c>
      <c r="M101" t="s">
        <v>34</v>
      </c>
      <c r="N101" t="s">
        <v>34</v>
      </c>
      <c r="O101" t="s">
        <v>35</v>
      </c>
      <c r="P101">
        <v>0</v>
      </c>
      <c r="Q101">
        <v>130987098</v>
      </c>
      <c r="R101" t="s">
        <v>34</v>
      </c>
      <c r="S101" t="s">
        <v>34</v>
      </c>
      <c r="T101" t="s">
        <v>35</v>
      </c>
      <c r="U101">
        <v>0</v>
      </c>
      <c r="V101">
        <v>266054687</v>
      </c>
      <c r="W101" t="s">
        <v>36</v>
      </c>
      <c r="X101" t="s">
        <v>34</v>
      </c>
      <c r="Y101" t="s">
        <v>37</v>
      </c>
      <c r="Z101">
        <v>0</v>
      </c>
      <c r="AA101">
        <v>6254</v>
      </c>
      <c r="AB101">
        <v>0</v>
      </c>
    </row>
    <row r="102" spans="1:28" x14ac:dyDescent="0.45">
      <c r="A102" s="8">
        <v>42962.492917233794</v>
      </c>
      <c r="B102">
        <v>6253</v>
      </c>
      <c r="C102">
        <v>6513</v>
      </c>
      <c r="D102">
        <v>9971</v>
      </c>
      <c r="E102">
        <v>6505</v>
      </c>
      <c r="F102">
        <v>3095</v>
      </c>
      <c r="G102">
        <v>5390</v>
      </c>
      <c r="H102">
        <v>6156</v>
      </c>
      <c r="I102">
        <v>8838</v>
      </c>
      <c r="J102">
        <v>11111001</v>
      </c>
      <c r="K102">
        <v>0</v>
      </c>
      <c r="L102">
        <v>253407578</v>
      </c>
      <c r="M102" t="s">
        <v>34</v>
      </c>
      <c r="N102" t="s">
        <v>34</v>
      </c>
      <c r="O102" t="s">
        <v>35</v>
      </c>
      <c r="P102">
        <v>0</v>
      </c>
      <c r="Q102">
        <v>130987098</v>
      </c>
      <c r="R102" t="s">
        <v>34</v>
      </c>
      <c r="S102" t="s">
        <v>34</v>
      </c>
      <c r="T102" t="s">
        <v>35</v>
      </c>
      <c r="U102">
        <v>0</v>
      </c>
      <c r="V102">
        <v>266054687</v>
      </c>
      <c r="W102" t="s">
        <v>36</v>
      </c>
      <c r="X102" t="s">
        <v>34</v>
      </c>
      <c r="Y102" t="s">
        <v>37</v>
      </c>
      <c r="Z102">
        <v>0</v>
      </c>
      <c r="AA102">
        <v>6253</v>
      </c>
      <c r="AB102">
        <v>0</v>
      </c>
    </row>
    <row r="103" spans="1:28" x14ac:dyDescent="0.45">
      <c r="A103" s="8">
        <v>42962.492928807871</v>
      </c>
      <c r="B103">
        <v>6253</v>
      </c>
      <c r="C103">
        <v>6513</v>
      </c>
      <c r="D103">
        <v>9971</v>
      </c>
      <c r="E103">
        <v>6506</v>
      </c>
      <c r="F103">
        <v>3095</v>
      </c>
      <c r="G103">
        <v>5391</v>
      </c>
      <c r="H103">
        <v>6157</v>
      </c>
      <c r="I103">
        <v>8838</v>
      </c>
      <c r="J103">
        <v>11111001</v>
      </c>
      <c r="K103">
        <v>0</v>
      </c>
      <c r="L103">
        <v>253407578</v>
      </c>
      <c r="M103" t="s">
        <v>34</v>
      </c>
      <c r="N103" t="s">
        <v>34</v>
      </c>
      <c r="O103" t="s">
        <v>35</v>
      </c>
      <c r="P103">
        <v>0</v>
      </c>
      <c r="Q103">
        <v>130987098</v>
      </c>
      <c r="R103" t="s">
        <v>34</v>
      </c>
      <c r="S103" t="s">
        <v>34</v>
      </c>
      <c r="T103" t="s">
        <v>35</v>
      </c>
      <c r="U103">
        <v>0</v>
      </c>
      <c r="V103">
        <v>266054687</v>
      </c>
      <c r="W103" t="s">
        <v>36</v>
      </c>
      <c r="X103" t="s">
        <v>34</v>
      </c>
      <c r="Y103" t="s">
        <v>37</v>
      </c>
      <c r="Z103">
        <v>0</v>
      </c>
      <c r="AA103">
        <v>6253</v>
      </c>
      <c r="AB103">
        <v>0</v>
      </c>
    </row>
    <row r="104" spans="1:28" x14ac:dyDescent="0.45">
      <c r="A104" s="8">
        <v>42962.492940381948</v>
      </c>
      <c r="B104">
        <v>6253</v>
      </c>
      <c r="C104">
        <v>6513</v>
      </c>
      <c r="D104">
        <v>9971</v>
      </c>
      <c r="E104">
        <v>6506</v>
      </c>
      <c r="F104">
        <v>3095</v>
      </c>
      <c r="G104">
        <v>5391</v>
      </c>
      <c r="H104">
        <v>6157</v>
      </c>
      <c r="I104">
        <v>8838</v>
      </c>
      <c r="J104">
        <v>11111001</v>
      </c>
      <c r="K104">
        <v>0</v>
      </c>
      <c r="L104">
        <v>253407578</v>
      </c>
      <c r="M104" t="s">
        <v>34</v>
      </c>
      <c r="N104" t="s">
        <v>34</v>
      </c>
      <c r="O104" t="s">
        <v>35</v>
      </c>
      <c r="P104">
        <v>0</v>
      </c>
      <c r="Q104">
        <v>130987098</v>
      </c>
      <c r="R104" t="s">
        <v>34</v>
      </c>
      <c r="S104" t="s">
        <v>34</v>
      </c>
      <c r="T104" t="s">
        <v>35</v>
      </c>
      <c r="U104">
        <v>0</v>
      </c>
      <c r="V104">
        <v>266054687</v>
      </c>
      <c r="W104" t="s">
        <v>36</v>
      </c>
      <c r="X104" t="s">
        <v>34</v>
      </c>
      <c r="Y104" t="s">
        <v>37</v>
      </c>
      <c r="Z104">
        <v>0</v>
      </c>
      <c r="AA104">
        <v>6253</v>
      </c>
      <c r="AB104">
        <v>0</v>
      </c>
    </row>
    <row r="105" spans="1:28" x14ac:dyDescent="0.45">
      <c r="A105" s="8">
        <v>42962.492951956017</v>
      </c>
      <c r="B105">
        <v>6254</v>
      </c>
      <c r="C105">
        <v>6513</v>
      </c>
      <c r="D105">
        <v>9971</v>
      </c>
      <c r="E105">
        <v>6506</v>
      </c>
      <c r="F105">
        <v>3095</v>
      </c>
      <c r="G105">
        <v>5390</v>
      </c>
      <c r="H105">
        <v>6157</v>
      </c>
      <c r="I105">
        <v>8838</v>
      </c>
      <c r="J105">
        <v>11111001</v>
      </c>
      <c r="K105">
        <v>0</v>
      </c>
      <c r="L105">
        <v>253407578</v>
      </c>
      <c r="M105" t="s">
        <v>34</v>
      </c>
      <c r="N105" t="s">
        <v>34</v>
      </c>
      <c r="O105" t="s">
        <v>35</v>
      </c>
      <c r="P105">
        <v>0</v>
      </c>
      <c r="Q105">
        <v>130987098</v>
      </c>
      <c r="R105" t="s">
        <v>34</v>
      </c>
      <c r="S105" t="s">
        <v>34</v>
      </c>
      <c r="T105" t="s">
        <v>35</v>
      </c>
      <c r="U105">
        <v>0</v>
      </c>
      <c r="V105">
        <v>266054687</v>
      </c>
      <c r="W105" t="s">
        <v>36</v>
      </c>
      <c r="X105" t="s">
        <v>34</v>
      </c>
      <c r="Y105" t="s">
        <v>37</v>
      </c>
      <c r="Z105">
        <v>0</v>
      </c>
      <c r="AA105">
        <v>6254</v>
      </c>
      <c r="AB105">
        <v>0</v>
      </c>
    </row>
    <row r="106" spans="1:28" x14ac:dyDescent="0.45">
      <c r="A106" s="8">
        <v>42962.492963530094</v>
      </c>
      <c r="B106">
        <v>6253</v>
      </c>
      <c r="C106">
        <v>6513</v>
      </c>
      <c r="D106">
        <v>9971</v>
      </c>
      <c r="E106">
        <v>6506</v>
      </c>
      <c r="F106">
        <v>3096</v>
      </c>
      <c r="G106">
        <v>5391</v>
      </c>
      <c r="H106">
        <v>6157</v>
      </c>
      <c r="I106">
        <v>8838</v>
      </c>
      <c r="J106">
        <v>11111001</v>
      </c>
      <c r="K106">
        <v>0</v>
      </c>
      <c r="L106">
        <v>253407578</v>
      </c>
      <c r="M106" t="s">
        <v>34</v>
      </c>
      <c r="N106" t="s">
        <v>34</v>
      </c>
      <c r="O106" t="s">
        <v>35</v>
      </c>
      <c r="P106">
        <v>0</v>
      </c>
      <c r="Q106">
        <v>130987098</v>
      </c>
      <c r="R106" t="s">
        <v>34</v>
      </c>
      <c r="S106" t="s">
        <v>34</v>
      </c>
      <c r="T106" t="s">
        <v>35</v>
      </c>
      <c r="U106">
        <v>0</v>
      </c>
      <c r="V106">
        <v>266054687</v>
      </c>
      <c r="W106" t="s">
        <v>36</v>
      </c>
      <c r="X106" t="s">
        <v>34</v>
      </c>
      <c r="Y106" t="s">
        <v>37</v>
      </c>
      <c r="Z106">
        <v>0</v>
      </c>
      <c r="AA106">
        <v>6253</v>
      </c>
      <c r="AB106">
        <v>0</v>
      </c>
    </row>
    <row r="107" spans="1:28" x14ac:dyDescent="0.45">
      <c r="A107" s="8">
        <v>42962.49297511574</v>
      </c>
      <c r="B107">
        <v>6254</v>
      </c>
      <c r="C107">
        <v>6513</v>
      </c>
      <c r="D107">
        <v>9971</v>
      </c>
      <c r="E107">
        <v>6505</v>
      </c>
      <c r="F107">
        <v>3095</v>
      </c>
      <c r="G107">
        <v>5390</v>
      </c>
      <c r="H107">
        <v>6156</v>
      </c>
      <c r="I107">
        <v>8838</v>
      </c>
      <c r="J107">
        <v>11111001</v>
      </c>
      <c r="K107">
        <v>0</v>
      </c>
      <c r="L107">
        <v>253407578</v>
      </c>
      <c r="M107" t="s">
        <v>34</v>
      </c>
      <c r="N107" t="s">
        <v>34</v>
      </c>
      <c r="O107" t="s">
        <v>35</v>
      </c>
      <c r="P107">
        <v>0</v>
      </c>
      <c r="Q107">
        <v>130987098</v>
      </c>
      <c r="R107" t="s">
        <v>34</v>
      </c>
      <c r="S107" t="s">
        <v>34</v>
      </c>
      <c r="T107" t="s">
        <v>35</v>
      </c>
      <c r="U107">
        <v>0</v>
      </c>
      <c r="V107">
        <v>266054687</v>
      </c>
      <c r="W107" t="s">
        <v>36</v>
      </c>
      <c r="X107" t="s">
        <v>34</v>
      </c>
      <c r="Y107" t="s">
        <v>37</v>
      </c>
      <c r="Z107">
        <v>0</v>
      </c>
      <c r="AA107">
        <v>6254</v>
      </c>
      <c r="AB107">
        <v>0</v>
      </c>
    </row>
    <row r="108" spans="1:28" x14ac:dyDescent="0.45">
      <c r="A108" s="8">
        <v>42962.492986689816</v>
      </c>
      <c r="B108">
        <v>6255</v>
      </c>
      <c r="C108">
        <v>6513</v>
      </c>
      <c r="D108">
        <v>9971</v>
      </c>
      <c r="E108">
        <v>6505</v>
      </c>
      <c r="F108">
        <v>3096</v>
      </c>
      <c r="G108">
        <v>5392</v>
      </c>
      <c r="H108">
        <v>6157</v>
      </c>
      <c r="I108">
        <v>8838</v>
      </c>
      <c r="J108">
        <v>11111001</v>
      </c>
      <c r="K108">
        <v>0</v>
      </c>
      <c r="L108">
        <v>253407578</v>
      </c>
      <c r="M108" t="s">
        <v>34</v>
      </c>
      <c r="N108" t="s">
        <v>34</v>
      </c>
      <c r="O108" t="s">
        <v>35</v>
      </c>
      <c r="P108">
        <v>0</v>
      </c>
      <c r="Q108">
        <v>130987098</v>
      </c>
      <c r="R108" t="s">
        <v>34</v>
      </c>
      <c r="S108" t="s">
        <v>34</v>
      </c>
      <c r="T108" t="s">
        <v>35</v>
      </c>
      <c r="U108">
        <v>0</v>
      </c>
      <c r="V108">
        <v>266054687</v>
      </c>
      <c r="W108" t="s">
        <v>36</v>
      </c>
      <c r="X108" t="s">
        <v>34</v>
      </c>
      <c r="Y108" t="s">
        <v>37</v>
      </c>
      <c r="Z108">
        <v>0</v>
      </c>
      <c r="AA108">
        <v>6255</v>
      </c>
      <c r="AB108">
        <v>0</v>
      </c>
    </row>
    <row r="109" spans="1:28" x14ac:dyDescent="0.45">
      <c r="A109" s="8">
        <v>42962.492998252317</v>
      </c>
      <c r="B109">
        <v>6253</v>
      </c>
      <c r="C109">
        <v>6513</v>
      </c>
      <c r="D109">
        <v>9971</v>
      </c>
      <c r="E109">
        <v>6507</v>
      </c>
      <c r="F109">
        <v>3096</v>
      </c>
      <c r="G109">
        <v>5391</v>
      </c>
      <c r="H109">
        <v>6157</v>
      </c>
      <c r="I109">
        <v>8837</v>
      </c>
      <c r="J109">
        <v>11111001</v>
      </c>
      <c r="K109">
        <v>0</v>
      </c>
      <c r="L109">
        <v>253407578</v>
      </c>
      <c r="M109" t="s">
        <v>34</v>
      </c>
      <c r="N109" t="s">
        <v>34</v>
      </c>
      <c r="O109" t="s">
        <v>35</v>
      </c>
      <c r="P109">
        <v>0</v>
      </c>
      <c r="Q109">
        <v>130987098</v>
      </c>
      <c r="R109" t="s">
        <v>34</v>
      </c>
      <c r="S109" t="s">
        <v>34</v>
      </c>
      <c r="T109" t="s">
        <v>35</v>
      </c>
      <c r="U109">
        <v>0</v>
      </c>
      <c r="V109">
        <v>266054687</v>
      </c>
      <c r="W109" t="s">
        <v>36</v>
      </c>
      <c r="X109" t="s">
        <v>34</v>
      </c>
      <c r="Y109" t="s">
        <v>37</v>
      </c>
      <c r="Z109">
        <v>0</v>
      </c>
      <c r="AA109">
        <v>6253</v>
      </c>
      <c r="AB109">
        <v>0</v>
      </c>
    </row>
    <row r="110" spans="1:28" x14ac:dyDescent="0.45">
      <c r="A110" s="8">
        <v>42962.493009826387</v>
      </c>
      <c r="B110">
        <v>6253</v>
      </c>
      <c r="C110">
        <v>6513</v>
      </c>
      <c r="D110">
        <v>9971</v>
      </c>
      <c r="E110">
        <v>6506</v>
      </c>
      <c r="F110">
        <v>3095</v>
      </c>
      <c r="G110">
        <v>5392</v>
      </c>
      <c r="H110">
        <v>6157</v>
      </c>
      <c r="I110">
        <v>8838</v>
      </c>
      <c r="J110">
        <v>11111001</v>
      </c>
      <c r="K110">
        <v>0</v>
      </c>
      <c r="L110">
        <v>253407578</v>
      </c>
      <c r="M110" t="s">
        <v>34</v>
      </c>
      <c r="N110" t="s">
        <v>34</v>
      </c>
      <c r="O110" t="s">
        <v>35</v>
      </c>
      <c r="P110">
        <v>0</v>
      </c>
      <c r="Q110">
        <v>130987098</v>
      </c>
      <c r="R110" t="s">
        <v>34</v>
      </c>
      <c r="S110" t="s">
        <v>34</v>
      </c>
      <c r="T110" t="s">
        <v>35</v>
      </c>
      <c r="U110">
        <v>0</v>
      </c>
      <c r="V110">
        <v>266054687</v>
      </c>
      <c r="W110" t="s">
        <v>36</v>
      </c>
      <c r="X110" t="s">
        <v>34</v>
      </c>
      <c r="Y110" t="s">
        <v>37</v>
      </c>
      <c r="Z110">
        <v>0</v>
      </c>
      <c r="AA110">
        <v>6253</v>
      </c>
      <c r="AB110">
        <v>0</v>
      </c>
    </row>
    <row r="111" spans="1:28" x14ac:dyDescent="0.45">
      <c r="A111" s="8">
        <v>42962.493021400463</v>
      </c>
      <c r="B111">
        <v>6254</v>
      </c>
      <c r="C111">
        <v>6513</v>
      </c>
      <c r="D111">
        <v>9971</v>
      </c>
      <c r="E111">
        <v>6506</v>
      </c>
      <c r="F111">
        <v>3096</v>
      </c>
      <c r="G111">
        <v>5391</v>
      </c>
      <c r="H111">
        <v>6158</v>
      </c>
      <c r="I111">
        <v>8837</v>
      </c>
      <c r="J111">
        <v>11111001</v>
      </c>
      <c r="K111">
        <v>0</v>
      </c>
      <c r="L111">
        <v>253407578</v>
      </c>
      <c r="M111" t="s">
        <v>34</v>
      </c>
      <c r="N111" t="s">
        <v>34</v>
      </c>
      <c r="O111" t="s">
        <v>35</v>
      </c>
      <c r="P111">
        <v>0</v>
      </c>
      <c r="Q111">
        <v>130987098</v>
      </c>
      <c r="R111" t="s">
        <v>34</v>
      </c>
      <c r="S111" t="s">
        <v>34</v>
      </c>
      <c r="T111" t="s">
        <v>35</v>
      </c>
      <c r="U111">
        <v>0</v>
      </c>
      <c r="V111">
        <v>266054687</v>
      </c>
      <c r="W111" t="s">
        <v>36</v>
      </c>
      <c r="X111" t="s">
        <v>34</v>
      </c>
      <c r="Y111" t="s">
        <v>37</v>
      </c>
      <c r="Z111">
        <v>0</v>
      </c>
      <c r="AA111">
        <v>6254</v>
      </c>
      <c r="AB111">
        <v>0</v>
      </c>
    </row>
    <row r="112" spans="1:28" x14ac:dyDescent="0.45">
      <c r="A112" s="8">
        <v>42962.49303297454</v>
      </c>
      <c r="B112">
        <v>6253</v>
      </c>
      <c r="C112">
        <v>6513</v>
      </c>
      <c r="D112">
        <v>9971</v>
      </c>
      <c r="E112">
        <v>6506</v>
      </c>
      <c r="F112">
        <v>3095</v>
      </c>
      <c r="G112">
        <v>5391</v>
      </c>
      <c r="H112">
        <v>6157</v>
      </c>
      <c r="I112">
        <v>8838</v>
      </c>
      <c r="J112">
        <v>11111001</v>
      </c>
      <c r="K112">
        <v>0</v>
      </c>
      <c r="L112">
        <v>253407578</v>
      </c>
      <c r="M112" t="s">
        <v>34</v>
      </c>
      <c r="N112" t="s">
        <v>34</v>
      </c>
      <c r="O112" t="s">
        <v>35</v>
      </c>
      <c r="P112">
        <v>0</v>
      </c>
      <c r="Q112">
        <v>130987098</v>
      </c>
      <c r="R112" t="s">
        <v>34</v>
      </c>
      <c r="S112" t="s">
        <v>34</v>
      </c>
      <c r="T112" t="s">
        <v>35</v>
      </c>
      <c r="U112">
        <v>0</v>
      </c>
      <c r="V112">
        <v>266054687</v>
      </c>
      <c r="W112" t="s">
        <v>36</v>
      </c>
      <c r="X112" t="s">
        <v>34</v>
      </c>
      <c r="Y112" t="s">
        <v>37</v>
      </c>
      <c r="Z112">
        <v>0</v>
      </c>
      <c r="AA112">
        <v>6253</v>
      </c>
      <c r="AB112">
        <v>0</v>
      </c>
    </row>
    <row r="113" spans="1:28" x14ac:dyDescent="0.45">
      <c r="A113" s="8">
        <v>42962.49304454861</v>
      </c>
      <c r="B113">
        <v>6253</v>
      </c>
      <c r="C113">
        <v>6513</v>
      </c>
      <c r="D113">
        <v>9971</v>
      </c>
      <c r="E113">
        <v>6506</v>
      </c>
      <c r="F113">
        <v>3096</v>
      </c>
      <c r="G113">
        <v>5392</v>
      </c>
      <c r="H113">
        <v>6157</v>
      </c>
      <c r="I113">
        <v>8837</v>
      </c>
      <c r="J113">
        <v>11111001</v>
      </c>
      <c r="K113">
        <v>0</v>
      </c>
      <c r="L113">
        <v>253407578</v>
      </c>
      <c r="M113" t="s">
        <v>34</v>
      </c>
      <c r="N113" t="s">
        <v>34</v>
      </c>
      <c r="O113" t="s">
        <v>35</v>
      </c>
      <c r="P113">
        <v>0</v>
      </c>
      <c r="Q113">
        <v>130987098</v>
      </c>
      <c r="R113" t="s">
        <v>34</v>
      </c>
      <c r="S113" t="s">
        <v>34</v>
      </c>
      <c r="T113" t="s">
        <v>35</v>
      </c>
      <c r="U113">
        <v>0</v>
      </c>
      <c r="V113">
        <v>266054687</v>
      </c>
      <c r="W113" t="s">
        <v>36</v>
      </c>
      <c r="X113" t="s">
        <v>34</v>
      </c>
      <c r="Y113" t="s">
        <v>37</v>
      </c>
      <c r="Z113">
        <v>0</v>
      </c>
      <c r="AA113">
        <v>6253</v>
      </c>
      <c r="AB113">
        <v>0</v>
      </c>
    </row>
    <row r="114" spans="1:28" x14ac:dyDescent="0.45">
      <c r="A114" s="8">
        <v>42962.493056122687</v>
      </c>
      <c r="B114">
        <v>6254</v>
      </c>
      <c r="C114">
        <v>6513</v>
      </c>
      <c r="D114">
        <v>9971</v>
      </c>
      <c r="E114">
        <v>6506</v>
      </c>
      <c r="F114">
        <v>3096</v>
      </c>
      <c r="G114">
        <v>5392</v>
      </c>
      <c r="H114">
        <v>6157</v>
      </c>
      <c r="I114">
        <v>8838</v>
      </c>
      <c r="J114">
        <v>11111001</v>
      </c>
      <c r="K114">
        <v>0</v>
      </c>
      <c r="L114">
        <v>253407578</v>
      </c>
      <c r="M114" t="s">
        <v>34</v>
      </c>
      <c r="N114" t="s">
        <v>34</v>
      </c>
      <c r="O114" t="s">
        <v>35</v>
      </c>
      <c r="P114">
        <v>0</v>
      </c>
      <c r="Q114">
        <v>130987098</v>
      </c>
      <c r="R114" t="s">
        <v>34</v>
      </c>
      <c r="S114" t="s">
        <v>34</v>
      </c>
      <c r="T114" t="s">
        <v>35</v>
      </c>
      <c r="U114">
        <v>0</v>
      </c>
      <c r="V114">
        <v>266054687</v>
      </c>
      <c r="W114" t="s">
        <v>36</v>
      </c>
      <c r="X114" t="s">
        <v>34</v>
      </c>
      <c r="Y114" t="s">
        <v>37</v>
      </c>
      <c r="Z114">
        <v>0</v>
      </c>
      <c r="AA114">
        <v>6254</v>
      </c>
      <c r="AB114">
        <v>0</v>
      </c>
    </row>
    <row r="115" spans="1:28" x14ac:dyDescent="0.45">
      <c r="A115" s="8">
        <v>42962.493067696756</v>
      </c>
      <c r="B115">
        <v>6253</v>
      </c>
      <c r="C115">
        <v>6513</v>
      </c>
      <c r="D115">
        <v>9971</v>
      </c>
      <c r="E115">
        <v>6506</v>
      </c>
      <c r="F115">
        <v>3096</v>
      </c>
      <c r="G115">
        <v>5392</v>
      </c>
      <c r="H115">
        <v>6157</v>
      </c>
      <c r="I115">
        <v>8838</v>
      </c>
      <c r="J115">
        <v>11111001</v>
      </c>
      <c r="K115">
        <v>0</v>
      </c>
      <c r="L115">
        <v>253407578</v>
      </c>
      <c r="M115" t="s">
        <v>34</v>
      </c>
      <c r="N115" t="s">
        <v>34</v>
      </c>
      <c r="O115" t="s">
        <v>35</v>
      </c>
      <c r="P115">
        <v>0</v>
      </c>
      <c r="Q115">
        <v>130987098</v>
      </c>
      <c r="R115" t="s">
        <v>34</v>
      </c>
      <c r="S115" t="s">
        <v>34</v>
      </c>
      <c r="T115" t="s">
        <v>35</v>
      </c>
      <c r="U115">
        <v>0</v>
      </c>
      <c r="V115">
        <v>266054687</v>
      </c>
      <c r="W115" t="s">
        <v>36</v>
      </c>
      <c r="X115" t="s">
        <v>34</v>
      </c>
      <c r="Y115" t="s">
        <v>37</v>
      </c>
      <c r="Z115">
        <v>0</v>
      </c>
      <c r="AA115">
        <v>6253</v>
      </c>
      <c r="AB115">
        <v>0</v>
      </c>
    </row>
    <row r="116" spans="1:28" x14ac:dyDescent="0.45">
      <c r="A116" s="8">
        <v>42962.493079270833</v>
      </c>
      <c r="B116">
        <v>6253</v>
      </c>
      <c r="C116">
        <v>6513</v>
      </c>
      <c r="D116">
        <v>9971</v>
      </c>
      <c r="E116">
        <v>6506</v>
      </c>
      <c r="F116">
        <v>3096</v>
      </c>
      <c r="G116">
        <v>5392</v>
      </c>
      <c r="H116">
        <v>6157</v>
      </c>
      <c r="I116">
        <v>8838</v>
      </c>
      <c r="J116">
        <v>11111001</v>
      </c>
      <c r="K116">
        <v>0</v>
      </c>
      <c r="L116">
        <v>253407578</v>
      </c>
      <c r="M116" t="s">
        <v>34</v>
      </c>
      <c r="N116" t="s">
        <v>34</v>
      </c>
      <c r="O116" t="s">
        <v>35</v>
      </c>
      <c r="P116">
        <v>0</v>
      </c>
      <c r="Q116">
        <v>130987098</v>
      </c>
      <c r="R116" t="s">
        <v>34</v>
      </c>
      <c r="S116" t="s">
        <v>34</v>
      </c>
      <c r="T116" t="s">
        <v>35</v>
      </c>
      <c r="U116">
        <v>0</v>
      </c>
      <c r="V116">
        <v>266054687</v>
      </c>
      <c r="W116" t="s">
        <v>36</v>
      </c>
      <c r="X116" t="s">
        <v>34</v>
      </c>
      <c r="Y116" t="s">
        <v>37</v>
      </c>
      <c r="Z116">
        <v>0</v>
      </c>
      <c r="AA116">
        <v>6253</v>
      </c>
      <c r="AB116">
        <v>0</v>
      </c>
    </row>
    <row r="117" spans="1:28" x14ac:dyDescent="0.45">
      <c r="A117" s="8">
        <v>42962.49309084491</v>
      </c>
      <c r="B117">
        <v>6253</v>
      </c>
      <c r="C117">
        <v>6513</v>
      </c>
      <c r="D117">
        <v>9971</v>
      </c>
      <c r="E117">
        <v>6506</v>
      </c>
      <c r="F117">
        <v>3096</v>
      </c>
      <c r="G117">
        <v>5392</v>
      </c>
      <c r="H117">
        <v>6158</v>
      </c>
      <c r="I117">
        <v>8837</v>
      </c>
      <c r="J117">
        <v>11111001</v>
      </c>
      <c r="K117">
        <v>0</v>
      </c>
      <c r="L117">
        <v>253407578</v>
      </c>
      <c r="M117" t="s">
        <v>34</v>
      </c>
      <c r="N117" t="s">
        <v>34</v>
      </c>
      <c r="O117" t="s">
        <v>35</v>
      </c>
      <c r="P117">
        <v>0</v>
      </c>
      <c r="Q117">
        <v>130987098</v>
      </c>
      <c r="R117" t="s">
        <v>34</v>
      </c>
      <c r="S117" t="s">
        <v>34</v>
      </c>
      <c r="T117" t="s">
        <v>35</v>
      </c>
      <c r="U117">
        <v>0</v>
      </c>
      <c r="V117">
        <v>266054687</v>
      </c>
      <c r="W117" t="s">
        <v>36</v>
      </c>
      <c r="X117" t="s">
        <v>34</v>
      </c>
      <c r="Y117" t="s">
        <v>37</v>
      </c>
      <c r="Z117">
        <v>0</v>
      </c>
      <c r="AA117">
        <v>6253</v>
      </c>
      <c r="AB117">
        <v>0</v>
      </c>
    </row>
    <row r="118" spans="1:28" x14ac:dyDescent="0.45">
      <c r="A118" s="8">
        <v>42962.493102418979</v>
      </c>
      <c r="B118">
        <v>6253</v>
      </c>
      <c r="C118">
        <v>6513</v>
      </c>
      <c r="D118">
        <v>9971</v>
      </c>
      <c r="E118">
        <v>6505</v>
      </c>
      <c r="F118">
        <v>3096</v>
      </c>
      <c r="G118">
        <v>5391</v>
      </c>
      <c r="H118">
        <v>6157</v>
      </c>
      <c r="I118">
        <v>8839</v>
      </c>
      <c r="J118">
        <v>11111001</v>
      </c>
      <c r="K118">
        <v>0</v>
      </c>
      <c r="L118">
        <v>253407578</v>
      </c>
      <c r="M118" t="s">
        <v>34</v>
      </c>
      <c r="N118" t="s">
        <v>34</v>
      </c>
      <c r="O118" t="s">
        <v>35</v>
      </c>
      <c r="P118">
        <v>0</v>
      </c>
      <c r="Q118">
        <v>130987098</v>
      </c>
      <c r="R118" t="s">
        <v>34</v>
      </c>
      <c r="S118" t="s">
        <v>34</v>
      </c>
      <c r="T118" t="s">
        <v>35</v>
      </c>
      <c r="U118">
        <v>0</v>
      </c>
      <c r="V118">
        <v>266054687</v>
      </c>
      <c r="W118" t="s">
        <v>36</v>
      </c>
      <c r="X118" t="s">
        <v>34</v>
      </c>
      <c r="Y118" t="s">
        <v>37</v>
      </c>
      <c r="Z118">
        <v>0</v>
      </c>
      <c r="AA118">
        <v>6253</v>
      </c>
      <c r="AB118">
        <v>0</v>
      </c>
    </row>
    <row r="119" spans="1:28" x14ac:dyDescent="0.45">
      <c r="A119" s="8">
        <v>42962.493113993056</v>
      </c>
      <c r="B119">
        <v>6253</v>
      </c>
      <c r="C119">
        <v>6513</v>
      </c>
      <c r="D119">
        <v>9971</v>
      </c>
      <c r="E119">
        <v>6506</v>
      </c>
      <c r="F119">
        <v>3097</v>
      </c>
      <c r="G119">
        <v>5392</v>
      </c>
      <c r="H119">
        <v>6158</v>
      </c>
      <c r="I119">
        <v>8838</v>
      </c>
      <c r="J119">
        <v>11111001</v>
      </c>
      <c r="K119">
        <v>0</v>
      </c>
      <c r="L119">
        <v>253407578</v>
      </c>
      <c r="M119" t="s">
        <v>34</v>
      </c>
      <c r="N119" t="s">
        <v>34</v>
      </c>
      <c r="O119" t="s">
        <v>35</v>
      </c>
      <c r="P119">
        <v>0</v>
      </c>
      <c r="Q119">
        <v>130987098</v>
      </c>
      <c r="R119" t="s">
        <v>34</v>
      </c>
      <c r="S119" t="s">
        <v>34</v>
      </c>
      <c r="T119" t="s">
        <v>35</v>
      </c>
      <c r="U119">
        <v>0</v>
      </c>
      <c r="V119">
        <v>266054687</v>
      </c>
      <c r="W119" t="s">
        <v>36</v>
      </c>
      <c r="X119" t="s">
        <v>34</v>
      </c>
      <c r="Y119" t="s">
        <v>37</v>
      </c>
      <c r="Z119">
        <v>0</v>
      </c>
      <c r="AA119">
        <v>6253</v>
      </c>
      <c r="AB119">
        <v>0</v>
      </c>
    </row>
    <row r="120" spans="1:28" x14ac:dyDescent="0.45">
      <c r="A120" s="8">
        <v>42962.493125567133</v>
      </c>
      <c r="B120">
        <v>6253</v>
      </c>
      <c r="C120">
        <v>6513</v>
      </c>
      <c r="D120">
        <v>9971</v>
      </c>
      <c r="E120">
        <v>6506</v>
      </c>
      <c r="F120">
        <v>3096</v>
      </c>
      <c r="G120">
        <v>5392</v>
      </c>
      <c r="H120">
        <v>6158</v>
      </c>
      <c r="I120">
        <v>8837</v>
      </c>
      <c r="J120">
        <v>11111001</v>
      </c>
      <c r="K120">
        <v>0</v>
      </c>
      <c r="L120">
        <v>253407578</v>
      </c>
      <c r="M120" t="s">
        <v>34</v>
      </c>
      <c r="N120" t="s">
        <v>34</v>
      </c>
      <c r="O120" t="s">
        <v>35</v>
      </c>
      <c r="P120">
        <v>0</v>
      </c>
      <c r="Q120">
        <v>130987098</v>
      </c>
      <c r="R120" t="s">
        <v>34</v>
      </c>
      <c r="S120" t="s">
        <v>34</v>
      </c>
      <c r="T120" t="s">
        <v>35</v>
      </c>
      <c r="U120">
        <v>0</v>
      </c>
      <c r="V120">
        <v>266054687</v>
      </c>
      <c r="W120" t="s">
        <v>36</v>
      </c>
      <c r="X120" t="s">
        <v>34</v>
      </c>
      <c r="Y120" t="s">
        <v>37</v>
      </c>
      <c r="Z120">
        <v>0</v>
      </c>
      <c r="AA120">
        <v>6253</v>
      </c>
      <c r="AB120">
        <v>0</v>
      </c>
    </row>
    <row r="121" spans="1:28" x14ac:dyDescent="0.45">
      <c r="A121" s="8">
        <v>42962.493137141202</v>
      </c>
      <c r="B121">
        <v>6250</v>
      </c>
      <c r="C121">
        <v>6513</v>
      </c>
      <c r="D121">
        <v>9971</v>
      </c>
      <c r="E121">
        <v>6506</v>
      </c>
      <c r="F121">
        <v>3095</v>
      </c>
      <c r="G121">
        <v>5391</v>
      </c>
      <c r="H121">
        <v>6157</v>
      </c>
      <c r="I121">
        <v>8838</v>
      </c>
      <c r="J121">
        <v>11111001</v>
      </c>
      <c r="K121">
        <v>0</v>
      </c>
      <c r="L121">
        <v>253407578</v>
      </c>
      <c r="M121" t="s">
        <v>34</v>
      </c>
      <c r="N121" t="s">
        <v>34</v>
      </c>
      <c r="O121" t="s">
        <v>35</v>
      </c>
      <c r="P121">
        <v>0</v>
      </c>
      <c r="Q121">
        <v>130987098</v>
      </c>
      <c r="R121" t="s">
        <v>34</v>
      </c>
      <c r="S121" t="s">
        <v>34</v>
      </c>
      <c r="T121" t="s">
        <v>35</v>
      </c>
      <c r="U121">
        <v>0</v>
      </c>
      <c r="V121">
        <v>266054687</v>
      </c>
      <c r="W121" t="s">
        <v>36</v>
      </c>
      <c r="X121" t="s">
        <v>34</v>
      </c>
      <c r="Y121" t="s">
        <v>37</v>
      </c>
      <c r="Z121">
        <v>0</v>
      </c>
      <c r="AA121">
        <v>6250</v>
      </c>
      <c r="AB121">
        <v>0</v>
      </c>
    </row>
    <row r="122" spans="1:28" x14ac:dyDescent="0.45">
      <c r="A122" s="8">
        <v>42962.493148715279</v>
      </c>
      <c r="B122">
        <v>6253</v>
      </c>
      <c r="C122">
        <v>6513</v>
      </c>
      <c r="D122">
        <v>9971</v>
      </c>
      <c r="E122">
        <v>6506</v>
      </c>
      <c r="F122">
        <v>3097</v>
      </c>
      <c r="G122">
        <v>5391</v>
      </c>
      <c r="H122">
        <v>6156</v>
      </c>
      <c r="I122">
        <v>8837</v>
      </c>
      <c r="J122">
        <v>11111001</v>
      </c>
      <c r="K122">
        <v>0</v>
      </c>
      <c r="L122">
        <v>253407578</v>
      </c>
      <c r="M122" t="s">
        <v>34</v>
      </c>
      <c r="N122" t="s">
        <v>34</v>
      </c>
      <c r="O122" t="s">
        <v>35</v>
      </c>
      <c r="P122">
        <v>0</v>
      </c>
      <c r="Q122">
        <v>130987098</v>
      </c>
      <c r="R122" t="s">
        <v>34</v>
      </c>
      <c r="S122" t="s">
        <v>34</v>
      </c>
      <c r="T122" t="s">
        <v>35</v>
      </c>
      <c r="U122">
        <v>0</v>
      </c>
      <c r="V122">
        <v>266054687</v>
      </c>
      <c r="W122" t="s">
        <v>36</v>
      </c>
      <c r="X122" t="s">
        <v>34</v>
      </c>
      <c r="Y122" t="s">
        <v>37</v>
      </c>
      <c r="Z122">
        <v>0</v>
      </c>
      <c r="AA122">
        <v>6253</v>
      </c>
      <c r="AB122">
        <v>0</v>
      </c>
    </row>
    <row r="123" spans="1:28" x14ac:dyDescent="0.45">
      <c r="A123" s="8">
        <v>42962.493160289348</v>
      </c>
      <c r="B123">
        <v>6255</v>
      </c>
      <c r="C123">
        <v>6513</v>
      </c>
      <c r="D123">
        <v>9971</v>
      </c>
      <c r="E123">
        <v>6506</v>
      </c>
      <c r="F123">
        <v>3097</v>
      </c>
      <c r="G123">
        <v>5391</v>
      </c>
      <c r="H123">
        <v>6158</v>
      </c>
      <c r="I123">
        <v>8838</v>
      </c>
      <c r="J123">
        <v>11111001</v>
      </c>
      <c r="K123">
        <v>0</v>
      </c>
      <c r="L123">
        <v>253407578</v>
      </c>
      <c r="M123" t="s">
        <v>34</v>
      </c>
      <c r="N123" t="s">
        <v>34</v>
      </c>
      <c r="O123" t="s">
        <v>35</v>
      </c>
      <c r="P123">
        <v>0</v>
      </c>
      <c r="Q123">
        <v>130987098</v>
      </c>
      <c r="R123" t="s">
        <v>34</v>
      </c>
      <c r="S123" t="s">
        <v>34</v>
      </c>
      <c r="T123" t="s">
        <v>35</v>
      </c>
      <c r="U123">
        <v>0</v>
      </c>
      <c r="V123">
        <v>266054687</v>
      </c>
      <c r="W123" t="s">
        <v>36</v>
      </c>
      <c r="X123" t="s">
        <v>34</v>
      </c>
      <c r="Y123" t="s">
        <v>37</v>
      </c>
      <c r="Z123">
        <v>0</v>
      </c>
      <c r="AA123">
        <v>6255</v>
      </c>
      <c r="AB123">
        <v>0</v>
      </c>
    </row>
    <row r="124" spans="1:28" x14ac:dyDescent="0.45">
      <c r="A124" s="8">
        <v>42962.493171875001</v>
      </c>
      <c r="B124">
        <v>6254</v>
      </c>
      <c r="C124">
        <v>6513</v>
      </c>
      <c r="D124">
        <v>9971</v>
      </c>
      <c r="E124">
        <v>6506</v>
      </c>
      <c r="F124">
        <v>3096</v>
      </c>
      <c r="G124">
        <v>5392</v>
      </c>
      <c r="H124">
        <v>6157</v>
      </c>
      <c r="I124">
        <v>8838</v>
      </c>
      <c r="J124">
        <v>11111001</v>
      </c>
      <c r="K124">
        <v>0</v>
      </c>
      <c r="L124">
        <v>253407578</v>
      </c>
      <c r="M124" t="s">
        <v>34</v>
      </c>
      <c r="N124" t="s">
        <v>34</v>
      </c>
      <c r="O124" t="s">
        <v>35</v>
      </c>
      <c r="P124">
        <v>0</v>
      </c>
      <c r="Q124">
        <v>130987098</v>
      </c>
      <c r="R124" t="s">
        <v>34</v>
      </c>
      <c r="S124" t="s">
        <v>34</v>
      </c>
      <c r="T124" t="s">
        <v>35</v>
      </c>
      <c r="U124">
        <v>0</v>
      </c>
      <c r="V124">
        <v>266054687</v>
      </c>
      <c r="W124" t="s">
        <v>36</v>
      </c>
      <c r="X124" t="s">
        <v>34</v>
      </c>
      <c r="Y124" t="s">
        <v>37</v>
      </c>
      <c r="Z124">
        <v>0</v>
      </c>
      <c r="AA124">
        <v>6254</v>
      </c>
      <c r="AB124">
        <v>0</v>
      </c>
    </row>
    <row r="125" spans="1:28" x14ac:dyDescent="0.45">
      <c r="A125" s="8">
        <v>42962.493183449071</v>
      </c>
      <c r="B125">
        <v>6254</v>
      </c>
      <c r="C125">
        <v>6513</v>
      </c>
      <c r="D125">
        <v>9971</v>
      </c>
      <c r="E125">
        <v>6505</v>
      </c>
      <c r="F125">
        <v>3097</v>
      </c>
      <c r="G125">
        <v>5393</v>
      </c>
      <c r="H125">
        <v>6158</v>
      </c>
      <c r="I125">
        <v>8838</v>
      </c>
      <c r="J125">
        <v>11111001</v>
      </c>
      <c r="K125">
        <v>0</v>
      </c>
      <c r="L125">
        <v>253407578</v>
      </c>
      <c r="M125" t="s">
        <v>34</v>
      </c>
      <c r="N125" t="s">
        <v>34</v>
      </c>
      <c r="O125" t="s">
        <v>35</v>
      </c>
      <c r="P125">
        <v>0</v>
      </c>
      <c r="Q125">
        <v>130987098</v>
      </c>
      <c r="R125" t="s">
        <v>34</v>
      </c>
      <c r="S125" t="s">
        <v>34</v>
      </c>
      <c r="T125" t="s">
        <v>35</v>
      </c>
      <c r="U125">
        <v>0</v>
      </c>
      <c r="V125">
        <v>266054687</v>
      </c>
      <c r="W125" t="s">
        <v>36</v>
      </c>
      <c r="X125" t="s">
        <v>34</v>
      </c>
      <c r="Y125" t="s">
        <v>37</v>
      </c>
      <c r="Z125">
        <v>0</v>
      </c>
      <c r="AA125">
        <v>6254</v>
      </c>
      <c r="AB125">
        <v>0</v>
      </c>
    </row>
    <row r="126" spans="1:28" x14ac:dyDescent="0.45">
      <c r="A126" s="8">
        <v>42962.493195023148</v>
      </c>
      <c r="B126">
        <v>6254</v>
      </c>
      <c r="C126">
        <v>6513</v>
      </c>
      <c r="D126">
        <v>9971</v>
      </c>
      <c r="E126">
        <v>6506</v>
      </c>
      <c r="F126">
        <v>3096</v>
      </c>
      <c r="G126">
        <v>5392</v>
      </c>
      <c r="H126">
        <v>6158</v>
      </c>
      <c r="I126">
        <v>8838</v>
      </c>
      <c r="J126">
        <v>11111001</v>
      </c>
      <c r="K126">
        <v>0</v>
      </c>
      <c r="L126">
        <v>253407578</v>
      </c>
      <c r="M126" t="s">
        <v>34</v>
      </c>
      <c r="N126" t="s">
        <v>34</v>
      </c>
      <c r="O126" t="s">
        <v>35</v>
      </c>
      <c r="P126">
        <v>0</v>
      </c>
      <c r="Q126">
        <v>130987098</v>
      </c>
      <c r="R126" t="s">
        <v>34</v>
      </c>
      <c r="S126" t="s">
        <v>34</v>
      </c>
      <c r="T126" t="s">
        <v>35</v>
      </c>
      <c r="U126">
        <v>0</v>
      </c>
      <c r="V126">
        <v>266054687</v>
      </c>
      <c r="W126" t="s">
        <v>36</v>
      </c>
      <c r="X126" t="s">
        <v>34</v>
      </c>
      <c r="Y126" t="s">
        <v>37</v>
      </c>
      <c r="Z126">
        <v>0</v>
      </c>
      <c r="AA126">
        <v>6254</v>
      </c>
      <c r="AB126">
        <v>0</v>
      </c>
    </row>
    <row r="127" spans="1:28" x14ac:dyDescent="0.45">
      <c r="A127" s="8">
        <v>42962.493206585648</v>
      </c>
      <c r="B127">
        <v>6254</v>
      </c>
      <c r="C127">
        <v>6513</v>
      </c>
      <c r="D127">
        <v>9971</v>
      </c>
      <c r="E127">
        <v>6506</v>
      </c>
      <c r="F127">
        <v>3096</v>
      </c>
      <c r="G127">
        <v>5391</v>
      </c>
      <c r="H127">
        <v>6157</v>
      </c>
      <c r="I127">
        <v>8838</v>
      </c>
      <c r="J127">
        <v>11111001</v>
      </c>
      <c r="K127">
        <v>0</v>
      </c>
      <c r="L127">
        <v>253407578</v>
      </c>
      <c r="M127" t="s">
        <v>34</v>
      </c>
      <c r="N127" t="s">
        <v>34</v>
      </c>
      <c r="O127" t="s">
        <v>35</v>
      </c>
      <c r="P127">
        <v>0</v>
      </c>
      <c r="Q127">
        <v>130987098</v>
      </c>
      <c r="R127" t="s">
        <v>34</v>
      </c>
      <c r="S127" t="s">
        <v>34</v>
      </c>
      <c r="T127" t="s">
        <v>35</v>
      </c>
      <c r="U127">
        <v>0</v>
      </c>
      <c r="V127">
        <v>266054687</v>
      </c>
      <c r="W127" t="s">
        <v>36</v>
      </c>
      <c r="X127" t="s">
        <v>34</v>
      </c>
      <c r="Y127" t="s">
        <v>37</v>
      </c>
      <c r="Z127">
        <v>0</v>
      </c>
      <c r="AA127">
        <v>6254</v>
      </c>
      <c r="AB127">
        <v>0</v>
      </c>
    </row>
    <row r="128" spans="1:28" x14ac:dyDescent="0.45">
      <c r="A128" s="8">
        <v>42962.493218159725</v>
      </c>
      <c r="B128">
        <v>6255</v>
      </c>
      <c r="C128">
        <v>6513</v>
      </c>
      <c r="D128">
        <v>9971</v>
      </c>
      <c r="E128">
        <v>6506</v>
      </c>
      <c r="F128">
        <v>3097</v>
      </c>
      <c r="G128">
        <v>5392</v>
      </c>
      <c r="H128">
        <v>6158</v>
      </c>
      <c r="I128">
        <v>8838</v>
      </c>
      <c r="J128">
        <v>11111001</v>
      </c>
      <c r="K128">
        <v>0</v>
      </c>
      <c r="L128">
        <v>253407578</v>
      </c>
      <c r="M128" t="s">
        <v>34</v>
      </c>
      <c r="N128" t="s">
        <v>34</v>
      </c>
      <c r="O128" t="s">
        <v>35</v>
      </c>
      <c r="P128">
        <v>0</v>
      </c>
      <c r="Q128">
        <v>130987098</v>
      </c>
      <c r="R128" t="s">
        <v>34</v>
      </c>
      <c r="S128" t="s">
        <v>34</v>
      </c>
      <c r="T128" t="s">
        <v>35</v>
      </c>
      <c r="U128">
        <v>0</v>
      </c>
      <c r="V128">
        <v>266054687</v>
      </c>
      <c r="W128" t="s">
        <v>36</v>
      </c>
      <c r="X128" t="s">
        <v>34</v>
      </c>
      <c r="Y128" t="s">
        <v>37</v>
      </c>
      <c r="Z128">
        <v>0</v>
      </c>
      <c r="AA128">
        <v>6255</v>
      </c>
      <c r="AB128">
        <v>0</v>
      </c>
    </row>
    <row r="129" spans="1:28" x14ac:dyDescent="0.45">
      <c r="A129" s="8">
        <v>42962.493229733795</v>
      </c>
      <c r="B129">
        <v>6253</v>
      </c>
      <c r="C129">
        <v>6513</v>
      </c>
      <c r="D129">
        <v>9971</v>
      </c>
      <c r="E129">
        <v>6505</v>
      </c>
      <c r="F129">
        <v>3096</v>
      </c>
      <c r="G129">
        <v>5392</v>
      </c>
      <c r="H129">
        <v>6157</v>
      </c>
      <c r="I129">
        <v>8838</v>
      </c>
      <c r="J129">
        <v>11111001</v>
      </c>
      <c r="K129">
        <v>0</v>
      </c>
      <c r="L129">
        <v>253407578</v>
      </c>
      <c r="M129" t="s">
        <v>34</v>
      </c>
      <c r="N129" t="s">
        <v>34</v>
      </c>
      <c r="O129" t="s">
        <v>35</v>
      </c>
      <c r="P129">
        <v>0</v>
      </c>
      <c r="Q129">
        <v>130987098</v>
      </c>
      <c r="R129" t="s">
        <v>34</v>
      </c>
      <c r="S129" t="s">
        <v>34</v>
      </c>
      <c r="T129" t="s">
        <v>35</v>
      </c>
      <c r="U129">
        <v>0</v>
      </c>
      <c r="V129">
        <v>266054687</v>
      </c>
      <c r="W129" t="s">
        <v>36</v>
      </c>
      <c r="X129" t="s">
        <v>34</v>
      </c>
      <c r="Y129" t="s">
        <v>37</v>
      </c>
      <c r="Z129">
        <v>0</v>
      </c>
      <c r="AA129">
        <v>6253</v>
      </c>
      <c r="AB129">
        <v>0</v>
      </c>
    </row>
    <row r="130" spans="1:28" x14ac:dyDescent="0.45">
      <c r="A130" s="8">
        <v>42962.493241307871</v>
      </c>
      <c r="B130">
        <v>6250</v>
      </c>
      <c r="C130">
        <v>6513</v>
      </c>
      <c r="D130">
        <v>9971</v>
      </c>
      <c r="E130">
        <v>6505</v>
      </c>
      <c r="F130">
        <v>3096</v>
      </c>
      <c r="G130">
        <v>5392</v>
      </c>
      <c r="H130">
        <v>6157</v>
      </c>
      <c r="I130">
        <v>8838</v>
      </c>
      <c r="J130">
        <v>11111001</v>
      </c>
      <c r="K130">
        <v>0</v>
      </c>
      <c r="L130">
        <v>253407578</v>
      </c>
      <c r="M130" t="s">
        <v>34</v>
      </c>
      <c r="N130" t="s">
        <v>34</v>
      </c>
      <c r="O130" t="s">
        <v>35</v>
      </c>
      <c r="P130">
        <v>0</v>
      </c>
      <c r="Q130">
        <v>130987098</v>
      </c>
      <c r="R130" t="s">
        <v>34</v>
      </c>
      <c r="S130" t="s">
        <v>34</v>
      </c>
      <c r="T130" t="s">
        <v>35</v>
      </c>
      <c r="U130">
        <v>0</v>
      </c>
      <c r="V130">
        <v>266054687</v>
      </c>
      <c r="W130" t="s">
        <v>36</v>
      </c>
      <c r="X130" t="s">
        <v>34</v>
      </c>
      <c r="Y130" t="s">
        <v>37</v>
      </c>
      <c r="Z130">
        <v>0</v>
      </c>
      <c r="AA130">
        <v>6250</v>
      </c>
      <c r="AB130">
        <v>0</v>
      </c>
    </row>
    <row r="131" spans="1:28" x14ac:dyDescent="0.45">
      <c r="A131" s="8">
        <v>42962.493252881941</v>
      </c>
      <c r="B131">
        <v>6253</v>
      </c>
      <c r="C131">
        <v>6513</v>
      </c>
      <c r="D131">
        <v>9971</v>
      </c>
      <c r="E131">
        <v>6507</v>
      </c>
      <c r="F131">
        <v>3096</v>
      </c>
      <c r="G131">
        <v>5392</v>
      </c>
      <c r="H131">
        <v>6157</v>
      </c>
      <c r="I131">
        <v>8838</v>
      </c>
      <c r="J131">
        <v>11111001</v>
      </c>
      <c r="K131">
        <v>0</v>
      </c>
      <c r="L131">
        <v>253407578</v>
      </c>
      <c r="M131" t="s">
        <v>34</v>
      </c>
      <c r="N131" t="s">
        <v>34</v>
      </c>
      <c r="O131" t="s">
        <v>35</v>
      </c>
      <c r="P131">
        <v>0</v>
      </c>
      <c r="Q131">
        <v>130987098</v>
      </c>
      <c r="R131" t="s">
        <v>34</v>
      </c>
      <c r="S131" t="s">
        <v>34</v>
      </c>
      <c r="T131" t="s">
        <v>35</v>
      </c>
      <c r="U131">
        <v>0</v>
      </c>
      <c r="V131">
        <v>266054687</v>
      </c>
      <c r="W131" t="s">
        <v>36</v>
      </c>
      <c r="X131" t="s">
        <v>34</v>
      </c>
      <c r="Y131" t="s">
        <v>37</v>
      </c>
      <c r="Z131">
        <v>0</v>
      </c>
      <c r="AA131">
        <v>6253</v>
      </c>
      <c r="AB131">
        <v>0</v>
      </c>
    </row>
    <row r="132" spans="1:28" x14ac:dyDescent="0.45">
      <c r="A132" s="8">
        <v>42962.493264456018</v>
      </c>
      <c r="B132">
        <v>6253</v>
      </c>
      <c r="C132">
        <v>6513</v>
      </c>
      <c r="D132">
        <v>9971</v>
      </c>
      <c r="E132">
        <v>6505</v>
      </c>
      <c r="F132">
        <v>3097</v>
      </c>
      <c r="G132">
        <v>5392</v>
      </c>
      <c r="H132">
        <v>6158</v>
      </c>
      <c r="I132">
        <v>8838</v>
      </c>
      <c r="J132">
        <v>11111001</v>
      </c>
      <c r="K132">
        <v>0</v>
      </c>
      <c r="L132">
        <v>253407578</v>
      </c>
      <c r="M132" t="s">
        <v>34</v>
      </c>
      <c r="N132" t="s">
        <v>34</v>
      </c>
      <c r="O132" t="s">
        <v>35</v>
      </c>
      <c r="P132">
        <v>0</v>
      </c>
      <c r="Q132">
        <v>130987098</v>
      </c>
      <c r="R132" t="s">
        <v>34</v>
      </c>
      <c r="S132" t="s">
        <v>34</v>
      </c>
      <c r="T132" t="s">
        <v>35</v>
      </c>
      <c r="U132">
        <v>0</v>
      </c>
      <c r="V132">
        <v>266054687</v>
      </c>
      <c r="W132" t="s">
        <v>36</v>
      </c>
      <c r="X132" t="s">
        <v>34</v>
      </c>
      <c r="Y132" t="s">
        <v>37</v>
      </c>
      <c r="Z132">
        <v>0</v>
      </c>
      <c r="AA132">
        <v>6253</v>
      </c>
      <c r="AB132">
        <v>0</v>
      </c>
    </row>
    <row r="133" spans="1:28" x14ac:dyDescent="0.45">
      <c r="A133" s="8">
        <v>42962.493276030094</v>
      </c>
      <c r="B133">
        <v>6253</v>
      </c>
      <c r="C133">
        <v>6513</v>
      </c>
      <c r="D133">
        <v>9971</v>
      </c>
      <c r="E133">
        <v>6506</v>
      </c>
      <c r="F133">
        <v>3097</v>
      </c>
      <c r="G133">
        <v>5392</v>
      </c>
      <c r="H133">
        <v>6158</v>
      </c>
      <c r="I133">
        <v>8837</v>
      </c>
      <c r="J133">
        <v>11111001</v>
      </c>
      <c r="K133">
        <v>0</v>
      </c>
      <c r="L133">
        <v>253407578</v>
      </c>
      <c r="M133" t="s">
        <v>34</v>
      </c>
      <c r="N133" t="s">
        <v>34</v>
      </c>
      <c r="O133" t="s">
        <v>35</v>
      </c>
      <c r="P133">
        <v>0</v>
      </c>
      <c r="Q133">
        <v>130987098</v>
      </c>
      <c r="R133" t="s">
        <v>34</v>
      </c>
      <c r="S133" t="s">
        <v>34</v>
      </c>
      <c r="T133" t="s">
        <v>35</v>
      </c>
      <c r="U133">
        <v>0</v>
      </c>
      <c r="V133">
        <v>266054687</v>
      </c>
      <c r="W133" t="s">
        <v>36</v>
      </c>
      <c r="X133" t="s">
        <v>34</v>
      </c>
      <c r="Y133" t="s">
        <v>37</v>
      </c>
      <c r="Z133">
        <v>0</v>
      </c>
      <c r="AA133">
        <v>6253</v>
      </c>
      <c r="AB133">
        <v>0</v>
      </c>
    </row>
    <row r="134" spans="1:28" x14ac:dyDescent="0.45">
      <c r="A134" s="8">
        <v>42962.49328761574</v>
      </c>
      <c r="B134">
        <v>6254</v>
      </c>
      <c r="C134">
        <v>6513</v>
      </c>
      <c r="D134">
        <v>9971</v>
      </c>
      <c r="E134">
        <v>6506</v>
      </c>
      <c r="F134">
        <v>3097</v>
      </c>
      <c r="G134">
        <v>5392</v>
      </c>
      <c r="H134">
        <v>6158</v>
      </c>
      <c r="I134">
        <v>8837</v>
      </c>
      <c r="J134">
        <v>11111001</v>
      </c>
      <c r="K134">
        <v>0</v>
      </c>
      <c r="L134">
        <v>253407578</v>
      </c>
      <c r="M134" t="s">
        <v>34</v>
      </c>
      <c r="N134" t="s">
        <v>34</v>
      </c>
      <c r="O134" t="s">
        <v>35</v>
      </c>
      <c r="P134">
        <v>0</v>
      </c>
      <c r="Q134">
        <v>130987098</v>
      </c>
      <c r="R134" t="s">
        <v>34</v>
      </c>
      <c r="S134" t="s">
        <v>34</v>
      </c>
      <c r="T134" t="s">
        <v>35</v>
      </c>
      <c r="U134">
        <v>0</v>
      </c>
      <c r="V134">
        <v>266054687</v>
      </c>
      <c r="W134" t="s">
        <v>36</v>
      </c>
      <c r="X134" t="s">
        <v>34</v>
      </c>
      <c r="Y134" t="s">
        <v>37</v>
      </c>
      <c r="Z134">
        <v>0</v>
      </c>
      <c r="AA134">
        <v>6254</v>
      </c>
      <c r="AB134">
        <v>0</v>
      </c>
    </row>
    <row r="135" spans="1:28" x14ac:dyDescent="0.45">
      <c r="A135" s="8">
        <v>42962.493299178241</v>
      </c>
      <c r="B135">
        <v>6254</v>
      </c>
      <c r="C135">
        <v>6513</v>
      </c>
      <c r="D135">
        <v>9971</v>
      </c>
      <c r="E135">
        <v>6506</v>
      </c>
      <c r="F135">
        <v>3096</v>
      </c>
      <c r="G135">
        <v>5392</v>
      </c>
      <c r="H135">
        <v>6157</v>
      </c>
      <c r="I135">
        <v>8839</v>
      </c>
      <c r="J135">
        <v>11111001</v>
      </c>
      <c r="K135">
        <v>0</v>
      </c>
      <c r="L135">
        <v>253407578</v>
      </c>
      <c r="M135" t="s">
        <v>34</v>
      </c>
      <c r="N135" t="s">
        <v>34</v>
      </c>
      <c r="O135" t="s">
        <v>35</v>
      </c>
      <c r="P135">
        <v>0</v>
      </c>
      <c r="Q135">
        <v>130987098</v>
      </c>
      <c r="R135" t="s">
        <v>34</v>
      </c>
      <c r="S135" t="s">
        <v>34</v>
      </c>
      <c r="T135" t="s">
        <v>35</v>
      </c>
      <c r="U135">
        <v>0</v>
      </c>
      <c r="V135">
        <v>266054687</v>
      </c>
      <c r="W135" t="s">
        <v>36</v>
      </c>
      <c r="X135" t="s">
        <v>34</v>
      </c>
      <c r="Y135" t="s">
        <v>37</v>
      </c>
      <c r="Z135">
        <v>0</v>
      </c>
      <c r="AA135">
        <v>6254</v>
      </c>
      <c r="AB135">
        <v>0</v>
      </c>
    </row>
    <row r="136" spans="1:28" x14ac:dyDescent="0.45">
      <c r="A136" s="8">
        <v>42962.493310752317</v>
      </c>
      <c r="B136">
        <v>6253</v>
      </c>
      <c r="C136">
        <v>6513</v>
      </c>
      <c r="D136">
        <v>9971</v>
      </c>
      <c r="E136">
        <v>6506</v>
      </c>
      <c r="F136">
        <v>3097</v>
      </c>
      <c r="G136">
        <v>5392</v>
      </c>
      <c r="H136">
        <v>6157</v>
      </c>
      <c r="I136">
        <v>8837</v>
      </c>
      <c r="J136">
        <v>11111001</v>
      </c>
      <c r="K136">
        <v>0</v>
      </c>
      <c r="L136">
        <v>253407578</v>
      </c>
      <c r="M136" t="s">
        <v>34</v>
      </c>
      <c r="N136" t="s">
        <v>34</v>
      </c>
      <c r="O136" t="s">
        <v>35</v>
      </c>
      <c r="P136">
        <v>0</v>
      </c>
      <c r="Q136">
        <v>130987098</v>
      </c>
      <c r="R136" t="s">
        <v>34</v>
      </c>
      <c r="S136" t="s">
        <v>34</v>
      </c>
      <c r="T136" t="s">
        <v>35</v>
      </c>
      <c r="U136">
        <v>0</v>
      </c>
      <c r="V136">
        <v>266054687</v>
      </c>
      <c r="W136" t="s">
        <v>36</v>
      </c>
      <c r="X136" t="s">
        <v>34</v>
      </c>
      <c r="Y136" t="s">
        <v>37</v>
      </c>
      <c r="Z136">
        <v>0</v>
      </c>
      <c r="AA136">
        <v>6253</v>
      </c>
      <c r="AB136">
        <v>0</v>
      </c>
    </row>
    <row r="137" spans="1:28" x14ac:dyDescent="0.45">
      <c r="A137" s="8">
        <v>42962.493322326387</v>
      </c>
      <c r="B137">
        <v>6254</v>
      </c>
      <c r="C137">
        <v>6513</v>
      </c>
      <c r="D137">
        <v>9971</v>
      </c>
      <c r="E137">
        <v>6505</v>
      </c>
      <c r="F137">
        <v>3096</v>
      </c>
      <c r="G137">
        <v>5392</v>
      </c>
      <c r="H137">
        <v>6158</v>
      </c>
      <c r="I137">
        <v>8838</v>
      </c>
      <c r="J137">
        <v>11111001</v>
      </c>
      <c r="K137">
        <v>0</v>
      </c>
      <c r="L137">
        <v>253407578</v>
      </c>
      <c r="M137" t="s">
        <v>34</v>
      </c>
      <c r="N137" t="s">
        <v>34</v>
      </c>
      <c r="O137" t="s">
        <v>35</v>
      </c>
      <c r="P137">
        <v>0</v>
      </c>
      <c r="Q137">
        <v>130987098</v>
      </c>
      <c r="R137" t="s">
        <v>34</v>
      </c>
      <c r="S137" t="s">
        <v>34</v>
      </c>
      <c r="T137" t="s">
        <v>35</v>
      </c>
      <c r="U137">
        <v>0</v>
      </c>
      <c r="V137">
        <v>266054687</v>
      </c>
      <c r="W137" t="s">
        <v>36</v>
      </c>
      <c r="X137" t="s">
        <v>34</v>
      </c>
      <c r="Y137" t="s">
        <v>37</v>
      </c>
      <c r="Z137">
        <v>0</v>
      </c>
      <c r="AA137">
        <v>6254</v>
      </c>
      <c r="AB137">
        <v>0</v>
      </c>
    </row>
    <row r="138" spans="1:28" x14ac:dyDescent="0.45">
      <c r="A138" s="8">
        <v>42962.493333900464</v>
      </c>
      <c r="B138">
        <v>6254</v>
      </c>
      <c r="C138">
        <v>6512</v>
      </c>
      <c r="D138">
        <v>9971</v>
      </c>
      <c r="E138">
        <v>6506</v>
      </c>
      <c r="F138">
        <v>3096</v>
      </c>
      <c r="G138">
        <v>5392</v>
      </c>
      <c r="H138">
        <v>6158</v>
      </c>
      <c r="I138">
        <v>8837</v>
      </c>
      <c r="J138">
        <v>11111001</v>
      </c>
      <c r="K138">
        <v>0</v>
      </c>
      <c r="L138">
        <v>253407578</v>
      </c>
      <c r="M138" t="s">
        <v>34</v>
      </c>
      <c r="N138" t="s">
        <v>34</v>
      </c>
      <c r="O138" t="s">
        <v>35</v>
      </c>
      <c r="P138">
        <v>0</v>
      </c>
      <c r="Q138">
        <v>130987098</v>
      </c>
      <c r="R138" t="s">
        <v>34</v>
      </c>
      <c r="S138" t="s">
        <v>34</v>
      </c>
      <c r="T138" t="s">
        <v>35</v>
      </c>
      <c r="U138">
        <v>0</v>
      </c>
      <c r="V138">
        <v>266054687</v>
      </c>
      <c r="W138" t="s">
        <v>36</v>
      </c>
      <c r="X138" t="s">
        <v>34</v>
      </c>
      <c r="Y138" t="s">
        <v>37</v>
      </c>
      <c r="Z138">
        <v>0</v>
      </c>
      <c r="AA138">
        <v>6254</v>
      </c>
      <c r="AB138">
        <v>0</v>
      </c>
    </row>
    <row r="139" spans="1:28" x14ac:dyDescent="0.45">
      <c r="A139" s="8">
        <v>42962.493345474541</v>
      </c>
      <c r="B139">
        <v>6254</v>
      </c>
      <c r="C139">
        <v>6512</v>
      </c>
      <c r="D139">
        <v>9971</v>
      </c>
      <c r="E139">
        <v>6506</v>
      </c>
      <c r="F139">
        <v>3098</v>
      </c>
      <c r="G139">
        <v>5392</v>
      </c>
      <c r="H139">
        <v>6158</v>
      </c>
      <c r="I139">
        <v>8837</v>
      </c>
      <c r="J139">
        <v>11111001</v>
      </c>
      <c r="K139">
        <v>0</v>
      </c>
      <c r="L139">
        <v>253407578</v>
      </c>
      <c r="M139" t="s">
        <v>34</v>
      </c>
      <c r="N139" t="s">
        <v>34</v>
      </c>
      <c r="O139" t="s">
        <v>35</v>
      </c>
      <c r="P139">
        <v>0</v>
      </c>
      <c r="Q139">
        <v>130987098</v>
      </c>
      <c r="R139" t="s">
        <v>34</v>
      </c>
      <c r="S139" t="s">
        <v>34</v>
      </c>
      <c r="T139" t="s">
        <v>35</v>
      </c>
      <c r="U139">
        <v>0</v>
      </c>
      <c r="V139">
        <v>266054687</v>
      </c>
      <c r="W139" t="s">
        <v>36</v>
      </c>
      <c r="X139" t="s">
        <v>34</v>
      </c>
      <c r="Y139" t="s">
        <v>37</v>
      </c>
      <c r="Z139">
        <v>0</v>
      </c>
      <c r="AA139">
        <v>6254</v>
      </c>
      <c r="AB139">
        <v>0</v>
      </c>
    </row>
    <row r="140" spans="1:28" x14ac:dyDescent="0.45">
      <c r="A140" s="8">
        <v>42962.49335704861</v>
      </c>
      <c r="B140">
        <v>6254</v>
      </c>
      <c r="C140">
        <v>6513</v>
      </c>
      <c r="D140">
        <v>9971</v>
      </c>
      <c r="E140">
        <v>6506</v>
      </c>
      <c r="F140">
        <v>3097</v>
      </c>
      <c r="G140">
        <v>5393</v>
      </c>
      <c r="H140">
        <v>6158</v>
      </c>
      <c r="I140">
        <v>8837</v>
      </c>
      <c r="J140">
        <v>11111001</v>
      </c>
      <c r="K140">
        <v>0</v>
      </c>
      <c r="L140">
        <v>253407578</v>
      </c>
      <c r="M140" t="s">
        <v>34</v>
      </c>
      <c r="N140" t="s">
        <v>34</v>
      </c>
      <c r="O140" t="s">
        <v>35</v>
      </c>
      <c r="P140">
        <v>0</v>
      </c>
      <c r="Q140">
        <v>130987098</v>
      </c>
      <c r="R140" t="s">
        <v>34</v>
      </c>
      <c r="S140" t="s">
        <v>34</v>
      </c>
      <c r="T140" t="s">
        <v>35</v>
      </c>
      <c r="U140">
        <v>0</v>
      </c>
      <c r="V140">
        <v>266054687</v>
      </c>
      <c r="W140" t="s">
        <v>36</v>
      </c>
      <c r="X140" t="s">
        <v>34</v>
      </c>
      <c r="Y140" t="s">
        <v>37</v>
      </c>
      <c r="Z140">
        <v>0</v>
      </c>
      <c r="AA140">
        <v>6254</v>
      </c>
      <c r="AB140">
        <v>0</v>
      </c>
    </row>
    <row r="141" spans="1:28" x14ac:dyDescent="0.45">
      <c r="A141" s="8">
        <v>42962.493368622687</v>
      </c>
      <c r="B141">
        <v>6253</v>
      </c>
      <c r="C141">
        <v>6513</v>
      </c>
      <c r="D141">
        <v>9971</v>
      </c>
      <c r="E141">
        <v>6506</v>
      </c>
      <c r="F141">
        <v>3097</v>
      </c>
      <c r="G141">
        <v>5392</v>
      </c>
      <c r="H141">
        <v>6157</v>
      </c>
      <c r="I141">
        <v>8838</v>
      </c>
      <c r="J141">
        <v>11111001</v>
      </c>
      <c r="K141">
        <v>0</v>
      </c>
      <c r="L141">
        <v>253407578</v>
      </c>
      <c r="M141" t="s">
        <v>34</v>
      </c>
      <c r="N141" t="s">
        <v>34</v>
      </c>
      <c r="O141" t="s">
        <v>35</v>
      </c>
      <c r="P141">
        <v>0</v>
      </c>
      <c r="Q141">
        <v>130987098</v>
      </c>
      <c r="R141" t="s">
        <v>34</v>
      </c>
      <c r="S141" t="s">
        <v>34</v>
      </c>
      <c r="T141" t="s">
        <v>35</v>
      </c>
      <c r="U141">
        <v>0</v>
      </c>
      <c r="V141">
        <v>266054687</v>
      </c>
      <c r="W141" t="s">
        <v>36</v>
      </c>
      <c r="X141" t="s">
        <v>34</v>
      </c>
      <c r="Y141" t="s">
        <v>37</v>
      </c>
      <c r="Z141">
        <v>0</v>
      </c>
      <c r="AA141">
        <v>6253</v>
      </c>
      <c r="AB141">
        <v>0</v>
      </c>
    </row>
    <row r="142" spans="1:28" x14ac:dyDescent="0.45">
      <c r="A142" s="8">
        <v>42962.493380208332</v>
      </c>
      <c r="B142">
        <v>6254</v>
      </c>
      <c r="C142">
        <v>6512</v>
      </c>
      <c r="D142">
        <v>9971</v>
      </c>
      <c r="E142">
        <v>6506</v>
      </c>
      <c r="F142">
        <v>3097</v>
      </c>
      <c r="G142">
        <v>5392</v>
      </c>
      <c r="H142">
        <v>6157</v>
      </c>
      <c r="I142">
        <v>8838</v>
      </c>
      <c r="J142">
        <v>11111001</v>
      </c>
      <c r="K142">
        <v>0</v>
      </c>
      <c r="L142">
        <v>253407578</v>
      </c>
      <c r="M142" t="s">
        <v>34</v>
      </c>
      <c r="N142" t="s">
        <v>34</v>
      </c>
      <c r="O142" t="s">
        <v>35</v>
      </c>
      <c r="P142">
        <v>0</v>
      </c>
      <c r="Q142">
        <v>130987098</v>
      </c>
      <c r="R142" t="s">
        <v>34</v>
      </c>
      <c r="S142" t="s">
        <v>34</v>
      </c>
      <c r="T142" t="s">
        <v>35</v>
      </c>
      <c r="U142">
        <v>0</v>
      </c>
      <c r="V142">
        <v>266054687</v>
      </c>
      <c r="W142" t="s">
        <v>36</v>
      </c>
      <c r="X142" t="s">
        <v>34</v>
      </c>
      <c r="Y142" t="s">
        <v>37</v>
      </c>
      <c r="Z142">
        <v>0</v>
      </c>
      <c r="AA142">
        <v>6254</v>
      </c>
      <c r="AB142">
        <v>0</v>
      </c>
    </row>
    <row r="143" spans="1:28" x14ac:dyDescent="0.45">
      <c r="A143" s="8">
        <v>42962.493391782409</v>
      </c>
      <c r="B143">
        <v>6254</v>
      </c>
      <c r="C143">
        <v>6512</v>
      </c>
      <c r="D143">
        <v>9971</v>
      </c>
      <c r="E143">
        <v>6506</v>
      </c>
      <c r="F143">
        <v>3097</v>
      </c>
      <c r="G143">
        <v>5392</v>
      </c>
      <c r="H143">
        <v>6157</v>
      </c>
      <c r="I143">
        <v>8837</v>
      </c>
      <c r="J143">
        <v>11111001</v>
      </c>
      <c r="K143">
        <v>0</v>
      </c>
      <c r="L143">
        <v>253407578</v>
      </c>
      <c r="M143" t="s">
        <v>34</v>
      </c>
      <c r="N143" t="s">
        <v>34</v>
      </c>
      <c r="O143" t="s">
        <v>35</v>
      </c>
      <c r="P143">
        <v>0</v>
      </c>
      <c r="Q143">
        <v>130987098</v>
      </c>
      <c r="R143" t="s">
        <v>34</v>
      </c>
      <c r="S143" t="s">
        <v>34</v>
      </c>
      <c r="T143" t="s">
        <v>35</v>
      </c>
      <c r="U143">
        <v>0</v>
      </c>
      <c r="V143">
        <v>266054687</v>
      </c>
      <c r="W143" t="s">
        <v>36</v>
      </c>
      <c r="X143" t="s">
        <v>34</v>
      </c>
      <c r="Y143" t="s">
        <v>37</v>
      </c>
      <c r="Z143">
        <v>0</v>
      </c>
      <c r="AA143">
        <v>6254</v>
      </c>
      <c r="AB143">
        <v>0</v>
      </c>
    </row>
    <row r="144" spans="1:28" x14ac:dyDescent="0.45">
      <c r="A144" s="8">
        <v>42962.49340334491</v>
      </c>
      <c r="B144">
        <v>6254</v>
      </c>
      <c r="C144">
        <v>6513</v>
      </c>
      <c r="D144">
        <v>9971</v>
      </c>
      <c r="E144">
        <v>6506</v>
      </c>
      <c r="F144">
        <v>3096</v>
      </c>
      <c r="G144">
        <v>5391</v>
      </c>
      <c r="H144">
        <v>6158</v>
      </c>
      <c r="I144">
        <v>8837</v>
      </c>
      <c r="J144">
        <v>11111001</v>
      </c>
      <c r="K144">
        <v>0</v>
      </c>
      <c r="L144">
        <v>253407578</v>
      </c>
      <c r="M144" t="s">
        <v>34</v>
      </c>
      <c r="N144" t="s">
        <v>34</v>
      </c>
      <c r="O144" t="s">
        <v>35</v>
      </c>
      <c r="P144">
        <v>0</v>
      </c>
      <c r="Q144">
        <v>130987098</v>
      </c>
      <c r="R144" t="s">
        <v>34</v>
      </c>
      <c r="S144" t="s">
        <v>34</v>
      </c>
      <c r="T144" t="s">
        <v>35</v>
      </c>
      <c r="U144">
        <v>0</v>
      </c>
      <c r="V144">
        <v>266054687</v>
      </c>
      <c r="W144" t="s">
        <v>36</v>
      </c>
      <c r="X144" t="s">
        <v>34</v>
      </c>
      <c r="Y144" t="s">
        <v>37</v>
      </c>
      <c r="Z144">
        <v>0</v>
      </c>
      <c r="AA144">
        <v>6254</v>
      </c>
      <c r="AB144">
        <v>0</v>
      </c>
    </row>
    <row r="145" spans="1:28" x14ac:dyDescent="0.45">
      <c r="A145" s="8">
        <v>42962.493414918979</v>
      </c>
      <c r="B145">
        <v>6254</v>
      </c>
      <c r="C145">
        <v>6512</v>
      </c>
      <c r="D145">
        <v>9971</v>
      </c>
      <c r="E145">
        <v>6506</v>
      </c>
      <c r="F145">
        <v>3097</v>
      </c>
      <c r="G145">
        <v>5392</v>
      </c>
      <c r="H145">
        <v>6158</v>
      </c>
      <c r="I145">
        <v>8837</v>
      </c>
      <c r="J145">
        <v>11111001</v>
      </c>
      <c r="K145">
        <v>0</v>
      </c>
      <c r="L145">
        <v>253407578</v>
      </c>
      <c r="M145" t="s">
        <v>34</v>
      </c>
      <c r="N145" t="s">
        <v>34</v>
      </c>
      <c r="O145" t="s">
        <v>35</v>
      </c>
      <c r="P145">
        <v>0</v>
      </c>
      <c r="Q145">
        <v>130987098</v>
      </c>
      <c r="R145" t="s">
        <v>34</v>
      </c>
      <c r="S145" t="s">
        <v>34</v>
      </c>
      <c r="T145" t="s">
        <v>35</v>
      </c>
      <c r="U145">
        <v>0</v>
      </c>
      <c r="V145">
        <v>266054687</v>
      </c>
      <c r="W145" t="s">
        <v>36</v>
      </c>
      <c r="X145" t="s">
        <v>34</v>
      </c>
      <c r="Y145" t="s">
        <v>37</v>
      </c>
      <c r="Z145">
        <v>0</v>
      </c>
      <c r="AA145">
        <v>6254</v>
      </c>
      <c r="AB145">
        <v>0</v>
      </c>
    </row>
    <row r="146" spans="1:28" x14ac:dyDescent="0.45">
      <c r="A146" s="8">
        <v>42962.493426493056</v>
      </c>
      <c r="B146">
        <v>6254</v>
      </c>
      <c r="C146">
        <v>6513</v>
      </c>
      <c r="D146">
        <v>9971</v>
      </c>
      <c r="E146">
        <v>6506</v>
      </c>
      <c r="F146">
        <v>3097</v>
      </c>
      <c r="G146">
        <v>5391</v>
      </c>
      <c r="H146">
        <v>6158</v>
      </c>
      <c r="I146">
        <v>8837</v>
      </c>
      <c r="J146">
        <v>11111001</v>
      </c>
      <c r="K146">
        <v>0</v>
      </c>
      <c r="L146">
        <v>253407578</v>
      </c>
      <c r="M146" t="s">
        <v>34</v>
      </c>
      <c r="N146" t="s">
        <v>34</v>
      </c>
      <c r="O146" t="s">
        <v>35</v>
      </c>
      <c r="P146">
        <v>0</v>
      </c>
      <c r="Q146">
        <v>130987098</v>
      </c>
      <c r="R146" t="s">
        <v>34</v>
      </c>
      <c r="S146" t="s">
        <v>34</v>
      </c>
      <c r="T146" t="s">
        <v>35</v>
      </c>
      <c r="U146">
        <v>0</v>
      </c>
      <c r="V146">
        <v>266054687</v>
      </c>
      <c r="W146" t="s">
        <v>36</v>
      </c>
      <c r="X146" t="s">
        <v>34</v>
      </c>
      <c r="Y146" t="s">
        <v>37</v>
      </c>
      <c r="Z146">
        <v>0</v>
      </c>
      <c r="AA146">
        <v>6254</v>
      </c>
      <c r="AB146">
        <v>0</v>
      </c>
    </row>
    <row r="147" spans="1:28" x14ac:dyDescent="0.45">
      <c r="A147" s="8">
        <v>42962.493438067133</v>
      </c>
      <c r="B147">
        <v>6253</v>
      </c>
      <c r="C147">
        <v>6513</v>
      </c>
      <c r="D147">
        <v>9971</v>
      </c>
      <c r="E147">
        <v>6506</v>
      </c>
      <c r="F147">
        <v>3097</v>
      </c>
      <c r="G147">
        <v>5391</v>
      </c>
      <c r="H147">
        <v>6158</v>
      </c>
      <c r="I147">
        <v>8837</v>
      </c>
      <c r="J147">
        <v>11111001</v>
      </c>
      <c r="K147">
        <v>0</v>
      </c>
      <c r="L147">
        <v>253407578</v>
      </c>
      <c r="M147" t="s">
        <v>34</v>
      </c>
      <c r="N147" t="s">
        <v>34</v>
      </c>
      <c r="O147" t="s">
        <v>35</v>
      </c>
      <c r="P147">
        <v>0</v>
      </c>
      <c r="Q147">
        <v>130987098</v>
      </c>
      <c r="R147" t="s">
        <v>34</v>
      </c>
      <c r="S147" t="s">
        <v>34</v>
      </c>
      <c r="T147" t="s">
        <v>35</v>
      </c>
      <c r="U147">
        <v>0</v>
      </c>
      <c r="V147">
        <v>266054687</v>
      </c>
      <c r="W147" t="s">
        <v>36</v>
      </c>
      <c r="X147" t="s">
        <v>34</v>
      </c>
      <c r="Y147" t="s">
        <v>37</v>
      </c>
      <c r="Z147">
        <v>0</v>
      </c>
      <c r="AA147">
        <v>6253</v>
      </c>
      <c r="AB147">
        <v>0</v>
      </c>
    </row>
    <row r="148" spans="1:28" x14ac:dyDescent="0.45">
      <c r="A148" s="8">
        <v>42962.493449641202</v>
      </c>
      <c r="B148">
        <v>6254</v>
      </c>
      <c r="C148">
        <v>6513</v>
      </c>
      <c r="D148">
        <v>9971</v>
      </c>
      <c r="E148">
        <v>6506</v>
      </c>
      <c r="F148">
        <v>3097</v>
      </c>
      <c r="G148">
        <v>5391</v>
      </c>
      <c r="H148">
        <v>6156</v>
      </c>
      <c r="I148">
        <v>8838</v>
      </c>
      <c r="J148">
        <v>11111001</v>
      </c>
      <c r="K148">
        <v>0</v>
      </c>
      <c r="L148">
        <v>253407578</v>
      </c>
      <c r="M148" t="s">
        <v>34</v>
      </c>
      <c r="N148" t="s">
        <v>34</v>
      </c>
      <c r="O148" t="s">
        <v>35</v>
      </c>
      <c r="P148">
        <v>0</v>
      </c>
      <c r="Q148">
        <v>130987098</v>
      </c>
      <c r="R148" t="s">
        <v>34</v>
      </c>
      <c r="S148" t="s">
        <v>34</v>
      </c>
      <c r="T148" t="s">
        <v>35</v>
      </c>
      <c r="U148">
        <v>0</v>
      </c>
      <c r="V148">
        <v>266054687</v>
      </c>
      <c r="W148" t="s">
        <v>36</v>
      </c>
      <c r="X148" t="s">
        <v>34</v>
      </c>
      <c r="Y148" t="s">
        <v>37</v>
      </c>
      <c r="Z148">
        <v>0</v>
      </c>
      <c r="AA148">
        <v>6254</v>
      </c>
      <c r="AB148">
        <v>0</v>
      </c>
    </row>
    <row r="149" spans="1:28" x14ac:dyDescent="0.45">
      <c r="A149" s="8">
        <v>42962.493461215279</v>
      </c>
      <c r="B149">
        <v>6253</v>
      </c>
      <c r="C149">
        <v>6513</v>
      </c>
      <c r="D149">
        <v>9971</v>
      </c>
      <c r="E149">
        <v>6506</v>
      </c>
      <c r="F149">
        <v>3096</v>
      </c>
      <c r="G149">
        <v>5391</v>
      </c>
      <c r="H149">
        <v>6157</v>
      </c>
      <c r="I149">
        <v>8838</v>
      </c>
      <c r="J149">
        <v>11111001</v>
      </c>
      <c r="K149">
        <v>0</v>
      </c>
      <c r="L149">
        <v>253407578</v>
      </c>
      <c r="M149" t="s">
        <v>34</v>
      </c>
      <c r="N149" t="s">
        <v>34</v>
      </c>
      <c r="O149" t="s">
        <v>35</v>
      </c>
      <c r="P149">
        <v>0</v>
      </c>
      <c r="Q149">
        <v>130987098</v>
      </c>
      <c r="R149" t="s">
        <v>34</v>
      </c>
      <c r="S149" t="s">
        <v>34</v>
      </c>
      <c r="T149" t="s">
        <v>35</v>
      </c>
      <c r="U149">
        <v>0</v>
      </c>
      <c r="V149">
        <v>266054687</v>
      </c>
      <c r="W149" t="s">
        <v>36</v>
      </c>
      <c r="X149" t="s">
        <v>34</v>
      </c>
      <c r="Y149" t="s">
        <v>37</v>
      </c>
      <c r="Z149">
        <v>0</v>
      </c>
      <c r="AA149">
        <v>6253</v>
      </c>
      <c r="AB149">
        <v>0</v>
      </c>
    </row>
    <row r="150" spans="1:28" x14ac:dyDescent="0.45">
      <c r="A150" s="8">
        <v>42962.493472789349</v>
      </c>
      <c r="B150">
        <v>6253</v>
      </c>
      <c r="C150">
        <v>6513</v>
      </c>
      <c r="D150">
        <v>9971</v>
      </c>
      <c r="E150">
        <v>6506</v>
      </c>
      <c r="F150">
        <v>3096</v>
      </c>
      <c r="G150">
        <v>5392</v>
      </c>
      <c r="H150">
        <v>6157</v>
      </c>
      <c r="I150">
        <v>8837</v>
      </c>
      <c r="J150">
        <v>11111001</v>
      </c>
      <c r="K150">
        <v>0</v>
      </c>
      <c r="L150">
        <v>253407578</v>
      </c>
      <c r="M150" t="s">
        <v>34</v>
      </c>
      <c r="N150" t="s">
        <v>34</v>
      </c>
      <c r="O150" t="s">
        <v>35</v>
      </c>
      <c r="P150">
        <v>0</v>
      </c>
      <c r="Q150">
        <v>130987098</v>
      </c>
      <c r="R150" t="s">
        <v>34</v>
      </c>
      <c r="S150" t="s">
        <v>34</v>
      </c>
      <c r="T150" t="s">
        <v>35</v>
      </c>
      <c r="U150">
        <v>0</v>
      </c>
      <c r="V150">
        <v>266054687</v>
      </c>
      <c r="W150" t="s">
        <v>36</v>
      </c>
      <c r="X150" t="s">
        <v>34</v>
      </c>
      <c r="Y150" t="s">
        <v>37</v>
      </c>
      <c r="Z150">
        <v>0</v>
      </c>
      <c r="AA150">
        <v>6253</v>
      </c>
      <c r="AB150">
        <v>0</v>
      </c>
    </row>
    <row r="151" spans="1:28" x14ac:dyDescent="0.45">
      <c r="A151" s="8">
        <v>42962.493484363426</v>
      </c>
      <c r="B151">
        <v>6253</v>
      </c>
      <c r="C151">
        <v>6513</v>
      </c>
      <c r="D151">
        <v>9971</v>
      </c>
      <c r="E151">
        <v>6506</v>
      </c>
      <c r="F151">
        <v>3097</v>
      </c>
      <c r="G151">
        <v>5392</v>
      </c>
      <c r="H151">
        <v>6156</v>
      </c>
      <c r="I151">
        <v>8837</v>
      </c>
      <c r="J151">
        <v>11111001</v>
      </c>
      <c r="K151">
        <v>0</v>
      </c>
      <c r="L151">
        <v>253407578</v>
      </c>
      <c r="M151" t="s">
        <v>34</v>
      </c>
      <c r="N151" t="s">
        <v>34</v>
      </c>
      <c r="O151" t="s">
        <v>35</v>
      </c>
      <c r="P151">
        <v>0</v>
      </c>
      <c r="Q151">
        <v>130987098</v>
      </c>
      <c r="R151" t="s">
        <v>34</v>
      </c>
      <c r="S151" t="s">
        <v>34</v>
      </c>
      <c r="T151" t="s">
        <v>35</v>
      </c>
      <c r="U151">
        <v>0</v>
      </c>
      <c r="V151">
        <v>266054687</v>
      </c>
      <c r="W151" t="s">
        <v>36</v>
      </c>
      <c r="X151" t="s">
        <v>34</v>
      </c>
      <c r="Y151" t="s">
        <v>37</v>
      </c>
      <c r="Z151">
        <v>0</v>
      </c>
      <c r="AA151">
        <v>6253</v>
      </c>
      <c r="AB151">
        <v>0</v>
      </c>
    </row>
    <row r="152" spans="1:28" x14ac:dyDescent="0.45">
      <c r="A152" s="8">
        <v>42962.493495937502</v>
      </c>
      <c r="B152">
        <v>6254</v>
      </c>
      <c r="C152">
        <v>6513</v>
      </c>
      <c r="D152">
        <v>9971</v>
      </c>
      <c r="E152">
        <v>6506</v>
      </c>
      <c r="F152">
        <v>3097</v>
      </c>
      <c r="G152">
        <v>5391</v>
      </c>
      <c r="H152">
        <v>6157</v>
      </c>
      <c r="I152">
        <v>8837</v>
      </c>
      <c r="J152">
        <v>11111001</v>
      </c>
      <c r="K152">
        <v>0</v>
      </c>
      <c r="L152">
        <v>253407578</v>
      </c>
      <c r="M152" t="s">
        <v>34</v>
      </c>
      <c r="N152" t="s">
        <v>34</v>
      </c>
      <c r="O152" t="s">
        <v>35</v>
      </c>
      <c r="P152">
        <v>0</v>
      </c>
      <c r="Q152">
        <v>130987098</v>
      </c>
      <c r="R152" t="s">
        <v>34</v>
      </c>
      <c r="S152" t="s">
        <v>34</v>
      </c>
      <c r="T152" t="s">
        <v>35</v>
      </c>
      <c r="U152">
        <v>0</v>
      </c>
      <c r="V152">
        <v>266054687</v>
      </c>
      <c r="W152" t="s">
        <v>36</v>
      </c>
      <c r="X152" t="s">
        <v>34</v>
      </c>
      <c r="Y152" t="s">
        <v>37</v>
      </c>
      <c r="Z152">
        <v>0</v>
      </c>
      <c r="AA152">
        <v>6254</v>
      </c>
      <c r="AB152">
        <v>0</v>
      </c>
    </row>
    <row r="153" spans="1:28" x14ac:dyDescent="0.45">
      <c r="A153" s="8">
        <v>42962.493507511572</v>
      </c>
      <c r="B153">
        <v>6250</v>
      </c>
      <c r="C153">
        <v>6513</v>
      </c>
      <c r="D153">
        <v>9971</v>
      </c>
      <c r="E153">
        <v>6506</v>
      </c>
      <c r="F153">
        <v>3097</v>
      </c>
      <c r="G153">
        <v>5392</v>
      </c>
      <c r="H153">
        <v>6157</v>
      </c>
      <c r="I153">
        <v>8838</v>
      </c>
      <c r="J153">
        <v>11111001</v>
      </c>
      <c r="K153">
        <v>0</v>
      </c>
      <c r="L153">
        <v>253407578</v>
      </c>
      <c r="M153" t="s">
        <v>34</v>
      </c>
      <c r="N153" t="s">
        <v>34</v>
      </c>
      <c r="O153" t="s">
        <v>35</v>
      </c>
      <c r="P153">
        <v>0</v>
      </c>
      <c r="Q153">
        <v>130987098</v>
      </c>
      <c r="R153" t="s">
        <v>34</v>
      </c>
      <c r="S153" t="s">
        <v>34</v>
      </c>
      <c r="T153" t="s">
        <v>35</v>
      </c>
      <c r="U153">
        <v>0</v>
      </c>
      <c r="V153">
        <v>266054687</v>
      </c>
      <c r="W153" t="s">
        <v>36</v>
      </c>
      <c r="X153" t="s">
        <v>34</v>
      </c>
      <c r="Y153" t="s">
        <v>37</v>
      </c>
      <c r="Z153">
        <v>0</v>
      </c>
      <c r="AA153">
        <v>6250</v>
      </c>
      <c r="AB153">
        <v>0</v>
      </c>
    </row>
    <row r="154" spans="1:28" x14ac:dyDescent="0.45">
      <c r="A154" s="8">
        <v>42962.496979733798</v>
      </c>
      <c r="B154">
        <v>6250</v>
      </c>
      <c r="C154">
        <v>6500</v>
      </c>
      <c r="D154">
        <v>9971</v>
      </c>
      <c r="E154">
        <v>6503</v>
      </c>
      <c r="F154">
        <v>3075</v>
      </c>
      <c r="G154">
        <v>5369</v>
      </c>
      <c r="H154">
        <v>6134</v>
      </c>
      <c r="I154">
        <v>8814</v>
      </c>
      <c r="J154">
        <v>11111001</v>
      </c>
      <c r="K154">
        <v>1257100</v>
      </c>
      <c r="L154">
        <v>253026305</v>
      </c>
      <c r="M154" t="s">
        <v>34</v>
      </c>
      <c r="N154" t="s">
        <v>34</v>
      </c>
      <c r="O154" t="s">
        <v>35</v>
      </c>
      <c r="P154">
        <v>121760</v>
      </c>
      <c r="Q154">
        <v>130971624</v>
      </c>
      <c r="R154" t="s">
        <v>34</v>
      </c>
      <c r="S154" t="s">
        <v>34</v>
      </c>
      <c r="T154" t="s">
        <v>35</v>
      </c>
      <c r="U154">
        <v>0</v>
      </c>
      <c r="V154">
        <v>266054687</v>
      </c>
      <c r="W154" t="s">
        <v>36</v>
      </c>
      <c r="X154" t="s">
        <v>34</v>
      </c>
      <c r="Y154" t="s">
        <v>37</v>
      </c>
      <c r="Z154">
        <v>1257100</v>
      </c>
      <c r="AA154">
        <v>6250</v>
      </c>
      <c r="AB154">
        <v>0</v>
      </c>
    </row>
    <row r="155" spans="1:28" x14ac:dyDescent="0.45">
      <c r="A155" s="8">
        <v>42962.500451956017</v>
      </c>
      <c r="B155">
        <v>6250</v>
      </c>
      <c r="C155">
        <v>6500</v>
      </c>
      <c r="D155">
        <v>9971</v>
      </c>
      <c r="E155">
        <v>6502</v>
      </c>
      <c r="F155">
        <v>3072</v>
      </c>
      <c r="G155">
        <v>5367</v>
      </c>
      <c r="H155">
        <v>6132</v>
      </c>
      <c r="I155">
        <v>8812</v>
      </c>
      <c r="J155">
        <v>11111001</v>
      </c>
      <c r="K155">
        <v>5447460</v>
      </c>
      <c r="L155">
        <v>251983570</v>
      </c>
      <c r="M155" t="s">
        <v>34</v>
      </c>
      <c r="N155" t="s">
        <v>34</v>
      </c>
      <c r="O155" t="s">
        <v>35</v>
      </c>
      <c r="P155">
        <v>0</v>
      </c>
      <c r="Q155">
        <v>130880423</v>
      </c>
      <c r="R155" t="s">
        <v>34</v>
      </c>
      <c r="S155" t="s">
        <v>34</v>
      </c>
      <c r="T155" t="s">
        <v>35</v>
      </c>
      <c r="U155">
        <v>0</v>
      </c>
      <c r="V155">
        <v>266054687</v>
      </c>
      <c r="W155" t="s">
        <v>36</v>
      </c>
      <c r="X155" t="s">
        <v>34</v>
      </c>
      <c r="Y155" t="s">
        <v>37</v>
      </c>
      <c r="Z155">
        <v>5447460</v>
      </c>
      <c r="AA155">
        <v>6250</v>
      </c>
      <c r="AB155">
        <v>0</v>
      </c>
    </row>
    <row r="156" spans="1:28" x14ac:dyDescent="0.45">
      <c r="A156" s="8">
        <v>42962.503924189812</v>
      </c>
      <c r="B156">
        <v>6250</v>
      </c>
      <c r="C156">
        <v>6500</v>
      </c>
      <c r="D156">
        <v>9971</v>
      </c>
      <c r="E156">
        <v>6504</v>
      </c>
      <c r="F156">
        <v>3073</v>
      </c>
      <c r="G156">
        <v>5369</v>
      </c>
      <c r="H156">
        <v>6133</v>
      </c>
      <c r="I156">
        <v>8814</v>
      </c>
      <c r="J156">
        <v>11111001</v>
      </c>
      <c r="K156">
        <v>-2733710</v>
      </c>
      <c r="L156">
        <v>250911835</v>
      </c>
      <c r="M156" t="s">
        <v>34</v>
      </c>
      <c r="N156" t="s">
        <v>34</v>
      </c>
      <c r="O156" t="s">
        <v>35</v>
      </c>
      <c r="P156">
        <v>875220</v>
      </c>
      <c r="Q156">
        <v>130770513</v>
      </c>
      <c r="R156" t="s">
        <v>34</v>
      </c>
      <c r="S156" t="s">
        <v>34</v>
      </c>
      <c r="T156" t="s">
        <v>35</v>
      </c>
      <c r="U156">
        <v>0</v>
      </c>
      <c r="V156">
        <v>266054687</v>
      </c>
      <c r="W156" t="s">
        <v>36</v>
      </c>
      <c r="X156" t="s">
        <v>34</v>
      </c>
      <c r="Y156" t="s">
        <v>37</v>
      </c>
      <c r="Z156">
        <v>-2733710</v>
      </c>
      <c r="AA156">
        <v>6250</v>
      </c>
      <c r="AB156">
        <v>0</v>
      </c>
    </row>
    <row r="157" spans="1:28" x14ac:dyDescent="0.45">
      <c r="A157" s="8">
        <v>42962.507396400462</v>
      </c>
      <c r="B157">
        <v>6250</v>
      </c>
      <c r="C157">
        <v>6500</v>
      </c>
      <c r="D157">
        <v>9971</v>
      </c>
      <c r="E157">
        <v>6504</v>
      </c>
      <c r="F157">
        <v>3072</v>
      </c>
      <c r="G157">
        <v>5369</v>
      </c>
      <c r="H157">
        <v>6132</v>
      </c>
      <c r="I157">
        <v>8814</v>
      </c>
      <c r="J157">
        <v>11111001</v>
      </c>
      <c r="K157">
        <v>99770</v>
      </c>
      <c r="L157">
        <v>249889969</v>
      </c>
      <c r="M157" t="s">
        <v>34</v>
      </c>
      <c r="N157" t="s">
        <v>34</v>
      </c>
      <c r="O157" t="s">
        <v>35</v>
      </c>
      <c r="P157">
        <v>228310</v>
      </c>
      <c r="Q157">
        <v>130665614</v>
      </c>
      <c r="R157" t="s">
        <v>34</v>
      </c>
      <c r="S157" t="s">
        <v>34</v>
      </c>
      <c r="T157" t="s">
        <v>35</v>
      </c>
      <c r="U157">
        <v>0</v>
      </c>
      <c r="V157">
        <v>266054687</v>
      </c>
      <c r="W157" t="s">
        <v>36</v>
      </c>
      <c r="X157" t="s">
        <v>34</v>
      </c>
      <c r="Y157" t="s">
        <v>37</v>
      </c>
      <c r="Z157">
        <v>99770</v>
      </c>
      <c r="AA157">
        <v>6250</v>
      </c>
      <c r="AB157">
        <v>0</v>
      </c>
    </row>
    <row r="158" spans="1:28" x14ac:dyDescent="0.45">
      <c r="A158" s="8">
        <v>42962.510868622689</v>
      </c>
      <c r="B158">
        <v>6250</v>
      </c>
      <c r="C158">
        <v>6500</v>
      </c>
      <c r="D158">
        <v>9971</v>
      </c>
      <c r="E158">
        <v>6506</v>
      </c>
      <c r="F158">
        <v>3072</v>
      </c>
      <c r="G158">
        <v>5369</v>
      </c>
      <c r="H158">
        <v>6132</v>
      </c>
      <c r="I158">
        <v>8815</v>
      </c>
      <c r="J158">
        <v>11111001</v>
      </c>
      <c r="K158">
        <v>419030</v>
      </c>
      <c r="L158">
        <v>248781585</v>
      </c>
      <c r="M158" t="s">
        <v>34</v>
      </c>
      <c r="N158" t="s">
        <v>34</v>
      </c>
      <c r="O158" t="s">
        <v>35</v>
      </c>
      <c r="P158">
        <v>76100</v>
      </c>
      <c r="Q158">
        <v>130542766</v>
      </c>
      <c r="R158" t="s">
        <v>34</v>
      </c>
      <c r="S158" t="s">
        <v>34</v>
      </c>
      <c r="T158" t="s">
        <v>35</v>
      </c>
      <c r="U158">
        <v>0</v>
      </c>
      <c r="V158">
        <v>266054687</v>
      </c>
      <c r="W158" t="s">
        <v>36</v>
      </c>
      <c r="X158" t="s">
        <v>34</v>
      </c>
      <c r="Y158" t="s">
        <v>37</v>
      </c>
      <c r="Z158">
        <v>419030</v>
      </c>
      <c r="AA158">
        <v>6250</v>
      </c>
      <c r="AB158">
        <v>0</v>
      </c>
    </row>
    <row r="159" spans="1:28" x14ac:dyDescent="0.45">
      <c r="A159" s="8">
        <v>42962.514340844908</v>
      </c>
      <c r="B159">
        <v>6250</v>
      </c>
      <c r="C159">
        <v>6500</v>
      </c>
      <c r="D159">
        <v>9971</v>
      </c>
      <c r="E159">
        <v>6507</v>
      </c>
      <c r="F159">
        <v>3072</v>
      </c>
      <c r="G159">
        <v>5370</v>
      </c>
      <c r="H159">
        <v>6132</v>
      </c>
      <c r="I159">
        <v>8814</v>
      </c>
      <c r="J159">
        <v>11111001</v>
      </c>
      <c r="K159">
        <v>1297010</v>
      </c>
      <c r="L159">
        <v>247672503</v>
      </c>
      <c r="M159" t="s">
        <v>34</v>
      </c>
      <c r="N159" t="s">
        <v>34</v>
      </c>
      <c r="O159" t="s">
        <v>35</v>
      </c>
      <c r="P159">
        <v>214990</v>
      </c>
      <c r="Q159">
        <v>130416366</v>
      </c>
      <c r="R159" t="s">
        <v>34</v>
      </c>
      <c r="S159" t="s">
        <v>34</v>
      </c>
      <c r="T159" t="s">
        <v>35</v>
      </c>
      <c r="U159">
        <v>0</v>
      </c>
      <c r="V159">
        <v>266054687</v>
      </c>
      <c r="W159" t="s">
        <v>36</v>
      </c>
      <c r="X159" t="s">
        <v>34</v>
      </c>
      <c r="Y159" t="s">
        <v>37</v>
      </c>
      <c r="Z159">
        <v>1297010</v>
      </c>
      <c r="AA159">
        <v>6250</v>
      </c>
      <c r="AB159">
        <v>0</v>
      </c>
    </row>
    <row r="160" spans="1:28" x14ac:dyDescent="0.45">
      <c r="A160" s="8">
        <v>42962.517813067127</v>
      </c>
      <c r="B160">
        <v>6250</v>
      </c>
      <c r="C160">
        <v>6500</v>
      </c>
      <c r="D160">
        <v>9971</v>
      </c>
      <c r="E160">
        <v>6507</v>
      </c>
      <c r="F160">
        <v>3072</v>
      </c>
      <c r="G160">
        <v>5371</v>
      </c>
      <c r="H160">
        <v>6132</v>
      </c>
      <c r="I160">
        <v>8814</v>
      </c>
      <c r="J160">
        <v>11111001</v>
      </c>
      <c r="K160">
        <v>3392190</v>
      </c>
      <c r="L160">
        <v>246522781</v>
      </c>
      <c r="M160" t="s">
        <v>34</v>
      </c>
      <c r="N160" t="s">
        <v>34</v>
      </c>
      <c r="O160" t="s">
        <v>35</v>
      </c>
      <c r="P160">
        <v>114150</v>
      </c>
      <c r="Q160">
        <v>130293042</v>
      </c>
      <c r="R160" t="s">
        <v>34</v>
      </c>
      <c r="S160" t="s">
        <v>34</v>
      </c>
      <c r="T160" t="s">
        <v>35</v>
      </c>
      <c r="U160">
        <v>0</v>
      </c>
      <c r="V160">
        <v>266054687</v>
      </c>
      <c r="W160" t="s">
        <v>36</v>
      </c>
      <c r="X160" t="s">
        <v>34</v>
      </c>
      <c r="Y160" t="s">
        <v>37</v>
      </c>
      <c r="Z160">
        <v>3392190</v>
      </c>
      <c r="AA160">
        <v>6250</v>
      </c>
      <c r="AB160">
        <v>0</v>
      </c>
    </row>
    <row r="161" spans="1:28" x14ac:dyDescent="0.45">
      <c r="A161" s="8">
        <v>42962.521285289353</v>
      </c>
      <c r="B161">
        <v>6250</v>
      </c>
      <c r="C161">
        <v>6500</v>
      </c>
      <c r="D161">
        <v>9971</v>
      </c>
      <c r="E161">
        <v>6508</v>
      </c>
      <c r="F161">
        <v>3072</v>
      </c>
      <c r="G161">
        <v>5372</v>
      </c>
      <c r="H161">
        <v>6133</v>
      </c>
      <c r="I161">
        <v>8816</v>
      </c>
      <c r="J161">
        <v>11111001</v>
      </c>
      <c r="K161">
        <v>1955500</v>
      </c>
      <c r="L161">
        <v>245521434</v>
      </c>
      <c r="M161" t="s">
        <v>34</v>
      </c>
      <c r="N161" t="s">
        <v>34</v>
      </c>
      <c r="O161" t="s">
        <v>35</v>
      </c>
      <c r="P161">
        <v>114150</v>
      </c>
      <c r="Q161">
        <v>130169116</v>
      </c>
      <c r="R161" t="s">
        <v>34</v>
      </c>
      <c r="S161" t="s">
        <v>34</v>
      </c>
      <c r="T161" t="s">
        <v>35</v>
      </c>
      <c r="U161">
        <v>0</v>
      </c>
      <c r="V161">
        <v>266054687</v>
      </c>
      <c r="W161" t="s">
        <v>36</v>
      </c>
      <c r="X161" t="s">
        <v>34</v>
      </c>
      <c r="Y161" t="s">
        <v>37</v>
      </c>
      <c r="Z161">
        <v>1955500</v>
      </c>
      <c r="AA161">
        <v>6250</v>
      </c>
      <c r="AB161">
        <v>0</v>
      </c>
    </row>
    <row r="162" spans="1:28" x14ac:dyDescent="0.45">
      <c r="A162" s="8">
        <v>42962.524757523148</v>
      </c>
      <c r="B162">
        <v>6250</v>
      </c>
      <c r="C162">
        <v>6500</v>
      </c>
      <c r="D162">
        <v>9971</v>
      </c>
      <c r="E162">
        <v>6508</v>
      </c>
      <c r="F162">
        <v>3073</v>
      </c>
      <c r="G162">
        <v>5372</v>
      </c>
      <c r="H162">
        <v>6133</v>
      </c>
      <c r="I162">
        <v>8816</v>
      </c>
      <c r="J162">
        <v>11111001</v>
      </c>
      <c r="K162">
        <v>-558710</v>
      </c>
      <c r="L162">
        <v>244333583</v>
      </c>
      <c r="M162" t="s">
        <v>34</v>
      </c>
      <c r="N162" t="s">
        <v>34</v>
      </c>
      <c r="O162" t="s">
        <v>35</v>
      </c>
      <c r="P162">
        <v>129380</v>
      </c>
      <c r="Q162">
        <v>130059111</v>
      </c>
      <c r="R162" t="s">
        <v>34</v>
      </c>
      <c r="S162" t="s">
        <v>34</v>
      </c>
      <c r="T162" t="s">
        <v>35</v>
      </c>
      <c r="U162">
        <v>0</v>
      </c>
      <c r="V162">
        <v>266054687</v>
      </c>
      <c r="W162" t="s">
        <v>36</v>
      </c>
      <c r="X162" t="s">
        <v>34</v>
      </c>
      <c r="Y162" t="s">
        <v>37</v>
      </c>
      <c r="Z162">
        <v>-558710</v>
      </c>
      <c r="AA162">
        <v>6250</v>
      </c>
      <c r="AB162">
        <v>0</v>
      </c>
    </row>
    <row r="163" spans="1:28" x14ac:dyDescent="0.45">
      <c r="A163" s="8">
        <v>42962.528229733798</v>
      </c>
      <c r="B163">
        <v>6250</v>
      </c>
      <c r="C163">
        <v>6500</v>
      </c>
      <c r="D163">
        <v>9971</v>
      </c>
      <c r="E163">
        <v>6510</v>
      </c>
      <c r="F163">
        <v>3073</v>
      </c>
      <c r="G163">
        <v>5373</v>
      </c>
      <c r="H163">
        <v>6134</v>
      </c>
      <c r="I163">
        <v>8817</v>
      </c>
      <c r="J163">
        <v>11111001</v>
      </c>
      <c r="K163">
        <v>2194950</v>
      </c>
      <c r="L163">
        <v>243368437</v>
      </c>
      <c r="M163" t="s">
        <v>34</v>
      </c>
      <c r="N163" t="s">
        <v>34</v>
      </c>
      <c r="O163" t="s">
        <v>35</v>
      </c>
      <c r="P163">
        <v>38050</v>
      </c>
      <c r="Q163">
        <v>129942637</v>
      </c>
      <c r="R163" t="s">
        <v>34</v>
      </c>
      <c r="S163" t="s">
        <v>34</v>
      </c>
      <c r="T163" t="s">
        <v>35</v>
      </c>
      <c r="U163">
        <v>0</v>
      </c>
      <c r="V163">
        <v>266054687</v>
      </c>
      <c r="W163" t="s">
        <v>36</v>
      </c>
      <c r="X163" t="s">
        <v>34</v>
      </c>
      <c r="Y163" t="s">
        <v>37</v>
      </c>
      <c r="Z163">
        <v>2194950</v>
      </c>
      <c r="AA163">
        <v>6250</v>
      </c>
      <c r="AB163">
        <v>0</v>
      </c>
    </row>
    <row r="164" spans="1:28" x14ac:dyDescent="0.45">
      <c r="A164" s="8">
        <v>42962.531701956017</v>
      </c>
      <c r="B164">
        <v>6250</v>
      </c>
      <c r="C164">
        <v>6500</v>
      </c>
      <c r="D164">
        <v>9971</v>
      </c>
      <c r="E164">
        <v>6509</v>
      </c>
      <c r="F164">
        <v>3072</v>
      </c>
      <c r="G164">
        <v>5374</v>
      </c>
      <c r="H164">
        <v>6133</v>
      </c>
      <c r="I164">
        <v>8816</v>
      </c>
      <c r="J164">
        <v>11111001</v>
      </c>
      <c r="K164">
        <v>3192650</v>
      </c>
      <c r="L164">
        <v>242353238</v>
      </c>
      <c r="M164" t="s">
        <v>34</v>
      </c>
      <c r="N164" t="s">
        <v>34</v>
      </c>
      <c r="O164" t="s">
        <v>35</v>
      </c>
      <c r="P164">
        <v>285390</v>
      </c>
      <c r="Q164">
        <v>129833393</v>
      </c>
      <c r="R164" t="s">
        <v>34</v>
      </c>
      <c r="S164" t="s">
        <v>34</v>
      </c>
      <c r="T164" t="s">
        <v>35</v>
      </c>
      <c r="U164">
        <v>0</v>
      </c>
      <c r="V164">
        <v>266054687</v>
      </c>
      <c r="W164" t="s">
        <v>36</v>
      </c>
      <c r="X164" t="s">
        <v>34</v>
      </c>
      <c r="Y164" t="s">
        <v>37</v>
      </c>
      <c r="Z164">
        <v>3192650</v>
      </c>
      <c r="AA164">
        <v>6250</v>
      </c>
      <c r="AB164">
        <v>0</v>
      </c>
    </row>
    <row r="165" spans="1:28" x14ac:dyDescent="0.45">
      <c r="A165" s="8">
        <v>42962.535174178243</v>
      </c>
      <c r="B165">
        <v>6250</v>
      </c>
      <c r="C165">
        <v>6500</v>
      </c>
      <c r="D165">
        <v>9971</v>
      </c>
      <c r="E165">
        <v>6510</v>
      </c>
      <c r="F165">
        <v>3072</v>
      </c>
      <c r="G165">
        <v>5374</v>
      </c>
      <c r="H165">
        <v>6134</v>
      </c>
      <c r="I165">
        <v>8817</v>
      </c>
      <c r="J165">
        <v>11111001</v>
      </c>
      <c r="K165">
        <v>9398380</v>
      </c>
      <c r="L165">
        <v>241320763</v>
      </c>
      <c r="M165" t="s">
        <v>34</v>
      </c>
      <c r="N165" t="s">
        <v>34</v>
      </c>
      <c r="O165" t="s">
        <v>35</v>
      </c>
      <c r="P165">
        <v>159820</v>
      </c>
      <c r="Q165">
        <v>129732172</v>
      </c>
      <c r="R165" t="s">
        <v>34</v>
      </c>
      <c r="S165" t="s">
        <v>34</v>
      </c>
      <c r="T165" t="s">
        <v>35</v>
      </c>
      <c r="U165">
        <v>0</v>
      </c>
      <c r="V165">
        <v>266054687</v>
      </c>
      <c r="W165" t="s">
        <v>36</v>
      </c>
      <c r="X165" t="s">
        <v>34</v>
      </c>
      <c r="Y165" t="s">
        <v>37</v>
      </c>
      <c r="Z165">
        <v>9398380</v>
      </c>
      <c r="AA165">
        <v>6250</v>
      </c>
      <c r="AB165">
        <v>0</v>
      </c>
    </row>
    <row r="166" spans="1:28" x14ac:dyDescent="0.45">
      <c r="A166" s="8">
        <v>42962.538646400462</v>
      </c>
      <c r="B166">
        <v>6250</v>
      </c>
      <c r="C166">
        <v>6500</v>
      </c>
      <c r="D166">
        <v>9971</v>
      </c>
      <c r="E166">
        <v>6510</v>
      </c>
      <c r="F166">
        <v>3074</v>
      </c>
      <c r="G166">
        <v>5375</v>
      </c>
      <c r="H166">
        <v>6133</v>
      </c>
      <c r="I166">
        <v>8817</v>
      </c>
      <c r="J166">
        <v>11111001</v>
      </c>
      <c r="K166">
        <v>179580</v>
      </c>
      <c r="L166">
        <v>240394644</v>
      </c>
      <c r="M166" t="s">
        <v>34</v>
      </c>
      <c r="N166" t="s">
        <v>34</v>
      </c>
      <c r="O166" t="s">
        <v>35</v>
      </c>
      <c r="P166">
        <v>0</v>
      </c>
      <c r="Q166">
        <v>129633551</v>
      </c>
      <c r="R166" t="s">
        <v>34</v>
      </c>
      <c r="S166" t="s">
        <v>34</v>
      </c>
      <c r="T166" t="s">
        <v>35</v>
      </c>
      <c r="U166">
        <v>0</v>
      </c>
      <c r="V166">
        <v>266054687</v>
      </c>
      <c r="W166" t="s">
        <v>36</v>
      </c>
      <c r="X166" t="s">
        <v>34</v>
      </c>
      <c r="Y166" t="s">
        <v>37</v>
      </c>
      <c r="Z166">
        <v>179580</v>
      </c>
      <c r="AA166">
        <v>6250</v>
      </c>
      <c r="AB166">
        <v>0</v>
      </c>
    </row>
    <row r="167" spans="1:28" x14ac:dyDescent="0.45">
      <c r="A167" s="8">
        <v>42962.542118622689</v>
      </c>
      <c r="B167">
        <v>6250</v>
      </c>
      <c r="C167">
        <v>6500</v>
      </c>
      <c r="D167">
        <v>9971</v>
      </c>
      <c r="E167">
        <v>6510</v>
      </c>
      <c r="F167">
        <v>3073</v>
      </c>
      <c r="G167">
        <v>5375</v>
      </c>
      <c r="H167">
        <v>6133</v>
      </c>
      <c r="I167">
        <v>8815</v>
      </c>
      <c r="J167">
        <v>11111001</v>
      </c>
      <c r="K167">
        <v>19950</v>
      </c>
      <c r="L167">
        <v>239487696</v>
      </c>
      <c r="M167" t="s">
        <v>34</v>
      </c>
      <c r="N167" t="s">
        <v>34</v>
      </c>
      <c r="O167" t="s">
        <v>35</v>
      </c>
      <c r="P167">
        <v>-76100</v>
      </c>
      <c r="Q167">
        <v>129541685</v>
      </c>
      <c r="R167" t="s">
        <v>34</v>
      </c>
      <c r="S167" t="s">
        <v>34</v>
      </c>
      <c r="T167" t="s">
        <v>35</v>
      </c>
      <c r="U167">
        <v>0</v>
      </c>
      <c r="V167">
        <v>266054687</v>
      </c>
      <c r="W167" t="s">
        <v>36</v>
      </c>
      <c r="X167" t="s">
        <v>34</v>
      </c>
      <c r="Y167" t="s">
        <v>37</v>
      </c>
      <c r="Z167">
        <v>19950</v>
      </c>
      <c r="AA167">
        <v>6250</v>
      </c>
      <c r="AB167">
        <v>0</v>
      </c>
    </row>
    <row r="168" spans="1:28" x14ac:dyDescent="0.45">
      <c r="A168" s="8">
        <v>42962.545590856484</v>
      </c>
      <c r="B168">
        <v>6250</v>
      </c>
      <c r="C168">
        <v>6500</v>
      </c>
      <c r="D168">
        <v>9971</v>
      </c>
      <c r="E168">
        <v>6510</v>
      </c>
      <c r="F168">
        <v>3074</v>
      </c>
      <c r="G168">
        <v>5375</v>
      </c>
      <c r="H168">
        <v>6134</v>
      </c>
      <c r="I168">
        <v>8817</v>
      </c>
      <c r="J168">
        <v>11111001</v>
      </c>
      <c r="K168">
        <v>0</v>
      </c>
      <c r="L168">
        <v>238611795</v>
      </c>
      <c r="M168" t="s">
        <v>34</v>
      </c>
      <c r="N168" t="s">
        <v>34</v>
      </c>
      <c r="O168" t="s">
        <v>35</v>
      </c>
      <c r="P168">
        <v>163620</v>
      </c>
      <c r="Q168">
        <v>129454194</v>
      </c>
      <c r="R168" t="s">
        <v>34</v>
      </c>
      <c r="S168" t="s">
        <v>34</v>
      </c>
      <c r="T168" t="s">
        <v>35</v>
      </c>
      <c r="U168">
        <v>0</v>
      </c>
      <c r="V168">
        <v>266054687</v>
      </c>
      <c r="W168" t="s">
        <v>36</v>
      </c>
      <c r="X168" t="s">
        <v>34</v>
      </c>
      <c r="Y168" t="s">
        <v>37</v>
      </c>
      <c r="Z168">
        <v>0</v>
      </c>
      <c r="AA168">
        <v>6250</v>
      </c>
      <c r="AB168">
        <v>0</v>
      </c>
    </row>
    <row r="169" spans="1:28" x14ac:dyDescent="0.45">
      <c r="A169" s="8">
        <v>42962.549063067127</v>
      </c>
      <c r="B169">
        <v>6250</v>
      </c>
      <c r="C169">
        <v>6500</v>
      </c>
      <c r="D169">
        <v>9971</v>
      </c>
      <c r="E169">
        <v>6510</v>
      </c>
      <c r="F169">
        <v>3074</v>
      </c>
      <c r="G169">
        <v>5375</v>
      </c>
      <c r="H169">
        <v>6133</v>
      </c>
      <c r="I169">
        <v>8817</v>
      </c>
      <c r="J169">
        <v>11111001</v>
      </c>
      <c r="K169">
        <v>-1476600</v>
      </c>
      <c r="L169">
        <v>237760070</v>
      </c>
      <c r="M169" t="s">
        <v>34</v>
      </c>
      <c r="N169" t="s">
        <v>34</v>
      </c>
      <c r="O169" t="s">
        <v>35</v>
      </c>
      <c r="P169">
        <v>1900</v>
      </c>
      <c r="Q169">
        <v>129372856</v>
      </c>
      <c r="R169" t="s">
        <v>34</v>
      </c>
      <c r="S169" t="s">
        <v>34</v>
      </c>
      <c r="T169" t="s">
        <v>35</v>
      </c>
      <c r="U169">
        <v>0</v>
      </c>
      <c r="V169">
        <v>266054687</v>
      </c>
      <c r="W169" t="s">
        <v>36</v>
      </c>
      <c r="X169" t="s">
        <v>34</v>
      </c>
      <c r="Y169" t="s">
        <v>37</v>
      </c>
      <c r="Z169">
        <v>-1476600</v>
      </c>
      <c r="AA169">
        <v>6250</v>
      </c>
      <c r="AB169">
        <v>0</v>
      </c>
    </row>
    <row r="170" spans="1:28" x14ac:dyDescent="0.45">
      <c r="A170" s="8">
        <v>42962.552535289353</v>
      </c>
      <c r="B170">
        <v>6250</v>
      </c>
      <c r="C170">
        <v>6500</v>
      </c>
      <c r="D170">
        <v>9971</v>
      </c>
      <c r="E170">
        <v>6511</v>
      </c>
      <c r="F170">
        <v>3074</v>
      </c>
      <c r="G170">
        <v>5375</v>
      </c>
      <c r="H170">
        <v>6134</v>
      </c>
      <c r="I170">
        <v>8817</v>
      </c>
      <c r="J170">
        <v>11111001</v>
      </c>
      <c r="K170">
        <v>179580</v>
      </c>
      <c r="L170">
        <v>237047908</v>
      </c>
      <c r="M170" t="s">
        <v>34</v>
      </c>
      <c r="N170" t="s">
        <v>34</v>
      </c>
      <c r="O170" t="s">
        <v>35</v>
      </c>
      <c r="P170">
        <v>608840</v>
      </c>
      <c r="Q170">
        <v>129292374</v>
      </c>
      <c r="R170" t="s">
        <v>34</v>
      </c>
      <c r="S170" t="s">
        <v>34</v>
      </c>
      <c r="T170" t="s">
        <v>35</v>
      </c>
      <c r="U170">
        <v>0</v>
      </c>
      <c r="V170">
        <v>266054687</v>
      </c>
      <c r="W170" t="s">
        <v>36</v>
      </c>
      <c r="X170" t="s">
        <v>34</v>
      </c>
      <c r="Y170" t="s">
        <v>37</v>
      </c>
      <c r="Z170">
        <v>179580</v>
      </c>
      <c r="AA170">
        <v>6250</v>
      </c>
      <c r="AB170">
        <v>0</v>
      </c>
    </row>
    <row r="171" spans="1:28" x14ac:dyDescent="0.45">
      <c r="A171" s="8">
        <v>42962.556007511572</v>
      </c>
      <c r="B171">
        <v>6250</v>
      </c>
      <c r="C171">
        <v>6500</v>
      </c>
      <c r="D171">
        <v>9971</v>
      </c>
      <c r="E171">
        <v>6510</v>
      </c>
      <c r="F171">
        <v>3073</v>
      </c>
      <c r="G171">
        <v>5375</v>
      </c>
      <c r="H171">
        <v>6133</v>
      </c>
      <c r="I171">
        <v>8818</v>
      </c>
      <c r="J171">
        <v>11111001</v>
      </c>
      <c r="K171">
        <v>0</v>
      </c>
      <c r="L171">
        <v>236257909</v>
      </c>
      <c r="M171" t="s">
        <v>34</v>
      </c>
      <c r="N171" t="s">
        <v>34</v>
      </c>
      <c r="O171" t="s">
        <v>35</v>
      </c>
      <c r="P171">
        <v>0</v>
      </c>
      <c r="Q171">
        <v>129221405</v>
      </c>
      <c r="R171" t="s">
        <v>34</v>
      </c>
      <c r="S171" t="s">
        <v>34</v>
      </c>
      <c r="T171" t="s">
        <v>35</v>
      </c>
      <c r="U171">
        <v>0</v>
      </c>
      <c r="V171">
        <v>266054687</v>
      </c>
      <c r="W171" t="s">
        <v>36</v>
      </c>
      <c r="X171" t="s">
        <v>34</v>
      </c>
      <c r="Y171" t="s">
        <v>37</v>
      </c>
      <c r="Z171">
        <v>0</v>
      </c>
      <c r="AA171">
        <v>6250</v>
      </c>
      <c r="AB171">
        <v>0</v>
      </c>
    </row>
    <row r="172" spans="1:28" x14ac:dyDescent="0.45">
      <c r="A172" s="8">
        <v>42962.559479733798</v>
      </c>
      <c r="B172">
        <v>6250</v>
      </c>
      <c r="C172">
        <v>6500</v>
      </c>
      <c r="D172">
        <v>9971</v>
      </c>
      <c r="E172">
        <v>6511</v>
      </c>
      <c r="F172">
        <v>3073</v>
      </c>
      <c r="G172">
        <v>5375</v>
      </c>
      <c r="H172">
        <v>6133</v>
      </c>
      <c r="I172">
        <v>8817</v>
      </c>
      <c r="J172">
        <v>11111001</v>
      </c>
      <c r="K172">
        <v>718340</v>
      </c>
      <c r="L172">
        <v>235494216</v>
      </c>
      <c r="M172" t="s">
        <v>34</v>
      </c>
      <c r="N172" t="s">
        <v>34</v>
      </c>
      <c r="O172" t="s">
        <v>35</v>
      </c>
      <c r="P172">
        <v>0</v>
      </c>
      <c r="Q172">
        <v>129155478</v>
      </c>
      <c r="R172" t="s">
        <v>34</v>
      </c>
      <c r="S172" t="s">
        <v>34</v>
      </c>
      <c r="T172" t="s">
        <v>35</v>
      </c>
      <c r="U172">
        <v>0</v>
      </c>
      <c r="V172">
        <v>266054687</v>
      </c>
      <c r="W172" t="s">
        <v>36</v>
      </c>
      <c r="X172" t="s">
        <v>34</v>
      </c>
      <c r="Y172" t="s">
        <v>37</v>
      </c>
      <c r="Z172">
        <v>718340</v>
      </c>
      <c r="AA172">
        <v>6250</v>
      </c>
      <c r="AB172">
        <v>0</v>
      </c>
    </row>
    <row r="173" spans="1:28" x14ac:dyDescent="0.45">
      <c r="A173" s="8">
        <v>42962.562951956017</v>
      </c>
      <c r="B173">
        <v>6250</v>
      </c>
      <c r="C173">
        <v>6500</v>
      </c>
      <c r="D173">
        <v>9971</v>
      </c>
      <c r="E173">
        <v>6512</v>
      </c>
      <c r="F173">
        <v>3074</v>
      </c>
      <c r="G173">
        <v>5375</v>
      </c>
      <c r="H173">
        <v>6134</v>
      </c>
      <c r="I173">
        <v>8817</v>
      </c>
      <c r="J173">
        <v>11111001</v>
      </c>
      <c r="K173">
        <v>1312970</v>
      </c>
      <c r="L173">
        <v>234881176</v>
      </c>
      <c r="M173" t="s">
        <v>34</v>
      </c>
      <c r="N173" t="s">
        <v>34</v>
      </c>
      <c r="O173" t="s">
        <v>35</v>
      </c>
      <c r="P173">
        <v>144600</v>
      </c>
      <c r="Q173">
        <v>129088409</v>
      </c>
      <c r="R173" t="s">
        <v>34</v>
      </c>
      <c r="S173" t="s">
        <v>34</v>
      </c>
      <c r="T173" t="s">
        <v>35</v>
      </c>
      <c r="U173">
        <v>0</v>
      </c>
      <c r="V173">
        <v>266054687</v>
      </c>
      <c r="W173" t="s">
        <v>36</v>
      </c>
      <c r="X173" t="s">
        <v>34</v>
      </c>
      <c r="Y173" t="s">
        <v>37</v>
      </c>
      <c r="Z173">
        <v>1312970</v>
      </c>
      <c r="AA173">
        <v>6250</v>
      </c>
      <c r="AB173">
        <v>0</v>
      </c>
    </row>
    <row r="174" spans="1:28" x14ac:dyDescent="0.45">
      <c r="A174" s="8">
        <v>42962.566424189812</v>
      </c>
      <c r="B174">
        <v>6250</v>
      </c>
      <c r="C174">
        <v>6500</v>
      </c>
      <c r="D174">
        <v>9971</v>
      </c>
      <c r="E174">
        <v>6512</v>
      </c>
      <c r="F174">
        <v>3074</v>
      </c>
      <c r="G174">
        <v>5376</v>
      </c>
      <c r="H174">
        <v>6134</v>
      </c>
      <c r="I174">
        <v>8817</v>
      </c>
      <c r="J174">
        <v>11111001</v>
      </c>
      <c r="K174">
        <v>8121310</v>
      </c>
      <c r="L174">
        <v>234181585</v>
      </c>
      <c r="M174" t="s">
        <v>34</v>
      </c>
      <c r="N174" t="s">
        <v>34</v>
      </c>
      <c r="O174" t="s">
        <v>35</v>
      </c>
      <c r="P174">
        <v>0</v>
      </c>
      <c r="Q174">
        <v>129029427</v>
      </c>
      <c r="R174" t="s">
        <v>34</v>
      </c>
      <c r="S174" t="s">
        <v>34</v>
      </c>
      <c r="T174" t="s">
        <v>35</v>
      </c>
      <c r="U174">
        <v>0</v>
      </c>
      <c r="V174">
        <v>266054687</v>
      </c>
      <c r="W174" t="s">
        <v>36</v>
      </c>
      <c r="X174" t="s">
        <v>34</v>
      </c>
      <c r="Y174" t="s">
        <v>37</v>
      </c>
      <c r="Z174">
        <v>8121310</v>
      </c>
      <c r="AA174">
        <v>6250</v>
      </c>
      <c r="AB174">
        <v>0</v>
      </c>
    </row>
    <row r="175" spans="1:28" x14ac:dyDescent="0.45">
      <c r="A175" s="8">
        <v>42962.569896400462</v>
      </c>
      <c r="B175">
        <v>6250</v>
      </c>
      <c r="C175">
        <v>6500</v>
      </c>
      <c r="D175">
        <v>9971</v>
      </c>
      <c r="E175">
        <v>6512</v>
      </c>
      <c r="F175">
        <v>3074</v>
      </c>
      <c r="G175">
        <v>5376</v>
      </c>
      <c r="H175">
        <v>6134</v>
      </c>
      <c r="I175">
        <v>8817</v>
      </c>
      <c r="J175">
        <v>11111001</v>
      </c>
      <c r="K175">
        <v>2374530</v>
      </c>
      <c r="L175">
        <v>233589364</v>
      </c>
      <c r="M175" t="s">
        <v>34</v>
      </c>
      <c r="N175" t="s">
        <v>34</v>
      </c>
      <c r="O175" t="s">
        <v>35</v>
      </c>
      <c r="P175">
        <v>0</v>
      </c>
      <c r="Q175">
        <v>128971618</v>
      </c>
      <c r="R175" t="s">
        <v>34</v>
      </c>
      <c r="S175" t="s">
        <v>34</v>
      </c>
      <c r="T175" t="s">
        <v>35</v>
      </c>
      <c r="U175">
        <v>0</v>
      </c>
      <c r="V175">
        <v>266054687</v>
      </c>
      <c r="W175" t="s">
        <v>36</v>
      </c>
      <c r="X175" t="s">
        <v>34</v>
      </c>
      <c r="Y175" t="s">
        <v>37</v>
      </c>
      <c r="Z175">
        <v>2374530</v>
      </c>
      <c r="AA175">
        <v>6250</v>
      </c>
      <c r="AB175">
        <v>0</v>
      </c>
    </row>
    <row r="176" spans="1:28" x14ac:dyDescent="0.45">
      <c r="A176" s="8">
        <v>42962.573368622689</v>
      </c>
      <c r="B176">
        <v>6250</v>
      </c>
      <c r="C176">
        <v>6500</v>
      </c>
      <c r="D176">
        <v>9971</v>
      </c>
      <c r="E176">
        <v>6511</v>
      </c>
      <c r="F176">
        <v>3074</v>
      </c>
      <c r="G176">
        <v>5376</v>
      </c>
      <c r="H176">
        <v>6135</v>
      </c>
      <c r="I176">
        <v>8818</v>
      </c>
      <c r="J176">
        <v>11111001</v>
      </c>
      <c r="K176">
        <v>419030</v>
      </c>
      <c r="L176">
        <v>233003328</v>
      </c>
      <c r="M176" t="s">
        <v>34</v>
      </c>
      <c r="N176" t="s">
        <v>34</v>
      </c>
      <c r="O176" t="s">
        <v>35</v>
      </c>
      <c r="P176">
        <v>-38050</v>
      </c>
      <c r="Q176">
        <v>128918407</v>
      </c>
      <c r="R176" t="s">
        <v>34</v>
      </c>
      <c r="S176" t="s">
        <v>34</v>
      </c>
      <c r="T176" t="s">
        <v>35</v>
      </c>
      <c r="U176">
        <v>0</v>
      </c>
      <c r="V176">
        <v>266054687</v>
      </c>
      <c r="W176" t="s">
        <v>36</v>
      </c>
      <c r="X176" t="s">
        <v>34</v>
      </c>
      <c r="Y176" t="s">
        <v>37</v>
      </c>
      <c r="Z176">
        <v>419030</v>
      </c>
      <c r="AA176">
        <v>6250</v>
      </c>
      <c r="AB176">
        <v>0</v>
      </c>
    </row>
    <row r="177" spans="1:28" x14ac:dyDescent="0.45">
      <c r="A177" s="8">
        <v>42962.576840844908</v>
      </c>
      <c r="B177">
        <v>6250</v>
      </c>
      <c r="C177">
        <v>6500</v>
      </c>
      <c r="D177">
        <v>9971</v>
      </c>
      <c r="E177">
        <v>6512</v>
      </c>
      <c r="F177">
        <v>3074</v>
      </c>
      <c r="G177">
        <v>5377</v>
      </c>
      <c r="H177">
        <v>6133</v>
      </c>
      <c r="I177">
        <v>8817</v>
      </c>
      <c r="J177">
        <v>11111001</v>
      </c>
      <c r="K177">
        <v>139670</v>
      </c>
      <c r="L177">
        <v>232460111</v>
      </c>
      <c r="M177" t="s">
        <v>34</v>
      </c>
      <c r="N177" t="s">
        <v>34</v>
      </c>
      <c r="O177" t="s">
        <v>35</v>
      </c>
      <c r="P177">
        <v>89420</v>
      </c>
      <c r="Q177">
        <v>128866623</v>
      </c>
      <c r="R177" t="s">
        <v>34</v>
      </c>
      <c r="S177" t="s">
        <v>34</v>
      </c>
      <c r="T177" t="s">
        <v>35</v>
      </c>
      <c r="U177">
        <v>0</v>
      </c>
      <c r="V177">
        <v>266054687</v>
      </c>
      <c r="W177" t="s">
        <v>36</v>
      </c>
      <c r="X177" t="s">
        <v>34</v>
      </c>
      <c r="Y177" t="s">
        <v>37</v>
      </c>
      <c r="Z177">
        <v>139670</v>
      </c>
      <c r="AA177">
        <v>6250</v>
      </c>
      <c r="AB177">
        <v>0</v>
      </c>
    </row>
    <row r="178" spans="1:28" x14ac:dyDescent="0.45">
      <c r="A178" s="8">
        <v>42962.580313067127</v>
      </c>
      <c r="B178">
        <v>6250</v>
      </c>
      <c r="C178">
        <v>6500</v>
      </c>
      <c r="D178">
        <v>9971</v>
      </c>
      <c r="E178">
        <v>6511</v>
      </c>
      <c r="F178">
        <v>3074</v>
      </c>
      <c r="G178">
        <v>5375</v>
      </c>
      <c r="H178">
        <v>6133</v>
      </c>
      <c r="I178">
        <v>8817</v>
      </c>
      <c r="J178">
        <v>11111001</v>
      </c>
      <c r="K178">
        <v>19950</v>
      </c>
      <c r="L178">
        <v>231857514</v>
      </c>
      <c r="M178" t="s">
        <v>34</v>
      </c>
      <c r="N178" t="s">
        <v>34</v>
      </c>
      <c r="O178" t="s">
        <v>35</v>
      </c>
      <c r="P178">
        <v>-38050</v>
      </c>
      <c r="Q178">
        <v>128820199</v>
      </c>
      <c r="R178" t="s">
        <v>34</v>
      </c>
      <c r="S178" t="s">
        <v>34</v>
      </c>
      <c r="T178" t="s">
        <v>35</v>
      </c>
      <c r="U178">
        <v>0</v>
      </c>
      <c r="V178">
        <v>266054687</v>
      </c>
      <c r="W178" t="s">
        <v>36</v>
      </c>
      <c r="X178" t="s">
        <v>34</v>
      </c>
      <c r="Y178" t="s">
        <v>37</v>
      </c>
      <c r="Z178">
        <v>19950</v>
      </c>
      <c r="AA178">
        <v>6250</v>
      </c>
      <c r="AB178">
        <v>0</v>
      </c>
    </row>
    <row r="179" spans="1:28" x14ac:dyDescent="0.45">
      <c r="A179" s="8">
        <v>42962.583785289353</v>
      </c>
      <c r="B179">
        <v>6250</v>
      </c>
      <c r="C179">
        <v>6500</v>
      </c>
      <c r="D179">
        <v>9971</v>
      </c>
      <c r="E179">
        <v>6512</v>
      </c>
      <c r="F179">
        <v>3073</v>
      </c>
      <c r="G179">
        <v>5376</v>
      </c>
      <c r="H179">
        <v>6134</v>
      </c>
      <c r="I179">
        <v>8817</v>
      </c>
      <c r="J179">
        <v>11111001</v>
      </c>
      <c r="K179">
        <v>3911000</v>
      </c>
      <c r="L179">
        <v>231344744</v>
      </c>
      <c r="M179" t="s">
        <v>34</v>
      </c>
      <c r="N179" t="s">
        <v>34</v>
      </c>
      <c r="O179" t="s">
        <v>35</v>
      </c>
      <c r="P179">
        <v>47560</v>
      </c>
      <c r="Q179">
        <v>128773901</v>
      </c>
      <c r="R179" t="s">
        <v>34</v>
      </c>
      <c r="S179" t="s">
        <v>34</v>
      </c>
      <c r="T179" t="s">
        <v>35</v>
      </c>
      <c r="U179">
        <v>0</v>
      </c>
      <c r="V179">
        <v>266054687</v>
      </c>
      <c r="W179" t="s">
        <v>36</v>
      </c>
      <c r="X179" t="s">
        <v>34</v>
      </c>
      <c r="Y179" t="s">
        <v>37</v>
      </c>
      <c r="Z179">
        <v>3911000</v>
      </c>
      <c r="AA179">
        <v>6250</v>
      </c>
      <c r="AB179">
        <v>0</v>
      </c>
    </row>
    <row r="180" spans="1:28" x14ac:dyDescent="0.45">
      <c r="A180" s="8">
        <v>42962.587257511572</v>
      </c>
      <c r="B180">
        <v>6250</v>
      </c>
      <c r="C180">
        <v>6500</v>
      </c>
      <c r="D180">
        <v>9971</v>
      </c>
      <c r="E180">
        <v>6512</v>
      </c>
      <c r="F180">
        <v>3074</v>
      </c>
      <c r="G180">
        <v>5375</v>
      </c>
      <c r="H180">
        <v>6135</v>
      </c>
      <c r="I180">
        <v>8818</v>
      </c>
      <c r="J180">
        <v>11111001</v>
      </c>
      <c r="K180">
        <v>19950</v>
      </c>
      <c r="L180">
        <v>230848468</v>
      </c>
      <c r="M180" t="s">
        <v>34</v>
      </c>
      <c r="N180" t="s">
        <v>34</v>
      </c>
      <c r="O180" t="s">
        <v>35</v>
      </c>
      <c r="P180">
        <v>76100</v>
      </c>
      <c r="Q180">
        <v>128732486</v>
      </c>
      <c r="R180" t="s">
        <v>34</v>
      </c>
      <c r="S180" t="s">
        <v>34</v>
      </c>
      <c r="T180" t="s">
        <v>35</v>
      </c>
      <c r="U180">
        <v>0</v>
      </c>
      <c r="V180">
        <v>266054687</v>
      </c>
      <c r="W180" t="s">
        <v>36</v>
      </c>
      <c r="X180" t="s">
        <v>34</v>
      </c>
      <c r="Y180" t="s">
        <v>37</v>
      </c>
      <c r="Z180">
        <v>19950</v>
      </c>
      <c r="AA180">
        <v>6250</v>
      </c>
      <c r="AB180">
        <v>0</v>
      </c>
    </row>
    <row r="181" spans="1:28" x14ac:dyDescent="0.45">
      <c r="A181" s="8">
        <v>42962.590729745367</v>
      </c>
      <c r="B181">
        <v>6250</v>
      </c>
      <c r="C181">
        <v>6500</v>
      </c>
      <c r="D181">
        <v>9971</v>
      </c>
      <c r="E181">
        <v>6512</v>
      </c>
      <c r="F181">
        <v>3073</v>
      </c>
      <c r="G181">
        <v>5376</v>
      </c>
      <c r="H181">
        <v>6133</v>
      </c>
      <c r="I181">
        <v>8818</v>
      </c>
      <c r="J181">
        <v>11111001</v>
      </c>
      <c r="K181">
        <v>-19950</v>
      </c>
      <c r="L181">
        <v>230399202</v>
      </c>
      <c r="M181" t="s">
        <v>34</v>
      </c>
      <c r="N181" t="s">
        <v>34</v>
      </c>
      <c r="O181" t="s">
        <v>35</v>
      </c>
      <c r="P181">
        <v>152210</v>
      </c>
      <c r="Q181">
        <v>128691865</v>
      </c>
      <c r="R181" t="s">
        <v>34</v>
      </c>
      <c r="S181" t="s">
        <v>34</v>
      </c>
      <c r="T181" t="s">
        <v>35</v>
      </c>
      <c r="U181">
        <v>0</v>
      </c>
      <c r="V181">
        <v>266054687</v>
      </c>
      <c r="W181" t="s">
        <v>36</v>
      </c>
      <c r="X181" t="s">
        <v>34</v>
      </c>
      <c r="Y181" t="s">
        <v>37</v>
      </c>
      <c r="Z181">
        <v>-19950</v>
      </c>
      <c r="AA181">
        <v>6250</v>
      </c>
      <c r="AB181">
        <v>0</v>
      </c>
    </row>
    <row r="182" spans="1:28" x14ac:dyDescent="0.45">
      <c r="A182" s="8">
        <v>42962.594201956017</v>
      </c>
      <c r="B182">
        <v>6250</v>
      </c>
      <c r="C182">
        <v>6500</v>
      </c>
      <c r="D182">
        <v>9971</v>
      </c>
      <c r="E182">
        <v>6512</v>
      </c>
      <c r="F182">
        <v>3073</v>
      </c>
      <c r="G182">
        <v>5376</v>
      </c>
      <c r="H182">
        <v>6134</v>
      </c>
      <c r="I182">
        <v>8817</v>
      </c>
      <c r="J182">
        <v>11111001</v>
      </c>
      <c r="K182">
        <v>5487370</v>
      </c>
      <c r="L182">
        <v>229931395</v>
      </c>
      <c r="M182" t="s">
        <v>34</v>
      </c>
      <c r="N182" t="s">
        <v>34</v>
      </c>
      <c r="O182" t="s">
        <v>35</v>
      </c>
      <c r="P182">
        <v>0</v>
      </c>
      <c r="Q182">
        <v>128653463</v>
      </c>
      <c r="R182" t="s">
        <v>34</v>
      </c>
      <c r="S182" t="s">
        <v>34</v>
      </c>
      <c r="T182" t="s">
        <v>35</v>
      </c>
      <c r="U182">
        <v>0</v>
      </c>
      <c r="V182">
        <v>266054687</v>
      </c>
      <c r="W182" t="s">
        <v>36</v>
      </c>
      <c r="X182" t="s">
        <v>34</v>
      </c>
      <c r="Y182" t="s">
        <v>37</v>
      </c>
      <c r="Z182">
        <v>5487370</v>
      </c>
      <c r="AA182">
        <v>6250</v>
      </c>
      <c r="AB182">
        <v>0</v>
      </c>
    </row>
    <row r="183" spans="1:28" x14ac:dyDescent="0.45">
      <c r="A183" s="8">
        <v>42962.597674178243</v>
      </c>
      <c r="B183">
        <v>6250</v>
      </c>
      <c r="C183">
        <v>6500</v>
      </c>
      <c r="D183">
        <v>9971</v>
      </c>
      <c r="E183">
        <v>6512</v>
      </c>
      <c r="F183">
        <v>3073</v>
      </c>
      <c r="G183">
        <v>5375</v>
      </c>
      <c r="H183">
        <v>6134</v>
      </c>
      <c r="I183">
        <v>8818</v>
      </c>
      <c r="J183">
        <v>11111001</v>
      </c>
      <c r="K183">
        <v>39900</v>
      </c>
      <c r="L183">
        <v>229480931</v>
      </c>
      <c r="M183" t="s">
        <v>34</v>
      </c>
      <c r="N183" t="s">
        <v>34</v>
      </c>
      <c r="O183" t="s">
        <v>35</v>
      </c>
      <c r="P183">
        <v>91320</v>
      </c>
      <c r="Q183">
        <v>128619976</v>
      </c>
      <c r="R183" t="s">
        <v>34</v>
      </c>
      <c r="S183" t="s">
        <v>34</v>
      </c>
      <c r="T183" t="s">
        <v>35</v>
      </c>
      <c r="U183">
        <v>0</v>
      </c>
      <c r="V183">
        <v>266054687</v>
      </c>
      <c r="W183" t="s">
        <v>36</v>
      </c>
      <c r="X183" t="s">
        <v>34</v>
      </c>
      <c r="Y183" t="s">
        <v>37</v>
      </c>
      <c r="Z183">
        <v>39900</v>
      </c>
      <c r="AA183">
        <v>6250</v>
      </c>
      <c r="AB183">
        <v>0</v>
      </c>
    </row>
    <row r="184" spans="1:28" x14ac:dyDescent="0.45">
      <c r="A184" s="8">
        <v>42962.601146400462</v>
      </c>
      <c r="B184">
        <v>6250</v>
      </c>
      <c r="C184">
        <v>6500</v>
      </c>
      <c r="D184">
        <v>9971</v>
      </c>
      <c r="E184">
        <v>6513</v>
      </c>
      <c r="F184">
        <v>3074</v>
      </c>
      <c r="G184">
        <v>5376</v>
      </c>
      <c r="H184">
        <v>6134</v>
      </c>
      <c r="I184">
        <v>8818</v>
      </c>
      <c r="J184">
        <v>11111001</v>
      </c>
      <c r="K184">
        <v>0</v>
      </c>
      <c r="L184">
        <v>229007353</v>
      </c>
      <c r="M184" t="s">
        <v>34</v>
      </c>
      <c r="N184" t="s">
        <v>34</v>
      </c>
      <c r="O184" t="s">
        <v>35</v>
      </c>
      <c r="P184">
        <v>79910</v>
      </c>
      <c r="Q184">
        <v>128586997</v>
      </c>
      <c r="R184" t="s">
        <v>34</v>
      </c>
      <c r="S184" t="s">
        <v>34</v>
      </c>
      <c r="T184" t="s">
        <v>35</v>
      </c>
      <c r="U184">
        <v>0</v>
      </c>
      <c r="V184">
        <v>266054687</v>
      </c>
      <c r="W184" t="s">
        <v>36</v>
      </c>
      <c r="X184" t="s">
        <v>34</v>
      </c>
      <c r="Y184" t="s">
        <v>37</v>
      </c>
      <c r="Z184">
        <v>0</v>
      </c>
      <c r="AA184">
        <v>6250</v>
      </c>
      <c r="AB184">
        <v>0</v>
      </c>
    </row>
    <row r="185" spans="1:28" x14ac:dyDescent="0.45">
      <c r="A185" s="8">
        <v>42962.604618622689</v>
      </c>
      <c r="B185">
        <v>6250</v>
      </c>
      <c r="C185">
        <v>6500</v>
      </c>
      <c r="D185">
        <v>9971</v>
      </c>
      <c r="E185">
        <v>6512</v>
      </c>
      <c r="F185">
        <v>3073</v>
      </c>
      <c r="G185">
        <v>5376</v>
      </c>
      <c r="H185">
        <v>6134</v>
      </c>
      <c r="I185">
        <v>8817</v>
      </c>
      <c r="J185">
        <v>11111001</v>
      </c>
      <c r="K185">
        <v>0</v>
      </c>
      <c r="L185">
        <v>228602485</v>
      </c>
      <c r="M185" t="s">
        <v>34</v>
      </c>
      <c r="N185" t="s">
        <v>34</v>
      </c>
      <c r="O185" t="s">
        <v>35</v>
      </c>
      <c r="P185">
        <v>55170</v>
      </c>
      <c r="Q185">
        <v>128555476</v>
      </c>
      <c r="R185" t="s">
        <v>34</v>
      </c>
      <c r="S185" t="s">
        <v>34</v>
      </c>
      <c r="T185" t="s">
        <v>35</v>
      </c>
      <c r="U185">
        <v>0</v>
      </c>
      <c r="V185">
        <v>266054687</v>
      </c>
      <c r="W185" t="s">
        <v>36</v>
      </c>
      <c r="X185" t="s">
        <v>34</v>
      </c>
      <c r="Y185" t="s">
        <v>37</v>
      </c>
      <c r="Z185">
        <v>0</v>
      </c>
      <c r="AA185">
        <v>6250</v>
      </c>
      <c r="AB185">
        <v>0</v>
      </c>
    </row>
    <row r="186" spans="1:28" x14ac:dyDescent="0.45">
      <c r="A186" s="8">
        <v>42962.608090844908</v>
      </c>
      <c r="B186">
        <v>6250</v>
      </c>
      <c r="C186">
        <v>6500</v>
      </c>
      <c r="D186">
        <v>9971</v>
      </c>
      <c r="E186">
        <v>6512</v>
      </c>
      <c r="F186">
        <v>3074</v>
      </c>
      <c r="G186">
        <v>5376</v>
      </c>
      <c r="H186">
        <v>6134</v>
      </c>
      <c r="I186">
        <v>8817</v>
      </c>
      <c r="J186">
        <v>11111001</v>
      </c>
      <c r="K186">
        <v>0</v>
      </c>
      <c r="L186">
        <v>228235695</v>
      </c>
      <c r="M186" t="s">
        <v>34</v>
      </c>
      <c r="N186" t="s">
        <v>34</v>
      </c>
      <c r="O186" t="s">
        <v>35</v>
      </c>
      <c r="P186">
        <v>0</v>
      </c>
      <c r="Q186">
        <v>128525097</v>
      </c>
      <c r="R186" t="s">
        <v>34</v>
      </c>
      <c r="S186" t="s">
        <v>34</v>
      </c>
      <c r="T186" t="s">
        <v>35</v>
      </c>
      <c r="U186">
        <v>0</v>
      </c>
      <c r="V186">
        <v>266054687</v>
      </c>
      <c r="W186" t="s">
        <v>36</v>
      </c>
      <c r="X186" t="s">
        <v>34</v>
      </c>
      <c r="Y186" t="s">
        <v>37</v>
      </c>
      <c r="Z186">
        <v>0</v>
      </c>
      <c r="AA186">
        <v>6250</v>
      </c>
      <c r="AB186">
        <v>0</v>
      </c>
    </row>
    <row r="187" spans="1:28" x14ac:dyDescent="0.45">
      <c r="A187" s="8">
        <v>42962.611563078703</v>
      </c>
      <c r="B187">
        <v>6250</v>
      </c>
      <c r="C187">
        <v>6500</v>
      </c>
      <c r="D187">
        <v>9971</v>
      </c>
      <c r="E187">
        <v>6513</v>
      </c>
      <c r="F187">
        <v>3074</v>
      </c>
      <c r="G187">
        <v>5377</v>
      </c>
      <c r="H187">
        <v>6133</v>
      </c>
      <c r="I187">
        <v>8818</v>
      </c>
      <c r="J187">
        <v>11111001</v>
      </c>
      <c r="K187">
        <v>4569480</v>
      </c>
      <c r="L187">
        <v>227818022</v>
      </c>
      <c r="M187" t="s">
        <v>34</v>
      </c>
      <c r="N187" t="s">
        <v>34</v>
      </c>
      <c r="O187" t="s">
        <v>35</v>
      </c>
      <c r="P187">
        <v>0</v>
      </c>
      <c r="Q187">
        <v>128496748</v>
      </c>
      <c r="R187" t="s">
        <v>34</v>
      </c>
      <c r="S187" t="s">
        <v>34</v>
      </c>
      <c r="T187" t="s">
        <v>35</v>
      </c>
      <c r="U187">
        <v>0</v>
      </c>
      <c r="V187">
        <v>266054687</v>
      </c>
      <c r="W187" t="s">
        <v>36</v>
      </c>
      <c r="X187" t="s">
        <v>34</v>
      </c>
      <c r="Y187" t="s">
        <v>37</v>
      </c>
      <c r="Z187">
        <v>4569480</v>
      </c>
      <c r="AA187">
        <v>6250</v>
      </c>
      <c r="AB187">
        <v>0</v>
      </c>
    </row>
    <row r="188" spans="1:28" x14ac:dyDescent="0.45">
      <c r="A188" s="8">
        <v>42962.615035289353</v>
      </c>
      <c r="B188">
        <v>6250</v>
      </c>
      <c r="C188">
        <v>6500</v>
      </c>
      <c r="D188">
        <v>9971</v>
      </c>
      <c r="E188">
        <v>6513</v>
      </c>
      <c r="F188">
        <v>3074</v>
      </c>
      <c r="G188">
        <v>5376</v>
      </c>
      <c r="H188">
        <v>6133</v>
      </c>
      <c r="I188">
        <v>8818</v>
      </c>
      <c r="J188">
        <v>11111001</v>
      </c>
      <c r="K188">
        <v>-359170</v>
      </c>
      <c r="L188">
        <v>227482827</v>
      </c>
      <c r="M188" t="s">
        <v>34</v>
      </c>
      <c r="N188" t="s">
        <v>34</v>
      </c>
      <c r="O188" t="s">
        <v>35</v>
      </c>
      <c r="P188">
        <v>0</v>
      </c>
      <c r="Q188">
        <v>128469476</v>
      </c>
      <c r="R188" t="s">
        <v>34</v>
      </c>
      <c r="S188" t="s">
        <v>34</v>
      </c>
      <c r="T188" t="s">
        <v>35</v>
      </c>
      <c r="U188">
        <v>0</v>
      </c>
      <c r="V188">
        <v>266054687</v>
      </c>
      <c r="W188" t="s">
        <v>36</v>
      </c>
      <c r="X188" t="s">
        <v>34</v>
      </c>
      <c r="Y188" t="s">
        <v>37</v>
      </c>
      <c r="Z188">
        <v>-359170</v>
      </c>
      <c r="AA188">
        <v>6250</v>
      </c>
      <c r="AB188">
        <v>0</v>
      </c>
    </row>
    <row r="189" spans="1:28" x14ac:dyDescent="0.45">
      <c r="A189" s="8">
        <v>42962.618507511572</v>
      </c>
      <c r="B189">
        <v>6250</v>
      </c>
      <c r="C189">
        <v>6500</v>
      </c>
      <c r="D189">
        <v>9971</v>
      </c>
      <c r="E189">
        <v>6512</v>
      </c>
      <c r="F189">
        <v>3073</v>
      </c>
      <c r="G189">
        <v>5376</v>
      </c>
      <c r="H189">
        <v>6134</v>
      </c>
      <c r="I189">
        <v>8817</v>
      </c>
      <c r="J189">
        <v>11111001</v>
      </c>
      <c r="K189">
        <v>2099170</v>
      </c>
      <c r="L189">
        <v>227125133</v>
      </c>
      <c r="M189" t="s">
        <v>34</v>
      </c>
      <c r="N189" t="s">
        <v>34</v>
      </c>
      <c r="O189" t="s">
        <v>35</v>
      </c>
      <c r="P189">
        <v>0</v>
      </c>
      <c r="Q189">
        <v>128444330</v>
      </c>
      <c r="R189" t="s">
        <v>34</v>
      </c>
      <c r="S189" t="s">
        <v>34</v>
      </c>
      <c r="T189" t="s">
        <v>35</v>
      </c>
      <c r="U189">
        <v>0</v>
      </c>
      <c r="V189">
        <v>266054687</v>
      </c>
      <c r="W189" t="s">
        <v>36</v>
      </c>
      <c r="X189" t="s">
        <v>34</v>
      </c>
      <c r="Y189" t="s">
        <v>37</v>
      </c>
      <c r="Z189">
        <v>2099170</v>
      </c>
      <c r="AA189">
        <v>6250</v>
      </c>
      <c r="AB189">
        <v>0</v>
      </c>
    </row>
    <row r="190" spans="1:28" x14ac:dyDescent="0.45">
      <c r="A190" s="8">
        <v>42962.621979733798</v>
      </c>
      <c r="B190">
        <v>6250</v>
      </c>
      <c r="C190">
        <v>6500</v>
      </c>
      <c r="D190">
        <v>9971</v>
      </c>
      <c r="E190">
        <v>6513</v>
      </c>
      <c r="F190">
        <v>3073</v>
      </c>
      <c r="G190">
        <v>5377</v>
      </c>
      <c r="H190">
        <v>6133</v>
      </c>
      <c r="I190">
        <v>8818</v>
      </c>
      <c r="J190">
        <v>11111001</v>
      </c>
      <c r="K190">
        <v>15960</v>
      </c>
      <c r="L190">
        <v>226857598</v>
      </c>
      <c r="M190" t="s">
        <v>34</v>
      </c>
      <c r="N190" t="s">
        <v>34</v>
      </c>
      <c r="O190" t="s">
        <v>35</v>
      </c>
      <c r="P190">
        <v>-38050</v>
      </c>
      <c r="Q190">
        <v>128418644</v>
      </c>
      <c r="R190" t="s">
        <v>34</v>
      </c>
      <c r="S190" t="s">
        <v>34</v>
      </c>
      <c r="T190" t="s">
        <v>35</v>
      </c>
      <c r="U190">
        <v>0</v>
      </c>
      <c r="V190">
        <v>266054687</v>
      </c>
      <c r="W190" t="s">
        <v>36</v>
      </c>
      <c r="X190" t="s">
        <v>34</v>
      </c>
      <c r="Y190" t="s">
        <v>37</v>
      </c>
      <c r="Z190">
        <v>15960</v>
      </c>
      <c r="AA190">
        <v>6250</v>
      </c>
      <c r="AB190">
        <v>0</v>
      </c>
    </row>
    <row r="191" spans="1:28" x14ac:dyDescent="0.45">
      <c r="A191" s="8">
        <v>42962.625451956017</v>
      </c>
      <c r="B191">
        <v>6250</v>
      </c>
      <c r="C191">
        <v>6500</v>
      </c>
      <c r="D191">
        <v>9971</v>
      </c>
      <c r="E191">
        <v>6513</v>
      </c>
      <c r="F191">
        <v>3074</v>
      </c>
      <c r="G191">
        <v>5376</v>
      </c>
      <c r="H191">
        <v>6134</v>
      </c>
      <c r="I191">
        <v>8818</v>
      </c>
      <c r="J191">
        <v>11111001</v>
      </c>
      <c r="K191">
        <v>795170</v>
      </c>
      <c r="L191">
        <v>226515984</v>
      </c>
      <c r="M191" t="s">
        <v>34</v>
      </c>
      <c r="N191" t="s">
        <v>34</v>
      </c>
      <c r="O191" t="s">
        <v>35</v>
      </c>
      <c r="P191">
        <v>0</v>
      </c>
      <c r="Q191">
        <v>128396097</v>
      </c>
      <c r="R191" t="s">
        <v>34</v>
      </c>
      <c r="S191" t="s">
        <v>34</v>
      </c>
      <c r="T191" t="s">
        <v>35</v>
      </c>
      <c r="U191">
        <v>0</v>
      </c>
      <c r="V191">
        <v>266054687</v>
      </c>
      <c r="W191" t="s">
        <v>36</v>
      </c>
      <c r="X191" t="s">
        <v>34</v>
      </c>
      <c r="Y191" t="s">
        <v>37</v>
      </c>
      <c r="Z191">
        <v>795170</v>
      </c>
      <c r="AA191">
        <v>6250</v>
      </c>
      <c r="AB191">
        <v>0</v>
      </c>
    </row>
    <row r="192" spans="1:28" x14ac:dyDescent="0.45">
      <c r="A192" s="8">
        <v>42962.628924178243</v>
      </c>
      <c r="B192">
        <v>6250</v>
      </c>
      <c r="C192">
        <v>6500</v>
      </c>
      <c r="D192">
        <v>9971</v>
      </c>
      <c r="E192">
        <v>6513</v>
      </c>
      <c r="F192">
        <v>3075</v>
      </c>
      <c r="G192">
        <v>5377</v>
      </c>
      <c r="H192">
        <v>6135</v>
      </c>
      <c r="I192">
        <v>8819</v>
      </c>
      <c r="J192">
        <v>11111001</v>
      </c>
      <c r="K192">
        <v>2077220</v>
      </c>
      <c r="L192">
        <v>226192910</v>
      </c>
      <c r="M192" t="s">
        <v>34</v>
      </c>
      <c r="N192" t="s">
        <v>34</v>
      </c>
      <c r="O192" t="s">
        <v>35</v>
      </c>
      <c r="P192">
        <v>0</v>
      </c>
      <c r="Q192">
        <v>128375707</v>
      </c>
      <c r="R192" t="s">
        <v>34</v>
      </c>
      <c r="S192" t="s">
        <v>34</v>
      </c>
      <c r="T192" t="s">
        <v>35</v>
      </c>
      <c r="U192">
        <v>0</v>
      </c>
      <c r="V192">
        <v>266054687</v>
      </c>
      <c r="W192" t="s">
        <v>36</v>
      </c>
      <c r="X192" t="s">
        <v>34</v>
      </c>
      <c r="Y192" t="s">
        <v>37</v>
      </c>
      <c r="Z192">
        <v>2077220</v>
      </c>
      <c r="AA192">
        <v>6250</v>
      </c>
      <c r="AB192">
        <v>0</v>
      </c>
    </row>
    <row r="193" spans="1:28" x14ac:dyDescent="0.45">
      <c r="A193" s="8">
        <v>42962.632396412038</v>
      </c>
      <c r="B193">
        <v>6250</v>
      </c>
      <c r="C193">
        <v>6500</v>
      </c>
      <c r="D193">
        <v>9971</v>
      </c>
      <c r="E193">
        <v>6513</v>
      </c>
      <c r="F193">
        <v>3074</v>
      </c>
      <c r="G193">
        <v>5377</v>
      </c>
      <c r="H193">
        <v>6135</v>
      </c>
      <c r="I193">
        <v>8818</v>
      </c>
      <c r="J193">
        <v>11111001</v>
      </c>
      <c r="K193">
        <v>1576370</v>
      </c>
      <c r="L193">
        <v>225934505</v>
      </c>
      <c r="M193" t="s">
        <v>34</v>
      </c>
      <c r="N193" t="s">
        <v>34</v>
      </c>
      <c r="O193" t="s">
        <v>35</v>
      </c>
      <c r="P193">
        <v>0</v>
      </c>
      <c r="Q193">
        <v>128360359</v>
      </c>
      <c r="R193" t="s">
        <v>34</v>
      </c>
      <c r="S193" t="s">
        <v>34</v>
      </c>
      <c r="T193" t="s">
        <v>35</v>
      </c>
      <c r="U193">
        <v>0</v>
      </c>
      <c r="V193">
        <v>266054687</v>
      </c>
      <c r="W193" t="s">
        <v>36</v>
      </c>
      <c r="X193" t="s">
        <v>34</v>
      </c>
      <c r="Y193" t="s">
        <v>37</v>
      </c>
      <c r="Z193">
        <v>1576370</v>
      </c>
      <c r="AA193">
        <v>6250</v>
      </c>
      <c r="AB193">
        <v>0</v>
      </c>
    </row>
    <row r="194" spans="1:28" x14ac:dyDescent="0.45">
      <c r="A194" s="8">
        <v>42962.635868622689</v>
      </c>
      <c r="B194">
        <v>6250</v>
      </c>
      <c r="C194">
        <v>6500</v>
      </c>
      <c r="D194">
        <v>9971</v>
      </c>
      <c r="E194">
        <v>6512</v>
      </c>
      <c r="F194">
        <v>3074</v>
      </c>
      <c r="G194">
        <v>5377</v>
      </c>
      <c r="H194">
        <v>6133</v>
      </c>
      <c r="I194">
        <v>8818</v>
      </c>
      <c r="J194">
        <v>11111001</v>
      </c>
      <c r="K194">
        <v>19950</v>
      </c>
      <c r="L194">
        <v>225692428</v>
      </c>
      <c r="M194" t="s">
        <v>34</v>
      </c>
      <c r="N194" t="s">
        <v>34</v>
      </c>
      <c r="O194" t="s">
        <v>35</v>
      </c>
      <c r="P194">
        <v>5700</v>
      </c>
      <c r="Q194">
        <v>128341364</v>
      </c>
      <c r="R194" t="s">
        <v>34</v>
      </c>
      <c r="S194" t="s">
        <v>34</v>
      </c>
      <c r="T194" t="s">
        <v>35</v>
      </c>
      <c r="U194">
        <v>0</v>
      </c>
      <c r="V194">
        <v>266054687</v>
      </c>
      <c r="W194" t="s">
        <v>36</v>
      </c>
      <c r="X194" t="s">
        <v>34</v>
      </c>
      <c r="Y194" t="s">
        <v>37</v>
      </c>
      <c r="Z194">
        <v>19950</v>
      </c>
      <c r="AA194">
        <v>6250</v>
      </c>
      <c r="AB194">
        <v>0</v>
      </c>
    </row>
    <row r="195" spans="1:28" x14ac:dyDescent="0.45">
      <c r="A195" s="8">
        <v>42962.639340844908</v>
      </c>
      <c r="B195">
        <v>6250</v>
      </c>
      <c r="C195">
        <v>6500</v>
      </c>
      <c r="D195">
        <v>9971</v>
      </c>
      <c r="E195">
        <v>6512</v>
      </c>
      <c r="F195">
        <v>3073</v>
      </c>
      <c r="G195">
        <v>5376</v>
      </c>
      <c r="H195">
        <v>6133</v>
      </c>
      <c r="I195">
        <v>8817</v>
      </c>
      <c r="J195">
        <v>11111001</v>
      </c>
      <c r="K195">
        <v>0</v>
      </c>
      <c r="L195">
        <v>225482162</v>
      </c>
      <c r="M195" t="s">
        <v>34</v>
      </c>
      <c r="N195" t="s">
        <v>34</v>
      </c>
      <c r="O195" t="s">
        <v>35</v>
      </c>
      <c r="P195">
        <v>0</v>
      </c>
      <c r="Q195">
        <v>128320784</v>
      </c>
      <c r="R195" t="s">
        <v>34</v>
      </c>
      <c r="S195" t="s">
        <v>34</v>
      </c>
      <c r="T195" t="s">
        <v>35</v>
      </c>
      <c r="U195">
        <v>0</v>
      </c>
      <c r="V195">
        <v>266054687</v>
      </c>
      <c r="W195" t="s">
        <v>36</v>
      </c>
      <c r="X195" t="s">
        <v>34</v>
      </c>
      <c r="Y195" t="s">
        <v>37</v>
      </c>
      <c r="Z195">
        <v>0</v>
      </c>
      <c r="AA195">
        <v>6250</v>
      </c>
      <c r="AB195">
        <v>0</v>
      </c>
    </row>
    <row r="196" spans="1:28" x14ac:dyDescent="0.45">
      <c r="A196" s="8">
        <v>42962.642813067127</v>
      </c>
      <c r="B196">
        <v>6250</v>
      </c>
      <c r="C196">
        <v>6500</v>
      </c>
      <c r="D196">
        <v>9971</v>
      </c>
      <c r="E196">
        <v>6512</v>
      </c>
      <c r="F196">
        <v>3073</v>
      </c>
      <c r="G196">
        <v>5376</v>
      </c>
      <c r="H196">
        <v>6133</v>
      </c>
      <c r="I196">
        <v>8817</v>
      </c>
      <c r="J196">
        <v>11111001</v>
      </c>
      <c r="K196">
        <v>1456640</v>
      </c>
      <c r="L196">
        <v>225195471</v>
      </c>
      <c r="M196" t="s">
        <v>34</v>
      </c>
      <c r="N196" t="s">
        <v>34</v>
      </c>
      <c r="O196" t="s">
        <v>35</v>
      </c>
      <c r="P196">
        <v>28530</v>
      </c>
      <c r="Q196">
        <v>128302645</v>
      </c>
      <c r="R196" t="s">
        <v>34</v>
      </c>
      <c r="S196" t="s">
        <v>34</v>
      </c>
      <c r="T196" t="s">
        <v>35</v>
      </c>
      <c r="U196">
        <v>0</v>
      </c>
      <c r="V196">
        <v>266054687</v>
      </c>
      <c r="W196" t="s">
        <v>36</v>
      </c>
      <c r="X196" t="s">
        <v>34</v>
      </c>
      <c r="Y196" t="s">
        <v>37</v>
      </c>
      <c r="Z196">
        <v>1456640</v>
      </c>
      <c r="AA196">
        <v>6250</v>
      </c>
      <c r="AB196">
        <v>0</v>
      </c>
    </row>
    <row r="197" spans="1:28" x14ac:dyDescent="0.45">
      <c r="A197" s="8">
        <v>42962.646285289353</v>
      </c>
      <c r="B197">
        <v>6250</v>
      </c>
      <c r="C197">
        <v>6500</v>
      </c>
      <c r="D197">
        <v>9971</v>
      </c>
      <c r="E197">
        <v>6512</v>
      </c>
      <c r="F197">
        <v>3074</v>
      </c>
      <c r="G197">
        <v>5375</v>
      </c>
      <c r="H197">
        <v>6134</v>
      </c>
      <c r="I197">
        <v>8818</v>
      </c>
      <c r="J197">
        <v>11111001</v>
      </c>
      <c r="K197">
        <v>244430</v>
      </c>
      <c r="L197">
        <v>224937365</v>
      </c>
      <c r="M197" t="s">
        <v>34</v>
      </c>
      <c r="N197" t="s">
        <v>34</v>
      </c>
      <c r="O197" t="s">
        <v>35</v>
      </c>
      <c r="P197">
        <v>17120</v>
      </c>
      <c r="Q197">
        <v>128286092</v>
      </c>
      <c r="R197" t="s">
        <v>34</v>
      </c>
      <c r="S197" t="s">
        <v>34</v>
      </c>
      <c r="T197" t="s">
        <v>35</v>
      </c>
      <c r="U197">
        <v>0</v>
      </c>
      <c r="V197">
        <v>266054687</v>
      </c>
      <c r="W197" t="s">
        <v>36</v>
      </c>
      <c r="X197" t="s">
        <v>34</v>
      </c>
      <c r="Y197" t="s">
        <v>37</v>
      </c>
      <c r="Z197">
        <v>244430</v>
      </c>
      <c r="AA197">
        <v>6250</v>
      </c>
      <c r="AB197">
        <v>0</v>
      </c>
    </row>
    <row r="198" spans="1:28" x14ac:dyDescent="0.45">
      <c r="A198" s="8">
        <v>42962.649757511572</v>
      </c>
      <c r="B198">
        <v>6250</v>
      </c>
      <c r="C198">
        <v>6500</v>
      </c>
      <c r="D198">
        <v>9971</v>
      </c>
      <c r="E198">
        <v>6512</v>
      </c>
      <c r="F198">
        <v>3074</v>
      </c>
      <c r="G198">
        <v>5377</v>
      </c>
      <c r="H198">
        <v>6134</v>
      </c>
      <c r="I198">
        <v>8818</v>
      </c>
      <c r="J198">
        <v>11111001</v>
      </c>
      <c r="K198">
        <v>419030</v>
      </c>
      <c r="L198">
        <v>224702771</v>
      </c>
      <c r="M198" t="s">
        <v>34</v>
      </c>
      <c r="N198" t="s">
        <v>34</v>
      </c>
      <c r="O198" t="s">
        <v>35</v>
      </c>
      <c r="P198">
        <v>15220</v>
      </c>
      <c r="Q198">
        <v>128268873</v>
      </c>
      <c r="R198" t="s">
        <v>34</v>
      </c>
      <c r="S198" t="s">
        <v>34</v>
      </c>
      <c r="T198" t="s">
        <v>35</v>
      </c>
      <c r="U198">
        <v>0</v>
      </c>
      <c r="V198">
        <v>266054687</v>
      </c>
      <c r="W198" t="s">
        <v>36</v>
      </c>
      <c r="X198" t="s">
        <v>34</v>
      </c>
      <c r="Y198" t="s">
        <v>37</v>
      </c>
      <c r="Z198">
        <v>419030</v>
      </c>
      <c r="AA198">
        <v>6250</v>
      </c>
      <c r="AB198">
        <v>0</v>
      </c>
    </row>
    <row r="199" spans="1:28" x14ac:dyDescent="0.45">
      <c r="A199" s="8">
        <v>42962.653229733798</v>
      </c>
      <c r="B199">
        <v>6250</v>
      </c>
      <c r="C199">
        <v>6500</v>
      </c>
      <c r="D199">
        <v>9971</v>
      </c>
      <c r="E199">
        <v>6512</v>
      </c>
      <c r="F199">
        <v>3075</v>
      </c>
      <c r="G199">
        <v>5378</v>
      </c>
      <c r="H199">
        <v>6135</v>
      </c>
      <c r="I199">
        <v>8819</v>
      </c>
      <c r="J199">
        <v>11111001</v>
      </c>
      <c r="K199">
        <v>1716050</v>
      </c>
      <c r="L199">
        <v>224266126</v>
      </c>
      <c r="M199" t="s">
        <v>34</v>
      </c>
      <c r="N199" t="s">
        <v>34</v>
      </c>
      <c r="O199" t="s">
        <v>35</v>
      </c>
      <c r="P199">
        <v>0</v>
      </c>
      <c r="Q199">
        <v>128255047</v>
      </c>
      <c r="R199" t="s">
        <v>34</v>
      </c>
      <c r="S199" t="s">
        <v>34</v>
      </c>
      <c r="T199" t="s">
        <v>35</v>
      </c>
      <c r="U199">
        <v>0</v>
      </c>
      <c r="V199">
        <v>266054687</v>
      </c>
      <c r="W199" t="s">
        <v>36</v>
      </c>
      <c r="X199" t="s">
        <v>34</v>
      </c>
      <c r="Y199" t="s">
        <v>37</v>
      </c>
      <c r="Z199">
        <v>1716050</v>
      </c>
      <c r="AA199">
        <v>6250</v>
      </c>
      <c r="AB199">
        <v>0</v>
      </c>
    </row>
    <row r="200" spans="1:28" x14ac:dyDescent="0.45">
      <c r="A200" s="8">
        <v>42962.656701967593</v>
      </c>
      <c r="B200">
        <v>6250</v>
      </c>
      <c r="C200">
        <v>6514</v>
      </c>
      <c r="D200">
        <v>9971</v>
      </c>
      <c r="E200">
        <v>6513</v>
      </c>
      <c r="F200">
        <v>3092</v>
      </c>
      <c r="G200">
        <v>5398</v>
      </c>
      <c r="H200">
        <v>6156</v>
      </c>
      <c r="I200">
        <v>8841</v>
      </c>
      <c r="J200">
        <v>11111001</v>
      </c>
      <c r="K200">
        <v>-159630</v>
      </c>
      <c r="L200">
        <v>221161401</v>
      </c>
      <c r="M200" t="s">
        <v>34</v>
      </c>
      <c r="N200" t="s">
        <v>34</v>
      </c>
      <c r="O200" t="s">
        <v>35</v>
      </c>
      <c r="P200">
        <v>0</v>
      </c>
      <c r="Q200">
        <v>128273154</v>
      </c>
      <c r="R200" t="s">
        <v>34</v>
      </c>
      <c r="S200" t="s">
        <v>34</v>
      </c>
      <c r="T200" t="s">
        <v>35</v>
      </c>
      <c r="U200">
        <v>0</v>
      </c>
      <c r="V200">
        <v>266054687</v>
      </c>
      <c r="W200" t="s">
        <v>36</v>
      </c>
      <c r="X200" t="s">
        <v>34</v>
      </c>
      <c r="Y200" t="s">
        <v>37</v>
      </c>
      <c r="Z200">
        <v>-159630</v>
      </c>
      <c r="AA200">
        <v>6250</v>
      </c>
      <c r="AB200">
        <v>0</v>
      </c>
    </row>
    <row r="201" spans="1:28" x14ac:dyDescent="0.45">
      <c r="A201" s="8">
        <v>42962.660174178243</v>
      </c>
      <c r="B201">
        <v>6250</v>
      </c>
      <c r="C201">
        <v>6515</v>
      </c>
      <c r="D201">
        <v>9971</v>
      </c>
      <c r="E201">
        <v>6513</v>
      </c>
      <c r="F201">
        <v>3092</v>
      </c>
      <c r="G201">
        <v>5398</v>
      </c>
      <c r="H201">
        <v>6156</v>
      </c>
      <c r="I201">
        <v>8842</v>
      </c>
      <c r="J201">
        <v>11111001</v>
      </c>
      <c r="K201">
        <v>14047680</v>
      </c>
      <c r="L201">
        <v>216937683</v>
      </c>
      <c r="M201" t="s">
        <v>34</v>
      </c>
      <c r="N201" t="s">
        <v>34</v>
      </c>
      <c r="O201" t="s">
        <v>35</v>
      </c>
      <c r="P201">
        <v>0</v>
      </c>
      <c r="Q201">
        <v>128312285</v>
      </c>
      <c r="R201" t="s">
        <v>34</v>
      </c>
      <c r="S201" t="s">
        <v>34</v>
      </c>
      <c r="T201" t="s">
        <v>35</v>
      </c>
      <c r="U201">
        <v>0</v>
      </c>
      <c r="V201">
        <v>266054687</v>
      </c>
      <c r="W201" t="s">
        <v>36</v>
      </c>
      <c r="X201" t="s">
        <v>34</v>
      </c>
      <c r="Y201" t="s">
        <v>37</v>
      </c>
      <c r="Z201">
        <v>14047680</v>
      </c>
      <c r="AA201">
        <v>6250</v>
      </c>
      <c r="AB201">
        <v>0</v>
      </c>
    </row>
    <row r="202" spans="1:28" x14ac:dyDescent="0.45">
      <c r="A202" s="8">
        <v>42962.663646400462</v>
      </c>
      <c r="B202">
        <v>6250</v>
      </c>
      <c r="C202">
        <v>6513</v>
      </c>
      <c r="D202">
        <v>9971</v>
      </c>
      <c r="E202">
        <v>6512</v>
      </c>
      <c r="F202">
        <v>3091</v>
      </c>
      <c r="G202">
        <v>5396</v>
      </c>
      <c r="H202">
        <v>6155</v>
      </c>
      <c r="I202">
        <v>8839</v>
      </c>
      <c r="J202">
        <v>11111001</v>
      </c>
      <c r="K202">
        <v>4868800</v>
      </c>
      <c r="L202">
        <v>213079457</v>
      </c>
      <c r="M202" t="s">
        <v>34</v>
      </c>
      <c r="N202" t="s">
        <v>34</v>
      </c>
      <c r="O202" t="s">
        <v>35</v>
      </c>
      <c r="P202">
        <v>0</v>
      </c>
      <c r="Q202">
        <v>128339145</v>
      </c>
      <c r="R202" t="s">
        <v>34</v>
      </c>
      <c r="S202" t="s">
        <v>34</v>
      </c>
      <c r="T202" t="s">
        <v>35</v>
      </c>
      <c r="U202">
        <v>0</v>
      </c>
      <c r="V202">
        <v>266054687</v>
      </c>
      <c r="W202" t="s">
        <v>36</v>
      </c>
      <c r="X202" t="s">
        <v>34</v>
      </c>
      <c r="Y202" t="s">
        <v>37</v>
      </c>
      <c r="Z202">
        <v>4868800</v>
      </c>
      <c r="AA202">
        <v>6250</v>
      </c>
      <c r="AB202">
        <v>0</v>
      </c>
    </row>
    <row r="203" spans="1:28" x14ac:dyDescent="0.45">
      <c r="A203" s="8">
        <v>42962.667118622689</v>
      </c>
      <c r="B203">
        <v>6250</v>
      </c>
      <c r="C203">
        <v>6510</v>
      </c>
      <c r="D203">
        <v>9971</v>
      </c>
      <c r="E203">
        <v>6512</v>
      </c>
      <c r="F203">
        <v>3089</v>
      </c>
      <c r="G203">
        <v>5392</v>
      </c>
      <c r="H203">
        <v>6150</v>
      </c>
      <c r="I203">
        <v>8835</v>
      </c>
      <c r="J203">
        <v>11111001</v>
      </c>
      <c r="K203">
        <v>2673840</v>
      </c>
      <c r="L203">
        <v>210214414</v>
      </c>
      <c r="M203" t="s">
        <v>34</v>
      </c>
      <c r="N203" t="s">
        <v>34</v>
      </c>
      <c r="O203" t="s">
        <v>35</v>
      </c>
      <c r="P203">
        <v>0</v>
      </c>
      <c r="Q203">
        <v>128339145</v>
      </c>
      <c r="R203" t="s">
        <v>34</v>
      </c>
      <c r="S203" t="s">
        <v>34</v>
      </c>
      <c r="T203" t="s">
        <v>35</v>
      </c>
      <c r="U203">
        <v>0</v>
      </c>
      <c r="V203">
        <v>266054687</v>
      </c>
      <c r="W203" t="s">
        <v>36</v>
      </c>
      <c r="X203" t="s">
        <v>34</v>
      </c>
      <c r="Y203" t="s">
        <v>37</v>
      </c>
      <c r="Z203">
        <v>2673840</v>
      </c>
      <c r="AA203">
        <v>6250</v>
      </c>
      <c r="AB203">
        <v>0</v>
      </c>
    </row>
    <row r="204" spans="1:28" x14ac:dyDescent="0.45">
      <c r="A204" s="8">
        <v>42962.670590844908</v>
      </c>
      <c r="B204">
        <v>6250</v>
      </c>
      <c r="C204">
        <v>6507</v>
      </c>
      <c r="D204">
        <v>9971</v>
      </c>
      <c r="E204">
        <v>6513</v>
      </c>
      <c r="F204">
        <v>3080</v>
      </c>
      <c r="G204">
        <v>5384</v>
      </c>
      <c r="H204">
        <v>6141</v>
      </c>
      <c r="I204">
        <v>8826</v>
      </c>
      <c r="J204">
        <v>11111001</v>
      </c>
      <c r="K204">
        <v>8241040</v>
      </c>
      <c r="L204">
        <v>207446564</v>
      </c>
      <c r="M204" t="s">
        <v>34</v>
      </c>
      <c r="N204" t="s">
        <v>34</v>
      </c>
      <c r="O204" t="s">
        <v>35</v>
      </c>
      <c r="P204">
        <v>0</v>
      </c>
      <c r="Q204">
        <v>128339145</v>
      </c>
      <c r="R204" t="s">
        <v>34</v>
      </c>
      <c r="S204" t="s">
        <v>34</v>
      </c>
      <c r="T204" t="s">
        <v>35</v>
      </c>
      <c r="U204">
        <v>0</v>
      </c>
      <c r="V204">
        <v>266054687</v>
      </c>
      <c r="W204" t="s">
        <v>36</v>
      </c>
      <c r="X204" t="s">
        <v>34</v>
      </c>
      <c r="Y204" t="s">
        <v>37</v>
      </c>
      <c r="Z204">
        <v>8241040</v>
      </c>
      <c r="AA204">
        <v>6250</v>
      </c>
      <c r="AB204">
        <v>0</v>
      </c>
    </row>
    <row r="205" spans="1:28" x14ac:dyDescent="0.45">
      <c r="A205" s="8">
        <v>42962.674063067127</v>
      </c>
      <c r="B205">
        <v>6250</v>
      </c>
      <c r="C205">
        <v>6500</v>
      </c>
      <c r="D205">
        <v>9971</v>
      </c>
      <c r="E205">
        <v>6512</v>
      </c>
      <c r="F205">
        <v>3074</v>
      </c>
      <c r="G205">
        <v>5376</v>
      </c>
      <c r="H205">
        <v>6133</v>
      </c>
      <c r="I205">
        <v>8817</v>
      </c>
      <c r="J205">
        <v>11111001</v>
      </c>
      <c r="K205">
        <v>5686910</v>
      </c>
      <c r="L205">
        <v>204906124</v>
      </c>
      <c r="M205" t="s">
        <v>34</v>
      </c>
      <c r="N205" t="s">
        <v>34</v>
      </c>
      <c r="O205" t="s">
        <v>35</v>
      </c>
      <c r="P205">
        <v>76100</v>
      </c>
      <c r="Q205">
        <v>128330836</v>
      </c>
      <c r="R205" t="s">
        <v>34</v>
      </c>
      <c r="S205" t="s">
        <v>34</v>
      </c>
      <c r="T205" t="s">
        <v>35</v>
      </c>
      <c r="U205">
        <v>0</v>
      </c>
      <c r="V205">
        <v>266054687</v>
      </c>
      <c r="W205" t="s">
        <v>36</v>
      </c>
      <c r="X205" t="s">
        <v>34</v>
      </c>
      <c r="Y205" t="s">
        <v>37</v>
      </c>
      <c r="Z205">
        <v>5686910</v>
      </c>
      <c r="AA205">
        <v>6250</v>
      </c>
      <c r="AB205">
        <v>0</v>
      </c>
    </row>
    <row r="206" spans="1:28" x14ac:dyDescent="0.45">
      <c r="A206" s="8">
        <v>42962.677535300929</v>
      </c>
      <c r="B206">
        <v>6250</v>
      </c>
      <c r="C206">
        <v>6500</v>
      </c>
      <c r="D206">
        <v>9971</v>
      </c>
      <c r="E206">
        <v>6512</v>
      </c>
      <c r="F206">
        <v>3074</v>
      </c>
      <c r="G206">
        <v>5376</v>
      </c>
      <c r="H206">
        <v>6134</v>
      </c>
      <c r="I206">
        <v>8818</v>
      </c>
      <c r="J206">
        <v>11111001</v>
      </c>
      <c r="K206">
        <v>9498150</v>
      </c>
      <c r="L206">
        <v>202603770</v>
      </c>
      <c r="M206" t="s">
        <v>34</v>
      </c>
      <c r="N206" t="s">
        <v>34</v>
      </c>
      <c r="O206" t="s">
        <v>35</v>
      </c>
      <c r="P206">
        <v>0</v>
      </c>
      <c r="Q206">
        <v>128307941</v>
      </c>
      <c r="R206" t="s">
        <v>34</v>
      </c>
      <c r="S206" t="s">
        <v>34</v>
      </c>
      <c r="T206" t="s">
        <v>35</v>
      </c>
      <c r="U206">
        <v>0</v>
      </c>
      <c r="V206">
        <v>266054687</v>
      </c>
      <c r="W206" t="s">
        <v>36</v>
      </c>
      <c r="X206" t="s">
        <v>34</v>
      </c>
      <c r="Y206" t="s">
        <v>37</v>
      </c>
      <c r="Z206">
        <v>9498150</v>
      </c>
      <c r="AA206">
        <v>6250</v>
      </c>
      <c r="AB206">
        <v>0</v>
      </c>
    </row>
    <row r="207" spans="1:28" x14ac:dyDescent="0.45">
      <c r="A207" s="8">
        <v>42962.681007511572</v>
      </c>
      <c r="B207">
        <v>6250</v>
      </c>
      <c r="C207">
        <v>6500</v>
      </c>
      <c r="D207">
        <v>9971</v>
      </c>
      <c r="E207">
        <v>6513</v>
      </c>
      <c r="F207">
        <v>3073</v>
      </c>
      <c r="G207">
        <v>5377</v>
      </c>
      <c r="H207">
        <v>6134</v>
      </c>
      <c r="I207">
        <v>8819</v>
      </c>
      <c r="J207">
        <v>11111001</v>
      </c>
      <c r="K207">
        <v>7323150</v>
      </c>
      <c r="L207">
        <v>200439582</v>
      </c>
      <c r="M207" t="s">
        <v>34</v>
      </c>
      <c r="N207" t="s">
        <v>34</v>
      </c>
      <c r="O207" t="s">
        <v>35</v>
      </c>
      <c r="P207">
        <v>0</v>
      </c>
      <c r="Q207">
        <v>128288185</v>
      </c>
      <c r="R207" t="s">
        <v>34</v>
      </c>
      <c r="S207" t="s">
        <v>34</v>
      </c>
      <c r="T207" t="s">
        <v>35</v>
      </c>
      <c r="U207">
        <v>0</v>
      </c>
      <c r="V207">
        <v>266054687</v>
      </c>
      <c r="W207" t="s">
        <v>36</v>
      </c>
      <c r="X207" t="s">
        <v>34</v>
      </c>
      <c r="Y207" t="s">
        <v>37</v>
      </c>
      <c r="Z207">
        <v>7323150</v>
      </c>
      <c r="AA207">
        <v>6250</v>
      </c>
      <c r="AB207">
        <v>0</v>
      </c>
    </row>
    <row r="208" spans="1:28" x14ac:dyDescent="0.45">
      <c r="A208" s="8">
        <v>42962.684479733798</v>
      </c>
      <c r="B208">
        <v>6250</v>
      </c>
      <c r="C208">
        <v>6500</v>
      </c>
      <c r="D208">
        <v>9971</v>
      </c>
      <c r="E208">
        <v>6513</v>
      </c>
      <c r="F208">
        <v>3072</v>
      </c>
      <c r="G208">
        <v>5377</v>
      </c>
      <c r="H208">
        <v>6134</v>
      </c>
      <c r="I208">
        <v>8818</v>
      </c>
      <c r="J208">
        <v>11111001</v>
      </c>
      <c r="K208">
        <v>-399080</v>
      </c>
      <c r="L208">
        <v>198597519</v>
      </c>
      <c r="M208" t="s">
        <v>34</v>
      </c>
      <c r="N208" t="s">
        <v>34</v>
      </c>
      <c r="O208" t="s">
        <v>35</v>
      </c>
      <c r="P208">
        <v>0</v>
      </c>
      <c r="Q208">
        <v>128266083</v>
      </c>
      <c r="R208" t="s">
        <v>34</v>
      </c>
      <c r="S208" t="s">
        <v>34</v>
      </c>
      <c r="T208" t="s">
        <v>35</v>
      </c>
      <c r="U208">
        <v>0</v>
      </c>
      <c r="V208">
        <v>266054687</v>
      </c>
      <c r="W208" t="s">
        <v>36</v>
      </c>
      <c r="X208" t="s">
        <v>34</v>
      </c>
      <c r="Y208" t="s">
        <v>37</v>
      </c>
      <c r="Z208">
        <v>-399080</v>
      </c>
      <c r="AA208">
        <v>6250</v>
      </c>
      <c r="AB208">
        <v>0</v>
      </c>
    </row>
    <row r="209" spans="1:28" x14ac:dyDescent="0.45">
      <c r="A209" s="8">
        <v>42962.687951956017</v>
      </c>
      <c r="B209">
        <v>6250</v>
      </c>
      <c r="C209">
        <v>6500</v>
      </c>
      <c r="D209">
        <v>9971</v>
      </c>
      <c r="E209">
        <v>6513</v>
      </c>
      <c r="F209">
        <v>3074</v>
      </c>
      <c r="G209">
        <v>5376</v>
      </c>
      <c r="H209">
        <v>6133</v>
      </c>
      <c r="I209">
        <v>8819</v>
      </c>
      <c r="J209">
        <v>11111001</v>
      </c>
      <c r="K209">
        <v>6465120</v>
      </c>
      <c r="L209">
        <v>197092264</v>
      </c>
      <c r="M209" t="s">
        <v>34</v>
      </c>
      <c r="N209" t="s">
        <v>34</v>
      </c>
      <c r="O209" t="s">
        <v>35</v>
      </c>
      <c r="P209">
        <v>0</v>
      </c>
      <c r="Q209">
        <v>128234213</v>
      </c>
      <c r="R209" t="s">
        <v>34</v>
      </c>
      <c r="S209" t="s">
        <v>34</v>
      </c>
      <c r="T209" t="s">
        <v>35</v>
      </c>
      <c r="U209">
        <v>0</v>
      </c>
      <c r="V209">
        <v>266054687</v>
      </c>
      <c r="W209" t="s">
        <v>36</v>
      </c>
      <c r="X209" t="s">
        <v>34</v>
      </c>
      <c r="Y209" t="s">
        <v>37</v>
      </c>
      <c r="Z209">
        <v>6465120</v>
      </c>
      <c r="AA209">
        <v>6250</v>
      </c>
      <c r="AB209">
        <v>0</v>
      </c>
    </row>
    <row r="210" spans="1:28" x14ac:dyDescent="0.45">
      <c r="A210" s="8">
        <v>42962.691424178243</v>
      </c>
      <c r="B210">
        <v>6250</v>
      </c>
      <c r="C210">
        <v>6500</v>
      </c>
      <c r="D210">
        <v>9971</v>
      </c>
      <c r="E210">
        <v>6514</v>
      </c>
      <c r="F210">
        <v>3073</v>
      </c>
      <c r="G210">
        <v>5377</v>
      </c>
      <c r="H210">
        <v>6134</v>
      </c>
      <c r="I210">
        <v>8818</v>
      </c>
      <c r="J210">
        <v>11111001</v>
      </c>
      <c r="K210">
        <v>3831180</v>
      </c>
      <c r="L210">
        <v>195786551</v>
      </c>
      <c r="M210" t="s">
        <v>34</v>
      </c>
      <c r="N210" t="s">
        <v>34</v>
      </c>
      <c r="O210" t="s">
        <v>35</v>
      </c>
      <c r="P210">
        <v>62780</v>
      </c>
      <c r="Q210">
        <v>128205420</v>
      </c>
      <c r="R210" t="s">
        <v>34</v>
      </c>
      <c r="S210" t="s">
        <v>34</v>
      </c>
      <c r="T210" t="s">
        <v>35</v>
      </c>
      <c r="U210">
        <v>0</v>
      </c>
      <c r="V210">
        <v>266054687</v>
      </c>
      <c r="W210" t="s">
        <v>36</v>
      </c>
      <c r="X210" t="s">
        <v>34</v>
      </c>
      <c r="Y210" t="s">
        <v>37</v>
      </c>
      <c r="Z210">
        <v>3831180</v>
      </c>
      <c r="AA210">
        <v>6250</v>
      </c>
      <c r="AB210">
        <v>0</v>
      </c>
    </row>
    <row r="211" spans="1:28" x14ac:dyDescent="0.45">
      <c r="A211" s="8">
        <v>42962.694896400462</v>
      </c>
      <c r="B211">
        <v>6250</v>
      </c>
      <c r="C211">
        <v>6500</v>
      </c>
      <c r="D211">
        <v>9971</v>
      </c>
      <c r="E211">
        <v>6513</v>
      </c>
      <c r="F211">
        <v>3074</v>
      </c>
      <c r="G211">
        <v>5378</v>
      </c>
      <c r="H211">
        <v>6134</v>
      </c>
      <c r="I211">
        <v>8818</v>
      </c>
      <c r="J211">
        <v>11111001</v>
      </c>
      <c r="K211">
        <v>0</v>
      </c>
      <c r="L211">
        <v>194692335</v>
      </c>
      <c r="M211" t="s">
        <v>34</v>
      </c>
      <c r="N211" t="s">
        <v>34</v>
      </c>
      <c r="O211" t="s">
        <v>35</v>
      </c>
      <c r="P211">
        <v>532740</v>
      </c>
      <c r="Q211">
        <v>128173645</v>
      </c>
      <c r="R211" t="s">
        <v>34</v>
      </c>
      <c r="S211" t="s">
        <v>34</v>
      </c>
      <c r="T211" t="s">
        <v>35</v>
      </c>
      <c r="U211">
        <v>0</v>
      </c>
      <c r="V211">
        <v>266054687</v>
      </c>
      <c r="W211" t="s">
        <v>36</v>
      </c>
      <c r="X211" t="s">
        <v>34</v>
      </c>
      <c r="Y211" t="s">
        <v>37</v>
      </c>
      <c r="Z211">
        <v>0</v>
      </c>
      <c r="AA211">
        <v>6250</v>
      </c>
      <c r="AB211">
        <v>0</v>
      </c>
    </row>
    <row r="212" spans="1:28" x14ac:dyDescent="0.45">
      <c r="A212" s="8">
        <v>42962.698368634257</v>
      </c>
      <c r="B212">
        <v>6250</v>
      </c>
      <c r="C212">
        <v>6500</v>
      </c>
      <c r="D212">
        <v>9971</v>
      </c>
      <c r="E212">
        <v>6513</v>
      </c>
      <c r="F212">
        <v>3074</v>
      </c>
      <c r="G212">
        <v>5377</v>
      </c>
      <c r="H212">
        <v>6134</v>
      </c>
      <c r="I212">
        <v>8819</v>
      </c>
      <c r="J212">
        <v>11111001</v>
      </c>
      <c r="K212">
        <v>3676540</v>
      </c>
      <c r="L212">
        <v>193750667</v>
      </c>
      <c r="M212" t="s">
        <v>34</v>
      </c>
      <c r="N212" t="s">
        <v>34</v>
      </c>
      <c r="O212" t="s">
        <v>35</v>
      </c>
      <c r="P212">
        <v>51370</v>
      </c>
      <c r="Q212">
        <v>128146279</v>
      </c>
      <c r="R212" t="s">
        <v>34</v>
      </c>
      <c r="S212" t="s">
        <v>34</v>
      </c>
      <c r="T212" t="s">
        <v>35</v>
      </c>
      <c r="U212">
        <v>0</v>
      </c>
      <c r="V212">
        <v>266054687</v>
      </c>
      <c r="W212" t="s">
        <v>36</v>
      </c>
      <c r="X212" t="s">
        <v>34</v>
      </c>
      <c r="Y212" t="s">
        <v>37</v>
      </c>
      <c r="Z212">
        <v>3676540</v>
      </c>
      <c r="AA212">
        <v>6250</v>
      </c>
      <c r="AB212">
        <v>0</v>
      </c>
    </row>
    <row r="213" spans="1:28" x14ac:dyDescent="0.45">
      <c r="A213" s="8">
        <v>42962.701840844908</v>
      </c>
      <c r="B213">
        <v>6250</v>
      </c>
      <c r="C213">
        <v>6500</v>
      </c>
      <c r="D213">
        <v>9971</v>
      </c>
      <c r="E213">
        <v>6513</v>
      </c>
      <c r="F213">
        <v>3074</v>
      </c>
      <c r="G213">
        <v>5378</v>
      </c>
      <c r="H213">
        <v>6135</v>
      </c>
      <c r="I213">
        <v>8819</v>
      </c>
      <c r="J213">
        <v>11111001</v>
      </c>
      <c r="K213">
        <v>2713750</v>
      </c>
      <c r="L213">
        <v>192822353</v>
      </c>
      <c r="M213" t="s">
        <v>34</v>
      </c>
      <c r="N213" t="s">
        <v>34</v>
      </c>
      <c r="O213" t="s">
        <v>35</v>
      </c>
      <c r="P213">
        <v>41850</v>
      </c>
      <c r="Q213">
        <v>128121227</v>
      </c>
      <c r="R213" t="s">
        <v>34</v>
      </c>
      <c r="S213" t="s">
        <v>34</v>
      </c>
      <c r="T213" t="s">
        <v>35</v>
      </c>
      <c r="U213">
        <v>0</v>
      </c>
      <c r="V213">
        <v>266054687</v>
      </c>
      <c r="W213" t="s">
        <v>36</v>
      </c>
      <c r="X213" t="s">
        <v>34</v>
      </c>
      <c r="Y213" t="s">
        <v>37</v>
      </c>
      <c r="Z213">
        <v>2713750</v>
      </c>
      <c r="AA213">
        <v>6250</v>
      </c>
      <c r="AB213">
        <v>0</v>
      </c>
    </row>
    <row r="214" spans="1:28" x14ac:dyDescent="0.45">
      <c r="A214" s="8">
        <v>42962.705313067127</v>
      </c>
      <c r="B214">
        <v>6250</v>
      </c>
      <c r="C214">
        <v>6500</v>
      </c>
      <c r="D214">
        <v>9971</v>
      </c>
      <c r="E214">
        <v>6513</v>
      </c>
      <c r="F214">
        <v>3074</v>
      </c>
      <c r="G214">
        <v>5378</v>
      </c>
      <c r="H214">
        <v>6134</v>
      </c>
      <c r="I214">
        <v>8819</v>
      </c>
      <c r="J214">
        <v>11111001</v>
      </c>
      <c r="K214">
        <v>1077520</v>
      </c>
      <c r="L214">
        <v>191976299</v>
      </c>
      <c r="M214" t="s">
        <v>34</v>
      </c>
      <c r="N214" t="s">
        <v>34</v>
      </c>
      <c r="O214" t="s">
        <v>35</v>
      </c>
      <c r="P214">
        <v>0</v>
      </c>
      <c r="Q214">
        <v>128097730</v>
      </c>
      <c r="R214" t="s">
        <v>34</v>
      </c>
      <c r="S214" t="s">
        <v>34</v>
      </c>
      <c r="T214" t="s">
        <v>35</v>
      </c>
      <c r="U214">
        <v>0</v>
      </c>
      <c r="V214">
        <v>266054687</v>
      </c>
      <c r="W214" t="s">
        <v>36</v>
      </c>
      <c r="X214" t="s">
        <v>34</v>
      </c>
      <c r="Y214" t="s">
        <v>37</v>
      </c>
      <c r="Z214">
        <v>1077520</v>
      </c>
      <c r="AA214">
        <v>6250</v>
      </c>
      <c r="AB214">
        <v>0</v>
      </c>
    </row>
    <row r="215" spans="1:28" x14ac:dyDescent="0.45">
      <c r="A215" s="8">
        <v>42962.708785289353</v>
      </c>
      <c r="B215">
        <v>6250</v>
      </c>
      <c r="C215">
        <v>6500</v>
      </c>
      <c r="D215">
        <v>9971</v>
      </c>
      <c r="E215">
        <v>6514</v>
      </c>
      <c r="F215">
        <v>3075</v>
      </c>
      <c r="G215">
        <v>5378</v>
      </c>
      <c r="H215">
        <v>6135</v>
      </c>
      <c r="I215">
        <v>8819</v>
      </c>
      <c r="J215">
        <v>11111001</v>
      </c>
      <c r="K215">
        <v>-119720</v>
      </c>
      <c r="L215">
        <v>191014794</v>
      </c>
      <c r="M215" t="s">
        <v>34</v>
      </c>
      <c r="N215" t="s">
        <v>34</v>
      </c>
      <c r="O215" t="s">
        <v>35</v>
      </c>
      <c r="P215">
        <v>0</v>
      </c>
      <c r="Q215">
        <v>128080067</v>
      </c>
      <c r="R215" t="s">
        <v>34</v>
      </c>
      <c r="S215" t="s">
        <v>34</v>
      </c>
      <c r="T215" t="s">
        <v>35</v>
      </c>
      <c r="U215">
        <v>0</v>
      </c>
      <c r="V215">
        <v>266054687</v>
      </c>
      <c r="W215" t="s">
        <v>36</v>
      </c>
      <c r="X215" t="s">
        <v>34</v>
      </c>
      <c r="Y215" t="s">
        <v>37</v>
      </c>
      <c r="Z215">
        <v>-119720</v>
      </c>
      <c r="AA215">
        <v>6250</v>
      </c>
      <c r="AB215">
        <v>0</v>
      </c>
    </row>
    <row r="216" spans="1:28" x14ac:dyDescent="0.45">
      <c r="A216" s="8">
        <v>42962.712257511572</v>
      </c>
      <c r="B216">
        <v>6250</v>
      </c>
      <c r="C216">
        <v>6500</v>
      </c>
      <c r="D216">
        <v>9971</v>
      </c>
      <c r="E216">
        <v>6514</v>
      </c>
      <c r="F216">
        <v>3075</v>
      </c>
      <c r="G216">
        <v>5378</v>
      </c>
      <c r="H216">
        <v>6135</v>
      </c>
      <c r="I216">
        <v>8820</v>
      </c>
      <c r="J216">
        <v>11111001</v>
      </c>
      <c r="K216">
        <v>1875680</v>
      </c>
      <c r="L216">
        <v>190203244</v>
      </c>
      <c r="M216" t="s">
        <v>34</v>
      </c>
      <c r="N216" t="s">
        <v>34</v>
      </c>
      <c r="O216" t="s">
        <v>35</v>
      </c>
      <c r="P216">
        <v>0</v>
      </c>
      <c r="Q216">
        <v>128058725</v>
      </c>
      <c r="R216" t="s">
        <v>34</v>
      </c>
      <c r="S216" t="s">
        <v>34</v>
      </c>
      <c r="T216" t="s">
        <v>35</v>
      </c>
      <c r="U216">
        <v>0</v>
      </c>
      <c r="V216">
        <v>266054687</v>
      </c>
      <c r="W216" t="s">
        <v>36</v>
      </c>
      <c r="X216" t="s">
        <v>34</v>
      </c>
      <c r="Y216" t="s">
        <v>37</v>
      </c>
      <c r="Z216">
        <v>1875680</v>
      </c>
      <c r="AA216">
        <v>6250</v>
      </c>
      <c r="AB216">
        <v>0</v>
      </c>
    </row>
    <row r="217" spans="1:28" x14ac:dyDescent="0.45">
      <c r="A217" s="8">
        <v>42962.715729733798</v>
      </c>
      <c r="B217">
        <v>6250</v>
      </c>
      <c r="C217">
        <v>6500</v>
      </c>
      <c r="D217">
        <v>9971</v>
      </c>
      <c r="E217">
        <v>6514</v>
      </c>
      <c r="F217">
        <v>3074</v>
      </c>
      <c r="G217">
        <v>5378</v>
      </c>
      <c r="H217">
        <v>6134</v>
      </c>
      <c r="I217">
        <v>8818</v>
      </c>
      <c r="J217">
        <v>11111001</v>
      </c>
      <c r="K217">
        <v>-19950</v>
      </c>
      <c r="L217">
        <v>189266898</v>
      </c>
      <c r="M217" t="s">
        <v>34</v>
      </c>
      <c r="N217" t="s">
        <v>34</v>
      </c>
      <c r="O217" t="s">
        <v>35</v>
      </c>
      <c r="P217">
        <v>0</v>
      </c>
      <c r="Q217">
        <v>128038050</v>
      </c>
      <c r="R217" t="s">
        <v>34</v>
      </c>
      <c r="S217" t="s">
        <v>34</v>
      </c>
      <c r="T217" t="s">
        <v>35</v>
      </c>
      <c r="U217">
        <v>0</v>
      </c>
      <c r="V217">
        <v>266054687</v>
      </c>
      <c r="W217" t="s">
        <v>36</v>
      </c>
      <c r="X217" t="s">
        <v>34</v>
      </c>
      <c r="Y217" t="s">
        <v>37</v>
      </c>
      <c r="Z217">
        <v>-19950</v>
      </c>
      <c r="AA217">
        <v>6250</v>
      </c>
      <c r="AB217">
        <v>0</v>
      </c>
    </row>
    <row r="218" spans="1:28" x14ac:dyDescent="0.45">
      <c r="A218" s="8">
        <v>42962.719201967593</v>
      </c>
      <c r="B218">
        <v>6250</v>
      </c>
      <c r="C218">
        <v>6500</v>
      </c>
      <c r="D218">
        <v>9971</v>
      </c>
      <c r="E218">
        <v>6514</v>
      </c>
      <c r="F218">
        <v>3073</v>
      </c>
      <c r="G218">
        <v>5378</v>
      </c>
      <c r="H218">
        <v>6133</v>
      </c>
      <c r="I218">
        <v>8819</v>
      </c>
      <c r="J218">
        <v>11111001</v>
      </c>
      <c r="K218">
        <v>858020</v>
      </c>
      <c r="L218">
        <v>188455980</v>
      </c>
      <c r="M218" t="s">
        <v>34</v>
      </c>
      <c r="N218" t="s">
        <v>34</v>
      </c>
      <c r="O218" t="s">
        <v>35</v>
      </c>
      <c r="P218">
        <v>57070</v>
      </c>
      <c r="Q218">
        <v>128017343</v>
      </c>
      <c r="R218" t="s">
        <v>34</v>
      </c>
      <c r="S218" t="s">
        <v>34</v>
      </c>
      <c r="T218" t="s">
        <v>35</v>
      </c>
      <c r="U218">
        <v>0</v>
      </c>
      <c r="V218">
        <v>266054687</v>
      </c>
      <c r="W218" t="s">
        <v>36</v>
      </c>
      <c r="X218" t="s">
        <v>34</v>
      </c>
      <c r="Y218" t="s">
        <v>37</v>
      </c>
      <c r="Z218">
        <v>858020</v>
      </c>
      <c r="AA218">
        <v>6250</v>
      </c>
      <c r="AB218">
        <v>0</v>
      </c>
    </row>
    <row r="219" spans="1:28" x14ac:dyDescent="0.45">
      <c r="A219" s="8">
        <v>42962.722674178243</v>
      </c>
      <c r="B219">
        <v>6250</v>
      </c>
      <c r="C219">
        <v>6500</v>
      </c>
      <c r="D219">
        <v>9971</v>
      </c>
      <c r="E219">
        <v>6514</v>
      </c>
      <c r="F219">
        <v>3074</v>
      </c>
      <c r="G219">
        <v>5379</v>
      </c>
      <c r="H219">
        <v>6134</v>
      </c>
      <c r="I219">
        <v>8819</v>
      </c>
      <c r="J219">
        <v>11111001</v>
      </c>
      <c r="K219">
        <v>-1217200</v>
      </c>
      <c r="L219">
        <v>187553040</v>
      </c>
      <c r="M219" t="s">
        <v>34</v>
      </c>
      <c r="N219" t="s">
        <v>34</v>
      </c>
      <c r="O219" t="s">
        <v>35</v>
      </c>
      <c r="P219">
        <v>0</v>
      </c>
      <c r="Q219">
        <v>127996794</v>
      </c>
      <c r="R219" t="s">
        <v>34</v>
      </c>
      <c r="S219" t="s">
        <v>34</v>
      </c>
      <c r="T219" t="s">
        <v>35</v>
      </c>
      <c r="U219">
        <v>0</v>
      </c>
      <c r="V219">
        <v>266054687</v>
      </c>
      <c r="W219" t="s">
        <v>36</v>
      </c>
      <c r="X219" t="s">
        <v>34</v>
      </c>
      <c r="Y219" t="s">
        <v>37</v>
      </c>
      <c r="Z219">
        <v>-1217200</v>
      </c>
      <c r="AA219">
        <v>6250</v>
      </c>
      <c r="AB219">
        <v>0</v>
      </c>
    </row>
    <row r="220" spans="1:28" x14ac:dyDescent="0.45">
      <c r="A220" s="8">
        <v>42962.726146400462</v>
      </c>
      <c r="B220">
        <v>6250</v>
      </c>
      <c r="C220">
        <v>6500</v>
      </c>
      <c r="D220">
        <v>9971</v>
      </c>
      <c r="E220">
        <v>6514</v>
      </c>
      <c r="F220">
        <v>3074</v>
      </c>
      <c r="G220">
        <v>5379</v>
      </c>
      <c r="H220">
        <v>6135</v>
      </c>
      <c r="I220">
        <v>8820</v>
      </c>
      <c r="J220">
        <v>11111001</v>
      </c>
      <c r="K220">
        <v>1356870</v>
      </c>
      <c r="L220">
        <v>186777757</v>
      </c>
      <c r="M220" t="s">
        <v>34</v>
      </c>
      <c r="N220" t="s">
        <v>34</v>
      </c>
      <c r="O220" t="s">
        <v>35</v>
      </c>
      <c r="P220">
        <v>0</v>
      </c>
      <c r="Q220">
        <v>127974723</v>
      </c>
      <c r="R220" t="s">
        <v>34</v>
      </c>
      <c r="S220" t="s">
        <v>34</v>
      </c>
      <c r="T220" t="s">
        <v>35</v>
      </c>
      <c r="U220">
        <v>0</v>
      </c>
      <c r="V220">
        <v>266054687</v>
      </c>
      <c r="W220" t="s">
        <v>36</v>
      </c>
      <c r="X220" t="s">
        <v>34</v>
      </c>
      <c r="Y220" t="s">
        <v>37</v>
      </c>
      <c r="Z220">
        <v>1356870</v>
      </c>
      <c r="AA220">
        <v>6250</v>
      </c>
      <c r="AB220">
        <v>0</v>
      </c>
    </row>
    <row r="221" spans="1:28" x14ac:dyDescent="0.45">
      <c r="A221" s="8">
        <v>42962.729618622689</v>
      </c>
      <c r="B221">
        <v>6250</v>
      </c>
      <c r="C221">
        <v>6500</v>
      </c>
      <c r="D221">
        <v>9971</v>
      </c>
      <c r="E221">
        <v>6513</v>
      </c>
      <c r="F221">
        <v>3074</v>
      </c>
      <c r="G221">
        <v>5378</v>
      </c>
      <c r="H221">
        <v>6135</v>
      </c>
      <c r="I221">
        <v>8819</v>
      </c>
      <c r="J221">
        <v>11111001</v>
      </c>
      <c r="K221">
        <v>227470</v>
      </c>
      <c r="L221">
        <v>186041666</v>
      </c>
      <c r="M221" t="s">
        <v>34</v>
      </c>
      <c r="N221" t="s">
        <v>34</v>
      </c>
      <c r="O221" t="s">
        <v>35</v>
      </c>
      <c r="P221">
        <v>91320</v>
      </c>
      <c r="Q221">
        <v>127952399</v>
      </c>
      <c r="R221" t="s">
        <v>34</v>
      </c>
      <c r="S221" t="s">
        <v>34</v>
      </c>
      <c r="T221" t="s">
        <v>35</v>
      </c>
      <c r="U221">
        <v>0</v>
      </c>
      <c r="V221">
        <v>266054687</v>
      </c>
      <c r="W221" t="s">
        <v>36</v>
      </c>
      <c r="X221" t="s">
        <v>34</v>
      </c>
      <c r="Y221" t="s">
        <v>37</v>
      </c>
      <c r="Z221">
        <v>227470</v>
      </c>
      <c r="AA221">
        <v>6250</v>
      </c>
      <c r="AB221">
        <v>0</v>
      </c>
    </row>
    <row r="222" spans="1:28" x14ac:dyDescent="0.45">
      <c r="A222" s="8">
        <v>42962.733090844908</v>
      </c>
      <c r="B222">
        <v>6250</v>
      </c>
      <c r="C222">
        <v>6500</v>
      </c>
      <c r="D222">
        <v>9971</v>
      </c>
      <c r="E222">
        <v>6513</v>
      </c>
      <c r="F222">
        <v>3074</v>
      </c>
      <c r="G222">
        <v>5378</v>
      </c>
      <c r="H222">
        <v>6134</v>
      </c>
      <c r="I222">
        <v>8819</v>
      </c>
      <c r="J222">
        <v>11111001</v>
      </c>
      <c r="K222">
        <v>445970</v>
      </c>
      <c r="L222">
        <v>185349176</v>
      </c>
      <c r="M222" t="s">
        <v>34</v>
      </c>
      <c r="N222" t="s">
        <v>34</v>
      </c>
      <c r="O222" t="s">
        <v>35</v>
      </c>
      <c r="P222">
        <v>494680</v>
      </c>
      <c r="Q222">
        <v>127931469</v>
      </c>
      <c r="R222" t="s">
        <v>34</v>
      </c>
      <c r="S222" t="s">
        <v>34</v>
      </c>
      <c r="T222" t="s">
        <v>35</v>
      </c>
      <c r="U222">
        <v>0</v>
      </c>
      <c r="V222">
        <v>266054687</v>
      </c>
      <c r="W222" t="s">
        <v>36</v>
      </c>
      <c r="X222" t="s">
        <v>34</v>
      </c>
      <c r="Y222" t="s">
        <v>37</v>
      </c>
      <c r="Z222">
        <v>445970</v>
      </c>
      <c r="AA222">
        <v>6250</v>
      </c>
      <c r="AB222">
        <v>0</v>
      </c>
    </row>
    <row r="223" spans="1:28" x14ac:dyDescent="0.45">
      <c r="A223" s="8">
        <v>42962.736563067127</v>
      </c>
      <c r="B223">
        <v>6250</v>
      </c>
      <c r="C223">
        <v>6500</v>
      </c>
      <c r="D223">
        <v>9971</v>
      </c>
      <c r="E223">
        <v>6514</v>
      </c>
      <c r="F223">
        <v>3074</v>
      </c>
      <c r="G223">
        <v>5377</v>
      </c>
      <c r="H223">
        <v>6133</v>
      </c>
      <c r="I223">
        <v>8819</v>
      </c>
      <c r="J223">
        <v>11111001</v>
      </c>
      <c r="K223">
        <v>319260</v>
      </c>
      <c r="L223">
        <v>184723715</v>
      </c>
      <c r="M223" t="s">
        <v>34</v>
      </c>
      <c r="N223" t="s">
        <v>34</v>
      </c>
      <c r="O223" t="s">
        <v>35</v>
      </c>
      <c r="P223">
        <v>0</v>
      </c>
      <c r="Q223">
        <v>127909970</v>
      </c>
      <c r="R223" t="s">
        <v>34</v>
      </c>
      <c r="S223" t="s">
        <v>34</v>
      </c>
      <c r="T223" t="s">
        <v>35</v>
      </c>
      <c r="U223">
        <v>0</v>
      </c>
      <c r="V223">
        <v>266054687</v>
      </c>
      <c r="W223" t="s">
        <v>36</v>
      </c>
      <c r="X223" t="s">
        <v>34</v>
      </c>
      <c r="Y223" t="s">
        <v>37</v>
      </c>
      <c r="Z223">
        <v>319260</v>
      </c>
      <c r="AA223">
        <v>6250</v>
      </c>
      <c r="AB223">
        <v>0</v>
      </c>
    </row>
    <row r="224" spans="1:28" x14ac:dyDescent="0.45">
      <c r="A224" s="8">
        <v>42962.740035289353</v>
      </c>
      <c r="B224">
        <v>6250</v>
      </c>
      <c r="C224">
        <v>6500</v>
      </c>
      <c r="D224">
        <v>9971</v>
      </c>
      <c r="E224">
        <v>6514</v>
      </c>
      <c r="F224">
        <v>3074</v>
      </c>
      <c r="G224">
        <v>5378</v>
      </c>
      <c r="H224">
        <v>6134</v>
      </c>
      <c r="I224">
        <v>8819</v>
      </c>
      <c r="J224">
        <v>11111001</v>
      </c>
      <c r="K224">
        <v>2015360</v>
      </c>
      <c r="L224">
        <v>184087545</v>
      </c>
      <c r="M224" t="s">
        <v>34</v>
      </c>
      <c r="N224" t="s">
        <v>34</v>
      </c>
      <c r="O224" t="s">
        <v>35</v>
      </c>
      <c r="P224">
        <v>0</v>
      </c>
      <c r="Q224">
        <v>127889421</v>
      </c>
      <c r="R224" t="s">
        <v>34</v>
      </c>
      <c r="S224" t="s">
        <v>34</v>
      </c>
      <c r="T224" t="s">
        <v>35</v>
      </c>
      <c r="U224">
        <v>0</v>
      </c>
      <c r="V224">
        <v>266054687</v>
      </c>
      <c r="W224" t="s">
        <v>36</v>
      </c>
      <c r="X224" t="s">
        <v>34</v>
      </c>
      <c r="Y224" t="s">
        <v>37</v>
      </c>
      <c r="Z224">
        <v>2015360</v>
      </c>
      <c r="AA224">
        <v>6250</v>
      </c>
      <c r="AB224">
        <v>0</v>
      </c>
    </row>
    <row r="225" spans="1:28" x14ac:dyDescent="0.45">
      <c r="A225" s="8">
        <v>42962.743507523148</v>
      </c>
      <c r="B225">
        <v>6250</v>
      </c>
      <c r="C225">
        <v>6500</v>
      </c>
      <c r="D225">
        <v>9971</v>
      </c>
      <c r="E225">
        <v>6514</v>
      </c>
      <c r="F225">
        <v>3074</v>
      </c>
      <c r="G225">
        <v>5377</v>
      </c>
      <c r="H225">
        <v>6134</v>
      </c>
      <c r="I225">
        <v>8820</v>
      </c>
      <c r="J225">
        <v>11111001</v>
      </c>
      <c r="K225">
        <v>99770</v>
      </c>
      <c r="L225">
        <v>183539638</v>
      </c>
      <c r="M225" t="s">
        <v>34</v>
      </c>
      <c r="N225" t="s">
        <v>34</v>
      </c>
      <c r="O225" t="s">
        <v>35</v>
      </c>
      <c r="P225">
        <v>0</v>
      </c>
      <c r="Q225">
        <v>127871314</v>
      </c>
      <c r="R225" t="s">
        <v>34</v>
      </c>
      <c r="S225" t="s">
        <v>34</v>
      </c>
      <c r="T225" t="s">
        <v>35</v>
      </c>
      <c r="U225">
        <v>0</v>
      </c>
      <c r="V225">
        <v>266054687</v>
      </c>
      <c r="W225" t="s">
        <v>36</v>
      </c>
      <c r="X225" t="s">
        <v>34</v>
      </c>
      <c r="Y225" t="s">
        <v>37</v>
      </c>
      <c r="Z225">
        <v>99770</v>
      </c>
      <c r="AA225">
        <v>6250</v>
      </c>
      <c r="AB225">
        <v>0</v>
      </c>
    </row>
    <row r="226" spans="1:28" x14ac:dyDescent="0.45">
      <c r="A226" s="8">
        <v>42962.746979733798</v>
      </c>
      <c r="B226">
        <v>6250</v>
      </c>
      <c r="C226">
        <v>6500</v>
      </c>
      <c r="D226">
        <v>9971</v>
      </c>
      <c r="E226">
        <v>6514</v>
      </c>
      <c r="F226">
        <v>3074</v>
      </c>
      <c r="G226">
        <v>5378</v>
      </c>
      <c r="H226">
        <v>6134</v>
      </c>
      <c r="I226">
        <v>8818</v>
      </c>
      <c r="J226">
        <v>11111001</v>
      </c>
      <c r="K226">
        <v>59860</v>
      </c>
      <c r="L226">
        <v>183023160</v>
      </c>
      <c r="M226" t="s">
        <v>34</v>
      </c>
      <c r="N226" t="s">
        <v>34</v>
      </c>
      <c r="O226" t="s">
        <v>35</v>
      </c>
      <c r="P226">
        <v>38050</v>
      </c>
      <c r="Q226">
        <v>127850860</v>
      </c>
      <c r="R226" t="s">
        <v>34</v>
      </c>
      <c r="S226" t="s">
        <v>34</v>
      </c>
      <c r="T226" t="s">
        <v>35</v>
      </c>
      <c r="U226">
        <v>0</v>
      </c>
      <c r="V226">
        <v>266054687</v>
      </c>
      <c r="W226" t="s">
        <v>36</v>
      </c>
      <c r="X226" t="s">
        <v>34</v>
      </c>
      <c r="Y226" t="s">
        <v>37</v>
      </c>
      <c r="Z226">
        <v>59860</v>
      </c>
      <c r="AA226">
        <v>6250</v>
      </c>
      <c r="AB226">
        <v>0</v>
      </c>
    </row>
    <row r="227" spans="1:28" x14ac:dyDescent="0.45">
      <c r="A227" s="8">
        <v>42962.750451956017</v>
      </c>
      <c r="B227">
        <v>6250</v>
      </c>
      <c r="C227">
        <v>6500</v>
      </c>
      <c r="D227">
        <v>9971</v>
      </c>
      <c r="E227">
        <v>6514</v>
      </c>
      <c r="F227">
        <v>3073</v>
      </c>
      <c r="G227">
        <v>5378</v>
      </c>
      <c r="H227">
        <v>6134</v>
      </c>
      <c r="I227">
        <v>8819</v>
      </c>
      <c r="J227">
        <v>11111001</v>
      </c>
      <c r="K227">
        <v>1560410</v>
      </c>
      <c r="L227">
        <v>182518554</v>
      </c>
      <c r="M227" t="s">
        <v>34</v>
      </c>
      <c r="N227" t="s">
        <v>34</v>
      </c>
      <c r="O227" t="s">
        <v>35</v>
      </c>
      <c r="P227">
        <v>57070</v>
      </c>
      <c r="Q227">
        <v>127831770</v>
      </c>
      <c r="R227" t="s">
        <v>34</v>
      </c>
      <c r="S227" t="s">
        <v>34</v>
      </c>
      <c r="T227" t="s">
        <v>35</v>
      </c>
      <c r="U227">
        <v>0</v>
      </c>
      <c r="V227">
        <v>266054687</v>
      </c>
      <c r="W227" t="s">
        <v>36</v>
      </c>
      <c r="X227" t="s">
        <v>34</v>
      </c>
      <c r="Y227" t="s">
        <v>37</v>
      </c>
      <c r="Z227">
        <v>1560410</v>
      </c>
      <c r="AA227">
        <v>6250</v>
      </c>
      <c r="AB227">
        <v>0</v>
      </c>
    </row>
    <row r="228" spans="1:28" x14ac:dyDescent="0.45">
      <c r="A228" s="8">
        <v>42962.753924178243</v>
      </c>
      <c r="B228">
        <v>6250</v>
      </c>
      <c r="C228">
        <v>6500</v>
      </c>
      <c r="D228">
        <v>9971</v>
      </c>
      <c r="E228">
        <v>6515</v>
      </c>
      <c r="F228">
        <v>3075</v>
      </c>
      <c r="G228">
        <v>5379</v>
      </c>
      <c r="H228">
        <v>6135</v>
      </c>
      <c r="I228">
        <v>8819</v>
      </c>
      <c r="J228">
        <v>11111001</v>
      </c>
      <c r="K228">
        <v>9970</v>
      </c>
      <c r="L228">
        <v>182223915</v>
      </c>
      <c r="M228" t="s">
        <v>34</v>
      </c>
      <c r="N228" t="s">
        <v>34</v>
      </c>
      <c r="O228" t="s">
        <v>35</v>
      </c>
      <c r="P228">
        <v>22830</v>
      </c>
      <c r="Q228">
        <v>127811666</v>
      </c>
      <c r="R228" t="s">
        <v>34</v>
      </c>
      <c r="S228" t="s">
        <v>34</v>
      </c>
      <c r="T228" t="s">
        <v>35</v>
      </c>
      <c r="U228">
        <v>0</v>
      </c>
      <c r="V228">
        <v>266054687</v>
      </c>
      <c r="W228" t="s">
        <v>36</v>
      </c>
      <c r="X228" t="s">
        <v>34</v>
      </c>
      <c r="Y228" t="s">
        <v>37</v>
      </c>
      <c r="Z228">
        <v>9970</v>
      </c>
      <c r="AA228">
        <v>6250</v>
      </c>
      <c r="AB228">
        <v>0</v>
      </c>
    </row>
    <row r="229" spans="1:28" x14ac:dyDescent="0.45">
      <c r="A229" s="8">
        <v>42962.757396400462</v>
      </c>
      <c r="B229">
        <v>6250</v>
      </c>
      <c r="C229">
        <v>6500</v>
      </c>
      <c r="D229">
        <v>9971</v>
      </c>
      <c r="E229">
        <v>6514</v>
      </c>
      <c r="F229">
        <v>3074</v>
      </c>
      <c r="G229">
        <v>5379</v>
      </c>
      <c r="H229">
        <v>6135</v>
      </c>
      <c r="I229">
        <v>8819</v>
      </c>
      <c r="J229">
        <v>11111001</v>
      </c>
      <c r="K229">
        <v>178580</v>
      </c>
      <c r="L229">
        <v>181891945</v>
      </c>
      <c r="M229" t="s">
        <v>34</v>
      </c>
      <c r="N229" t="s">
        <v>34</v>
      </c>
      <c r="O229" t="s">
        <v>35</v>
      </c>
      <c r="P229">
        <v>0</v>
      </c>
      <c r="Q229">
        <v>127796476</v>
      </c>
      <c r="R229" t="s">
        <v>34</v>
      </c>
      <c r="S229" t="s">
        <v>34</v>
      </c>
      <c r="T229" t="s">
        <v>35</v>
      </c>
      <c r="U229">
        <v>0</v>
      </c>
      <c r="V229">
        <v>266054687</v>
      </c>
      <c r="W229" t="s">
        <v>36</v>
      </c>
      <c r="X229" t="s">
        <v>34</v>
      </c>
      <c r="Y229" t="s">
        <v>37</v>
      </c>
      <c r="Z229">
        <v>178580</v>
      </c>
      <c r="AA229">
        <v>6250</v>
      </c>
      <c r="AB229">
        <v>0</v>
      </c>
    </row>
    <row r="230" spans="1:28" x14ac:dyDescent="0.45">
      <c r="A230" s="8">
        <v>42962.760868622689</v>
      </c>
      <c r="B230">
        <v>6250</v>
      </c>
      <c r="C230">
        <v>6500</v>
      </c>
      <c r="D230">
        <v>9971</v>
      </c>
      <c r="E230">
        <v>6513</v>
      </c>
      <c r="F230">
        <v>3073</v>
      </c>
      <c r="G230">
        <v>5378</v>
      </c>
      <c r="H230">
        <v>6134</v>
      </c>
      <c r="I230">
        <v>8818</v>
      </c>
      <c r="J230">
        <v>11111001</v>
      </c>
      <c r="K230">
        <v>79810</v>
      </c>
      <c r="L230">
        <v>181547986</v>
      </c>
      <c r="M230" t="s">
        <v>34</v>
      </c>
      <c r="N230" t="s">
        <v>34</v>
      </c>
      <c r="O230" t="s">
        <v>35</v>
      </c>
      <c r="P230">
        <v>38050</v>
      </c>
      <c r="Q230">
        <v>127777259</v>
      </c>
      <c r="R230" t="s">
        <v>34</v>
      </c>
      <c r="S230" t="s">
        <v>34</v>
      </c>
      <c r="T230" t="s">
        <v>35</v>
      </c>
      <c r="U230">
        <v>0</v>
      </c>
      <c r="V230">
        <v>266054687</v>
      </c>
      <c r="W230" t="s">
        <v>36</v>
      </c>
      <c r="X230" t="s">
        <v>34</v>
      </c>
      <c r="Y230" t="s">
        <v>37</v>
      </c>
      <c r="Z230">
        <v>79810</v>
      </c>
      <c r="AA230">
        <v>6250</v>
      </c>
      <c r="AB230">
        <v>0</v>
      </c>
    </row>
    <row r="231" spans="1:28" x14ac:dyDescent="0.45">
      <c r="A231" s="8">
        <v>42962.764340856484</v>
      </c>
      <c r="B231">
        <v>6250</v>
      </c>
      <c r="C231">
        <v>6500</v>
      </c>
      <c r="D231">
        <v>9971</v>
      </c>
      <c r="E231">
        <v>6514</v>
      </c>
      <c r="F231">
        <v>3074</v>
      </c>
      <c r="G231">
        <v>5378</v>
      </c>
      <c r="H231">
        <v>6134</v>
      </c>
      <c r="I231">
        <v>8818</v>
      </c>
      <c r="J231">
        <v>11111001</v>
      </c>
      <c r="K231">
        <v>19950</v>
      </c>
      <c r="L231">
        <v>181176008</v>
      </c>
      <c r="M231" t="s">
        <v>34</v>
      </c>
      <c r="N231" t="s">
        <v>34</v>
      </c>
      <c r="O231" t="s">
        <v>35</v>
      </c>
      <c r="P231">
        <v>0</v>
      </c>
      <c r="Q231">
        <v>127756996</v>
      </c>
      <c r="R231" t="s">
        <v>34</v>
      </c>
      <c r="S231" t="s">
        <v>34</v>
      </c>
      <c r="T231" t="s">
        <v>35</v>
      </c>
      <c r="U231">
        <v>0</v>
      </c>
      <c r="V231">
        <v>266054687</v>
      </c>
      <c r="W231" t="s">
        <v>36</v>
      </c>
      <c r="X231" t="s">
        <v>34</v>
      </c>
      <c r="Y231" t="s">
        <v>37</v>
      </c>
      <c r="Z231">
        <v>19950</v>
      </c>
      <c r="AA231">
        <v>6250</v>
      </c>
      <c r="AB231">
        <v>0</v>
      </c>
    </row>
    <row r="232" spans="1:28" x14ac:dyDescent="0.45">
      <c r="A232" s="8">
        <v>42962.767813067127</v>
      </c>
      <c r="B232">
        <v>6250</v>
      </c>
      <c r="C232">
        <v>6500</v>
      </c>
      <c r="D232">
        <v>9971</v>
      </c>
      <c r="E232">
        <v>6513</v>
      </c>
      <c r="F232">
        <v>3074</v>
      </c>
      <c r="G232">
        <v>5377</v>
      </c>
      <c r="H232">
        <v>6134</v>
      </c>
      <c r="I232">
        <v>8819</v>
      </c>
      <c r="J232">
        <v>11111001</v>
      </c>
      <c r="K232">
        <v>759250</v>
      </c>
      <c r="L232">
        <v>180856310</v>
      </c>
      <c r="M232" t="s">
        <v>34</v>
      </c>
      <c r="N232" t="s">
        <v>34</v>
      </c>
      <c r="O232" t="s">
        <v>35</v>
      </c>
      <c r="P232">
        <v>0</v>
      </c>
      <c r="Q232">
        <v>127738794</v>
      </c>
      <c r="R232" t="s">
        <v>34</v>
      </c>
      <c r="S232" t="s">
        <v>34</v>
      </c>
      <c r="T232" t="s">
        <v>35</v>
      </c>
      <c r="U232">
        <v>0</v>
      </c>
      <c r="V232">
        <v>266054687</v>
      </c>
      <c r="W232" t="s">
        <v>36</v>
      </c>
      <c r="X232" t="s">
        <v>34</v>
      </c>
      <c r="Y232" t="s">
        <v>37</v>
      </c>
      <c r="Z232">
        <v>759250</v>
      </c>
      <c r="AA232">
        <v>6250</v>
      </c>
      <c r="AB232">
        <v>0</v>
      </c>
    </row>
    <row r="233" spans="1:28" x14ac:dyDescent="0.45">
      <c r="A233" s="8">
        <v>42962.771285289353</v>
      </c>
      <c r="B233">
        <v>6250</v>
      </c>
      <c r="C233">
        <v>6500</v>
      </c>
      <c r="D233">
        <v>9971</v>
      </c>
      <c r="E233">
        <v>6514</v>
      </c>
      <c r="F233">
        <v>3074</v>
      </c>
      <c r="G233">
        <v>5379</v>
      </c>
      <c r="H233">
        <v>6135</v>
      </c>
      <c r="I233">
        <v>8819</v>
      </c>
      <c r="J233">
        <v>11111001</v>
      </c>
      <c r="K233">
        <v>35910</v>
      </c>
      <c r="L233">
        <v>180524923</v>
      </c>
      <c r="M233" t="s">
        <v>34</v>
      </c>
      <c r="N233" t="s">
        <v>34</v>
      </c>
      <c r="O233" t="s">
        <v>35</v>
      </c>
      <c r="P233">
        <v>89420</v>
      </c>
      <c r="Q233">
        <v>127720497</v>
      </c>
      <c r="R233" t="s">
        <v>34</v>
      </c>
      <c r="S233" t="s">
        <v>34</v>
      </c>
      <c r="T233" t="s">
        <v>35</v>
      </c>
      <c r="U233">
        <v>0</v>
      </c>
      <c r="V233">
        <v>266054687</v>
      </c>
      <c r="W233" t="s">
        <v>36</v>
      </c>
      <c r="X233" t="s">
        <v>34</v>
      </c>
      <c r="Y233" t="s">
        <v>37</v>
      </c>
      <c r="Z233">
        <v>35910</v>
      </c>
      <c r="AA233">
        <v>6250</v>
      </c>
      <c r="AB233">
        <v>0</v>
      </c>
    </row>
    <row r="234" spans="1:28" x14ac:dyDescent="0.45">
      <c r="A234" s="8">
        <v>42962.774757511572</v>
      </c>
      <c r="B234">
        <v>6250</v>
      </c>
      <c r="C234">
        <v>6500</v>
      </c>
      <c r="D234">
        <v>9971</v>
      </c>
      <c r="E234">
        <v>6514</v>
      </c>
      <c r="F234">
        <v>3074</v>
      </c>
      <c r="G234">
        <v>5378</v>
      </c>
      <c r="H234">
        <v>6134</v>
      </c>
      <c r="I234">
        <v>8819</v>
      </c>
      <c r="J234">
        <v>11111001</v>
      </c>
      <c r="K234">
        <v>0</v>
      </c>
      <c r="L234">
        <v>180261063</v>
      </c>
      <c r="M234" t="s">
        <v>34</v>
      </c>
      <c r="N234" t="s">
        <v>34</v>
      </c>
      <c r="O234" t="s">
        <v>35</v>
      </c>
      <c r="P234">
        <v>11410</v>
      </c>
      <c r="Q234">
        <v>127702675</v>
      </c>
      <c r="R234" t="s">
        <v>34</v>
      </c>
      <c r="S234" t="s">
        <v>34</v>
      </c>
      <c r="T234" t="s">
        <v>35</v>
      </c>
      <c r="U234">
        <v>0</v>
      </c>
      <c r="V234">
        <v>266054687</v>
      </c>
      <c r="W234" t="s">
        <v>36</v>
      </c>
      <c r="X234" t="s">
        <v>34</v>
      </c>
      <c r="Y234" t="s">
        <v>37</v>
      </c>
      <c r="Z234">
        <v>0</v>
      </c>
      <c r="AA234">
        <v>6250</v>
      </c>
      <c r="AB234">
        <v>0</v>
      </c>
    </row>
    <row r="235" spans="1:28" x14ac:dyDescent="0.45">
      <c r="A235" s="8">
        <v>42962.778229733798</v>
      </c>
      <c r="B235">
        <v>6250</v>
      </c>
      <c r="C235">
        <v>6500</v>
      </c>
      <c r="D235">
        <v>9971</v>
      </c>
      <c r="E235">
        <v>6515</v>
      </c>
      <c r="F235">
        <v>3074</v>
      </c>
      <c r="G235">
        <v>5378</v>
      </c>
      <c r="H235">
        <v>6134</v>
      </c>
      <c r="I235">
        <v>8819</v>
      </c>
      <c r="J235">
        <v>11111001</v>
      </c>
      <c r="K235">
        <v>2187960</v>
      </c>
      <c r="L235">
        <v>179973391</v>
      </c>
      <c r="M235" t="s">
        <v>34</v>
      </c>
      <c r="N235" t="s">
        <v>34</v>
      </c>
      <c r="O235" t="s">
        <v>35</v>
      </c>
      <c r="P235">
        <v>11410</v>
      </c>
      <c r="Q235">
        <v>127686218</v>
      </c>
      <c r="R235" t="s">
        <v>34</v>
      </c>
      <c r="S235" t="s">
        <v>34</v>
      </c>
      <c r="T235" t="s">
        <v>35</v>
      </c>
      <c r="U235">
        <v>0</v>
      </c>
      <c r="V235">
        <v>266054687</v>
      </c>
      <c r="W235" t="s">
        <v>36</v>
      </c>
      <c r="X235" t="s">
        <v>34</v>
      </c>
      <c r="Y235" t="s">
        <v>37</v>
      </c>
      <c r="Z235">
        <v>2187960</v>
      </c>
      <c r="AA235">
        <v>6250</v>
      </c>
      <c r="AB235">
        <v>0</v>
      </c>
    </row>
    <row r="236" spans="1:28" x14ac:dyDescent="0.45">
      <c r="A236" s="8">
        <v>42962.781701956017</v>
      </c>
      <c r="B236">
        <v>6250</v>
      </c>
      <c r="C236">
        <v>6500</v>
      </c>
      <c r="D236">
        <v>9971</v>
      </c>
      <c r="E236">
        <v>6514</v>
      </c>
      <c r="F236">
        <v>3074</v>
      </c>
      <c r="G236">
        <v>5378</v>
      </c>
      <c r="H236">
        <v>6135</v>
      </c>
      <c r="I236">
        <v>8819</v>
      </c>
      <c r="J236">
        <v>11111001</v>
      </c>
      <c r="K236">
        <v>379120</v>
      </c>
      <c r="L236">
        <v>179802468</v>
      </c>
      <c r="M236" t="s">
        <v>34</v>
      </c>
      <c r="N236" t="s">
        <v>34</v>
      </c>
      <c r="O236" t="s">
        <v>35</v>
      </c>
      <c r="P236">
        <v>24730</v>
      </c>
      <c r="Q236">
        <v>127668650</v>
      </c>
      <c r="R236" t="s">
        <v>34</v>
      </c>
      <c r="S236" t="s">
        <v>34</v>
      </c>
      <c r="T236" t="s">
        <v>35</v>
      </c>
      <c r="U236">
        <v>0</v>
      </c>
      <c r="V236">
        <v>266054687</v>
      </c>
      <c r="W236" t="s">
        <v>36</v>
      </c>
      <c r="X236" t="s">
        <v>34</v>
      </c>
      <c r="Y236" t="s">
        <v>37</v>
      </c>
      <c r="Z236">
        <v>379120</v>
      </c>
      <c r="AA236">
        <v>6250</v>
      </c>
      <c r="AB236">
        <v>0</v>
      </c>
    </row>
    <row r="237" spans="1:28" x14ac:dyDescent="0.45">
      <c r="A237" s="8">
        <v>42962.785174189812</v>
      </c>
      <c r="B237">
        <v>6250</v>
      </c>
      <c r="C237">
        <v>6500</v>
      </c>
      <c r="D237">
        <v>9971</v>
      </c>
      <c r="E237">
        <v>6515</v>
      </c>
      <c r="F237">
        <v>3074</v>
      </c>
      <c r="G237">
        <v>5378</v>
      </c>
      <c r="H237">
        <v>6134</v>
      </c>
      <c r="I237">
        <v>8818</v>
      </c>
      <c r="J237">
        <v>11111001</v>
      </c>
      <c r="K237">
        <v>0</v>
      </c>
      <c r="L237">
        <v>179554588</v>
      </c>
      <c r="M237" t="s">
        <v>34</v>
      </c>
      <c r="N237" t="s">
        <v>34</v>
      </c>
      <c r="O237" t="s">
        <v>35</v>
      </c>
      <c r="P237">
        <v>0</v>
      </c>
      <c r="Q237">
        <v>127652731</v>
      </c>
      <c r="R237" t="s">
        <v>34</v>
      </c>
      <c r="S237" t="s">
        <v>34</v>
      </c>
      <c r="T237" t="s">
        <v>35</v>
      </c>
      <c r="U237">
        <v>0</v>
      </c>
      <c r="V237">
        <v>266054687</v>
      </c>
      <c r="W237" t="s">
        <v>36</v>
      </c>
      <c r="X237" t="s">
        <v>34</v>
      </c>
      <c r="Y237" t="s">
        <v>37</v>
      </c>
      <c r="Z237">
        <v>0</v>
      </c>
      <c r="AA237">
        <v>6250</v>
      </c>
      <c r="AB237">
        <v>0</v>
      </c>
    </row>
    <row r="238" spans="1:28" x14ac:dyDescent="0.45">
      <c r="A238" s="8">
        <v>42962.788646400462</v>
      </c>
      <c r="B238">
        <v>6250</v>
      </c>
      <c r="C238">
        <v>6500</v>
      </c>
      <c r="D238">
        <v>9971</v>
      </c>
      <c r="E238">
        <v>6514</v>
      </c>
      <c r="F238">
        <v>3073</v>
      </c>
      <c r="G238">
        <v>5378</v>
      </c>
      <c r="H238">
        <v>6134</v>
      </c>
      <c r="I238">
        <v>8818</v>
      </c>
      <c r="J238">
        <v>11111001</v>
      </c>
      <c r="K238">
        <v>69830</v>
      </c>
      <c r="L238">
        <v>179376730</v>
      </c>
      <c r="M238" t="s">
        <v>34</v>
      </c>
      <c r="N238" t="s">
        <v>34</v>
      </c>
      <c r="O238" t="s">
        <v>35</v>
      </c>
      <c r="P238">
        <v>0</v>
      </c>
      <c r="Q238">
        <v>127637763</v>
      </c>
      <c r="R238" t="s">
        <v>34</v>
      </c>
      <c r="S238" t="s">
        <v>34</v>
      </c>
      <c r="T238" t="s">
        <v>35</v>
      </c>
      <c r="U238">
        <v>0</v>
      </c>
      <c r="V238">
        <v>266054687</v>
      </c>
      <c r="W238" t="s">
        <v>36</v>
      </c>
      <c r="X238" t="s">
        <v>34</v>
      </c>
      <c r="Y238" t="s">
        <v>37</v>
      </c>
      <c r="Z238">
        <v>69830</v>
      </c>
      <c r="AA238">
        <v>6250</v>
      </c>
      <c r="AB238">
        <v>0</v>
      </c>
    </row>
    <row r="239" spans="1:28" x14ac:dyDescent="0.45">
      <c r="A239" s="8">
        <v>42962.792118622689</v>
      </c>
      <c r="B239">
        <v>6250</v>
      </c>
      <c r="C239">
        <v>6500</v>
      </c>
      <c r="D239">
        <v>9971</v>
      </c>
      <c r="E239">
        <v>6515</v>
      </c>
      <c r="F239">
        <v>3073</v>
      </c>
      <c r="G239">
        <v>5378</v>
      </c>
      <c r="H239">
        <v>6134</v>
      </c>
      <c r="I239">
        <v>8819</v>
      </c>
      <c r="J239">
        <v>11111001</v>
      </c>
      <c r="K239">
        <v>-79810</v>
      </c>
      <c r="L239">
        <v>179135236</v>
      </c>
      <c r="M239" t="s">
        <v>34</v>
      </c>
      <c r="N239" t="s">
        <v>34</v>
      </c>
      <c r="O239" t="s">
        <v>35</v>
      </c>
      <c r="P239">
        <v>0</v>
      </c>
      <c r="Q239">
        <v>127622605</v>
      </c>
      <c r="R239" t="s">
        <v>34</v>
      </c>
      <c r="S239" t="s">
        <v>34</v>
      </c>
      <c r="T239" t="s">
        <v>35</v>
      </c>
      <c r="U239">
        <v>0</v>
      </c>
      <c r="V239">
        <v>266054687</v>
      </c>
      <c r="W239" t="s">
        <v>36</v>
      </c>
      <c r="X239" t="s">
        <v>34</v>
      </c>
      <c r="Y239" t="s">
        <v>37</v>
      </c>
      <c r="Z239">
        <v>-79810</v>
      </c>
      <c r="AA239">
        <v>6250</v>
      </c>
      <c r="AB239">
        <v>0</v>
      </c>
    </row>
    <row r="240" spans="1:28" x14ac:dyDescent="0.45">
      <c r="A240" s="8">
        <v>42962.795590844908</v>
      </c>
      <c r="B240">
        <v>6250</v>
      </c>
      <c r="C240">
        <v>6500</v>
      </c>
      <c r="D240">
        <v>9971</v>
      </c>
      <c r="E240">
        <v>6514</v>
      </c>
      <c r="F240">
        <v>3073</v>
      </c>
      <c r="G240">
        <v>5378</v>
      </c>
      <c r="H240">
        <v>6134</v>
      </c>
      <c r="I240">
        <v>8818</v>
      </c>
      <c r="J240">
        <v>11111001</v>
      </c>
      <c r="K240">
        <v>379120</v>
      </c>
      <c r="L240">
        <v>178999215</v>
      </c>
      <c r="M240" t="s">
        <v>34</v>
      </c>
      <c r="N240" t="s">
        <v>34</v>
      </c>
      <c r="O240" t="s">
        <v>35</v>
      </c>
      <c r="P240">
        <v>0</v>
      </c>
      <c r="Q240">
        <v>127607765</v>
      </c>
      <c r="R240" t="s">
        <v>34</v>
      </c>
      <c r="S240" t="s">
        <v>34</v>
      </c>
      <c r="T240" t="s">
        <v>35</v>
      </c>
      <c r="U240">
        <v>0</v>
      </c>
      <c r="V240">
        <v>266054687</v>
      </c>
      <c r="W240" t="s">
        <v>36</v>
      </c>
      <c r="X240" t="s">
        <v>34</v>
      </c>
      <c r="Y240" t="s">
        <v>37</v>
      </c>
      <c r="Z240">
        <v>379120</v>
      </c>
      <c r="AA240">
        <v>6250</v>
      </c>
      <c r="AB240">
        <v>0</v>
      </c>
    </row>
    <row r="241" spans="1:28" x14ac:dyDescent="0.45">
      <c r="A241" s="8">
        <v>42962.799063067127</v>
      </c>
      <c r="B241">
        <v>6250</v>
      </c>
      <c r="C241">
        <v>6500</v>
      </c>
      <c r="D241">
        <v>9971</v>
      </c>
      <c r="E241">
        <v>6514</v>
      </c>
      <c r="F241">
        <v>3073</v>
      </c>
      <c r="G241">
        <v>5378</v>
      </c>
      <c r="H241">
        <v>6133</v>
      </c>
      <c r="I241">
        <v>8818</v>
      </c>
      <c r="J241">
        <v>11111001</v>
      </c>
      <c r="K241">
        <v>0</v>
      </c>
      <c r="L241">
        <v>178827460</v>
      </c>
      <c r="M241" t="s">
        <v>34</v>
      </c>
      <c r="N241" t="s">
        <v>34</v>
      </c>
      <c r="O241" t="s">
        <v>35</v>
      </c>
      <c r="P241">
        <v>32340</v>
      </c>
      <c r="Q241">
        <v>127593178</v>
      </c>
      <c r="R241" t="s">
        <v>34</v>
      </c>
      <c r="S241" t="s">
        <v>34</v>
      </c>
      <c r="T241" t="s">
        <v>35</v>
      </c>
      <c r="U241">
        <v>0</v>
      </c>
      <c r="V241">
        <v>266054687</v>
      </c>
      <c r="W241" t="s">
        <v>36</v>
      </c>
      <c r="X241" t="s">
        <v>34</v>
      </c>
      <c r="Y241" t="s">
        <v>37</v>
      </c>
      <c r="Z241">
        <v>0</v>
      </c>
      <c r="AA241">
        <v>6250</v>
      </c>
      <c r="AB241">
        <v>0</v>
      </c>
    </row>
    <row r="242" spans="1:28" x14ac:dyDescent="0.45">
      <c r="A242" s="8">
        <v>42962.802535289353</v>
      </c>
      <c r="B242">
        <v>6250</v>
      </c>
      <c r="C242">
        <v>6500</v>
      </c>
      <c r="D242">
        <v>9971</v>
      </c>
      <c r="E242">
        <v>6514</v>
      </c>
      <c r="F242">
        <v>3074</v>
      </c>
      <c r="G242">
        <v>5378</v>
      </c>
      <c r="H242">
        <v>6134</v>
      </c>
      <c r="I242">
        <v>8819</v>
      </c>
      <c r="J242">
        <v>11111001</v>
      </c>
      <c r="K242">
        <v>0</v>
      </c>
      <c r="L242">
        <v>178664186</v>
      </c>
      <c r="M242" t="s">
        <v>34</v>
      </c>
      <c r="N242" t="s">
        <v>34</v>
      </c>
      <c r="O242" t="s">
        <v>35</v>
      </c>
      <c r="P242">
        <v>26630</v>
      </c>
      <c r="Q242">
        <v>127579193</v>
      </c>
      <c r="R242" t="s">
        <v>34</v>
      </c>
      <c r="S242" t="s">
        <v>34</v>
      </c>
      <c r="T242" t="s">
        <v>35</v>
      </c>
      <c r="U242">
        <v>0</v>
      </c>
      <c r="V242">
        <v>266054687</v>
      </c>
      <c r="W242" t="s">
        <v>36</v>
      </c>
      <c r="X242" t="s">
        <v>34</v>
      </c>
      <c r="Y242" t="s">
        <v>37</v>
      </c>
      <c r="Z242">
        <v>0</v>
      </c>
      <c r="AA242">
        <v>6250</v>
      </c>
      <c r="AB242">
        <v>0</v>
      </c>
    </row>
    <row r="243" spans="1:28" x14ac:dyDescent="0.45">
      <c r="A243" s="8">
        <v>42962.806007511572</v>
      </c>
      <c r="B243">
        <v>6250</v>
      </c>
      <c r="C243">
        <v>6500</v>
      </c>
      <c r="D243">
        <v>9971</v>
      </c>
      <c r="E243">
        <v>6515</v>
      </c>
      <c r="F243">
        <v>3074</v>
      </c>
      <c r="G243">
        <v>5378</v>
      </c>
      <c r="H243">
        <v>6134</v>
      </c>
      <c r="I243">
        <v>8818</v>
      </c>
      <c r="J243">
        <v>11111001</v>
      </c>
      <c r="K243">
        <v>1496550</v>
      </c>
      <c r="L243">
        <v>178555320</v>
      </c>
      <c r="M243" t="s">
        <v>34</v>
      </c>
      <c r="N243" t="s">
        <v>34</v>
      </c>
      <c r="O243" t="s">
        <v>35</v>
      </c>
      <c r="P243">
        <v>30440</v>
      </c>
      <c r="Q243">
        <v>127564828</v>
      </c>
      <c r="R243" t="s">
        <v>34</v>
      </c>
      <c r="S243" t="s">
        <v>34</v>
      </c>
      <c r="T243" t="s">
        <v>35</v>
      </c>
      <c r="U243">
        <v>0</v>
      </c>
      <c r="V243">
        <v>266054687</v>
      </c>
      <c r="W243" t="s">
        <v>36</v>
      </c>
      <c r="X243" t="s">
        <v>34</v>
      </c>
      <c r="Y243" t="s">
        <v>37</v>
      </c>
      <c r="Z243">
        <v>1496550</v>
      </c>
      <c r="AA243">
        <v>6250</v>
      </c>
      <c r="AB243">
        <v>0</v>
      </c>
    </row>
    <row r="244" spans="1:28" x14ac:dyDescent="0.45">
      <c r="A244" s="8">
        <v>42962.809479745367</v>
      </c>
      <c r="B244">
        <v>6250</v>
      </c>
      <c r="C244">
        <v>6500</v>
      </c>
      <c r="D244">
        <v>9971</v>
      </c>
      <c r="E244">
        <v>6515</v>
      </c>
      <c r="F244">
        <v>3073</v>
      </c>
      <c r="G244">
        <v>5378</v>
      </c>
      <c r="H244">
        <v>6135</v>
      </c>
      <c r="I244">
        <v>8819</v>
      </c>
      <c r="J244">
        <v>11111001</v>
      </c>
      <c r="K244">
        <v>758250</v>
      </c>
      <c r="L244">
        <v>178386575</v>
      </c>
      <c r="M244" t="s">
        <v>34</v>
      </c>
      <c r="N244" t="s">
        <v>34</v>
      </c>
      <c r="O244" t="s">
        <v>35</v>
      </c>
      <c r="P244">
        <v>0</v>
      </c>
      <c r="Q244">
        <v>127551668</v>
      </c>
      <c r="R244" t="s">
        <v>34</v>
      </c>
      <c r="S244" t="s">
        <v>34</v>
      </c>
      <c r="T244" t="s">
        <v>35</v>
      </c>
      <c r="U244">
        <v>0</v>
      </c>
      <c r="V244">
        <v>266054687</v>
      </c>
      <c r="W244" t="s">
        <v>36</v>
      </c>
      <c r="X244" t="s">
        <v>34</v>
      </c>
      <c r="Y244" t="s">
        <v>37</v>
      </c>
      <c r="Z244">
        <v>758250</v>
      </c>
      <c r="AA244">
        <v>6250</v>
      </c>
      <c r="AB244">
        <v>0</v>
      </c>
    </row>
    <row r="245" spans="1:28" x14ac:dyDescent="0.45">
      <c r="A245" s="8">
        <v>42962.812951956017</v>
      </c>
      <c r="B245">
        <v>6250</v>
      </c>
      <c r="C245">
        <v>6500</v>
      </c>
      <c r="D245">
        <v>9971</v>
      </c>
      <c r="E245">
        <v>6515</v>
      </c>
      <c r="F245">
        <v>3073</v>
      </c>
      <c r="G245">
        <v>5378</v>
      </c>
      <c r="H245">
        <v>6134</v>
      </c>
      <c r="I245">
        <v>8818</v>
      </c>
      <c r="J245">
        <v>11111001</v>
      </c>
      <c r="K245">
        <v>0</v>
      </c>
      <c r="L245">
        <v>178293572</v>
      </c>
      <c r="M245" t="s">
        <v>34</v>
      </c>
      <c r="N245" t="s">
        <v>34</v>
      </c>
      <c r="O245" t="s">
        <v>35</v>
      </c>
      <c r="P245">
        <v>0</v>
      </c>
      <c r="Q245">
        <v>127537874</v>
      </c>
      <c r="R245" t="s">
        <v>34</v>
      </c>
      <c r="S245" t="s">
        <v>34</v>
      </c>
      <c r="T245" t="s">
        <v>35</v>
      </c>
      <c r="U245">
        <v>0</v>
      </c>
      <c r="V245">
        <v>266054687</v>
      </c>
      <c r="W245" t="s">
        <v>36</v>
      </c>
      <c r="X245" t="s">
        <v>34</v>
      </c>
      <c r="Y245" t="s">
        <v>37</v>
      </c>
      <c r="Z245">
        <v>0</v>
      </c>
      <c r="AA245">
        <v>6250</v>
      </c>
      <c r="AB245">
        <v>0</v>
      </c>
    </row>
    <row r="246" spans="1:28" x14ac:dyDescent="0.45">
      <c r="A246" s="8">
        <v>42962.816424178243</v>
      </c>
      <c r="B246">
        <v>6250</v>
      </c>
      <c r="C246">
        <v>6500</v>
      </c>
      <c r="D246">
        <v>9971</v>
      </c>
      <c r="E246">
        <v>6514</v>
      </c>
      <c r="F246">
        <v>3074</v>
      </c>
      <c r="G246">
        <v>5378</v>
      </c>
      <c r="H246">
        <v>6134</v>
      </c>
      <c r="I246">
        <v>8819</v>
      </c>
      <c r="J246">
        <v>11111001</v>
      </c>
      <c r="K246">
        <v>1177290</v>
      </c>
      <c r="L246">
        <v>178167196</v>
      </c>
      <c r="M246" t="s">
        <v>34</v>
      </c>
      <c r="N246" t="s">
        <v>34</v>
      </c>
      <c r="O246" t="s">
        <v>35</v>
      </c>
      <c r="P246">
        <v>26630</v>
      </c>
      <c r="Q246">
        <v>127525475</v>
      </c>
      <c r="R246" t="s">
        <v>34</v>
      </c>
      <c r="S246" t="s">
        <v>34</v>
      </c>
      <c r="T246" t="s">
        <v>35</v>
      </c>
      <c r="U246">
        <v>0</v>
      </c>
      <c r="V246">
        <v>266054687</v>
      </c>
      <c r="W246" t="s">
        <v>36</v>
      </c>
      <c r="X246" t="s">
        <v>34</v>
      </c>
      <c r="Y246" t="s">
        <v>37</v>
      </c>
      <c r="Z246">
        <v>1177290</v>
      </c>
      <c r="AA246">
        <v>6250</v>
      </c>
      <c r="AB246">
        <v>0</v>
      </c>
    </row>
    <row r="247" spans="1:28" x14ac:dyDescent="0.45">
      <c r="A247" s="8">
        <v>42962.819896400462</v>
      </c>
      <c r="B247">
        <v>6250</v>
      </c>
      <c r="C247">
        <v>6500</v>
      </c>
      <c r="D247">
        <v>9971</v>
      </c>
      <c r="E247">
        <v>6514</v>
      </c>
      <c r="F247">
        <v>3073</v>
      </c>
      <c r="G247">
        <v>5378</v>
      </c>
      <c r="H247">
        <v>6134</v>
      </c>
      <c r="I247">
        <v>8819</v>
      </c>
      <c r="J247">
        <v>11111001</v>
      </c>
      <c r="K247">
        <v>7980</v>
      </c>
      <c r="L247">
        <v>178051512</v>
      </c>
      <c r="M247" t="s">
        <v>34</v>
      </c>
      <c r="N247" t="s">
        <v>34</v>
      </c>
      <c r="O247" t="s">
        <v>35</v>
      </c>
      <c r="P247">
        <v>43760</v>
      </c>
      <c r="Q247">
        <v>127513140</v>
      </c>
      <c r="R247" t="s">
        <v>34</v>
      </c>
      <c r="S247" t="s">
        <v>34</v>
      </c>
      <c r="T247" t="s">
        <v>35</v>
      </c>
      <c r="U247">
        <v>0</v>
      </c>
      <c r="V247">
        <v>266054687</v>
      </c>
      <c r="W247" t="s">
        <v>36</v>
      </c>
      <c r="X247" t="s">
        <v>34</v>
      </c>
      <c r="Y247" t="s">
        <v>37</v>
      </c>
      <c r="Z247">
        <v>7980</v>
      </c>
      <c r="AA247">
        <v>6250</v>
      </c>
      <c r="AB247">
        <v>0</v>
      </c>
    </row>
    <row r="248" spans="1:28" x14ac:dyDescent="0.45">
      <c r="A248" s="8">
        <v>42962.823368622689</v>
      </c>
      <c r="B248">
        <v>6250</v>
      </c>
      <c r="C248">
        <v>6500</v>
      </c>
      <c r="D248">
        <v>9971</v>
      </c>
      <c r="E248">
        <v>6515</v>
      </c>
      <c r="F248">
        <v>3074</v>
      </c>
      <c r="G248">
        <v>5378</v>
      </c>
      <c r="H248">
        <v>6133</v>
      </c>
      <c r="I248">
        <v>8819</v>
      </c>
      <c r="J248">
        <v>11111001</v>
      </c>
      <c r="K248">
        <v>0</v>
      </c>
      <c r="L248">
        <v>177914311</v>
      </c>
      <c r="M248" t="s">
        <v>34</v>
      </c>
      <c r="N248" t="s">
        <v>34</v>
      </c>
      <c r="O248" t="s">
        <v>35</v>
      </c>
      <c r="P248">
        <v>15220</v>
      </c>
      <c r="Q248">
        <v>127500963</v>
      </c>
      <c r="R248" t="s">
        <v>34</v>
      </c>
      <c r="S248" t="s">
        <v>34</v>
      </c>
      <c r="T248" t="s">
        <v>35</v>
      </c>
      <c r="U248">
        <v>0</v>
      </c>
      <c r="V248">
        <v>266054687</v>
      </c>
      <c r="W248" t="s">
        <v>36</v>
      </c>
      <c r="X248" t="s">
        <v>34</v>
      </c>
      <c r="Y248" t="s">
        <v>37</v>
      </c>
      <c r="Z248">
        <v>0</v>
      </c>
      <c r="AA248">
        <v>6250</v>
      </c>
      <c r="AB248">
        <v>0</v>
      </c>
    </row>
    <row r="249" spans="1:28" x14ac:dyDescent="0.45">
      <c r="A249" s="8">
        <v>42962.826840844908</v>
      </c>
      <c r="B249">
        <v>6250</v>
      </c>
      <c r="C249">
        <v>6500</v>
      </c>
      <c r="D249">
        <v>9971</v>
      </c>
      <c r="E249">
        <v>6515</v>
      </c>
      <c r="F249">
        <v>3073</v>
      </c>
      <c r="G249">
        <v>5378</v>
      </c>
      <c r="H249">
        <v>6133</v>
      </c>
      <c r="I249">
        <v>8819</v>
      </c>
      <c r="J249">
        <v>11111001</v>
      </c>
      <c r="K249">
        <v>40900</v>
      </c>
      <c r="L249">
        <v>177824933</v>
      </c>
      <c r="M249" t="s">
        <v>34</v>
      </c>
      <c r="N249" t="s">
        <v>34</v>
      </c>
      <c r="O249" t="s">
        <v>35</v>
      </c>
      <c r="P249">
        <v>0</v>
      </c>
      <c r="Q249">
        <v>127488246</v>
      </c>
      <c r="R249" t="s">
        <v>34</v>
      </c>
      <c r="S249" t="s">
        <v>34</v>
      </c>
      <c r="T249" t="s">
        <v>35</v>
      </c>
      <c r="U249">
        <v>0</v>
      </c>
      <c r="V249">
        <v>266054687</v>
      </c>
      <c r="W249" t="s">
        <v>36</v>
      </c>
      <c r="X249" t="s">
        <v>34</v>
      </c>
      <c r="Y249" t="s">
        <v>37</v>
      </c>
      <c r="Z249">
        <v>40900</v>
      </c>
      <c r="AA249">
        <v>6250</v>
      </c>
      <c r="AB249">
        <v>0</v>
      </c>
    </row>
    <row r="250" spans="1:28" x14ac:dyDescent="0.45">
      <c r="A250" s="8">
        <v>42962.830313078703</v>
      </c>
      <c r="B250">
        <v>6250</v>
      </c>
      <c r="C250">
        <v>6500</v>
      </c>
      <c r="D250">
        <v>9971</v>
      </c>
      <c r="E250">
        <v>6514</v>
      </c>
      <c r="F250">
        <v>3074</v>
      </c>
      <c r="G250">
        <v>5378</v>
      </c>
      <c r="H250">
        <v>6134</v>
      </c>
      <c r="I250">
        <v>8819</v>
      </c>
      <c r="J250">
        <v>11111001</v>
      </c>
      <c r="K250">
        <v>18950</v>
      </c>
      <c r="L250">
        <v>177752583</v>
      </c>
      <c r="M250" t="s">
        <v>34</v>
      </c>
      <c r="N250" t="s">
        <v>34</v>
      </c>
      <c r="O250" t="s">
        <v>35</v>
      </c>
      <c r="P250">
        <v>0</v>
      </c>
      <c r="Q250">
        <v>127476862</v>
      </c>
      <c r="R250" t="s">
        <v>34</v>
      </c>
      <c r="S250" t="s">
        <v>34</v>
      </c>
      <c r="T250" t="s">
        <v>35</v>
      </c>
      <c r="U250">
        <v>0</v>
      </c>
      <c r="V250">
        <v>266054687</v>
      </c>
      <c r="W250" t="s">
        <v>36</v>
      </c>
      <c r="X250" t="s">
        <v>34</v>
      </c>
      <c r="Y250" t="s">
        <v>37</v>
      </c>
      <c r="Z250">
        <v>18950</v>
      </c>
      <c r="AA250">
        <v>6250</v>
      </c>
      <c r="AB250">
        <v>0</v>
      </c>
    </row>
    <row r="251" spans="1:28" x14ac:dyDescent="0.45">
      <c r="A251" s="8">
        <v>42962.833785289353</v>
      </c>
      <c r="B251">
        <v>6250</v>
      </c>
      <c r="C251">
        <v>6500</v>
      </c>
      <c r="D251">
        <v>9971</v>
      </c>
      <c r="E251">
        <v>6515</v>
      </c>
      <c r="F251">
        <v>3074</v>
      </c>
      <c r="G251">
        <v>5378</v>
      </c>
      <c r="H251">
        <v>6133</v>
      </c>
      <c r="I251">
        <v>8819</v>
      </c>
      <c r="J251">
        <v>11111001</v>
      </c>
      <c r="K251">
        <v>1990</v>
      </c>
      <c r="L251">
        <v>177641355</v>
      </c>
      <c r="M251" t="s">
        <v>34</v>
      </c>
      <c r="N251" t="s">
        <v>34</v>
      </c>
      <c r="O251" t="s">
        <v>35</v>
      </c>
      <c r="P251">
        <v>0</v>
      </c>
      <c r="Q251">
        <v>127465637</v>
      </c>
      <c r="R251" t="s">
        <v>34</v>
      </c>
      <c r="S251" t="s">
        <v>34</v>
      </c>
      <c r="T251" t="s">
        <v>35</v>
      </c>
      <c r="U251">
        <v>0</v>
      </c>
      <c r="V251">
        <v>266054687</v>
      </c>
      <c r="W251" t="s">
        <v>36</v>
      </c>
      <c r="X251" t="s">
        <v>34</v>
      </c>
      <c r="Y251" t="s">
        <v>37</v>
      </c>
      <c r="Z251">
        <v>1990</v>
      </c>
      <c r="AA251">
        <v>6250</v>
      </c>
      <c r="AB251">
        <v>0</v>
      </c>
    </row>
    <row r="252" spans="1:28" x14ac:dyDescent="0.45">
      <c r="A252" s="8">
        <v>42962.837257511572</v>
      </c>
      <c r="B252">
        <v>6250</v>
      </c>
      <c r="C252">
        <v>6500</v>
      </c>
      <c r="D252">
        <v>9971</v>
      </c>
      <c r="E252">
        <v>6515</v>
      </c>
      <c r="F252">
        <v>3074</v>
      </c>
      <c r="G252">
        <v>5377</v>
      </c>
      <c r="H252">
        <v>6134</v>
      </c>
      <c r="I252">
        <v>8818</v>
      </c>
      <c r="J252">
        <v>11111001</v>
      </c>
      <c r="K252">
        <v>0</v>
      </c>
      <c r="L252">
        <v>177533736</v>
      </c>
      <c r="M252" t="s">
        <v>34</v>
      </c>
      <c r="N252" t="s">
        <v>34</v>
      </c>
      <c r="O252" t="s">
        <v>35</v>
      </c>
      <c r="P252">
        <v>22830</v>
      </c>
      <c r="Q252">
        <v>127454284</v>
      </c>
      <c r="R252" t="s">
        <v>34</v>
      </c>
      <c r="S252" t="s">
        <v>34</v>
      </c>
      <c r="T252" t="s">
        <v>35</v>
      </c>
      <c r="U252">
        <v>0</v>
      </c>
      <c r="V252">
        <v>266054687</v>
      </c>
      <c r="W252" t="s">
        <v>36</v>
      </c>
      <c r="X252" t="s">
        <v>34</v>
      </c>
      <c r="Y252" t="s">
        <v>37</v>
      </c>
      <c r="Z252">
        <v>0</v>
      </c>
      <c r="AA252">
        <v>6250</v>
      </c>
      <c r="AB252">
        <v>0</v>
      </c>
    </row>
    <row r="253" spans="1:28" x14ac:dyDescent="0.45">
      <c r="A253" s="8">
        <v>42962.840729733798</v>
      </c>
      <c r="B253">
        <v>6250</v>
      </c>
      <c r="C253">
        <v>6500</v>
      </c>
      <c r="D253">
        <v>9971</v>
      </c>
      <c r="E253">
        <v>6514</v>
      </c>
      <c r="F253">
        <v>3074</v>
      </c>
      <c r="G253">
        <v>5378</v>
      </c>
      <c r="H253">
        <v>6134</v>
      </c>
      <c r="I253">
        <v>8818</v>
      </c>
      <c r="J253">
        <v>11111001</v>
      </c>
      <c r="K253">
        <v>299310</v>
      </c>
      <c r="L253">
        <v>177475287</v>
      </c>
      <c r="M253" t="s">
        <v>34</v>
      </c>
      <c r="N253" t="s">
        <v>34</v>
      </c>
      <c r="O253" t="s">
        <v>35</v>
      </c>
      <c r="P253">
        <v>0</v>
      </c>
      <c r="Q253">
        <v>127443122</v>
      </c>
      <c r="R253" t="s">
        <v>34</v>
      </c>
      <c r="S253" t="s">
        <v>34</v>
      </c>
      <c r="T253" t="s">
        <v>35</v>
      </c>
      <c r="U253">
        <v>0</v>
      </c>
      <c r="V253">
        <v>266054687</v>
      </c>
      <c r="W253" t="s">
        <v>36</v>
      </c>
      <c r="X253" t="s">
        <v>34</v>
      </c>
      <c r="Y253" t="s">
        <v>37</v>
      </c>
      <c r="Z253">
        <v>299310</v>
      </c>
      <c r="AA253">
        <v>6250</v>
      </c>
      <c r="AB253">
        <v>0</v>
      </c>
    </row>
    <row r="254" spans="1:28" x14ac:dyDescent="0.45">
      <c r="A254" s="8">
        <v>42962.844201956017</v>
      </c>
      <c r="B254">
        <v>6250</v>
      </c>
      <c r="C254">
        <v>6500</v>
      </c>
      <c r="D254">
        <v>9971</v>
      </c>
      <c r="E254">
        <v>6514</v>
      </c>
      <c r="F254">
        <v>3073</v>
      </c>
      <c r="G254">
        <v>5378</v>
      </c>
      <c r="H254">
        <v>6134</v>
      </c>
      <c r="I254">
        <v>8820</v>
      </c>
      <c r="J254">
        <v>11111001</v>
      </c>
      <c r="K254">
        <v>159630</v>
      </c>
      <c r="L254">
        <v>177385095</v>
      </c>
      <c r="M254" t="s">
        <v>34</v>
      </c>
      <c r="N254" t="s">
        <v>34</v>
      </c>
      <c r="O254" t="s">
        <v>35</v>
      </c>
      <c r="P254">
        <v>0</v>
      </c>
      <c r="Q254">
        <v>127432404</v>
      </c>
      <c r="R254" t="s">
        <v>34</v>
      </c>
      <c r="S254" t="s">
        <v>34</v>
      </c>
      <c r="T254" t="s">
        <v>35</v>
      </c>
      <c r="U254">
        <v>0</v>
      </c>
      <c r="V254">
        <v>266054687</v>
      </c>
      <c r="W254" t="s">
        <v>36</v>
      </c>
      <c r="X254" t="s">
        <v>34</v>
      </c>
      <c r="Y254" t="s">
        <v>37</v>
      </c>
      <c r="Z254">
        <v>159630</v>
      </c>
      <c r="AA254">
        <v>6250</v>
      </c>
      <c r="AB254">
        <v>0</v>
      </c>
    </row>
    <row r="255" spans="1:28" x14ac:dyDescent="0.45">
      <c r="A255" s="8">
        <v>42962.847674178243</v>
      </c>
      <c r="B255">
        <v>6250</v>
      </c>
      <c r="C255">
        <v>6500</v>
      </c>
      <c r="D255">
        <v>9971</v>
      </c>
      <c r="E255">
        <v>6514</v>
      </c>
      <c r="F255">
        <v>3074</v>
      </c>
      <c r="G255">
        <v>5378</v>
      </c>
      <c r="H255">
        <v>6134</v>
      </c>
      <c r="I255">
        <v>8820</v>
      </c>
      <c r="J255">
        <v>11111001</v>
      </c>
      <c r="K255">
        <v>119720</v>
      </c>
      <c r="L255">
        <v>177338336</v>
      </c>
      <c r="M255" t="s">
        <v>34</v>
      </c>
      <c r="N255" t="s">
        <v>34</v>
      </c>
      <c r="O255" t="s">
        <v>35</v>
      </c>
      <c r="P255">
        <v>0</v>
      </c>
      <c r="Q255">
        <v>127422383</v>
      </c>
      <c r="R255" t="s">
        <v>34</v>
      </c>
      <c r="S255" t="s">
        <v>34</v>
      </c>
      <c r="T255" t="s">
        <v>35</v>
      </c>
      <c r="U255">
        <v>0</v>
      </c>
      <c r="V255">
        <v>266054687</v>
      </c>
      <c r="W255" t="s">
        <v>36</v>
      </c>
      <c r="X255" t="s">
        <v>34</v>
      </c>
      <c r="Y255" t="s">
        <v>37</v>
      </c>
      <c r="Z255">
        <v>119720</v>
      </c>
      <c r="AA255">
        <v>6250</v>
      </c>
      <c r="AB255">
        <v>0</v>
      </c>
    </row>
    <row r="256" spans="1:28" x14ac:dyDescent="0.45">
      <c r="A256" s="8">
        <v>42962.851146412038</v>
      </c>
      <c r="B256">
        <v>6250</v>
      </c>
      <c r="C256">
        <v>6500</v>
      </c>
      <c r="D256">
        <v>9971</v>
      </c>
      <c r="E256">
        <v>6515</v>
      </c>
      <c r="F256">
        <v>3073</v>
      </c>
      <c r="G256">
        <v>5378</v>
      </c>
      <c r="H256">
        <v>6133</v>
      </c>
      <c r="I256">
        <v>8819</v>
      </c>
      <c r="J256">
        <v>11111001</v>
      </c>
      <c r="K256">
        <v>20950</v>
      </c>
      <c r="L256">
        <v>177253348</v>
      </c>
      <c r="M256" t="s">
        <v>34</v>
      </c>
      <c r="N256" t="s">
        <v>34</v>
      </c>
      <c r="O256" t="s">
        <v>35</v>
      </c>
      <c r="P256">
        <v>0</v>
      </c>
      <c r="Q256">
        <v>127412679</v>
      </c>
      <c r="R256" t="s">
        <v>34</v>
      </c>
      <c r="S256" t="s">
        <v>34</v>
      </c>
      <c r="T256" t="s">
        <v>35</v>
      </c>
      <c r="U256">
        <v>0</v>
      </c>
      <c r="V256">
        <v>266054687</v>
      </c>
      <c r="W256" t="s">
        <v>36</v>
      </c>
      <c r="X256" t="s">
        <v>34</v>
      </c>
      <c r="Y256" t="s">
        <v>37</v>
      </c>
      <c r="Z256">
        <v>20950</v>
      </c>
      <c r="AA256">
        <v>6250</v>
      </c>
      <c r="AB256">
        <v>0</v>
      </c>
    </row>
    <row r="257" spans="1:28" x14ac:dyDescent="0.45">
      <c r="A257" s="8">
        <v>42962.854618622689</v>
      </c>
      <c r="B257">
        <v>6250</v>
      </c>
      <c r="C257">
        <v>6500</v>
      </c>
      <c r="D257">
        <v>9971</v>
      </c>
      <c r="E257">
        <v>6515</v>
      </c>
      <c r="F257">
        <v>3073</v>
      </c>
      <c r="G257">
        <v>5378</v>
      </c>
      <c r="H257">
        <v>6134</v>
      </c>
      <c r="I257">
        <v>8819</v>
      </c>
      <c r="J257">
        <v>11111001</v>
      </c>
      <c r="K257">
        <v>19950</v>
      </c>
      <c r="L257">
        <v>177176142</v>
      </c>
      <c r="M257" t="s">
        <v>34</v>
      </c>
      <c r="N257" t="s">
        <v>34</v>
      </c>
      <c r="O257" t="s">
        <v>35</v>
      </c>
      <c r="P257">
        <v>28530</v>
      </c>
      <c r="Q257">
        <v>127402469</v>
      </c>
      <c r="R257" t="s">
        <v>34</v>
      </c>
      <c r="S257" t="s">
        <v>34</v>
      </c>
      <c r="T257" t="s">
        <v>35</v>
      </c>
      <c r="U257">
        <v>0</v>
      </c>
      <c r="V257">
        <v>266054687</v>
      </c>
      <c r="W257" t="s">
        <v>36</v>
      </c>
      <c r="X257" t="s">
        <v>34</v>
      </c>
      <c r="Y257" t="s">
        <v>37</v>
      </c>
      <c r="Z257">
        <v>19950</v>
      </c>
      <c r="AA257">
        <v>6250</v>
      </c>
      <c r="AB257">
        <v>0</v>
      </c>
    </row>
    <row r="258" spans="1:28" x14ac:dyDescent="0.45">
      <c r="A258" s="8">
        <v>42962.858090844908</v>
      </c>
      <c r="B258">
        <v>6250</v>
      </c>
      <c r="C258">
        <v>6500</v>
      </c>
      <c r="D258">
        <v>9971</v>
      </c>
      <c r="E258">
        <v>6515</v>
      </c>
      <c r="F258">
        <v>3073</v>
      </c>
      <c r="G258">
        <v>5378</v>
      </c>
      <c r="H258">
        <v>6134</v>
      </c>
      <c r="I258">
        <v>8818</v>
      </c>
      <c r="J258">
        <v>11111001</v>
      </c>
      <c r="K258">
        <v>91780</v>
      </c>
      <c r="L258">
        <v>177130763</v>
      </c>
      <c r="M258" t="s">
        <v>34</v>
      </c>
      <c r="N258" t="s">
        <v>34</v>
      </c>
      <c r="O258" t="s">
        <v>35</v>
      </c>
      <c r="P258">
        <v>1900</v>
      </c>
      <c r="Q258">
        <v>127392924</v>
      </c>
      <c r="R258" t="s">
        <v>34</v>
      </c>
      <c r="S258" t="s">
        <v>34</v>
      </c>
      <c r="T258" t="s">
        <v>35</v>
      </c>
      <c r="U258">
        <v>0</v>
      </c>
      <c r="V258">
        <v>266054687</v>
      </c>
      <c r="W258" t="s">
        <v>36</v>
      </c>
      <c r="X258" t="s">
        <v>34</v>
      </c>
      <c r="Y258" t="s">
        <v>37</v>
      </c>
      <c r="Z258">
        <v>91780</v>
      </c>
      <c r="AA258">
        <v>6250</v>
      </c>
      <c r="AB258">
        <v>0</v>
      </c>
    </row>
    <row r="259" spans="1:28" x14ac:dyDescent="0.45">
      <c r="A259" s="8">
        <v>42962.861563067127</v>
      </c>
      <c r="B259">
        <v>6250</v>
      </c>
      <c r="C259">
        <v>6500</v>
      </c>
      <c r="D259">
        <v>9971</v>
      </c>
      <c r="E259">
        <v>6514</v>
      </c>
      <c r="F259">
        <v>3074</v>
      </c>
      <c r="G259">
        <v>5378</v>
      </c>
      <c r="H259">
        <v>6133</v>
      </c>
      <c r="I259">
        <v>8819</v>
      </c>
      <c r="J259">
        <v>11111001</v>
      </c>
      <c r="K259">
        <v>0</v>
      </c>
      <c r="L259">
        <v>177028964</v>
      </c>
      <c r="M259" t="s">
        <v>34</v>
      </c>
      <c r="N259" t="s">
        <v>34</v>
      </c>
      <c r="O259" t="s">
        <v>35</v>
      </c>
      <c r="P259">
        <v>0</v>
      </c>
      <c r="Q259">
        <v>127383474</v>
      </c>
      <c r="R259" t="s">
        <v>34</v>
      </c>
      <c r="S259" t="s">
        <v>34</v>
      </c>
      <c r="T259" t="s">
        <v>35</v>
      </c>
      <c r="U259">
        <v>0</v>
      </c>
      <c r="V259">
        <v>266054687</v>
      </c>
      <c r="W259" t="s">
        <v>36</v>
      </c>
      <c r="X259" t="s">
        <v>34</v>
      </c>
      <c r="Y259" t="s">
        <v>37</v>
      </c>
      <c r="Z259">
        <v>0</v>
      </c>
      <c r="AA259">
        <v>6250</v>
      </c>
      <c r="AB259">
        <v>0</v>
      </c>
    </row>
    <row r="260" spans="1:28" x14ac:dyDescent="0.45">
      <c r="A260" s="8">
        <v>42962.865035289353</v>
      </c>
      <c r="B260">
        <v>6250</v>
      </c>
      <c r="C260">
        <v>6500</v>
      </c>
      <c r="D260">
        <v>9971</v>
      </c>
      <c r="E260">
        <v>6514</v>
      </c>
      <c r="F260">
        <v>3074</v>
      </c>
      <c r="G260">
        <v>5378</v>
      </c>
      <c r="H260">
        <v>6134</v>
      </c>
      <c r="I260">
        <v>8818</v>
      </c>
      <c r="J260">
        <v>11111001</v>
      </c>
      <c r="K260">
        <v>0</v>
      </c>
      <c r="L260">
        <v>176943777</v>
      </c>
      <c r="M260" t="s">
        <v>34</v>
      </c>
      <c r="N260" t="s">
        <v>34</v>
      </c>
      <c r="O260" t="s">
        <v>35</v>
      </c>
      <c r="P260">
        <v>0</v>
      </c>
      <c r="Q260">
        <v>127374373</v>
      </c>
      <c r="R260" t="s">
        <v>34</v>
      </c>
      <c r="S260" t="s">
        <v>34</v>
      </c>
      <c r="T260" t="s">
        <v>35</v>
      </c>
      <c r="U260">
        <v>0</v>
      </c>
      <c r="V260">
        <v>266054687</v>
      </c>
      <c r="W260" t="s">
        <v>36</v>
      </c>
      <c r="X260" t="s">
        <v>34</v>
      </c>
      <c r="Y260" t="s">
        <v>37</v>
      </c>
      <c r="Z260">
        <v>0</v>
      </c>
      <c r="AA260">
        <v>6250</v>
      </c>
      <c r="AB260">
        <v>0</v>
      </c>
    </row>
    <row r="261" spans="1:28" x14ac:dyDescent="0.45">
      <c r="A261" s="8">
        <v>42962.868507511572</v>
      </c>
      <c r="B261">
        <v>6250</v>
      </c>
      <c r="C261">
        <v>6500</v>
      </c>
      <c r="D261">
        <v>9971</v>
      </c>
      <c r="E261">
        <v>6514</v>
      </c>
      <c r="F261">
        <v>3073</v>
      </c>
      <c r="G261">
        <v>5378</v>
      </c>
      <c r="H261">
        <v>6133</v>
      </c>
      <c r="I261">
        <v>8817</v>
      </c>
      <c r="J261">
        <v>11111001</v>
      </c>
      <c r="K261">
        <v>139670</v>
      </c>
      <c r="L261">
        <v>176916506</v>
      </c>
      <c r="M261" t="s">
        <v>34</v>
      </c>
      <c r="N261" t="s">
        <v>34</v>
      </c>
      <c r="O261" t="s">
        <v>35</v>
      </c>
      <c r="P261">
        <v>0</v>
      </c>
      <c r="Q261">
        <v>127364669</v>
      </c>
      <c r="R261" t="s">
        <v>34</v>
      </c>
      <c r="S261" t="s">
        <v>34</v>
      </c>
      <c r="T261" t="s">
        <v>35</v>
      </c>
      <c r="U261">
        <v>0</v>
      </c>
      <c r="V261">
        <v>266054687</v>
      </c>
      <c r="W261" t="s">
        <v>36</v>
      </c>
      <c r="X261" t="s">
        <v>34</v>
      </c>
      <c r="Y261" t="s">
        <v>37</v>
      </c>
      <c r="Z261">
        <v>139670</v>
      </c>
      <c r="AA261">
        <v>6250</v>
      </c>
      <c r="AB261">
        <v>0</v>
      </c>
    </row>
    <row r="262" spans="1:28" x14ac:dyDescent="0.45">
      <c r="A262" s="8">
        <v>42962.871979745367</v>
      </c>
      <c r="B262">
        <v>6250</v>
      </c>
      <c r="C262">
        <v>6500</v>
      </c>
      <c r="D262">
        <v>9971</v>
      </c>
      <c r="E262">
        <v>6514</v>
      </c>
      <c r="F262">
        <v>3073</v>
      </c>
      <c r="G262">
        <v>5378</v>
      </c>
      <c r="H262">
        <v>6134</v>
      </c>
      <c r="I262">
        <v>8820</v>
      </c>
      <c r="J262">
        <v>11111001</v>
      </c>
      <c r="K262">
        <v>0</v>
      </c>
      <c r="L262">
        <v>176863328</v>
      </c>
      <c r="M262" t="s">
        <v>34</v>
      </c>
      <c r="N262" t="s">
        <v>34</v>
      </c>
      <c r="O262" t="s">
        <v>35</v>
      </c>
      <c r="P262">
        <v>13310</v>
      </c>
      <c r="Q262">
        <v>127354997</v>
      </c>
      <c r="R262" t="s">
        <v>34</v>
      </c>
      <c r="S262" t="s">
        <v>34</v>
      </c>
      <c r="T262" t="s">
        <v>35</v>
      </c>
      <c r="U262">
        <v>0</v>
      </c>
      <c r="V262">
        <v>266054687</v>
      </c>
      <c r="W262" t="s">
        <v>36</v>
      </c>
      <c r="X262" t="s">
        <v>34</v>
      </c>
      <c r="Y262" t="s">
        <v>37</v>
      </c>
      <c r="Z262">
        <v>0</v>
      </c>
      <c r="AA262">
        <v>6250</v>
      </c>
      <c r="AB262">
        <v>0</v>
      </c>
    </row>
    <row r="263" spans="1:28" x14ac:dyDescent="0.45">
      <c r="A263" s="8">
        <v>42962.875451956017</v>
      </c>
      <c r="B263">
        <v>6250</v>
      </c>
      <c r="C263">
        <v>6500</v>
      </c>
      <c r="D263">
        <v>9971</v>
      </c>
      <c r="E263">
        <v>6514</v>
      </c>
      <c r="F263">
        <v>3074</v>
      </c>
      <c r="G263">
        <v>5377</v>
      </c>
      <c r="H263">
        <v>6134</v>
      </c>
      <c r="I263">
        <v>8819</v>
      </c>
      <c r="J263">
        <v>11111001</v>
      </c>
      <c r="K263">
        <v>0</v>
      </c>
      <c r="L263">
        <v>176807873</v>
      </c>
      <c r="M263" t="s">
        <v>34</v>
      </c>
      <c r="N263" t="s">
        <v>34</v>
      </c>
      <c r="O263" t="s">
        <v>35</v>
      </c>
      <c r="P263">
        <v>20920</v>
      </c>
      <c r="Q263">
        <v>127345611</v>
      </c>
      <c r="R263" t="s">
        <v>34</v>
      </c>
      <c r="S263" t="s">
        <v>34</v>
      </c>
      <c r="T263" t="s">
        <v>35</v>
      </c>
      <c r="U263">
        <v>0</v>
      </c>
      <c r="V263">
        <v>266054687</v>
      </c>
      <c r="W263" t="s">
        <v>36</v>
      </c>
      <c r="X263" t="s">
        <v>34</v>
      </c>
      <c r="Y263" t="s">
        <v>37</v>
      </c>
      <c r="Z263">
        <v>0</v>
      </c>
      <c r="AA263">
        <v>6250</v>
      </c>
      <c r="AB263">
        <v>0</v>
      </c>
    </row>
    <row r="264" spans="1:28" x14ac:dyDescent="0.45">
      <c r="A264" s="8">
        <v>42962.878924178243</v>
      </c>
      <c r="B264">
        <v>6250</v>
      </c>
      <c r="C264">
        <v>6500</v>
      </c>
      <c r="D264">
        <v>9971</v>
      </c>
      <c r="E264">
        <v>6514</v>
      </c>
      <c r="F264">
        <v>3074</v>
      </c>
      <c r="G264">
        <v>5379</v>
      </c>
      <c r="H264">
        <v>6135</v>
      </c>
      <c r="I264">
        <v>8819</v>
      </c>
      <c r="J264">
        <v>11111001</v>
      </c>
      <c r="K264">
        <v>0</v>
      </c>
      <c r="L264">
        <v>176806609</v>
      </c>
      <c r="M264" t="s">
        <v>34</v>
      </c>
      <c r="N264" t="s">
        <v>34</v>
      </c>
      <c r="O264" t="s">
        <v>35</v>
      </c>
      <c r="P264">
        <v>0</v>
      </c>
      <c r="Q264">
        <v>127335717</v>
      </c>
      <c r="R264" t="s">
        <v>34</v>
      </c>
      <c r="S264" t="s">
        <v>34</v>
      </c>
      <c r="T264" t="s">
        <v>35</v>
      </c>
      <c r="U264">
        <v>0</v>
      </c>
      <c r="V264">
        <v>266054687</v>
      </c>
      <c r="W264" t="s">
        <v>36</v>
      </c>
      <c r="X264" t="s">
        <v>34</v>
      </c>
      <c r="Y264" t="s">
        <v>37</v>
      </c>
      <c r="Z264">
        <v>0</v>
      </c>
      <c r="AA264">
        <v>6250</v>
      </c>
      <c r="AB264">
        <v>0</v>
      </c>
    </row>
    <row r="265" spans="1:28" x14ac:dyDescent="0.45">
      <c r="A265" s="8">
        <v>42962.882396400462</v>
      </c>
      <c r="B265">
        <v>6250</v>
      </c>
      <c r="C265">
        <v>6500</v>
      </c>
      <c r="D265">
        <v>9971</v>
      </c>
      <c r="E265">
        <v>6514</v>
      </c>
      <c r="F265">
        <v>3074</v>
      </c>
      <c r="G265">
        <v>5378</v>
      </c>
      <c r="H265">
        <v>6134</v>
      </c>
      <c r="I265">
        <v>8819</v>
      </c>
      <c r="J265">
        <v>11111001</v>
      </c>
      <c r="K265">
        <v>990</v>
      </c>
      <c r="L265">
        <v>176806542</v>
      </c>
      <c r="M265" t="s">
        <v>34</v>
      </c>
      <c r="N265" t="s">
        <v>34</v>
      </c>
      <c r="O265" t="s">
        <v>35</v>
      </c>
      <c r="P265">
        <v>19020</v>
      </c>
      <c r="Q265">
        <v>127329946</v>
      </c>
      <c r="R265" t="s">
        <v>34</v>
      </c>
      <c r="S265" t="s">
        <v>34</v>
      </c>
      <c r="T265" t="s">
        <v>35</v>
      </c>
      <c r="U265">
        <v>0</v>
      </c>
      <c r="V265">
        <v>266054687</v>
      </c>
      <c r="W265" t="s">
        <v>36</v>
      </c>
      <c r="X265" t="s">
        <v>34</v>
      </c>
      <c r="Y265" t="s">
        <v>37</v>
      </c>
      <c r="Z265">
        <v>990</v>
      </c>
      <c r="AA265">
        <v>6250</v>
      </c>
      <c r="AB265">
        <v>0</v>
      </c>
    </row>
    <row r="266" spans="1:28" x14ac:dyDescent="0.45">
      <c r="A266" s="8">
        <v>42962.885868622689</v>
      </c>
      <c r="B266">
        <v>6250</v>
      </c>
      <c r="C266">
        <v>6500</v>
      </c>
      <c r="D266">
        <v>9971</v>
      </c>
      <c r="E266">
        <v>6514</v>
      </c>
      <c r="F266">
        <v>3074</v>
      </c>
      <c r="G266">
        <v>5378</v>
      </c>
      <c r="H266">
        <v>6133</v>
      </c>
      <c r="I266">
        <v>8819</v>
      </c>
      <c r="J266">
        <v>11111001</v>
      </c>
      <c r="K266">
        <v>33920</v>
      </c>
      <c r="L266">
        <v>176803466</v>
      </c>
      <c r="M266" t="s">
        <v>34</v>
      </c>
      <c r="N266" t="s">
        <v>34</v>
      </c>
      <c r="O266" t="s">
        <v>35</v>
      </c>
      <c r="P266">
        <v>0</v>
      </c>
      <c r="Q266">
        <v>127318530</v>
      </c>
      <c r="R266" t="s">
        <v>34</v>
      </c>
      <c r="S266" t="s">
        <v>34</v>
      </c>
      <c r="T266" t="s">
        <v>35</v>
      </c>
      <c r="U266">
        <v>0</v>
      </c>
      <c r="V266">
        <v>266054687</v>
      </c>
      <c r="W266" t="s">
        <v>36</v>
      </c>
      <c r="X266" t="s">
        <v>34</v>
      </c>
      <c r="Y266" t="s">
        <v>37</v>
      </c>
      <c r="Z266">
        <v>33920</v>
      </c>
      <c r="AA266">
        <v>6250</v>
      </c>
      <c r="AB266">
        <v>0</v>
      </c>
    </row>
    <row r="267" spans="1:28" x14ac:dyDescent="0.45">
      <c r="A267" s="8">
        <v>42962.889340844908</v>
      </c>
      <c r="B267">
        <v>6250</v>
      </c>
      <c r="C267">
        <v>6500</v>
      </c>
      <c r="D267">
        <v>9971</v>
      </c>
      <c r="E267">
        <v>6514</v>
      </c>
      <c r="F267">
        <v>3074</v>
      </c>
      <c r="G267">
        <v>5378</v>
      </c>
      <c r="H267">
        <v>6134</v>
      </c>
      <c r="I267">
        <v>8818</v>
      </c>
      <c r="J267">
        <v>11111001</v>
      </c>
      <c r="K267">
        <v>0</v>
      </c>
      <c r="L267">
        <v>176770342</v>
      </c>
      <c r="M267" t="s">
        <v>34</v>
      </c>
      <c r="N267" t="s">
        <v>34</v>
      </c>
      <c r="O267" t="s">
        <v>35</v>
      </c>
      <c r="P267">
        <v>38050</v>
      </c>
      <c r="Q267">
        <v>127307082</v>
      </c>
      <c r="R267" t="s">
        <v>34</v>
      </c>
      <c r="S267" t="s">
        <v>34</v>
      </c>
      <c r="T267" t="s">
        <v>35</v>
      </c>
      <c r="U267">
        <v>0</v>
      </c>
      <c r="V267">
        <v>266054687</v>
      </c>
      <c r="W267" t="s">
        <v>36</v>
      </c>
      <c r="X267" t="s">
        <v>34</v>
      </c>
      <c r="Y267" t="s">
        <v>37</v>
      </c>
      <c r="Z267">
        <v>0</v>
      </c>
      <c r="AA267">
        <v>6250</v>
      </c>
      <c r="AB267">
        <v>0</v>
      </c>
    </row>
    <row r="268" spans="1:28" x14ac:dyDescent="0.45">
      <c r="A268" s="8">
        <v>42962.892813067127</v>
      </c>
      <c r="B268">
        <v>6250</v>
      </c>
      <c r="C268">
        <v>6500</v>
      </c>
      <c r="D268">
        <v>9971</v>
      </c>
      <c r="E268">
        <v>6514</v>
      </c>
      <c r="F268">
        <v>3074</v>
      </c>
      <c r="G268">
        <v>5378</v>
      </c>
      <c r="H268">
        <v>6133</v>
      </c>
      <c r="I268">
        <v>8818</v>
      </c>
      <c r="J268">
        <v>11111001</v>
      </c>
      <c r="K268">
        <v>179580</v>
      </c>
      <c r="L268">
        <v>176710563</v>
      </c>
      <c r="M268" t="s">
        <v>34</v>
      </c>
      <c r="N268" t="s">
        <v>34</v>
      </c>
      <c r="O268" t="s">
        <v>35</v>
      </c>
      <c r="P268">
        <v>0</v>
      </c>
      <c r="Q268">
        <v>127296364</v>
      </c>
      <c r="R268" t="s">
        <v>34</v>
      </c>
      <c r="S268" t="s">
        <v>34</v>
      </c>
      <c r="T268" t="s">
        <v>35</v>
      </c>
      <c r="U268">
        <v>0</v>
      </c>
      <c r="V268">
        <v>266054687</v>
      </c>
      <c r="W268" t="s">
        <v>36</v>
      </c>
      <c r="X268" t="s">
        <v>34</v>
      </c>
      <c r="Y268" t="s">
        <v>37</v>
      </c>
      <c r="Z268">
        <v>179580</v>
      </c>
      <c r="AA268">
        <v>6250</v>
      </c>
      <c r="AB268">
        <v>0</v>
      </c>
    </row>
    <row r="269" spans="1:28" x14ac:dyDescent="0.45">
      <c r="A269" s="8">
        <v>42962.896285300929</v>
      </c>
      <c r="B269">
        <v>6250</v>
      </c>
      <c r="C269">
        <v>6500</v>
      </c>
      <c r="D269">
        <v>9971</v>
      </c>
      <c r="E269">
        <v>6515</v>
      </c>
      <c r="F269">
        <v>3073</v>
      </c>
      <c r="G269">
        <v>5378</v>
      </c>
      <c r="H269">
        <v>6133</v>
      </c>
      <c r="I269">
        <v>8818</v>
      </c>
      <c r="J269">
        <v>11111001</v>
      </c>
      <c r="K269">
        <v>1177290</v>
      </c>
      <c r="L269">
        <v>176657119</v>
      </c>
      <c r="M269" t="s">
        <v>34</v>
      </c>
      <c r="N269" t="s">
        <v>34</v>
      </c>
      <c r="O269" t="s">
        <v>35</v>
      </c>
      <c r="P269">
        <v>17120</v>
      </c>
      <c r="Q269">
        <v>127285963</v>
      </c>
      <c r="R269" t="s">
        <v>34</v>
      </c>
      <c r="S269" t="s">
        <v>34</v>
      </c>
      <c r="T269" t="s">
        <v>35</v>
      </c>
      <c r="U269">
        <v>0</v>
      </c>
      <c r="V269">
        <v>266054687</v>
      </c>
      <c r="W269" t="s">
        <v>36</v>
      </c>
      <c r="X269" t="s">
        <v>34</v>
      </c>
      <c r="Y269" t="s">
        <v>37</v>
      </c>
      <c r="Z269">
        <v>1177290</v>
      </c>
      <c r="AA269">
        <v>6250</v>
      </c>
      <c r="AB269">
        <v>0</v>
      </c>
    </row>
    <row r="270" spans="1:28" x14ac:dyDescent="0.45">
      <c r="A270" s="8">
        <v>42962.899757511572</v>
      </c>
      <c r="B270">
        <v>6250</v>
      </c>
      <c r="C270">
        <v>6500</v>
      </c>
      <c r="D270">
        <v>9971</v>
      </c>
      <c r="E270">
        <v>6514</v>
      </c>
      <c r="F270">
        <v>3073</v>
      </c>
      <c r="G270">
        <v>5378</v>
      </c>
      <c r="H270">
        <v>6134</v>
      </c>
      <c r="I270">
        <v>8819</v>
      </c>
      <c r="J270">
        <v>11111001</v>
      </c>
      <c r="K270">
        <v>6980</v>
      </c>
      <c r="L270">
        <v>176606369</v>
      </c>
      <c r="M270" t="s">
        <v>34</v>
      </c>
      <c r="N270" t="s">
        <v>34</v>
      </c>
      <c r="O270" t="s">
        <v>35</v>
      </c>
      <c r="P270">
        <v>7610</v>
      </c>
      <c r="Q270">
        <v>127276481</v>
      </c>
      <c r="R270" t="s">
        <v>34</v>
      </c>
      <c r="S270" t="s">
        <v>34</v>
      </c>
      <c r="T270" t="s">
        <v>35</v>
      </c>
      <c r="U270">
        <v>0</v>
      </c>
      <c r="V270">
        <v>266054687</v>
      </c>
      <c r="W270" t="s">
        <v>36</v>
      </c>
      <c r="X270" t="s">
        <v>34</v>
      </c>
      <c r="Y270" t="s">
        <v>37</v>
      </c>
      <c r="Z270">
        <v>6980</v>
      </c>
      <c r="AA270">
        <v>6250</v>
      </c>
      <c r="AB270">
        <v>0</v>
      </c>
    </row>
    <row r="271" spans="1:28" x14ac:dyDescent="0.45">
      <c r="A271" s="8">
        <v>42962.903229733798</v>
      </c>
      <c r="B271">
        <v>6250</v>
      </c>
      <c r="C271">
        <v>6500</v>
      </c>
      <c r="D271">
        <v>9971</v>
      </c>
      <c r="E271">
        <v>6514</v>
      </c>
      <c r="F271">
        <v>3073</v>
      </c>
      <c r="G271">
        <v>5378</v>
      </c>
      <c r="H271">
        <v>6134</v>
      </c>
      <c r="I271">
        <v>8819</v>
      </c>
      <c r="J271">
        <v>11111001</v>
      </c>
      <c r="K271">
        <v>19950</v>
      </c>
      <c r="L271">
        <v>176546108</v>
      </c>
      <c r="M271" t="s">
        <v>34</v>
      </c>
      <c r="N271" t="s">
        <v>34</v>
      </c>
      <c r="O271" t="s">
        <v>35</v>
      </c>
      <c r="P271">
        <v>45660</v>
      </c>
      <c r="Q271">
        <v>127266302</v>
      </c>
      <c r="R271" t="s">
        <v>34</v>
      </c>
      <c r="S271" t="s">
        <v>34</v>
      </c>
      <c r="T271" t="s">
        <v>35</v>
      </c>
      <c r="U271">
        <v>0</v>
      </c>
      <c r="V271">
        <v>266054687</v>
      </c>
      <c r="W271" t="s">
        <v>36</v>
      </c>
      <c r="X271" t="s">
        <v>34</v>
      </c>
      <c r="Y271" t="s">
        <v>37</v>
      </c>
      <c r="Z271">
        <v>19950</v>
      </c>
      <c r="AA271">
        <v>6250</v>
      </c>
      <c r="AB271">
        <v>0</v>
      </c>
    </row>
    <row r="272" spans="1:28" x14ac:dyDescent="0.45">
      <c r="A272" s="8">
        <v>42962.906701956017</v>
      </c>
      <c r="B272">
        <v>6250</v>
      </c>
      <c r="C272">
        <v>6500</v>
      </c>
      <c r="D272">
        <v>9971</v>
      </c>
      <c r="E272">
        <v>6514</v>
      </c>
      <c r="F272">
        <v>3074</v>
      </c>
      <c r="G272">
        <v>5378</v>
      </c>
      <c r="H272">
        <v>6134</v>
      </c>
      <c r="I272">
        <v>8819</v>
      </c>
      <c r="J272">
        <v>11111001</v>
      </c>
      <c r="K272">
        <v>520800</v>
      </c>
      <c r="L272">
        <v>176466924</v>
      </c>
      <c r="M272" t="s">
        <v>34</v>
      </c>
      <c r="N272" t="s">
        <v>34</v>
      </c>
      <c r="O272" t="s">
        <v>35</v>
      </c>
      <c r="P272">
        <v>24730</v>
      </c>
      <c r="Q272">
        <v>127256567</v>
      </c>
      <c r="R272" t="s">
        <v>34</v>
      </c>
      <c r="S272" t="s">
        <v>34</v>
      </c>
      <c r="T272" t="s">
        <v>35</v>
      </c>
      <c r="U272">
        <v>0</v>
      </c>
      <c r="V272">
        <v>266054687</v>
      </c>
      <c r="W272" t="s">
        <v>36</v>
      </c>
      <c r="X272" t="s">
        <v>34</v>
      </c>
      <c r="Y272" t="s">
        <v>37</v>
      </c>
      <c r="Z272">
        <v>520800</v>
      </c>
      <c r="AA272">
        <v>6250</v>
      </c>
      <c r="AB272">
        <v>0</v>
      </c>
    </row>
    <row r="273" spans="1:28" x14ac:dyDescent="0.45">
      <c r="A273" s="8">
        <v>42962.910174178243</v>
      </c>
      <c r="B273">
        <v>6250</v>
      </c>
      <c r="C273">
        <v>6500</v>
      </c>
      <c r="D273">
        <v>9971</v>
      </c>
      <c r="E273">
        <v>6515</v>
      </c>
      <c r="F273">
        <v>3073</v>
      </c>
      <c r="G273">
        <v>5378</v>
      </c>
      <c r="H273">
        <v>6134</v>
      </c>
      <c r="I273">
        <v>8819</v>
      </c>
      <c r="J273">
        <v>11111001</v>
      </c>
      <c r="K273">
        <v>89790</v>
      </c>
      <c r="L273">
        <v>176419000</v>
      </c>
      <c r="M273" t="s">
        <v>34</v>
      </c>
      <c r="N273" t="s">
        <v>34</v>
      </c>
      <c r="O273" t="s">
        <v>35</v>
      </c>
      <c r="P273">
        <v>22830</v>
      </c>
      <c r="Q273">
        <v>127247497</v>
      </c>
      <c r="R273" t="s">
        <v>34</v>
      </c>
      <c r="S273" t="s">
        <v>34</v>
      </c>
      <c r="T273" t="s">
        <v>35</v>
      </c>
      <c r="U273">
        <v>0</v>
      </c>
      <c r="V273">
        <v>266054687</v>
      </c>
      <c r="W273" t="s">
        <v>36</v>
      </c>
      <c r="X273" t="s">
        <v>34</v>
      </c>
      <c r="Y273" t="s">
        <v>37</v>
      </c>
      <c r="Z273">
        <v>89790</v>
      </c>
      <c r="AA273">
        <v>6250</v>
      </c>
      <c r="AB273">
        <v>0</v>
      </c>
    </row>
    <row r="274" spans="1:28" x14ac:dyDescent="0.45">
      <c r="A274" s="8">
        <v>42962.913646400462</v>
      </c>
      <c r="B274">
        <v>6250</v>
      </c>
      <c r="C274">
        <v>6500</v>
      </c>
      <c r="D274">
        <v>9971</v>
      </c>
      <c r="E274">
        <v>6514</v>
      </c>
      <c r="F274">
        <v>3074</v>
      </c>
      <c r="G274">
        <v>5378</v>
      </c>
      <c r="H274">
        <v>6134</v>
      </c>
      <c r="I274">
        <v>8818</v>
      </c>
      <c r="J274">
        <v>11111001</v>
      </c>
      <c r="K274">
        <v>32920</v>
      </c>
      <c r="L274">
        <v>176390948</v>
      </c>
      <c r="M274" t="s">
        <v>34</v>
      </c>
      <c r="N274" t="s">
        <v>34</v>
      </c>
      <c r="O274" t="s">
        <v>35</v>
      </c>
      <c r="P274">
        <v>28530</v>
      </c>
      <c r="Q274">
        <v>127238048</v>
      </c>
      <c r="R274" t="s">
        <v>34</v>
      </c>
      <c r="S274" t="s">
        <v>34</v>
      </c>
      <c r="T274" t="s">
        <v>35</v>
      </c>
      <c r="U274">
        <v>0</v>
      </c>
      <c r="V274">
        <v>266054687</v>
      </c>
      <c r="W274" t="s">
        <v>36</v>
      </c>
      <c r="X274" t="s">
        <v>34</v>
      </c>
      <c r="Y274" t="s">
        <v>37</v>
      </c>
      <c r="Z274">
        <v>32920</v>
      </c>
      <c r="AA274">
        <v>6250</v>
      </c>
      <c r="AB274">
        <v>0</v>
      </c>
    </row>
    <row r="275" spans="1:28" x14ac:dyDescent="0.45">
      <c r="A275" s="8">
        <v>42962.917118634257</v>
      </c>
      <c r="B275">
        <v>6250</v>
      </c>
      <c r="C275">
        <v>6500</v>
      </c>
      <c r="D275">
        <v>9971</v>
      </c>
      <c r="E275">
        <v>6515</v>
      </c>
      <c r="F275">
        <v>3074</v>
      </c>
      <c r="G275">
        <v>5378</v>
      </c>
      <c r="H275">
        <v>6135</v>
      </c>
      <c r="I275">
        <v>8818</v>
      </c>
      <c r="J275">
        <v>11111001</v>
      </c>
      <c r="K275">
        <v>0</v>
      </c>
      <c r="L275">
        <v>176360984</v>
      </c>
      <c r="M275" t="s">
        <v>34</v>
      </c>
      <c r="N275" t="s">
        <v>34</v>
      </c>
      <c r="O275" t="s">
        <v>35</v>
      </c>
      <c r="P275">
        <v>13310</v>
      </c>
      <c r="Q275">
        <v>127228249</v>
      </c>
      <c r="R275" t="s">
        <v>34</v>
      </c>
      <c r="S275" t="s">
        <v>34</v>
      </c>
      <c r="T275" t="s">
        <v>35</v>
      </c>
      <c r="U275">
        <v>0</v>
      </c>
      <c r="V275">
        <v>266054687</v>
      </c>
      <c r="W275" t="s">
        <v>36</v>
      </c>
      <c r="X275" t="s">
        <v>34</v>
      </c>
      <c r="Y275" t="s">
        <v>37</v>
      </c>
      <c r="Z275">
        <v>0</v>
      </c>
      <c r="AA275">
        <v>6250</v>
      </c>
      <c r="AB275">
        <v>0</v>
      </c>
    </row>
    <row r="276" spans="1:28" x14ac:dyDescent="0.45">
      <c r="A276" s="8">
        <v>42962.920590844908</v>
      </c>
      <c r="B276">
        <v>6250</v>
      </c>
      <c r="C276">
        <v>6500</v>
      </c>
      <c r="D276">
        <v>9971</v>
      </c>
      <c r="E276">
        <v>6514</v>
      </c>
      <c r="F276">
        <v>3074</v>
      </c>
      <c r="G276">
        <v>5378</v>
      </c>
      <c r="H276">
        <v>6134</v>
      </c>
      <c r="I276">
        <v>8819</v>
      </c>
      <c r="J276">
        <v>11111001</v>
      </c>
      <c r="K276">
        <v>990</v>
      </c>
      <c r="L276">
        <v>176339367</v>
      </c>
      <c r="M276" t="s">
        <v>34</v>
      </c>
      <c r="N276" t="s">
        <v>34</v>
      </c>
      <c r="O276" t="s">
        <v>35</v>
      </c>
      <c r="P276">
        <v>0</v>
      </c>
      <c r="Q276">
        <v>127218609</v>
      </c>
      <c r="R276" t="s">
        <v>34</v>
      </c>
      <c r="S276" t="s">
        <v>34</v>
      </c>
      <c r="T276" t="s">
        <v>35</v>
      </c>
      <c r="U276">
        <v>0</v>
      </c>
      <c r="V276">
        <v>266054687</v>
      </c>
      <c r="W276" t="s">
        <v>36</v>
      </c>
      <c r="X276" t="s">
        <v>34</v>
      </c>
      <c r="Y276" t="s">
        <v>37</v>
      </c>
      <c r="Z276">
        <v>990</v>
      </c>
      <c r="AA276">
        <v>6250</v>
      </c>
      <c r="AB276">
        <v>0</v>
      </c>
    </row>
    <row r="277" spans="1:28" x14ac:dyDescent="0.45">
      <c r="A277" s="8">
        <v>42962.924063067127</v>
      </c>
      <c r="B277">
        <v>6254</v>
      </c>
      <c r="C277">
        <v>6500</v>
      </c>
      <c r="D277">
        <v>9971</v>
      </c>
      <c r="E277">
        <v>6514</v>
      </c>
      <c r="F277">
        <v>3074</v>
      </c>
      <c r="G277">
        <v>5378</v>
      </c>
      <c r="H277">
        <v>6134</v>
      </c>
      <c r="I277">
        <v>8819</v>
      </c>
      <c r="J277">
        <v>11111001</v>
      </c>
      <c r="K277">
        <v>0</v>
      </c>
      <c r="L277">
        <v>176339350</v>
      </c>
      <c r="M277" t="s">
        <v>34</v>
      </c>
      <c r="N277" t="s">
        <v>34</v>
      </c>
      <c r="O277" t="s">
        <v>35</v>
      </c>
      <c r="P277">
        <v>0</v>
      </c>
      <c r="Q277">
        <v>127210523</v>
      </c>
      <c r="R277" t="s">
        <v>34</v>
      </c>
      <c r="S277" t="s">
        <v>34</v>
      </c>
      <c r="T277" t="s">
        <v>35</v>
      </c>
      <c r="U277">
        <v>0</v>
      </c>
      <c r="V277">
        <v>266054687</v>
      </c>
      <c r="W277" t="s">
        <v>36</v>
      </c>
      <c r="X277" t="s">
        <v>34</v>
      </c>
      <c r="Y277" t="s">
        <v>37</v>
      </c>
      <c r="Z277">
        <v>0</v>
      </c>
      <c r="AA277">
        <v>6254</v>
      </c>
      <c r="AB277">
        <v>0</v>
      </c>
    </row>
    <row r="278" spans="1:28" x14ac:dyDescent="0.45">
      <c r="A278" s="8">
        <v>42962.927535289353</v>
      </c>
      <c r="B278">
        <v>6258</v>
      </c>
      <c r="C278">
        <v>6500</v>
      </c>
      <c r="D278">
        <v>9971</v>
      </c>
      <c r="E278">
        <v>6514</v>
      </c>
      <c r="F278">
        <v>3074</v>
      </c>
      <c r="G278">
        <v>5377</v>
      </c>
      <c r="H278">
        <v>6133</v>
      </c>
      <c r="I278">
        <v>8818</v>
      </c>
      <c r="J278">
        <v>11111001</v>
      </c>
      <c r="K278">
        <v>0</v>
      </c>
      <c r="L278">
        <v>176339350</v>
      </c>
      <c r="M278" t="s">
        <v>34</v>
      </c>
      <c r="N278" t="s">
        <v>34</v>
      </c>
      <c r="O278" t="s">
        <v>35</v>
      </c>
      <c r="P278">
        <v>7610</v>
      </c>
      <c r="Q278">
        <v>127204117</v>
      </c>
      <c r="R278" t="s">
        <v>34</v>
      </c>
      <c r="S278" t="s">
        <v>34</v>
      </c>
      <c r="T278" t="s">
        <v>35</v>
      </c>
      <c r="U278">
        <v>0</v>
      </c>
      <c r="V278">
        <v>266054687</v>
      </c>
      <c r="W278" t="s">
        <v>36</v>
      </c>
      <c r="X278" t="s">
        <v>34</v>
      </c>
      <c r="Y278" t="s">
        <v>37</v>
      </c>
      <c r="Z278">
        <v>0</v>
      </c>
      <c r="AA278">
        <v>6258</v>
      </c>
      <c r="AB278">
        <v>0</v>
      </c>
    </row>
    <row r="279" spans="1:28" x14ac:dyDescent="0.45">
      <c r="A279" s="8">
        <v>42962.931007511572</v>
      </c>
      <c r="B279">
        <v>6260</v>
      </c>
      <c r="C279">
        <v>6500</v>
      </c>
      <c r="D279">
        <v>9971</v>
      </c>
      <c r="E279">
        <v>6514</v>
      </c>
      <c r="F279">
        <v>3074</v>
      </c>
      <c r="G279">
        <v>5378</v>
      </c>
      <c r="H279">
        <v>6134</v>
      </c>
      <c r="I279">
        <v>8818</v>
      </c>
      <c r="J279">
        <v>11111001</v>
      </c>
      <c r="K279">
        <v>0</v>
      </c>
      <c r="L279">
        <v>176339350</v>
      </c>
      <c r="M279" t="s">
        <v>34</v>
      </c>
      <c r="N279" t="s">
        <v>34</v>
      </c>
      <c r="O279" t="s">
        <v>35</v>
      </c>
      <c r="P279">
        <v>17120</v>
      </c>
      <c r="Q279">
        <v>127198599</v>
      </c>
      <c r="R279" t="s">
        <v>34</v>
      </c>
      <c r="S279" t="s">
        <v>34</v>
      </c>
      <c r="T279" t="s">
        <v>35</v>
      </c>
      <c r="U279">
        <v>0</v>
      </c>
      <c r="V279">
        <v>266054687</v>
      </c>
      <c r="W279" t="s">
        <v>36</v>
      </c>
      <c r="X279" t="s">
        <v>34</v>
      </c>
      <c r="Y279" t="s">
        <v>37</v>
      </c>
      <c r="Z279">
        <v>0</v>
      </c>
      <c r="AA279">
        <v>6260</v>
      </c>
      <c r="AB279">
        <v>0</v>
      </c>
    </row>
    <row r="280" spans="1:28" x14ac:dyDescent="0.45">
      <c r="A280" s="8">
        <v>42962.934479733798</v>
      </c>
      <c r="B280">
        <v>6262</v>
      </c>
      <c r="C280">
        <v>6500</v>
      </c>
      <c r="D280">
        <v>9971</v>
      </c>
      <c r="E280">
        <v>6514</v>
      </c>
      <c r="F280">
        <v>3073</v>
      </c>
      <c r="G280">
        <v>5378</v>
      </c>
      <c r="H280">
        <v>6134</v>
      </c>
      <c r="I280">
        <v>8819</v>
      </c>
      <c r="J280">
        <v>11111001</v>
      </c>
      <c r="K280">
        <v>0</v>
      </c>
      <c r="L280">
        <v>176339350</v>
      </c>
      <c r="M280" t="s">
        <v>34</v>
      </c>
      <c r="N280" t="s">
        <v>34</v>
      </c>
      <c r="O280" t="s">
        <v>35</v>
      </c>
      <c r="P280">
        <v>0</v>
      </c>
      <c r="Q280">
        <v>127193240</v>
      </c>
      <c r="R280" t="s">
        <v>34</v>
      </c>
      <c r="S280" t="s">
        <v>34</v>
      </c>
      <c r="T280" t="s">
        <v>35</v>
      </c>
      <c r="U280">
        <v>0</v>
      </c>
      <c r="V280">
        <v>266054687</v>
      </c>
      <c r="W280" t="s">
        <v>36</v>
      </c>
      <c r="X280" t="s">
        <v>34</v>
      </c>
      <c r="Y280" t="s">
        <v>37</v>
      </c>
      <c r="Z280">
        <v>0</v>
      </c>
      <c r="AA280">
        <v>6262</v>
      </c>
      <c r="AB280">
        <v>0</v>
      </c>
    </row>
    <row r="281" spans="1:28" x14ac:dyDescent="0.45">
      <c r="A281" s="8">
        <v>42962.937951967593</v>
      </c>
      <c r="B281">
        <v>6264</v>
      </c>
      <c r="C281">
        <v>6500</v>
      </c>
      <c r="D281">
        <v>9971</v>
      </c>
      <c r="E281">
        <v>6514</v>
      </c>
      <c r="F281">
        <v>3074</v>
      </c>
      <c r="G281">
        <v>5378</v>
      </c>
      <c r="H281">
        <v>6134</v>
      </c>
      <c r="I281">
        <v>8819</v>
      </c>
      <c r="J281">
        <v>11111001</v>
      </c>
      <c r="K281">
        <v>0</v>
      </c>
      <c r="L281">
        <v>176339550</v>
      </c>
      <c r="M281" t="s">
        <v>34</v>
      </c>
      <c r="N281" t="s">
        <v>34</v>
      </c>
      <c r="O281" t="s">
        <v>35</v>
      </c>
      <c r="P281">
        <v>24730</v>
      </c>
      <c r="Q281">
        <v>127188515</v>
      </c>
      <c r="R281" t="s">
        <v>34</v>
      </c>
      <c r="S281" t="s">
        <v>34</v>
      </c>
      <c r="T281" t="s">
        <v>35</v>
      </c>
      <c r="U281">
        <v>0</v>
      </c>
      <c r="V281">
        <v>266054687</v>
      </c>
      <c r="W281" t="s">
        <v>36</v>
      </c>
      <c r="X281" t="s">
        <v>34</v>
      </c>
      <c r="Y281" t="s">
        <v>37</v>
      </c>
      <c r="Z281">
        <v>0</v>
      </c>
      <c r="AA281">
        <v>6264</v>
      </c>
      <c r="AB281">
        <v>0</v>
      </c>
    </row>
    <row r="282" spans="1:28" x14ac:dyDescent="0.45">
      <c r="A282" s="8">
        <v>42962.941424178243</v>
      </c>
      <c r="B282">
        <v>6265</v>
      </c>
      <c r="C282">
        <v>6500</v>
      </c>
      <c r="D282">
        <v>9971</v>
      </c>
      <c r="E282">
        <v>6512</v>
      </c>
      <c r="F282">
        <v>3074</v>
      </c>
      <c r="G282">
        <v>5378</v>
      </c>
      <c r="H282">
        <v>6134</v>
      </c>
      <c r="I282">
        <v>8819</v>
      </c>
      <c r="J282">
        <v>11111001</v>
      </c>
      <c r="K282">
        <v>-108740</v>
      </c>
      <c r="L282">
        <v>176422692</v>
      </c>
      <c r="M282" t="s">
        <v>34</v>
      </c>
      <c r="N282" t="s">
        <v>34</v>
      </c>
      <c r="O282" t="s">
        <v>35</v>
      </c>
      <c r="P282">
        <v>19020</v>
      </c>
      <c r="Q282">
        <v>127183188</v>
      </c>
      <c r="R282" t="s">
        <v>34</v>
      </c>
      <c r="S282" t="s">
        <v>34</v>
      </c>
      <c r="T282" t="s">
        <v>35</v>
      </c>
      <c r="U282">
        <v>0</v>
      </c>
      <c r="V282">
        <v>266054687</v>
      </c>
      <c r="W282" t="s">
        <v>36</v>
      </c>
      <c r="X282" t="s">
        <v>34</v>
      </c>
      <c r="Y282" t="s">
        <v>37</v>
      </c>
      <c r="Z282">
        <v>-108740</v>
      </c>
      <c r="AA282">
        <v>6265</v>
      </c>
      <c r="AB282">
        <v>0</v>
      </c>
    </row>
    <row r="283" spans="1:28" x14ac:dyDescent="0.45">
      <c r="A283" s="8">
        <v>42962.944896400462</v>
      </c>
      <c r="B283">
        <v>6265</v>
      </c>
      <c r="C283">
        <v>6500</v>
      </c>
      <c r="D283">
        <v>9971</v>
      </c>
      <c r="E283">
        <v>6513</v>
      </c>
      <c r="F283">
        <v>3079</v>
      </c>
      <c r="G283">
        <v>5381</v>
      </c>
      <c r="H283">
        <v>6138</v>
      </c>
      <c r="I283">
        <v>8822</v>
      </c>
      <c r="J283">
        <v>11111001</v>
      </c>
      <c r="K283">
        <v>0</v>
      </c>
      <c r="L283">
        <v>176532223</v>
      </c>
      <c r="M283" t="s">
        <v>34</v>
      </c>
      <c r="N283" t="s">
        <v>34</v>
      </c>
      <c r="O283" t="s">
        <v>35</v>
      </c>
      <c r="P283">
        <v>0</v>
      </c>
      <c r="Q283">
        <v>127180809</v>
      </c>
      <c r="R283" t="s">
        <v>34</v>
      </c>
      <c r="S283" t="s">
        <v>34</v>
      </c>
      <c r="T283" t="s">
        <v>35</v>
      </c>
      <c r="U283">
        <v>0</v>
      </c>
      <c r="V283">
        <v>266054687</v>
      </c>
      <c r="W283" t="s">
        <v>36</v>
      </c>
      <c r="X283" t="s">
        <v>34</v>
      </c>
      <c r="Y283" t="s">
        <v>37</v>
      </c>
      <c r="Z283">
        <v>0</v>
      </c>
      <c r="AA283">
        <v>6265</v>
      </c>
      <c r="AB283">
        <v>0</v>
      </c>
    </row>
    <row r="284" spans="1:28" x14ac:dyDescent="0.45">
      <c r="A284" s="8">
        <v>42962.948368622689</v>
      </c>
      <c r="B284">
        <v>6265</v>
      </c>
      <c r="C284">
        <v>6500</v>
      </c>
      <c r="D284">
        <v>9971</v>
      </c>
      <c r="E284">
        <v>6512</v>
      </c>
      <c r="F284">
        <v>3073</v>
      </c>
      <c r="G284">
        <v>5378</v>
      </c>
      <c r="H284">
        <v>6134</v>
      </c>
      <c r="I284">
        <v>8819</v>
      </c>
      <c r="J284">
        <v>11111001</v>
      </c>
      <c r="K284">
        <v>0</v>
      </c>
      <c r="L284">
        <v>176667396</v>
      </c>
      <c r="M284" t="s">
        <v>34</v>
      </c>
      <c r="N284" t="s">
        <v>34</v>
      </c>
      <c r="O284" t="s">
        <v>35</v>
      </c>
      <c r="P284">
        <v>0</v>
      </c>
      <c r="Q284">
        <v>127174309</v>
      </c>
      <c r="R284" t="s">
        <v>34</v>
      </c>
      <c r="S284" t="s">
        <v>34</v>
      </c>
      <c r="T284" t="s">
        <v>35</v>
      </c>
      <c r="U284">
        <v>0</v>
      </c>
      <c r="V284">
        <v>266054687</v>
      </c>
      <c r="W284" t="s">
        <v>36</v>
      </c>
      <c r="X284" t="s">
        <v>34</v>
      </c>
      <c r="Y284" t="s">
        <v>37</v>
      </c>
      <c r="Z284">
        <v>0</v>
      </c>
      <c r="AA284">
        <v>6265</v>
      </c>
      <c r="AB284">
        <v>0</v>
      </c>
    </row>
    <row r="285" spans="1:28" x14ac:dyDescent="0.45">
      <c r="A285" s="8">
        <v>42962.951840844908</v>
      </c>
      <c r="B285">
        <v>6264</v>
      </c>
      <c r="C285">
        <v>6500</v>
      </c>
      <c r="D285">
        <v>9971</v>
      </c>
      <c r="E285">
        <v>6512</v>
      </c>
      <c r="F285">
        <v>3074</v>
      </c>
      <c r="G285">
        <v>5378</v>
      </c>
      <c r="H285">
        <v>6134</v>
      </c>
      <c r="I285">
        <v>8819</v>
      </c>
      <c r="J285">
        <v>11111001</v>
      </c>
      <c r="K285">
        <v>0</v>
      </c>
      <c r="L285">
        <v>176751552</v>
      </c>
      <c r="M285" t="s">
        <v>34</v>
      </c>
      <c r="N285" t="s">
        <v>34</v>
      </c>
      <c r="O285" t="s">
        <v>35</v>
      </c>
      <c r="P285">
        <v>0</v>
      </c>
      <c r="Q285">
        <v>127169837</v>
      </c>
      <c r="R285" t="s">
        <v>34</v>
      </c>
      <c r="S285" t="s">
        <v>34</v>
      </c>
      <c r="T285" t="s">
        <v>35</v>
      </c>
      <c r="U285">
        <v>0</v>
      </c>
      <c r="V285">
        <v>266054687</v>
      </c>
      <c r="W285" t="s">
        <v>36</v>
      </c>
      <c r="X285" t="s">
        <v>34</v>
      </c>
      <c r="Y285" t="s">
        <v>37</v>
      </c>
      <c r="Z285">
        <v>0</v>
      </c>
      <c r="AA285">
        <v>6264</v>
      </c>
      <c r="AB285">
        <v>0</v>
      </c>
    </row>
    <row r="286" spans="1:28" x14ac:dyDescent="0.45">
      <c r="A286" s="8">
        <v>42962.955313067127</v>
      </c>
      <c r="B286">
        <v>6263</v>
      </c>
      <c r="C286">
        <v>6500</v>
      </c>
      <c r="D286">
        <v>9971</v>
      </c>
      <c r="E286">
        <v>6512</v>
      </c>
      <c r="F286">
        <v>3074</v>
      </c>
      <c r="G286">
        <v>5378</v>
      </c>
      <c r="H286">
        <v>6135</v>
      </c>
      <c r="I286">
        <v>8819</v>
      </c>
      <c r="J286">
        <v>11111001</v>
      </c>
      <c r="K286">
        <v>0</v>
      </c>
      <c r="L286">
        <v>176880273</v>
      </c>
      <c r="M286" t="s">
        <v>34</v>
      </c>
      <c r="N286" t="s">
        <v>34</v>
      </c>
      <c r="O286" t="s">
        <v>35</v>
      </c>
      <c r="P286">
        <v>0</v>
      </c>
      <c r="Q286">
        <v>127164415</v>
      </c>
      <c r="R286" t="s">
        <v>34</v>
      </c>
      <c r="S286" t="s">
        <v>34</v>
      </c>
      <c r="T286" t="s">
        <v>35</v>
      </c>
      <c r="U286">
        <v>0</v>
      </c>
      <c r="V286">
        <v>266054687</v>
      </c>
      <c r="W286" t="s">
        <v>36</v>
      </c>
      <c r="X286" t="s">
        <v>34</v>
      </c>
      <c r="Y286" t="s">
        <v>37</v>
      </c>
      <c r="Z286">
        <v>0</v>
      </c>
      <c r="AA286">
        <v>6263</v>
      </c>
      <c r="AB286">
        <v>0</v>
      </c>
    </row>
    <row r="287" spans="1:28" x14ac:dyDescent="0.45">
      <c r="A287" s="8">
        <v>42962.958785289353</v>
      </c>
      <c r="B287">
        <v>6264</v>
      </c>
      <c r="C287">
        <v>6500</v>
      </c>
      <c r="D287">
        <v>9971</v>
      </c>
      <c r="E287">
        <v>6513</v>
      </c>
      <c r="F287">
        <v>3074</v>
      </c>
      <c r="G287">
        <v>5377</v>
      </c>
      <c r="H287">
        <v>6133</v>
      </c>
      <c r="I287">
        <v>8818</v>
      </c>
      <c r="J287">
        <v>11111001</v>
      </c>
      <c r="K287">
        <v>59860</v>
      </c>
      <c r="L287">
        <v>176983203</v>
      </c>
      <c r="M287" t="s">
        <v>34</v>
      </c>
      <c r="N287" t="s">
        <v>34</v>
      </c>
      <c r="O287" t="s">
        <v>35</v>
      </c>
      <c r="P287">
        <v>0</v>
      </c>
      <c r="Q287">
        <v>127158644</v>
      </c>
      <c r="R287" t="s">
        <v>34</v>
      </c>
      <c r="S287" t="s">
        <v>34</v>
      </c>
      <c r="T287" t="s">
        <v>35</v>
      </c>
      <c r="U287">
        <v>0</v>
      </c>
      <c r="V287">
        <v>266054687</v>
      </c>
      <c r="W287" t="s">
        <v>36</v>
      </c>
      <c r="X287" t="s">
        <v>34</v>
      </c>
      <c r="Y287" t="s">
        <v>37</v>
      </c>
      <c r="Z287">
        <v>59860</v>
      </c>
      <c r="AA287">
        <v>6264</v>
      </c>
      <c r="AB287">
        <v>0</v>
      </c>
    </row>
    <row r="288" spans="1:28" x14ac:dyDescent="0.45">
      <c r="A288" s="8">
        <v>42962.962257523148</v>
      </c>
      <c r="B288">
        <v>6265</v>
      </c>
      <c r="C288">
        <v>6500</v>
      </c>
      <c r="D288">
        <v>9971</v>
      </c>
      <c r="E288">
        <v>6513</v>
      </c>
      <c r="F288">
        <v>3074</v>
      </c>
      <c r="G288">
        <v>5377</v>
      </c>
      <c r="H288">
        <v>6134</v>
      </c>
      <c r="I288">
        <v>8819</v>
      </c>
      <c r="J288">
        <v>11111001</v>
      </c>
      <c r="K288">
        <v>-30920</v>
      </c>
      <c r="L288">
        <v>177098953</v>
      </c>
      <c r="M288" t="s">
        <v>34</v>
      </c>
      <c r="N288" t="s">
        <v>34</v>
      </c>
      <c r="O288" t="s">
        <v>35</v>
      </c>
      <c r="P288">
        <v>0</v>
      </c>
      <c r="Q288">
        <v>127152587</v>
      </c>
      <c r="R288" t="s">
        <v>34</v>
      </c>
      <c r="S288" t="s">
        <v>34</v>
      </c>
      <c r="T288" t="s">
        <v>35</v>
      </c>
      <c r="U288">
        <v>0</v>
      </c>
      <c r="V288">
        <v>266054687</v>
      </c>
      <c r="W288" t="s">
        <v>36</v>
      </c>
      <c r="X288" t="s">
        <v>34</v>
      </c>
      <c r="Y288" t="s">
        <v>37</v>
      </c>
      <c r="Z288">
        <v>-30920</v>
      </c>
      <c r="AA288">
        <v>6265</v>
      </c>
      <c r="AB288">
        <v>0</v>
      </c>
    </row>
    <row r="289" spans="1:28" x14ac:dyDescent="0.45">
      <c r="A289" s="8">
        <v>42962.965729733798</v>
      </c>
      <c r="B289">
        <v>6265</v>
      </c>
      <c r="C289">
        <v>6500</v>
      </c>
      <c r="D289">
        <v>9971</v>
      </c>
      <c r="E289">
        <v>6513</v>
      </c>
      <c r="F289">
        <v>3073</v>
      </c>
      <c r="G289">
        <v>5377</v>
      </c>
      <c r="H289">
        <v>6134</v>
      </c>
      <c r="I289">
        <v>8819</v>
      </c>
      <c r="J289">
        <v>11111001</v>
      </c>
      <c r="K289">
        <v>-139670</v>
      </c>
      <c r="L289">
        <v>177205890</v>
      </c>
      <c r="M289" t="s">
        <v>34</v>
      </c>
      <c r="N289" t="s">
        <v>34</v>
      </c>
      <c r="O289" t="s">
        <v>35</v>
      </c>
      <c r="P289">
        <v>17120</v>
      </c>
      <c r="Q289">
        <v>127148781</v>
      </c>
      <c r="R289" t="s">
        <v>34</v>
      </c>
      <c r="S289" t="s">
        <v>34</v>
      </c>
      <c r="T289" t="s">
        <v>35</v>
      </c>
      <c r="U289">
        <v>0</v>
      </c>
      <c r="V289">
        <v>266054687</v>
      </c>
      <c r="W289" t="s">
        <v>36</v>
      </c>
      <c r="X289" t="s">
        <v>34</v>
      </c>
      <c r="Y289" t="s">
        <v>37</v>
      </c>
      <c r="Z289">
        <v>-139670</v>
      </c>
      <c r="AA289">
        <v>6265</v>
      </c>
      <c r="AB289">
        <v>0</v>
      </c>
    </row>
    <row r="290" spans="1:28" x14ac:dyDescent="0.45">
      <c r="A290" s="8">
        <v>42962.969201956017</v>
      </c>
      <c r="B290">
        <v>6266</v>
      </c>
      <c r="C290">
        <v>6500</v>
      </c>
      <c r="D290">
        <v>9971</v>
      </c>
      <c r="E290">
        <v>6513</v>
      </c>
      <c r="F290">
        <v>3074</v>
      </c>
      <c r="G290">
        <v>5378</v>
      </c>
      <c r="H290">
        <v>6133</v>
      </c>
      <c r="I290">
        <v>8819</v>
      </c>
      <c r="J290">
        <v>11111001</v>
      </c>
      <c r="K290">
        <v>-877980</v>
      </c>
      <c r="L290">
        <v>177333380</v>
      </c>
      <c r="M290" t="s">
        <v>34</v>
      </c>
      <c r="N290" t="s">
        <v>34</v>
      </c>
      <c r="O290" t="s">
        <v>35</v>
      </c>
      <c r="P290">
        <v>15220</v>
      </c>
      <c r="Q290">
        <v>127143644</v>
      </c>
      <c r="R290" t="s">
        <v>34</v>
      </c>
      <c r="S290" t="s">
        <v>34</v>
      </c>
      <c r="T290" t="s">
        <v>35</v>
      </c>
      <c r="U290">
        <v>0</v>
      </c>
      <c r="V290">
        <v>266054687</v>
      </c>
      <c r="W290" t="s">
        <v>36</v>
      </c>
      <c r="X290" t="s">
        <v>34</v>
      </c>
      <c r="Y290" t="s">
        <v>37</v>
      </c>
      <c r="Z290">
        <v>-877980</v>
      </c>
      <c r="AA290">
        <v>6266</v>
      </c>
      <c r="AB290">
        <v>0</v>
      </c>
    </row>
    <row r="291" spans="1:28" x14ac:dyDescent="0.45">
      <c r="A291" s="8">
        <v>42962.972674178243</v>
      </c>
      <c r="B291">
        <v>6265</v>
      </c>
      <c r="C291">
        <v>6500</v>
      </c>
      <c r="D291">
        <v>9971</v>
      </c>
      <c r="E291">
        <v>6512</v>
      </c>
      <c r="F291">
        <v>3073</v>
      </c>
      <c r="G291">
        <v>5377</v>
      </c>
      <c r="H291">
        <v>6133</v>
      </c>
      <c r="I291">
        <v>8819</v>
      </c>
      <c r="J291">
        <v>11111001</v>
      </c>
      <c r="K291">
        <v>0</v>
      </c>
      <c r="L291">
        <v>177432153</v>
      </c>
      <c r="M291" t="s">
        <v>34</v>
      </c>
      <c r="N291" t="s">
        <v>34</v>
      </c>
      <c r="O291" t="s">
        <v>35</v>
      </c>
      <c r="P291">
        <v>0</v>
      </c>
      <c r="Q291">
        <v>127137366</v>
      </c>
      <c r="R291" t="s">
        <v>34</v>
      </c>
      <c r="S291" t="s">
        <v>34</v>
      </c>
      <c r="T291" t="s">
        <v>35</v>
      </c>
      <c r="U291">
        <v>0</v>
      </c>
      <c r="V291">
        <v>266054687</v>
      </c>
      <c r="W291" t="s">
        <v>36</v>
      </c>
      <c r="X291" t="s">
        <v>34</v>
      </c>
      <c r="Y291" t="s">
        <v>37</v>
      </c>
      <c r="Z291">
        <v>0</v>
      </c>
      <c r="AA291">
        <v>6265</v>
      </c>
      <c r="AB291">
        <v>0</v>
      </c>
    </row>
    <row r="292" spans="1:28" x14ac:dyDescent="0.45">
      <c r="A292" s="8">
        <v>42962.976146400462</v>
      </c>
      <c r="B292">
        <v>6264</v>
      </c>
      <c r="C292">
        <v>6500</v>
      </c>
      <c r="D292">
        <v>9971</v>
      </c>
      <c r="E292">
        <v>6513</v>
      </c>
      <c r="F292">
        <v>3073</v>
      </c>
      <c r="G292">
        <v>5377</v>
      </c>
      <c r="H292">
        <v>6133</v>
      </c>
      <c r="I292">
        <v>8819</v>
      </c>
      <c r="J292">
        <v>11111001</v>
      </c>
      <c r="K292">
        <v>0</v>
      </c>
      <c r="L292">
        <v>177558180</v>
      </c>
      <c r="M292" t="s">
        <v>34</v>
      </c>
      <c r="N292" t="s">
        <v>34</v>
      </c>
      <c r="O292" t="s">
        <v>35</v>
      </c>
      <c r="P292">
        <v>11410</v>
      </c>
      <c r="Q292">
        <v>127131023</v>
      </c>
      <c r="R292" t="s">
        <v>34</v>
      </c>
      <c r="S292" t="s">
        <v>34</v>
      </c>
      <c r="T292" t="s">
        <v>35</v>
      </c>
      <c r="U292">
        <v>0</v>
      </c>
      <c r="V292">
        <v>266054687</v>
      </c>
      <c r="W292" t="s">
        <v>36</v>
      </c>
      <c r="X292" t="s">
        <v>34</v>
      </c>
      <c r="Y292" t="s">
        <v>37</v>
      </c>
      <c r="Z292">
        <v>0</v>
      </c>
      <c r="AA292">
        <v>6264</v>
      </c>
      <c r="AB292">
        <v>0</v>
      </c>
    </row>
    <row r="293" spans="1:28" x14ac:dyDescent="0.45">
      <c r="A293" s="8">
        <v>42962.979618622689</v>
      </c>
      <c r="B293">
        <v>6264</v>
      </c>
      <c r="C293">
        <v>6500</v>
      </c>
      <c r="D293">
        <v>9971</v>
      </c>
      <c r="E293">
        <v>6512</v>
      </c>
      <c r="F293">
        <v>3074</v>
      </c>
      <c r="G293">
        <v>5377</v>
      </c>
      <c r="H293">
        <v>6133</v>
      </c>
      <c r="I293">
        <v>8818</v>
      </c>
      <c r="J293">
        <v>11111001</v>
      </c>
      <c r="K293">
        <v>0</v>
      </c>
      <c r="L293">
        <v>177644648</v>
      </c>
      <c r="M293" t="s">
        <v>34</v>
      </c>
      <c r="N293" t="s">
        <v>34</v>
      </c>
      <c r="O293" t="s">
        <v>35</v>
      </c>
      <c r="P293">
        <v>13310</v>
      </c>
      <c r="Q293">
        <v>127124776</v>
      </c>
      <c r="R293" t="s">
        <v>34</v>
      </c>
      <c r="S293" t="s">
        <v>34</v>
      </c>
      <c r="T293" t="s">
        <v>35</v>
      </c>
      <c r="U293">
        <v>0</v>
      </c>
      <c r="V293">
        <v>266054687</v>
      </c>
      <c r="W293" t="s">
        <v>36</v>
      </c>
      <c r="X293" t="s">
        <v>34</v>
      </c>
      <c r="Y293" t="s">
        <v>37</v>
      </c>
      <c r="Z293">
        <v>0</v>
      </c>
      <c r="AA293">
        <v>6264</v>
      </c>
      <c r="AB293">
        <v>0</v>
      </c>
    </row>
    <row r="294" spans="1:28" x14ac:dyDescent="0.45">
      <c r="A294" s="8">
        <v>42962.983090856484</v>
      </c>
      <c r="B294">
        <v>6264</v>
      </c>
      <c r="C294">
        <v>6500</v>
      </c>
      <c r="D294">
        <v>9971</v>
      </c>
      <c r="E294">
        <v>6513</v>
      </c>
      <c r="F294">
        <v>3074</v>
      </c>
      <c r="G294">
        <v>5378</v>
      </c>
      <c r="H294">
        <v>6134</v>
      </c>
      <c r="I294">
        <v>8819</v>
      </c>
      <c r="J294">
        <v>11111001</v>
      </c>
      <c r="K294">
        <v>0</v>
      </c>
      <c r="L294">
        <v>177705840</v>
      </c>
      <c r="M294" t="s">
        <v>34</v>
      </c>
      <c r="N294" t="s">
        <v>34</v>
      </c>
      <c r="O294" t="s">
        <v>35</v>
      </c>
      <c r="P294">
        <v>0</v>
      </c>
      <c r="Q294">
        <v>127118371</v>
      </c>
      <c r="R294" t="s">
        <v>34</v>
      </c>
      <c r="S294" t="s">
        <v>34</v>
      </c>
      <c r="T294" t="s">
        <v>35</v>
      </c>
      <c r="U294">
        <v>0</v>
      </c>
      <c r="V294">
        <v>266054687</v>
      </c>
      <c r="W294" t="s">
        <v>36</v>
      </c>
      <c r="X294" t="s">
        <v>34</v>
      </c>
      <c r="Y294" t="s">
        <v>37</v>
      </c>
      <c r="Z294">
        <v>0</v>
      </c>
      <c r="AA294">
        <v>6264</v>
      </c>
      <c r="AB294">
        <v>0</v>
      </c>
    </row>
    <row r="295" spans="1:28" x14ac:dyDescent="0.45">
      <c r="A295" s="8">
        <v>42962.986563067127</v>
      </c>
      <c r="B295">
        <v>6265</v>
      </c>
      <c r="C295">
        <v>6500</v>
      </c>
      <c r="D295">
        <v>9971</v>
      </c>
      <c r="E295">
        <v>6512</v>
      </c>
      <c r="F295">
        <v>3074</v>
      </c>
      <c r="G295">
        <v>5377</v>
      </c>
      <c r="H295">
        <v>6133</v>
      </c>
      <c r="I295">
        <v>8819</v>
      </c>
      <c r="J295">
        <v>11111001</v>
      </c>
      <c r="K295">
        <v>-219490</v>
      </c>
      <c r="L295">
        <v>177780984</v>
      </c>
      <c r="M295" t="s">
        <v>34</v>
      </c>
      <c r="N295" t="s">
        <v>34</v>
      </c>
      <c r="O295" t="s">
        <v>35</v>
      </c>
      <c r="P295">
        <v>13310</v>
      </c>
      <c r="Q295">
        <v>127112187</v>
      </c>
      <c r="R295" t="s">
        <v>34</v>
      </c>
      <c r="S295" t="s">
        <v>34</v>
      </c>
      <c r="T295" t="s">
        <v>35</v>
      </c>
      <c r="U295">
        <v>0</v>
      </c>
      <c r="V295">
        <v>266054687</v>
      </c>
      <c r="W295" t="s">
        <v>36</v>
      </c>
      <c r="X295" t="s">
        <v>34</v>
      </c>
      <c r="Y295" t="s">
        <v>37</v>
      </c>
      <c r="Z295">
        <v>-219490</v>
      </c>
      <c r="AA295">
        <v>6265</v>
      </c>
      <c r="AB295">
        <v>0</v>
      </c>
    </row>
    <row r="296" spans="1:28" x14ac:dyDescent="0.45">
      <c r="A296" s="8">
        <v>42962.990035289353</v>
      </c>
      <c r="B296">
        <v>6264</v>
      </c>
      <c r="C296">
        <v>6500</v>
      </c>
      <c r="D296">
        <v>9971</v>
      </c>
      <c r="E296">
        <v>6512</v>
      </c>
      <c r="F296">
        <v>3074</v>
      </c>
      <c r="G296">
        <v>5378</v>
      </c>
      <c r="H296">
        <v>6135</v>
      </c>
      <c r="I296">
        <v>8820</v>
      </c>
      <c r="J296">
        <v>11111001</v>
      </c>
      <c r="K296">
        <v>0</v>
      </c>
      <c r="L296">
        <v>177868350</v>
      </c>
      <c r="M296" t="s">
        <v>34</v>
      </c>
      <c r="N296" t="s">
        <v>34</v>
      </c>
      <c r="O296" t="s">
        <v>35</v>
      </c>
      <c r="P296">
        <v>5700</v>
      </c>
      <c r="Q296">
        <v>127105908</v>
      </c>
      <c r="R296" t="s">
        <v>34</v>
      </c>
      <c r="S296" t="s">
        <v>34</v>
      </c>
      <c r="T296" t="s">
        <v>35</v>
      </c>
      <c r="U296">
        <v>0</v>
      </c>
      <c r="V296">
        <v>266054687</v>
      </c>
      <c r="W296" t="s">
        <v>36</v>
      </c>
      <c r="X296" t="s">
        <v>34</v>
      </c>
      <c r="Y296" t="s">
        <v>37</v>
      </c>
      <c r="Z296">
        <v>0</v>
      </c>
      <c r="AA296">
        <v>6264</v>
      </c>
      <c r="AB296">
        <v>0</v>
      </c>
    </row>
    <row r="297" spans="1:28" x14ac:dyDescent="0.45">
      <c r="A297" s="8">
        <v>42962.993507511572</v>
      </c>
      <c r="B297">
        <v>6264</v>
      </c>
      <c r="C297">
        <v>6500</v>
      </c>
      <c r="D297">
        <v>9971</v>
      </c>
      <c r="E297">
        <v>6512</v>
      </c>
      <c r="F297">
        <v>3074</v>
      </c>
      <c r="G297">
        <v>5377</v>
      </c>
      <c r="H297">
        <v>6134</v>
      </c>
      <c r="I297">
        <v>8819</v>
      </c>
      <c r="J297">
        <v>11111001</v>
      </c>
      <c r="K297">
        <v>0</v>
      </c>
      <c r="L297">
        <v>177931638</v>
      </c>
      <c r="M297" t="s">
        <v>34</v>
      </c>
      <c r="N297" t="s">
        <v>34</v>
      </c>
      <c r="O297" t="s">
        <v>35</v>
      </c>
      <c r="P297">
        <v>0</v>
      </c>
      <c r="Q297">
        <v>127100010</v>
      </c>
      <c r="R297" t="s">
        <v>34</v>
      </c>
      <c r="S297" t="s">
        <v>34</v>
      </c>
      <c r="T297" t="s">
        <v>35</v>
      </c>
      <c r="U297">
        <v>0</v>
      </c>
      <c r="V297">
        <v>266054687</v>
      </c>
      <c r="W297" t="s">
        <v>36</v>
      </c>
      <c r="X297" t="s">
        <v>34</v>
      </c>
      <c r="Y297" t="s">
        <v>37</v>
      </c>
      <c r="Z297">
        <v>0</v>
      </c>
      <c r="AA297">
        <v>6264</v>
      </c>
      <c r="AB297">
        <v>0</v>
      </c>
    </row>
    <row r="298" spans="1:28" x14ac:dyDescent="0.45">
      <c r="A298" s="8">
        <v>42962.996979733798</v>
      </c>
      <c r="B298">
        <v>6265</v>
      </c>
      <c r="C298">
        <v>6500</v>
      </c>
      <c r="D298">
        <v>9971</v>
      </c>
      <c r="E298">
        <v>6512</v>
      </c>
      <c r="F298">
        <v>3073</v>
      </c>
      <c r="G298">
        <v>5377</v>
      </c>
      <c r="H298">
        <v>6133</v>
      </c>
      <c r="I298">
        <v>8819</v>
      </c>
      <c r="J298">
        <v>11111001</v>
      </c>
      <c r="K298">
        <v>0</v>
      </c>
      <c r="L298">
        <v>178001028</v>
      </c>
      <c r="M298" t="s">
        <v>34</v>
      </c>
      <c r="N298" t="s">
        <v>34</v>
      </c>
      <c r="O298" t="s">
        <v>35</v>
      </c>
      <c r="P298">
        <v>26630</v>
      </c>
      <c r="Q298">
        <v>127093700</v>
      </c>
      <c r="R298" t="s">
        <v>34</v>
      </c>
      <c r="S298" t="s">
        <v>34</v>
      </c>
      <c r="T298" t="s">
        <v>35</v>
      </c>
      <c r="U298">
        <v>0</v>
      </c>
      <c r="V298">
        <v>266054687</v>
      </c>
      <c r="W298" t="s">
        <v>36</v>
      </c>
      <c r="X298" t="s">
        <v>34</v>
      </c>
      <c r="Y298" t="s">
        <v>37</v>
      </c>
      <c r="Z298">
        <v>0</v>
      </c>
      <c r="AA298">
        <v>6265</v>
      </c>
      <c r="AB298">
        <v>0</v>
      </c>
    </row>
    <row r="299" spans="1:28" x14ac:dyDescent="0.45">
      <c r="A299" s="8">
        <v>42963.000451956017</v>
      </c>
      <c r="B299">
        <v>6264</v>
      </c>
      <c r="C299">
        <v>6500</v>
      </c>
      <c r="D299">
        <v>9971</v>
      </c>
      <c r="E299">
        <v>6513</v>
      </c>
      <c r="F299">
        <v>3073</v>
      </c>
      <c r="G299">
        <v>5376</v>
      </c>
      <c r="H299">
        <v>6134</v>
      </c>
      <c r="I299">
        <v>8819</v>
      </c>
      <c r="J299">
        <v>11111001</v>
      </c>
      <c r="K299">
        <v>0</v>
      </c>
      <c r="L299">
        <v>178070934</v>
      </c>
      <c r="M299" t="s">
        <v>34</v>
      </c>
      <c r="N299" t="s">
        <v>34</v>
      </c>
      <c r="O299" t="s">
        <v>35</v>
      </c>
      <c r="P299">
        <v>1900</v>
      </c>
      <c r="Q299">
        <v>127087675</v>
      </c>
      <c r="R299" t="s">
        <v>34</v>
      </c>
      <c r="S299" t="s">
        <v>34</v>
      </c>
      <c r="T299" t="s">
        <v>35</v>
      </c>
      <c r="U299">
        <v>0</v>
      </c>
      <c r="V299">
        <v>266054687</v>
      </c>
      <c r="W299" t="s">
        <v>36</v>
      </c>
      <c r="X299" t="s">
        <v>34</v>
      </c>
      <c r="Y299" t="s">
        <v>37</v>
      </c>
      <c r="Z299">
        <v>0</v>
      </c>
      <c r="AA299">
        <v>6264</v>
      </c>
      <c r="AB299">
        <v>0</v>
      </c>
    </row>
    <row r="300" spans="1:28" x14ac:dyDescent="0.45">
      <c r="A300" s="8">
        <v>42963.003924189812</v>
      </c>
      <c r="B300">
        <v>6265</v>
      </c>
      <c r="C300">
        <v>6500</v>
      </c>
      <c r="D300">
        <v>9971</v>
      </c>
      <c r="E300">
        <v>6513</v>
      </c>
      <c r="F300">
        <v>3074</v>
      </c>
      <c r="G300">
        <v>5378</v>
      </c>
      <c r="H300">
        <v>6134</v>
      </c>
      <c r="I300">
        <v>8818</v>
      </c>
      <c r="J300">
        <v>11111001</v>
      </c>
      <c r="K300">
        <v>-399080</v>
      </c>
      <c r="L300">
        <v>178150717</v>
      </c>
      <c r="M300" t="s">
        <v>34</v>
      </c>
      <c r="N300" t="s">
        <v>34</v>
      </c>
      <c r="O300" t="s">
        <v>35</v>
      </c>
      <c r="P300">
        <v>39950</v>
      </c>
      <c r="Q300">
        <v>127080666</v>
      </c>
      <c r="R300" t="s">
        <v>34</v>
      </c>
      <c r="S300" t="s">
        <v>34</v>
      </c>
      <c r="T300" t="s">
        <v>35</v>
      </c>
      <c r="U300">
        <v>0</v>
      </c>
      <c r="V300">
        <v>266054687</v>
      </c>
      <c r="W300" t="s">
        <v>36</v>
      </c>
      <c r="X300" t="s">
        <v>34</v>
      </c>
      <c r="Y300" t="s">
        <v>37</v>
      </c>
      <c r="Z300">
        <v>-399080</v>
      </c>
      <c r="AA300">
        <v>6265</v>
      </c>
      <c r="AB300">
        <v>0</v>
      </c>
    </row>
    <row r="301" spans="1:28" x14ac:dyDescent="0.45">
      <c r="A301" s="8">
        <v>42963.007396400462</v>
      </c>
      <c r="B301">
        <v>6264</v>
      </c>
      <c r="C301">
        <v>6500</v>
      </c>
      <c r="D301">
        <v>9971</v>
      </c>
      <c r="E301">
        <v>6512</v>
      </c>
      <c r="F301">
        <v>3074</v>
      </c>
      <c r="G301">
        <v>5378</v>
      </c>
      <c r="H301">
        <v>6134</v>
      </c>
      <c r="I301">
        <v>8818</v>
      </c>
      <c r="J301">
        <v>11111001</v>
      </c>
      <c r="K301">
        <v>-33920</v>
      </c>
      <c r="L301">
        <v>178230301</v>
      </c>
      <c r="M301" t="s">
        <v>34</v>
      </c>
      <c r="N301" t="s">
        <v>34</v>
      </c>
      <c r="O301" t="s">
        <v>35</v>
      </c>
      <c r="P301">
        <v>0</v>
      </c>
      <c r="Q301">
        <v>127077527</v>
      </c>
      <c r="R301" t="s">
        <v>34</v>
      </c>
      <c r="S301" t="s">
        <v>34</v>
      </c>
      <c r="T301" t="s">
        <v>35</v>
      </c>
      <c r="U301">
        <v>0</v>
      </c>
      <c r="V301">
        <v>266054687</v>
      </c>
      <c r="W301" t="s">
        <v>36</v>
      </c>
      <c r="X301" t="s">
        <v>34</v>
      </c>
      <c r="Y301" t="s">
        <v>37</v>
      </c>
      <c r="Z301">
        <v>-33920</v>
      </c>
      <c r="AA301">
        <v>6264</v>
      </c>
      <c r="AB301">
        <v>0</v>
      </c>
    </row>
    <row r="302" spans="1:28" x14ac:dyDescent="0.45">
      <c r="A302" s="8">
        <v>42963.010868622689</v>
      </c>
      <c r="B302">
        <v>6264</v>
      </c>
      <c r="C302">
        <v>6500</v>
      </c>
      <c r="D302">
        <v>9971</v>
      </c>
      <c r="E302">
        <v>6512</v>
      </c>
      <c r="F302">
        <v>3073</v>
      </c>
      <c r="G302">
        <v>5377</v>
      </c>
      <c r="H302">
        <v>6133</v>
      </c>
      <c r="I302">
        <v>8818</v>
      </c>
      <c r="J302">
        <v>11111001</v>
      </c>
      <c r="K302">
        <v>0</v>
      </c>
      <c r="L302">
        <v>178284792</v>
      </c>
      <c r="M302" t="s">
        <v>34</v>
      </c>
      <c r="N302" t="s">
        <v>34</v>
      </c>
      <c r="O302" t="s">
        <v>35</v>
      </c>
      <c r="P302">
        <v>38050</v>
      </c>
      <c r="Q302">
        <v>127071470</v>
      </c>
      <c r="R302" t="s">
        <v>34</v>
      </c>
      <c r="S302" t="s">
        <v>34</v>
      </c>
      <c r="T302" t="s">
        <v>35</v>
      </c>
      <c r="U302">
        <v>0</v>
      </c>
      <c r="V302">
        <v>266054687</v>
      </c>
      <c r="W302" t="s">
        <v>36</v>
      </c>
      <c r="X302" t="s">
        <v>34</v>
      </c>
      <c r="Y302" t="s">
        <v>37</v>
      </c>
      <c r="Z302">
        <v>0</v>
      </c>
      <c r="AA302">
        <v>6264</v>
      </c>
      <c r="AB302">
        <v>0</v>
      </c>
    </row>
    <row r="303" spans="1:28" x14ac:dyDescent="0.45">
      <c r="A303" s="8">
        <v>42963.014340844908</v>
      </c>
      <c r="B303">
        <v>6265</v>
      </c>
      <c r="C303">
        <v>6500</v>
      </c>
      <c r="D303">
        <v>9971</v>
      </c>
      <c r="E303">
        <v>6512</v>
      </c>
      <c r="F303">
        <v>3073</v>
      </c>
      <c r="G303">
        <v>5377</v>
      </c>
      <c r="H303">
        <v>6134</v>
      </c>
      <c r="I303">
        <v>8818</v>
      </c>
      <c r="J303">
        <v>11111001</v>
      </c>
      <c r="K303">
        <v>-99770</v>
      </c>
      <c r="L303">
        <v>178349543</v>
      </c>
      <c r="M303" t="s">
        <v>34</v>
      </c>
      <c r="N303" t="s">
        <v>34</v>
      </c>
      <c r="O303" t="s">
        <v>35</v>
      </c>
      <c r="P303">
        <v>5700</v>
      </c>
      <c r="Q303">
        <v>127065382</v>
      </c>
      <c r="R303" t="s">
        <v>34</v>
      </c>
      <c r="S303" t="s">
        <v>34</v>
      </c>
      <c r="T303" t="s">
        <v>35</v>
      </c>
      <c r="U303">
        <v>0</v>
      </c>
      <c r="V303">
        <v>266054687</v>
      </c>
      <c r="W303" t="s">
        <v>36</v>
      </c>
      <c r="X303" t="s">
        <v>34</v>
      </c>
      <c r="Y303" t="s">
        <v>37</v>
      </c>
      <c r="Z303">
        <v>-99770</v>
      </c>
      <c r="AA303">
        <v>6265</v>
      </c>
      <c r="AB303">
        <v>0</v>
      </c>
    </row>
    <row r="304" spans="1:28" x14ac:dyDescent="0.45">
      <c r="A304" s="8">
        <v>42963.017813067127</v>
      </c>
      <c r="B304">
        <v>6264</v>
      </c>
      <c r="C304">
        <v>6500</v>
      </c>
      <c r="D304">
        <v>9971</v>
      </c>
      <c r="E304">
        <v>6513</v>
      </c>
      <c r="F304">
        <v>3074</v>
      </c>
      <c r="G304">
        <v>5377</v>
      </c>
      <c r="H304">
        <v>6133</v>
      </c>
      <c r="I304">
        <v>8818</v>
      </c>
      <c r="J304">
        <v>11111001</v>
      </c>
      <c r="K304">
        <v>0</v>
      </c>
      <c r="L304">
        <v>178408192</v>
      </c>
      <c r="M304" t="s">
        <v>34</v>
      </c>
      <c r="N304" t="s">
        <v>34</v>
      </c>
      <c r="O304" t="s">
        <v>35</v>
      </c>
      <c r="P304">
        <v>17120</v>
      </c>
      <c r="Q304">
        <v>127059388</v>
      </c>
      <c r="R304" t="s">
        <v>34</v>
      </c>
      <c r="S304" t="s">
        <v>34</v>
      </c>
      <c r="T304" t="s">
        <v>35</v>
      </c>
      <c r="U304">
        <v>0</v>
      </c>
      <c r="V304">
        <v>266054687</v>
      </c>
      <c r="W304" t="s">
        <v>36</v>
      </c>
      <c r="X304" t="s">
        <v>34</v>
      </c>
      <c r="Y304" t="s">
        <v>37</v>
      </c>
      <c r="Z304">
        <v>0</v>
      </c>
      <c r="AA304">
        <v>6264</v>
      </c>
      <c r="AB304">
        <v>0</v>
      </c>
    </row>
    <row r="305" spans="1:28" x14ac:dyDescent="0.45">
      <c r="A305" s="8">
        <v>42963.021285289353</v>
      </c>
      <c r="B305">
        <v>6264</v>
      </c>
      <c r="C305">
        <v>6500</v>
      </c>
      <c r="D305">
        <v>9971</v>
      </c>
      <c r="E305">
        <v>6513</v>
      </c>
      <c r="F305">
        <v>3074</v>
      </c>
      <c r="G305">
        <v>5377</v>
      </c>
      <c r="H305">
        <v>6134</v>
      </c>
      <c r="I305">
        <v>8819</v>
      </c>
      <c r="J305">
        <v>11111001</v>
      </c>
      <c r="K305">
        <v>0</v>
      </c>
      <c r="L305">
        <v>178421012</v>
      </c>
      <c r="M305" t="s">
        <v>34</v>
      </c>
      <c r="N305" t="s">
        <v>34</v>
      </c>
      <c r="O305" t="s">
        <v>35</v>
      </c>
      <c r="P305">
        <v>0</v>
      </c>
      <c r="Q305">
        <v>127054029</v>
      </c>
      <c r="R305" t="s">
        <v>34</v>
      </c>
      <c r="S305" t="s">
        <v>34</v>
      </c>
      <c r="T305" t="s">
        <v>35</v>
      </c>
      <c r="U305">
        <v>0</v>
      </c>
      <c r="V305">
        <v>266054687</v>
      </c>
      <c r="W305" t="s">
        <v>36</v>
      </c>
      <c r="X305" t="s">
        <v>34</v>
      </c>
      <c r="Y305" t="s">
        <v>37</v>
      </c>
      <c r="Z305">
        <v>0</v>
      </c>
      <c r="AA305">
        <v>6264</v>
      </c>
      <c r="AB305">
        <v>0</v>
      </c>
    </row>
    <row r="306" spans="1:28" x14ac:dyDescent="0.45">
      <c r="A306" s="8">
        <v>42963.024757523148</v>
      </c>
      <c r="B306">
        <v>6266</v>
      </c>
      <c r="C306">
        <v>6500</v>
      </c>
      <c r="D306">
        <v>9971</v>
      </c>
      <c r="E306">
        <v>6512</v>
      </c>
      <c r="F306">
        <v>3074</v>
      </c>
      <c r="G306">
        <v>5378</v>
      </c>
      <c r="H306">
        <v>6135</v>
      </c>
      <c r="I306">
        <v>8820</v>
      </c>
      <c r="J306">
        <v>11111001</v>
      </c>
      <c r="K306">
        <v>-239440</v>
      </c>
      <c r="L306">
        <v>178479976</v>
      </c>
      <c r="M306" t="s">
        <v>34</v>
      </c>
      <c r="N306" t="s">
        <v>34</v>
      </c>
      <c r="O306" t="s">
        <v>35</v>
      </c>
      <c r="P306">
        <v>0</v>
      </c>
      <c r="Q306">
        <v>127046641</v>
      </c>
      <c r="R306" t="s">
        <v>34</v>
      </c>
      <c r="S306" t="s">
        <v>34</v>
      </c>
      <c r="T306" t="s">
        <v>35</v>
      </c>
      <c r="U306">
        <v>0</v>
      </c>
      <c r="V306">
        <v>266054687</v>
      </c>
      <c r="W306" t="s">
        <v>36</v>
      </c>
      <c r="X306" t="s">
        <v>34</v>
      </c>
      <c r="Y306" t="s">
        <v>37</v>
      </c>
      <c r="Z306">
        <v>-239440</v>
      </c>
      <c r="AA306">
        <v>6266</v>
      </c>
      <c r="AB306">
        <v>0</v>
      </c>
    </row>
    <row r="307" spans="1:28" x14ac:dyDescent="0.45">
      <c r="A307" s="8">
        <v>42963.028229733798</v>
      </c>
      <c r="B307">
        <v>6264</v>
      </c>
      <c r="C307">
        <v>6500</v>
      </c>
      <c r="D307">
        <v>9971</v>
      </c>
      <c r="E307">
        <v>6513</v>
      </c>
      <c r="F307">
        <v>3074</v>
      </c>
      <c r="G307">
        <v>5377</v>
      </c>
      <c r="H307">
        <v>6134</v>
      </c>
      <c r="I307">
        <v>8818</v>
      </c>
      <c r="J307">
        <v>11111001</v>
      </c>
      <c r="K307">
        <v>0</v>
      </c>
      <c r="L307">
        <v>178514364</v>
      </c>
      <c r="M307" t="s">
        <v>34</v>
      </c>
      <c r="N307" t="s">
        <v>34</v>
      </c>
      <c r="O307" t="s">
        <v>35</v>
      </c>
      <c r="P307">
        <v>0</v>
      </c>
      <c r="Q307">
        <v>127039664</v>
      </c>
      <c r="R307" t="s">
        <v>34</v>
      </c>
      <c r="S307" t="s">
        <v>34</v>
      </c>
      <c r="T307" t="s">
        <v>35</v>
      </c>
      <c r="U307">
        <v>0</v>
      </c>
      <c r="V307">
        <v>266054687</v>
      </c>
      <c r="W307" t="s">
        <v>36</v>
      </c>
      <c r="X307" t="s">
        <v>34</v>
      </c>
      <c r="Y307" t="s">
        <v>37</v>
      </c>
      <c r="Z307">
        <v>0</v>
      </c>
      <c r="AA307">
        <v>6264</v>
      </c>
      <c r="AB307">
        <v>0</v>
      </c>
    </row>
    <row r="308" spans="1:28" x14ac:dyDescent="0.45">
      <c r="A308" s="8">
        <v>42963.031701956017</v>
      </c>
      <c r="B308">
        <v>6263</v>
      </c>
      <c r="C308">
        <v>6500</v>
      </c>
      <c r="D308">
        <v>9971</v>
      </c>
      <c r="E308">
        <v>6512</v>
      </c>
      <c r="F308">
        <v>3074</v>
      </c>
      <c r="G308">
        <v>5378</v>
      </c>
      <c r="H308">
        <v>6134</v>
      </c>
      <c r="I308">
        <v>8818</v>
      </c>
      <c r="J308">
        <v>11111001</v>
      </c>
      <c r="K308">
        <v>19950</v>
      </c>
      <c r="L308">
        <v>178540870</v>
      </c>
      <c r="M308" t="s">
        <v>34</v>
      </c>
      <c r="N308" t="s">
        <v>34</v>
      </c>
      <c r="O308" t="s">
        <v>35</v>
      </c>
      <c r="P308">
        <v>38050</v>
      </c>
      <c r="Q308">
        <v>127033830</v>
      </c>
      <c r="R308" t="s">
        <v>34</v>
      </c>
      <c r="S308" t="s">
        <v>34</v>
      </c>
      <c r="T308" t="s">
        <v>35</v>
      </c>
      <c r="U308">
        <v>0</v>
      </c>
      <c r="V308">
        <v>266054687</v>
      </c>
      <c r="W308" t="s">
        <v>36</v>
      </c>
      <c r="X308" t="s">
        <v>34</v>
      </c>
      <c r="Y308" t="s">
        <v>37</v>
      </c>
      <c r="Z308">
        <v>19950</v>
      </c>
      <c r="AA308">
        <v>6263</v>
      </c>
      <c r="AB308">
        <v>0</v>
      </c>
    </row>
    <row r="309" spans="1:28" x14ac:dyDescent="0.45">
      <c r="A309" s="8">
        <v>42963.035174178243</v>
      </c>
      <c r="B309">
        <v>6264</v>
      </c>
      <c r="C309">
        <v>6500</v>
      </c>
      <c r="D309">
        <v>9971</v>
      </c>
      <c r="E309">
        <v>6513</v>
      </c>
      <c r="F309">
        <v>3073</v>
      </c>
      <c r="G309">
        <v>5377</v>
      </c>
      <c r="H309">
        <v>6135</v>
      </c>
      <c r="I309">
        <v>8819</v>
      </c>
      <c r="J309">
        <v>11111001</v>
      </c>
      <c r="K309">
        <v>0</v>
      </c>
      <c r="L309">
        <v>178572663</v>
      </c>
      <c r="M309" t="s">
        <v>34</v>
      </c>
      <c r="N309" t="s">
        <v>34</v>
      </c>
      <c r="O309" t="s">
        <v>35</v>
      </c>
      <c r="P309">
        <v>11410</v>
      </c>
      <c r="Q309">
        <v>127026504</v>
      </c>
      <c r="R309" t="s">
        <v>34</v>
      </c>
      <c r="S309" t="s">
        <v>34</v>
      </c>
      <c r="T309" t="s">
        <v>35</v>
      </c>
      <c r="U309">
        <v>0</v>
      </c>
      <c r="V309">
        <v>266054687</v>
      </c>
      <c r="W309" t="s">
        <v>36</v>
      </c>
      <c r="X309" t="s">
        <v>34</v>
      </c>
      <c r="Y309" t="s">
        <v>37</v>
      </c>
      <c r="Z309">
        <v>0</v>
      </c>
      <c r="AA309">
        <v>6264</v>
      </c>
      <c r="AB309">
        <v>0</v>
      </c>
    </row>
    <row r="310" spans="1:28" x14ac:dyDescent="0.45">
      <c r="A310" s="8">
        <v>42963.038646400462</v>
      </c>
      <c r="B310">
        <v>6264</v>
      </c>
      <c r="C310">
        <v>6500</v>
      </c>
      <c r="D310">
        <v>9971</v>
      </c>
      <c r="E310">
        <v>6513</v>
      </c>
      <c r="F310">
        <v>3074</v>
      </c>
      <c r="G310">
        <v>5378</v>
      </c>
      <c r="H310">
        <v>6134</v>
      </c>
      <c r="I310">
        <v>8819</v>
      </c>
      <c r="J310">
        <v>11111001</v>
      </c>
      <c r="K310">
        <v>-79810</v>
      </c>
      <c r="L310">
        <v>178596109</v>
      </c>
      <c r="M310" t="s">
        <v>34</v>
      </c>
      <c r="N310" t="s">
        <v>34</v>
      </c>
      <c r="O310" t="s">
        <v>35</v>
      </c>
      <c r="P310">
        <v>0</v>
      </c>
      <c r="Q310">
        <v>127020796</v>
      </c>
      <c r="R310" t="s">
        <v>34</v>
      </c>
      <c r="S310" t="s">
        <v>34</v>
      </c>
      <c r="T310" t="s">
        <v>35</v>
      </c>
      <c r="U310">
        <v>0</v>
      </c>
      <c r="V310">
        <v>266054687</v>
      </c>
      <c r="W310" t="s">
        <v>36</v>
      </c>
      <c r="X310" t="s">
        <v>34</v>
      </c>
      <c r="Y310" t="s">
        <v>37</v>
      </c>
      <c r="Z310">
        <v>-79810</v>
      </c>
      <c r="AA310">
        <v>6264</v>
      </c>
      <c r="AB310">
        <v>0</v>
      </c>
    </row>
    <row r="311" spans="1:28" x14ac:dyDescent="0.45">
      <c r="A311" s="8">
        <v>42963.042118622689</v>
      </c>
      <c r="B311">
        <v>6264</v>
      </c>
      <c r="C311">
        <v>6500</v>
      </c>
      <c r="D311">
        <v>9971</v>
      </c>
      <c r="E311">
        <v>6512</v>
      </c>
      <c r="F311">
        <v>3074</v>
      </c>
      <c r="G311">
        <v>5377</v>
      </c>
      <c r="H311">
        <v>6134</v>
      </c>
      <c r="I311">
        <v>8818</v>
      </c>
      <c r="J311">
        <v>11111001</v>
      </c>
      <c r="K311">
        <v>0</v>
      </c>
      <c r="L311">
        <v>178648655</v>
      </c>
      <c r="M311" t="s">
        <v>34</v>
      </c>
      <c r="N311" t="s">
        <v>34</v>
      </c>
      <c r="O311" t="s">
        <v>35</v>
      </c>
      <c r="P311">
        <v>0</v>
      </c>
      <c r="Q311">
        <v>127014771</v>
      </c>
      <c r="R311" t="s">
        <v>34</v>
      </c>
      <c r="S311" t="s">
        <v>34</v>
      </c>
      <c r="T311" t="s">
        <v>35</v>
      </c>
      <c r="U311">
        <v>0</v>
      </c>
      <c r="V311">
        <v>266054687</v>
      </c>
      <c r="W311" t="s">
        <v>36</v>
      </c>
      <c r="X311" t="s">
        <v>34</v>
      </c>
      <c r="Y311" t="s">
        <v>37</v>
      </c>
      <c r="Z311">
        <v>0</v>
      </c>
      <c r="AA311">
        <v>6264</v>
      </c>
      <c r="AB311">
        <v>0</v>
      </c>
    </row>
    <row r="312" spans="1:28" x14ac:dyDescent="0.45">
      <c r="A312" s="8">
        <v>42963.045590844908</v>
      </c>
      <c r="B312">
        <v>6264</v>
      </c>
      <c r="C312">
        <v>6500</v>
      </c>
      <c r="D312">
        <v>9971</v>
      </c>
      <c r="E312">
        <v>6514</v>
      </c>
      <c r="F312">
        <v>3075</v>
      </c>
      <c r="G312">
        <v>5380</v>
      </c>
      <c r="H312">
        <v>6137</v>
      </c>
      <c r="I312">
        <v>8820</v>
      </c>
      <c r="J312">
        <v>11111001</v>
      </c>
      <c r="K312">
        <v>0</v>
      </c>
      <c r="L312">
        <v>178655124</v>
      </c>
      <c r="M312" t="s">
        <v>34</v>
      </c>
      <c r="N312" t="s">
        <v>34</v>
      </c>
      <c r="O312" t="s">
        <v>35</v>
      </c>
      <c r="P312">
        <v>0</v>
      </c>
      <c r="Q312">
        <v>127009951</v>
      </c>
      <c r="R312" t="s">
        <v>34</v>
      </c>
      <c r="S312" t="s">
        <v>34</v>
      </c>
      <c r="T312" t="s">
        <v>35</v>
      </c>
      <c r="U312">
        <v>0</v>
      </c>
      <c r="V312">
        <v>266054687</v>
      </c>
      <c r="W312" t="s">
        <v>36</v>
      </c>
      <c r="X312" t="s">
        <v>34</v>
      </c>
      <c r="Y312" t="s">
        <v>37</v>
      </c>
      <c r="Z312">
        <v>0</v>
      </c>
      <c r="AA312">
        <v>6264</v>
      </c>
      <c r="AB312">
        <v>0</v>
      </c>
    </row>
    <row r="313" spans="1:28" x14ac:dyDescent="0.45">
      <c r="A313" s="8">
        <v>42963.049063078703</v>
      </c>
      <c r="B313">
        <v>6264</v>
      </c>
      <c r="C313">
        <v>6500</v>
      </c>
      <c r="D313">
        <v>9971</v>
      </c>
      <c r="E313">
        <v>6513</v>
      </c>
      <c r="F313">
        <v>3074</v>
      </c>
      <c r="G313">
        <v>5378</v>
      </c>
      <c r="H313">
        <v>6134</v>
      </c>
      <c r="I313">
        <v>8819</v>
      </c>
      <c r="J313">
        <v>11111001</v>
      </c>
      <c r="K313">
        <v>0</v>
      </c>
      <c r="L313">
        <v>178696961</v>
      </c>
      <c r="M313" t="s">
        <v>34</v>
      </c>
      <c r="N313" t="s">
        <v>34</v>
      </c>
      <c r="O313" t="s">
        <v>35</v>
      </c>
      <c r="P313">
        <v>11410</v>
      </c>
      <c r="Q313">
        <v>127002023</v>
      </c>
      <c r="R313" t="s">
        <v>34</v>
      </c>
      <c r="S313" t="s">
        <v>34</v>
      </c>
      <c r="T313" t="s">
        <v>35</v>
      </c>
      <c r="U313">
        <v>0</v>
      </c>
      <c r="V313">
        <v>266054687</v>
      </c>
      <c r="W313" t="s">
        <v>36</v>
      </c>
      <c r="X313" t="s">
        <v>34</v>
      </c>
      <c r="Y313" t="s">
        <v>37</v>
      </c>
      <c r="Z313">
        <v>0</v>
      </c>
      <c r="AA313">
        <v>6264</v>
      </c>
      <c r="AB313">
        <v>0</v>
      </c>
    </row>
    <row r="314" spans="1:28" x14ac:dyDescent="0.45">
      <c r="A314" s="8">
        <v>42963.052535289353</v>
      </c>
      <c r="B314">
        <v>6263</v>
      </c>
      <c r="C314">
        <v>6500</v>
      </c>
      <c r="D314">
        <v>9971</v>
      </c>
      <c r="E314">
        <v>6512</v>
      </c>
      <c r="F314">
        <v>3073</v>
      </c>
      <c r="G314">
        <v>5377</v>
      </c>
      <c r="H314">
        <v>6134</v>
      </c>
      <c r="I314">
        <v>8818</v>
      </c>
      <c r="J314">
        <v>11111001</v>
      </c>
      <c r="K314">
        <v>0</v>
      </c>
      <c r="L314">
        <v>178714304</v>
      </c>
      <c r="M314" t="s">
        <v>34</v>
      </c>
      <c r="N314" t="s">
        <v>34</v>
      </c>
      <c r="O314" t="s">
        <v>35</v>
      </c>
      <c r="P314">
        <v>15220</v>
      </c>
      <c r="Q314">
        <v>126996538</v>
      </c>
      <c r="R314" t="s">
        <v>34</v>
      </c>
      <c r="S314" t="s">
        <v>34</v>
      </c>
      <c r="T314" t="s">
        <v>35</v>
      </c>
      <c r="U314">
        <v>0</v>
      </c>
      <c r="V314">
        <v>266054687</v>
      </c>
      <c r="W314" t="s">
        <v>36</v>
      </c>
      <c r="X314" t="s">
        <v>34</v>
      </c>
      <c r="Y314" t="s">
        <v>37</v>
      </c>
      <c r="Z314">
        <v>0</v>
      </c>
      <c r="AA314">
        <v>6263</v>
      </c>
      <c r="AB314">
        <v>0</v>
      </c>
    </row>
    <row r="315" spans="1:28" x14ac:dyDescent="0.45">
      <c r="A315" s="8">
        <v>42963.056007511572</v>
      </c>
      <c r="B315">
        <v>6263</v>
      </c>
      <c r="C315">
        <v>6500</v>
      </c>
      <c r="D315">
        <v>9971</v>
      </c>
      <c r="E315">
        <v>6512</v>
      </c>
      <c r="F315">
        <v>3073</v>
      </c>
      <c r="G315">
        <v>5376</v>
      </c>
      <c r="H315">
        <v>6134</v>
      </c>
      <c r="I315">
        <v>8818</v>
      </c>
      <c r="J315">
        <v>11111001</v>
      </c>
      <c r="K315">
        <v>0</v>
      </c>
      <c r="L315">
        <v>178732712</v>
      </c>
      <c r="M315" t="s">
        <v>34</v>
      </c>
      <c r="N315" t="s">
        <v>34</v>
      </c>
      <c r="O315" t="s">
        <v>35</v>
      </c>
      <c r="P315">
        <v>57070</v>
      </c>
      <c r="Q315">
        <v>126988642</v>
      </c>
      <c r="R315" t="s">
        <v>34</v>
      </c>
      <c r="S315" t="s">
        <v>34</v>
      </c>
      <c r="T315" t="s">
        <v>35</v>
      </c>
      <c r="U315">
        <v>0</v>
      </c>
      <c r="V315">
        <v>266054687</v>
      </c>
      <c r="W315" t="s">
        <v>36</v>
      </c>
      <c r="X315" t="s">
        <v>34</v>
      </c>
      <c r="Y315" t="s">
        <v>37</v>
      </c>
      <c r="Z315">
        <v>0</v>
      </c>
      <c r="AA315">
        <v>6263</v>
      </c>
      <c r="AB315">
        <v>0</v>
      </c>
    </row>
    <row r="316" spans="1:28" x14ac:dyDescent="0.45">
      <c r="A316" s="8">
        <v>42963.059479733798</v>
      </c>
      <c r="B316">
        <v>6263</v>
      </c>
      <c r="C316">
        <v>6515</v>
      </c>
      <c r="D316">
        <v>9971</v>
      </c>
      <c r="E316">
        <v>6512</v>
      </c>
      <c r="F316">
        <v>3080</v>
      </c>
      <c r="G316">
        <v>5389</v>
      </c>
      <c r="H316">
        <v>6148</v>
      </c>
      <c r="I316">
        <v>8839</v>
      </c>
      <c r="J316">
        <v>11111001</v>
      </c>
      <c r="K316">
        <v>0</v>
      </c>
      <c r="L316">
        <v>178765470</v>
      </c>
      <c r="M316" t="s">
        <v>34</v>
      </c>
      <c r="N316" t="s">
        <v>34</v>
      </c>
      <c r="O316" t="s">
        <v>35</v>
      </c>
      <c r="P316">
        <v>38050</v>
      </c>
      <c r="Q316">
        <v>127000121</v>
      </c>
      <c r="R316" t="s">
        <v>34</v>
      </c>
      <c r="S316" t="s">
        <v>34</v>
      </c>
      <c r="T316" t="s">
        <v>35</v>
      </c>
      <c r="U316">
        <v>0</v>
      </c>
      <c r="V316">
        <v>266054687</v>
      </c>
      <c r="W316" t="s">
        <v>36</v>
      </c>
      <c r="X316" t="s">
        <v>34</v>
      </c>
      <c r="Y316" t="s">
        <v>37</v>
      </c>
      <c r="Z316">
        <v>0</v>
      </c>
      <c r="AA316">
        <v>6263</v>
      </c>
      <c r="AB316">
        <v>0</v>
      </c>
    </row>
    <row r="317" spans="1:28" x14ac:dyDescent="0.45">
      <c r="A317" s="8">
        <v>42963.062951956017</v>
      </c>
      <c r="B317">
        <v>6263</v>
      </c>
      <c r="C317">
        <v>6500</v>
      </c>
      <c r="D317">
        <v>9971</v>
      </c>
      <c r="E317">
        <v>6513</v>
      </c>
      <c r="F317">
        <v>3073</v>
      </c>
      <c r="G317">
        <v>5377</v>
      </c>
      <c r="H317">
        <v>6133</v>
      </c>
      <c r="I317">
        <v>8818</v>
      </c>
      <c r="J317">
        <v>11111001</v>
      </c>
      <c r="K317">
        <v>0</v>
      </c>
      <c r="L317">
        <v>178770375</v>
      </c>
      <c r="M317" t="s">
        <v>34</v>
      </c>
      <c r="N317" t="s">
        <v>34</v>
      </c>
      <c r="O317" t="s">
        <v>35</v>
      </c>
      <c r="P317">
        <v>0</v>
      </c>
      <c r="Q317">
        <v>126976465</v>
      </c>
      <c r="R317" t="s">
        <v>34</v>
      </c>
      <c r="S317" t="s">
        <v>34</v>
      </c>
      <c r="T317" t="s">
        <v>35</v>
      </c>
      <c r="U317">
        <v>0</v>
      </c>
      <c r="V317">
        <v>266054687</v>
      </c>
      <c r="W317" t="s">
        <v>36</v>
      </c>
      <c r="X317" t="s">
        <v>34</v>
      </c>
      <c r="Y317" t="s">
        <v>37</v>
      </c>
      <c r="Z317">
        <v>0</v>
      </c>
      <c r="AA317">
        <v>6263</v>
      </c>
      <c r="AB317">
        <v>0</v>
      </c>
    </row>
    <row r="318" spans="1:28" x14ac:dyDescent="0.45">
      <c r="A318" s="8">
        <v>42963.066424178243</v>
      </c>
      <c r="B318">
        <v>6264</v>
      </c>
      <c r="C318">
        <v>6500</v>
      </c>
      <c r="D318">
        <v>9971</v>
      </c>
      <c r="E318">
        <v>6513</v>
      </c>
      <c r="F318">
        <v>3072</v>
      </c>
      <c r="G318">
        <v>5377</v>
      </c>
      <c r="H318">
        <v>6133</v>
      </c>
      <c r="I318">
        <v>8818</v>
      </c>
      <c r="J318">
        <v>11111001</v>
      </c>
      <c r="K318">
        <v>0</v>
      </c>
      <c r="L318">
        <v>178782664</v>
      </c>
      <c r="M318" t="s">
        <v>34</v>
      </c>
      <c r="N318" t="s">
        <v>34</v>
      </c>
      <c r="O318" t="s">
        <v>35</v>
      </c>
      <c r="P318">
        <v>0</v>
      </c>
      <c r="Q318">
        <v>126969710</v>
      </c>
      <c r="R318" t="s">
        <v>34</v>
      </c>
      <c r="S318" t="s">
        <v>34</v>
      </c>
      <c r="T318" t="s">
        <v>35</v>
      </c>
      <c r="U318">
        <v>0</v>
      </c>
      <c r="V318">
        <v>266054687</v>
      </c>
      <c r="W318" t="s">
        <v>36</v>
      </c>
      <c r="X318" t="s">
        <v>34</v>
      </c>
      <c r="Y318" t="s">
        <v>37</v>
      </c>
      <c r="Z318">
        <v>0</v>
      </c>
      <c r="AA318">
        <v>6264</v>
      </c>
      <c r="AB318">
        <v>0</v>
      </c>
    </row>
    <row r="319" spans="1:28" x14ac:dyDescent="0.45">
      <c r="A319" s="8">
        <v>42963.069896412038</v>
      </c>
      <c r="B319">
        <v>6263</v>
      </c>
      <c r="C319">
        <v>6500</v>
      </c>
      <c r="D319">
        <v>9971</v>
      </c>
      <c r="E319">
        <v>6513</v>
      </c>
      <c r="F319">
        <v>3073</v>
      </c>
      <c r="G319">
        <v>5378</v>
      </c>
      <c r="H319">
        <v>6134</v>
      </c>
      <c r="I319">
        <v>8818</v>
      </c>
      <c r="J319">
        <v>11111001</v>
      </c>
      <c r="K319">
        <v>0</v>
      </c>
      <c r="L319">
        <v>178785291</v>
      </c>
      <c r="M319" t="s">
        <v>34</v>
      </c>
      <c r="N319" t="s">
        <v>34</v>
      </c>
      <c r="O319" t="s">
        <v>35</v>
      </c>
      <c r="P319">
        <v>0</v>
      </c>
      <c r="Q319">
        <v>126962829</v>
      </c>
      <c r="R319" t="s">
        <v>34</v>
      </c>
      <c r="S319" t="s">
        <v>34</v>
      </c>
      <c r="T319" t="s">
        <v>35</v>
      </c>
      <c r="U319">
        <v>0</v>
      </c>
      <c r="V319">
        <v>266054687</v>
      </c>
      <c r="W319" t="s">
        <v>36</v>
      </c>
      <c r="X319" t="s">
        <v>34</v>
      </c>
      <c r="Y319" t="s">
        <v>37</v>
      </c>
      <c r="Z319">
        <v>0</v>
      </c>
      <c r="AA319">
        <v>6263</v>
      </c>
      <c r="AB319">
        <v>0</v>
      </c>
    </row>
    <row r="320" spans="1:28" x14ac:dyDescent="0.45">
      <c r="A320" s="8">
        <v>42963.073368622689</v>
      </c>
      <c r="B320">
        <v>6265</v>
      </c>
      <c r="C320">
        <v>6500</v>
      </c>
      <c r="D320">
        <v>9971</v>
      </c>
      <c r="E320">
        <v>6513</v>
      </c>
      <c r="F320">
        <v>3074</v>
      </c>
      <c r="G320">
        <v>5378</v>
      </c>
      <c r="H320">
        <v>6135</v>
      </c>
      <c r="I320">
        <v>8819</v>
      </c>
      <c r="J320">
        <v>11111001</v>
      </c>
      <c r="K320">
        <v>-43890</v>
      </c>
      <c r="L320">
        <v>178804995</v>
      </c>
      <c r="M320" t="s">
        <v>34</v>
      </c>
      <c r="N320" t="s">
        <v>34</v>
      </c>
      <c r="O320" t="s">
        <v>35</v>
      </c>
      <c r="P320">
        <v>0</v>
      </c>
      <c r="Q320">
        <v>126958675</v>
      </c>
      <c r="R320" t="s">
        <v>34</v>
      </c>
      <c r="S320" t="s">
        <v>34</v>
      </c>
      <c r="T320" t="s">
        <v>35</v>
      </c>
      <c r="U320">
        <v>0</v>
      </c>
      <c r="V320">
        <v>266054687</v>
      </c>
      <c r="W320" t="s">
        <v>36</v>
      </c>
      <c r="X320" t="s">
        <v>34</v>
      </c>
      <c r="Y320" t="s">
        <v>37</v>
      </c>
      <c r="Z320">
        <v>-43890</v>
      </c>
      <c r="AA320">
        <v>6265</v>
      </c>
      <c r="AB320">
        <v>0</v>
      </c>
    </row>
    <row r="321" spans="1:28" x14ac:dyDescent="0.45">
      <c r="A321" s="8">
        <v>42963.076840844908</v>
      </c>
      <c r="B321">
        <v>6265</v>
      </c>
      <c r="C321">
        <v>6500</v>
      </c>
      <c r="D321">
        <v>9971</v>
      </c>
      <c r="E321">
        <v>6512</v>
      </c>
      <c r="F321">
        <v>3073</v>
      </c>
      <c r="G321">
        <v>5377</v>
      </c>
      <c r="H321">
        <v>6133</v>
      </c>
      <c r="I321">
        <v>8818</v>
      </c>
      <c r="J321">
        <v>11111001</v>
      </c>
      <c r="K321">
        <v>0</v>
      </c>
      <c r="L321">
        <v>178811680</v>
      </c>
      <c r="M321" t="s">
        <v>34</v>
      </c>
      <c r="N321" t="s">
        <v>34</v>
      </c>
      <c r="O321" t="s">
        <v>35</v>
      </c>
      <c r="P321">
        <v>9510</v>
      </c>
      <c r="Q321">
        <v>126950810</v>
      </c>
      <c r="R321" t="s">
        <v>34</v>
      </c>
      <c r="S321" t="s">
        <v>34</v>
      </c>
      <c r="T321" t="s">
        <v>35</v>
      </c>
      <c r="U321">
        <v>0</v>
      </c>
      <c r="V321">
        <v>266054687</v>
      </c>
      <c r="W321" t="s">
        <v>36</v>
      </c>
      <c r="X321" t="s">
        <v>34</v>
      </c>
      <c r="Y321" t="s">
        <v>37</v>
      </c>
      <c r="Z321">
        <v>0</v>
      </c>
      <c r="AA321">
        <v>6265</v>
      </c>
      <c r="AB321">
        <v>0</v>
      </c>
    </row>
    <row r="322" spans="1:28" x14ac:dyDescent="0.45">
      <c r="A322" s="8">
        <v>42963.080313067127</v>
      </c>
      <c r="B322">
        <v>6264</v>
      </c>
      <c r="C322">
        <v>6500</v>
      </c>
      <c r="D322">
        <v>9971</v>
      </c>
      <c r="E322">
        <v>6512</v>
      </c>
      <c r="F322">
        <v>3073</v>
      </c>
      <c r="G322">
        <v>5379</v>
      </c>
      <c r="H322">
        <v>6134</v>
      </c>
      <c r="I322">
        <v>8818</v>
      </c>
      <c r="J322">
        <v>11111001</v>
      </c>
      <c r="K322">
        <v>-157630</v>
      </c>
      <c r="L322">
        <v>178841778</v>
      </c>
      <c r="M322" t="s">
        <v>34</v>
      </c>
      <c r="N322" t="s">
        <v>34</v>
      </c>
      <c r="O322" t="s">
        <v>35</v>
      </c>
      <c r="P322">
        <v>0</v>
      </c>
      <c r="Q322">
        <v>126944088</v>
      </c>
      <c r="R322" t="s">
        <v>34</v>
      </c>
      <c r="S322" t="s">
        <v>34</v>
      </c>
      <c r="T322" t="s">
        <v>35</v>
      </c>
      <c r="U322">
        <v>0</v>
      </c>
      <c r="V322">
        <v>266054687</v>
      </c>
      <c r="W322" t="s">
        <v>36</v>
      </c>
      <c r="X322" t="s">
        <v>34</v>
      </c>
      <c r="Y322" t="s">
        <v>37</v>
      </c>
      <c r="Z322">
        <v>-157630</v>
      </c>
      <c r="AA322">
        <v>6264</v>
      </c>
      <c r="AB322">
        <v>0</v>
      </c>
    </row>
    <row r="323" spans="1:28" x14ac:dyDescent="0.45">
      <c r="A323" s="8">
        <v>42963.083785289353</v>
      </c>
      <c r="B323">
        <v>6263</v>
      </c>
      <c r="C323">
        <v>6500</v>
      </c>
      <c r="D323">
        <v>9971</v>
      </c>
      <c r="E323">
        <v>6513</v>
      </c>
      <c r="F323">
        <v>3075</v>
      </c>
      <c r="G323">
        <v>5379</v>
      </c>
      <c r="H323">
        <v>6136</v>
      </c>
      <c r="I323">
        <v>8820</v>
      </c>
      <c r="J323">
        <v>11111001</v>
      </c>
      <c r="K323">
        <v>-990</v>
      </c>
      <c r="L323">
        <v>178851073</v>
      </c>
      <c r="M323" t="s">
        <v>34</v>
      </c>
      <c r="N323" t="s">
        <v>34</v>
      </c>
      <c r="O323" t="s">
        <v>35</v>
      </c>
      <c r="P323">
        <v>0</v>
      </c>
      <c r="Q323">
        <v>126939553</v>
      </c>
      <c r="R323" t="s">
        <v>34</v>
      </c>
      <c r="S323" t="s">
        <v>34</v>
      </c>
      <c r="T323" t="s">
        <v>35</v>
      </c>
      <c r="U323">
        <v>0</v>
      </c>
      <c r="V323">
        <v>266054687</v>
      </c>
      <c r="W323" t="s">
        <v>36</v>
      </c>
      <c r="X323" t="s">
        <v>34</v>
      </c>
      <c r="Y323" t="s">
        <v>37</v>
      </c>
      <c r="Z323">
        <v>-990</v>
      </c>
      <c r="AA323">
        <v>6263</v>
      </c>
      <c r="AB323">
        <v>0</v>
      </c>
    </row>
    <row r="324" spans="1:28" x14ac:dyDescent="0.45">
      <c r="A324" s="8">
        <v>42963.087257511572</v>
      </c>
      <c r="B324">
        <v>6264</v>
      </c>
      <c r="C324">
        <v>6500</v>
      </c>
      <c r="D324">
        <v>9971</v>
      </c>
      <c r="E324">
        <v>6512</v>
      </c>
      <c r="F324">
        <v>3073</v>
      </c>
      <c r="G324">
        <v>5377</v>
      </c>
      <c r="H324">
        <v>6133</v>
      </c>
      <c r="I324">
        <v>8818</v>
      </c>
      <c r="J324">
        <v>11111001</v>
      </c>
      <c r="K324">
        <v>0</v>
      </c>
      <c r="L324">
        <v>178892993</v>
      </c>
      <c r="M324" t="s">
        <v>34</v>
      </c>
      <c r="N324" t="s">
        <v>34</v>
      </c>
      <c r="O324" t="s">
        <v>35</v>
      </c>
      <c r="P324">
        <v>0</v>
      </c>
      <c r="Q324">
        <v>126933211</v>
      </c>
      <c r="R324" t="s">
        <v>34</v>
      </c>
      <c r="S324" t="s">
        <v>34</v>
      </c>
      <c r="T324" t="s">
        <v>35</v>
      </c>
      <c r="U324">
        <v>0</v>
      </c>
      <c r="V324">
        <v>266054687</v>
      </c>
      <c r="W324" t="s">
        <v>36</v>
      </c>
      <c r="X324" t="s">
        <v>34</v>
      </c>
      <c r="Y324" t="s">
        <v>37</v>
      </c>
      <c r="Z324">
        <v>0</v>
      </c>
      <c r="AA324">
        <v>6264</v>
      </c>
      <c r="AB324">
        <v>0</v>
      </c>
    </row>
    <row r="325" spans="1:28" x14ac:dyDescent="0.45">
      <c r="A325" s="8">
        <v>42963.090729745367</v>
      </c>
      <c r="B325">
        <v>6264</v>
      </c>
      <c r="C325">
        <v>6503</v>
      </c>
      <c r="D325">
        <v>9971</v>
      </c>
      <c r="E325">
        <v>6513</v>
      </c>
      <c r="F325">
        <v>3075</v>
      </c>
      <c r="G325">
        <v>5378</v>
      </c>
      <c r="H325">
        <v>6135</v>
      </c>
      <c r="I325">
        <v>8821</v>
      </c>
      <c r="J325">
        <v>11111001</v>
      </c>
      <c r="K325">
        <v>0</v>
      </c>
      <c r="L325">
        <v>178896319</v>
      </c>
      <c r="M325" t="s">
        <v>34</v>
      </c>
      <c r="N325" t="s">
        <v>34</v>
      </c>
      <c r="O325" t="s">
        <v>35</v>
      </c>
      <c r="P325">
        <v>0</v>
      </c>
      <c r="Q325">
        <v>126927091</v>
      </c>
      <c r="R325" t="s">
        <v>34</v>
      </c>
      <c r="S325" t="s">
        <v>34</v>
      </c>
      <c r="T325" t="s">
        <v>35</v>
      </c>
      <c r="U325">
        <v>0</v>
      </c>
      <c r="V325">
        <v>266054687</v>
      </c>
      <c r="W325" t="s">
        <v>36</v>
      </c>
      <c r="X325" t="s">
        <v>34</v>
      </c>
      <c r="Y325" t="s">
        <v>37</v>
      </c>
      <c r="Z325">
        <v>0</v>
      </c>
      <c r="AA325">
        <v>6264</v>
      </c>
      <c r="AB325">
        <v>0</v>
      </c>
    </row>
    <row r="326" spans="1:28" x14ac:dyDescent="0.45">
      <c r="A326" s="8">
        <v>42963.094201956017</v>
      </c>
      <c r="B326">
        <v>6264</v>
      </c>
      <c r="C326">
        <v>6500</v>
      </c>
      <c r="D326">
        <v>9971</v>
      </c>
      <c r="E326">
        <v>6512</v>
      </c>
      <c r="F326">
        <v>3073</v>
      </c>
      <c r="G326">
        <v>5377</v>
      </c>
      <c r="H326">
        <v>6133</v>
      </c>
      <c r="I326">
        <v>8819</v>
      </c>
      <c r="J326">
        <v>11111001</v>
      </c>
      <c r="K326">
        <v>0</v>
      </c>
      <c r="L326">
        <v>178925252</v>
      </c>
      <c r="M326" t="s">
        <v>34</v>
      </c>
      <c r="N326" t="s">
        <v>34</v>
      </c>
      <c r="O326" t="s">
        <v>35</v>
      </c>
      <c r="P326">
        <v>0</v>
      </c>
      <c r="Q326">
        <v>126920875</v>
      </c>
      <c r="R326" t="s">
        <v>34</v>
      </c>
      <c r="S326" t="s">
        <v>34</v>
      </c>
      <c r="T326" t="s">
        <v>35</v>
      </c>
      <c r="U326">
        <v>0</v>
      </c>
      <c r="V326">
        <v>266054687</v>
      </c>
      <c r="W326" t="s">
        <v>36</v>
      </c>
      <c r="X326" t="s">
        <v>34</v>
      </c>
      <c r="Y326" t="s">
        <v>37</v>
      </c>
      <c r="Z326">
        <v>0</v>
      </c>
      <c r="AA326">
        <v>6264</v>
      </c>
      <c r="AB326">
        <v>0</v>
      </c>
    </row>
    <row r="327" spans="1:28" x14ac:dyDescent="0.45">
      <c r="A327" s="8">
        <v>42963.097674178243</v>
      </c>
      <c r="B327">
        <v>6262</v>
      </c>
      <c r="C327">
        <v>6504</v>
      </c>
      <c r="D327">
        <v>9971</v>
      </c>
      <c r="E327">
        <v>6512</v>
      </c>
      <c r="F327">
        <v>3072</v>
      </c>
      <c r="G327">
        <v>5377</v>
      </c>
      <c r="H327">
        <v>6134</v>
      </c>
      <c r="I327">
        <v>8821</v>
      </c>
      <c r="J327">
        <v>11111001</v>
      </c>
      <c r="K327">
        <v>0</v>
      </c>
      <c r="L327">
        <v>178925951</v>
      </c>
      <c r="M327" t="s">
        <v>34</v>
      </c>
      <c r="N327" t="s">
        <v>34</v>
      </c>
      <c r="O327" t="s">
        <v>35</v>
      </c>
      <c r="P327">
        <v>0</v>
      </c>
      <c r="Q327">
        <v>126914343</v>
      </c>
      <c r="R327" t="s">
        <v>34</v>
      </c>
      <c r="S327" t="s">
        <v>34</v>
      </c>
      <c r="T327" t="s">
        <v>35</v>
      </c>
      <c r="U327">
        <v>0</v>
      </c>
      <c r="V327">
        <v>266054687</v>
      </c>
      <c r="W327" t="s">
        <v>36</v>
      </c>
      <c r="X327" t="s">
        <v>34</v>
      </c>
      <c r="Y327" t="s">
        <v>37</v>
      </c>
      <c r="Z327">
        <v>0</v>
      </c>
      <c r="AA327">
        <v>6262</v>
      </c>
      <c r="AB327">
        <v>0</v>
      </c>
    </row>
    <row r="328" spans="1:28" x14ac:dyDescent="0.45">
      <c r="A328" s="8">
        <v>42963.101146400462</v>
      </c>
      <c r="B328">
        <v>6264</v>
      </c>
      <c r="C328">
        <v>6500</v>
      </c>
      <c r="D328">
        <v>9971</v>
      </c>
      <c r="E328">
        <v>6512</v>
      </c>
      <c r="F328">
        <v>3073</v>
      </c>
      <c r="G328">
        <v>5377</v>
      </c>
      <c r="H328">
        <v>6133</v>
      </c>
      <c r="I328">
        <v>8818</v>
      </c>
      <c r="J328">
        <v>11111001</v>
      </c>
      <c r="K328">
        <v>0</v>
      </c>
      <c r="L328">
        <v>178929625</v>
      </c>
      <c r="M328" t="s">
        <v>34</v>
      </c>
      <c r="N328" t="s">
        <v>34</v>
      </c>
      <c r="O328" t="s">
        <v>35</v>
      </c>
      <c r="P328">
        <v>43760</v>
      </c>
      <c r="Q328">
        <v>126911362</v>
      </c>
      <c r="R328" t="s">
        <v>34</v>
      </c>
      <c r="S328" t="s">
        <v>34</v>
      </c>
      <c r="T328" t="s">
        <v>35</v>
      </c>
      <c r="U328">
        <v>0</v>
      </c>
      <c r="V328">
        <v>266054687</v>
      </c>
      <c r="W328" t="s">
        <v>36</v>
      </c>
      <c r="X328" t="s">
        <v>34</v>
      </c>
      <c r="Y328" t="s">
        <v>37</v>
      </c>
      <c r="Z328">
        <v>0</v>
      </c>
      <c r="AA328">
        <v>6264</v>
      </c>
      <c r="AB328">
        <v>0</v>
      </c>
    </row>
    <row r="329" spans="1:28" x14ac:dyDescent="0.45">
      <c r="A329" s="8">
        <v>42963.104618622689</v>
      </c>
      <c r="B329">
        <v>6263</v>
      </c>
      <c r="C329">
        <v>6500</v>
      </c>
      <c r="D329">
        <v>9971</v>
      </c>
      <c r="E329">
        <v>6512</v>
      </c>
      <c r="F329">
        <v>3072</v>
      </c>
      <c r="G329">
        <v>5377</v>
      </c>
      <c r="H329">
        <v>6133</v>
      </c>
      <c r="I329">
        <v>8819</v>
      </c>
      <c r="J329">
        <v>11111001</v>
      </c>
      <c r="K329">
        <v>0</v>
      </c>
      <c r="L329">
        <v>178952340</v>
      </c>
      <c r="M329" t="s">
        <v>34</v>
      </c>
      <c r="N329" t="s">
        <v>34</v>
      </c>
      <c r="O329" t="s">
        <v>35</v>
      </c>
      <c r="P329">
        <v>0</v>
      </c>
      <c r="Q329">
        <v>126902895</v>
      </c>
      <c r="R329" t="s">
        <v>34</v>
      </c>
      <c r="S329" t="s">
        <v>34</v>
      </c>
      <c r="T329" t="s">
        <v>35</v>
      </c>
      <c r="U329">
        <v>0</v>
      </c>
      <c r="V329">
        <v>266054687</v>
      </c>
      <c r="W329" t="s">
        <v>36</v>
      </c>
      <c r="X329" t="s">
        <v>34</v>
      </c>
      <c r="Y329" t="s">
        <v>37</v>
      </c>
      <c r="Z329">
        <v>0</v>
      </c>
      <c r="AA329">
        <v>6263</v>
      </c>
      <c r="AB329">
        <v>0</v>
      </c>
    </row>
    <row r="330" spans="1:28" x14ac:dyDescent="0.45">
      <c r="A330" s="8">
        <v>42963.108090844908</v>
      </c>
      <c r="B330">
        <v>6263</v>
      </c>
      <c r="C330">
        <v>6500</v>
      </c>
      <c r="D330">
        <v>9971</v>
      </c>
      <c r="E330">
        <v>6512</v>
      </c>
      <c r="F330">
        <v>3073</v>
      </c>
      <c r="G330">
        <v>5377</v>
      </c>
      <c r="H330">
        <v>6133</v>
      </c>
      <c r="I330">
        <v>8819</v>
      </c>
      <c r="J330">
        <v>11111001</v>
      </c>
      <c r="K330">
        <v>0</v>
      </c>
      <c r="L330">
        <v>178952539</v>
      </c>
      <c r="M330" t="s">
        <v>34</v>
      </c>
      <c r="N330" t="s">
        <v>34</v>
      </c>
      <c r="O330" t="s">
        <v>35</v>
      </c>
      <c r="P330">
        <v>11410</v>
      </c>
      <c r="Q330">
        <v>126896934</v>
      </c>
      <c r="R330" t="s">
        <v>34</v>
      </c>
      <c r="S330" t="s">
        <v>34</v>
      </c>
      <c r="T330" t="s">
        <v>35</v>
      </c>
      <c r="U330">
        <v>0</v>
      </c>
      <c r="V330">
        <v>266054687</v>
      </c>
      <c r="W330" t="s">
        <v>36</v>
      </c>
      <c r="X330" t="s">
        <v>34</v>
      </c>
      <c r="Y330" t="s">
        <v>37</v>
      </c>
      <c r="Z330">
        <v>0</v>
      </c>
      <c r="AA330">
        <v>6263</v>
      </c>
      <c r="AB330">
        <v>0</v>
      </c>
    </row>
    <row r="331" spans="1:28" x14ac:dyDescent="0.45">
      <c r="A331" s="8">
        <v>42963.111563067127</v>
      </c>
      <c r="B331">
        <v>6264</v>
      </c>
      <c r="C331">
        <v>6500</v>
      </c>
      <c r="D331">
        <v>9971</v>
      </c>
      <c r="E331">
        <v>6512</v>
      </c>
      <c r="F331">
        <v>3073</v>
      </c>
      <c r="G331">
        <v>5377</v>
      </c>
      <c r="H331">
        <v>6134</v>
      </c>
      <c r="I331">
        <v>8819</v>
      </c>
      <c r="J331">
        <v>11111001</v>
      </c>
      <c r="K331">
        <v>0</v>
      </c>
      <c r="L331">
        <v>178952706</v>
      </c>
      <c r="M331" t="s">
        <v>34</v>
      </c>
      <c r="N331" t="s">
        <v>34</v>
      </c>
      <c r="O331" t="s">
        <v>35</v>
      </c>
      <c r="P331">
        <v>19020</v>
      </c>
      <c r="Q331">
        <v>126891035</v>
      </c>
      <c r="R331" t="s">
        <v>34</v>
      </c>
      <c r="S331" t="s">
        <v>34</v>
      </c>
      <c r="T331" t="s">
        <v>35</v>
      </c>
      <c r="U331">
        <v>0</v>
      </c>
      <c r="V331">
        <v>266054687</v>
      </c>
      <c r="W331" t="s">
        <v>36</v>
      </c>
      <c r="X331" t="s">
        <v>34</v>
      </c>
      <c r="Y331" t="s">
        <v>37</v>
      </c>
      <c r="Z331">
        <v>0</v>
      </c>
      <c r="AA331">
        <v>6264</v>
      </c>
      <c r="AB331">
        <v>0</v>
      </c>
    </row>
    <row r="332" spans="1:28" x14ac:dyDescent="0.45">
      <c r="A332" s="8">
        <v>42963.115035300929</v>
      </c>
      <c r="B332">
        <v>6265</v>
      </c>
      <c r="C332">
        <v>6506</v>
      </c>
      <c r="D332">
        <v>9971</v>
      </c>
      <c r="E332">
        <v>6513</v>
      </c>
      <c r="F332">
        <v>3080</v>
      </c>
      <c r="G332">
        <v>5384</v>
      </c>
      <c r="H332">
        <v>6141</v>
      </c>
      <c r="I332">
        <v>8827</v>
      </c>
      <c r="J332">
        <v>11111001</v>
      </c>
      <c r="K332">
        <v>0</v>
      </c>
      <c r="L332">
        <v>178956564</v>
      </c>
      <c r="M332" t="s">
        <v>34</v>
      </c>
      <c r="N332" t="s">
        <v>34</v>
      </c>
      <c r="O332" t="s">
        <v>35</v>
      </c>
      <c r="P332">
        <v>0</v>
      </c>
      <c r="Q332">
        <v>126887801</v>
      </c>
      <c r="R332" t="s">
        <v>34</v>
      </c>
      <c r="S332" t="s">
        <v>34</v>
      </c>
      <c r="T332" t="s">
        <v>35</v>
      </c>
      <c r="U332">
        <v>0</v>
      </c>
      <c r="V332">
        <v>266054687</v>
      </c>
      <c r="W332" t="s">
        <v>36</v>
      </c>
      <c r="X332" t="s">
        <v>34</v>
      </c>
      <c r="Y332" t="s">
        <v>37</v>
      </c>
      <c r="Z332">
        <v>0</v>
      </c>
      <c r="AA332">
        <v>6265</v>
      </c>
      <c r="AB332">
        <v>0</v>
      </c>
    </row>
    <row r="333" spans="1:28" x14ac:dyDescent="0.45">
      <c r="A333" s="8">
        <v>42963.118507511572</v>
      </c>
      <c r="B333">
        <v>6264</v>
      </c>
      <c r="C333">
        <v>6500</v>
      </c>
      <c r="D333">
        <v>9971</v>
      </c>
      <c r="E333">
        <v>6512</v>
      </c>
      <c r="F333">
        <v>3073</v>
      </c>
      <c r="G333">
        <v>5378</v>
      </c>
      <c r="H333">
        <v>6134</v>
      </c>
      <c r="I333">
        <v>8819</v>
      </c>
      <c r="J333">
        <v>11111001</v>
      </c>
      <c r="K333">
        <v>0</v>
      </c>
      <c r="L333">
        <v>178958858</v>
      </c>
      <c r="M333" t="s">
        <v>34</v>
      </c>
      <c r="N333" t="s">
        <v>34</v>
      </c>
      <c r="O333" t="s">
        <v>35</v>
      </c>
      <c r="P333">
        <v>0</v>
      </c>
      <c r="Q333">
        <v>126880888</v>
      </c>
      <c r="R333" t="s">
        <v>34</v>
      </c>
      <c r="S333" t="s">
        <v>34</v>
      </c>
      <c r="T333" t="s">
        <v>35</v>
      </c>
      <c r="U333">
        <v>0</v>
      </c>
      <c r="V333">
        <v>266054687</v>
      </c>
      <c r="W333" t="s">
        <v>36</v>
      </c>
      <c r="X333" t="s">
        <v>34</v>
      </c>
      <c r="Y333" t="s">
        <v>37</v>
      </c>
      <c r="Z333">
        <v>0</v>
      </c>
      <c r="AA333">
        <v>6264</v>
      </c>
      <c r="AB333">
        <v>0</v>
      </c>
    </row>
    <row r="334" spans="1:28" x14ac:dyDescent="0.45">
      <c r="A334" s="8">
        <v>42963.121979733798</v>
      </c>
      <c r="B334">
        <v>6264</v>
      </c>
      <c r="C334">
        <v>6500</v>
      </c>
      <c r="D334">
        <v>9971</v>
      </c>
      <c r="E334">
        <v>6512</v>
      </c>
      <c r="F334">
        <v>3073</v>
      </c>
      <c r="G334">
        <v>5376</v>
      </c>
      <c r="H334">
        <v>6133</v>
      </c>
      <c r="I334">
        <v>8818</v>
      </c>
      <c r="J334">
        <v>11111001</v>
      </c>
      <c r="K334">
        <v>0</v>
      </c>
      <c r="L334">
        <v>178965593</v>
      </c>
      <c r="M334" t="s">
        <v>34</v>
      </c>
      <c r="N334" t="s">
        <v>34</v>
      </c>
      <c r="O334" t="s">
        <v>35</v>
      </c>
      <c r="P334">
        <v>0</v>
      </c>
      <c r="Q334">
        <v>126874070</v>
      </c>
      <c r="R334" t="s">
        <v>34</v>
      </c>
      <c r="S334" t="s">
        <v>34</v>
      </c>
      <c r="T334" t="s">
        <v>35</v>
      </c>
      <c r="U334">
        <v>0</v>
      </c>
      <c r="V334">
        <v>266054687</v>
      </c>
      <c r="W334" t="s">
        <v>36</v>
      </c>
      <c r="X334" t="s">
        <v>34</v>
      </c>
      <c r="Y334" t="s">
        <v>37</v>
      </c>
      <c r="Z334">
        <v>0</v>
      </c>
      <c r="AA334">
        <v>6264</v>
      </c>
      <c r="AB334">
        <v>0</v>
      </c>
    </row>
    <row r="335" spans="1:28" x14ac:dyDescent="0.45">
      <c r="A335" s="8">
        <v>42963.125451956017</v>
      </c>
      <c r="B335">
        <v>6264</v>
      </c>
      <c r="C335">
        <v>6500</v>
      </c>
      <c r="D335">
        <v>9971</v>
      </c>
      <c r="E335">
        <v>6512</v>
      </c>
      <c r="F335">
        <v>3074</v>
      </c>
      <c r="G335">
        <v>5378</v>
      </c>
      <c r="H335">
        <v>6135</v>
      </c>
      <c r="I335">
        <v>8820</v>
      </c>
      <c r="J335">
        <v>11111001</v>
      </c>
      <c r="K335">
        <v>0</v>
      </c>
      <c r="L335">
        <v>178998101</v>
      </c>
      <c r="M335" t="s">
        <v>34</v>
      </c>
      <c r="N335" t="s">
        <v>34</v>
      </c>
      <c r="O335" t="s">
        <v>35</v>
      </c>
      <c r="P335">
        <v>0</v>
      </c>
      <c r="Q335">
        <v>126868521</v>
      </c>
      <c r="R335" t="s">
        <v>34</v>
      </c>
      <c r="S335" t="s">
        <v>34</v>
      </c>
      <c r="T335" t="s">
        <v>35</v>
      </c>
      <c r="U335">
        <v>0</v>
      </c>
      <c r="V335">
        <v>266054687</v>
      </c>
      <c r="W335" t="s">
        <v>36</v>
      </c>
      <c r="X335" t="s">
        <v>34</v>
      </c>
      <c r="Y335" t="s">
        <v>37</v>
      </c>
      <c r="Z335">
        <v>0</v>
      </c>
      <c r="AA335">
        <v>6264</v>
      </c>
      <c r="AB335">
        <v>0</v>
      </c>
    </row>
    <row r="336" spans="1:28" x14ac:dyDescent="0.45">
      <c r="A336" s="8">
        <v>42963.128924178243</v>
      </c>
      <c r="B336">
        <v>6264</v>
      </c>
      <c r="C336">
        <v>6500</v>
      </c>
      <c r="D336">
        <v>9971</v>
      </c>
      <c r="E336">
        <v>6512</v>
      </c>
      <c r="F336">
        <v>3074</v>
      </c>
      <c r="G336">
        <v>5378</v>
      </c>
      <c r="H336">
        <v>6135</v>
      </c>
      <c r="I336">
        <v>8819</v>
      </c>
      <c r="J336">
        <v>11111001</v>
      </c>
      <c r="K336">
        <v>0</v>
      </c>
      <c r="L336">
        <v>178998966</v>
      </c>
      <c r="M336" t="s">
        <v>34</v>
      </c>
      <c r="N336" t="s">
        <v>34</v>
      </c>
      <c r="O336" t="s">
        <v>35</v>
      </c>
      <c r="P336">
        <v>0</v>
      </c>
      <c r="Q336">
        <v>126861544</v>
      </c>
      <c r="R336" t="s">
        <v>34</v>
      </c>
      <c r="S336" t="s">
        <v>34</v>
      </c>
      <c r="T336" t="s">
        <v>35</v>
      </c>
      <c r="U336">
        <v>0</v>
      </c>
      <c r="V336">
        <v>266054687</v>
      </c>
      <c r="W336" t="s">
        <v>36</v>
      </c>
      <c r="X336" t="s">
        <v>34</v>
      </c>
      <c r="Y336" t="s">
        <v>37</v>
      </c>
      <c r="Z336">
        <v>0</v>
      </c>
      <c r="AA336">
        <v>6264</v>
      </c>
      <c r="AB336">
        <v>0</v>
      </c>
    </row>
    <row r="337" spans="1:28" x14ac:dyDescent="0.45">
      <c r="A337" s="8">
        <v>42963.132396400462</v>
      </c>
      <c r="B337">
        <v>6264</v>
      </c>
      <c r="C337">
        <v>6500</v>
      </c>
      <c r="D337">
        <v>9971</v>
      </c>
      <c r="E337">
        <v>6512</v>
      </c>
      <c r="F337">
        <v>3073</v>
      </c>
      <c r="G337">
        <v>5377</v>
      </c>
      <c r="H337">
        <v>6134</v>
      </c>
      <c r="I337">
        <v>8819</v>
      </c>
      <c r="J337">
        <v>11111001</v>
      </c>
      <c r="K337">
        <v>0</v>
      </c>
      <c r="L337">
        <v>179007879</v>
      </c>
      <c r="M337" t="s">
        <v>34</v>
      </c>
      <c r="N337" t="s">
        <v>34</v>
      </c>
      <c r="O337" t="s">
        <v>35</v>
      </c>
      <c r="P337">
        <v>0</v>
      </c>
      <c r="Q337">
        <v>126857929</v>
      </c>
      <c r="R337" t="s">
        <v>34</v>
      </c>
      <c r="S337" t="s">
        <v>34</v>
      </c>
      <c r="T337" t="s">
        <v>35</v>
      </c>
      <c r="U337">
        <v>0</v>
      </c>
      <c r="V337">
        <v>266054687</v>
      </c>
      <c r="W337" t="s">
        <v>36</v>
      </c>
      <c r="X337" t="s">
        <v>34</v>
      </c>
      <c r="Y337" t="s">
        <v>37</v>
      </c>
      <c r="Z337">
        <v>0</v>
      </c>
      <c r="AA337">
        <v>6264</v>
      </c>
      <c r="AB337">
        <v>0</v>
      </c>
    </row>
    <row r="338" spans="1:28" x14ac:dyDescent="0.45">
      <c r="A338" s="8">
        <v>42963.135868634257</v>
      </c>
      <c r="B338">
        <v>6263</v>
      </c>
      <c r="C338">
        <v>6500</v>
      </c>
      <c r="D338">
        <v>9971</v>
      </c>
      <c r="E338">
        <v>6513</v>
      </c>
      <c r="F338">
        <v>3073</v>
      </c>
      <c r="G338">
        <v>5376</v>
      </c>
      <c r="H338">
        <v>6134</v>
      </c>
      <c r="I338">
        <v>8818</v>
      </c>
      <c r="J338">
        <v>11111001</v>
      </c>
      <c r="K338">
        <v>0</v>
      </c>
      <c r="L338">
        <v>179043630</v>
      </c>
      <c r="M338" t="s">
        <v>34</v>
      </c>
      <c r="N338" t="s">
        <v>34</v>
      </c>
      <c r="O338" t="s">
        <v>35</v>
      </c>
      <c r="P338">
        <v>0</v>
      </c>
      <c r="Q338">
        <v>126852634</v>
      </c>
      <c r="R338" t="s">
        <v>34</v>
      </c>
      <c r="S338" t="s">
        <v>34</v>
      </c>
      <c r="T338" t="s">
        <v>35</v>
      </c>
      <c r="U338">
        <v>0</v>
      </c>
      <c r="V338">
        <v>266054687</v>
      </c>
      <c r="W338" t="s">
        <v>36</v>
      </c>
      <c r="X338" t="s">
        <v>34</v>
      </c>
      <c r="Y338" t="s">
        <v>37</v>
      </c>
      <c r="Z338">
        <v>0</v>
      </c>
      <c r="AA338">
        <v>6263</v>
      </c>
      <c r="AB338">
        <v>0</v>
      </c>
    </row>
    <row r="339" spans="1:28" x14ac:dyDescent="0.45">
      <c r="A339" s="8">
        <v>42963.139340844908</v>
      </c>
      <c r="B339">
        <v>6262</v>
      </c>
      <c r="C339">
        <v>6510</v>
      </c>
      <c r="D339">
        <v>9971</v>
      </c>
      <c r="E339">
        <v>6513</v>
      </c>
      <c r="F339">
        <v>3084</v>
      </c>
      <c r="G339">
        <v>5389</v>
      </c>
      <c r="H339">
        <v>6147</v>
      </c>
      <c r="I339">
        <v>8833</v>
      </c>
      <c r="J339">
        <v>11111001</v>
      </c>
      <c r="K339">
        <v>0</v>
      </c>
      <c r="L339">
        <v>179045542</v>
      </c>
      <c r="M339" t="s">
        <v>34</v>
      </c>
      <c r="N339" t="s">
        <v>34</v>
      </c>
      <c r="O339" t="s">
        <v>35</v>
      </c>
      <c r="P339">
        <v>0</v>
      </c>
      <c r="Q339">
        <v>126849748</v>
      </c>
      <c r="R339" t="s">
        <v>34</v>
      </c>
      <c r="S339" t="s">
        <v>34</v>
      </c>
      <c r="T339" t="s">
        <v>35</v>
      </c>
      <c r="U339">
        <v>0</v>
      </c>
      <c r="V339">
        <v>266054687</v>
      </c>
      <c r="W339" t="s">
        <v>36</v>
      </c>
      <c r="X339" t="s">
        <v>34</v>
      </c>
      <c r="Y339" t="s">
        <v>37</v>
      </c>
      <c r="Z339">
        <v>0</v>
      </c>
      <c r="AA339">
        <v>6262</v>
      </c>
      <c r="AB339">
        <v>0</v>
      </c>
    </row>
    <row r="340" spans="1:28" x14ac:dyDescent="0.45">
      <c r="A340" s="8">
        <v>42963.142813067127</v>
      </c>
      <c r="B340">
        <v>6263</v>
      </c>
      <c r="C340">
        <v>6509</v>
      </c>
      <c r="D340">
        <v>9971</v>
      </c>
      <c r="E340">
        <v>6513</v>
      </c>
      <c r="F340">
        <v>3077</v>
      </c>
      <c r="G340">
        <v>5383</v>
      </c>
      <c r="H340">
        <v>6142</v>
      </c>
      <c r="I340">
        <v>8830</v>
      </c>
      <c r="J340">
        <v>11111001</v>
      </c>
      <c r="K340">
        <v>0</v>
      </c>
      <c r="L340">
        <v>179046423</v>
      </c>
      <c r="M340" t="s">
        <v>34</v>
      </c>
      <c r="N340" t="s">
        <v>34</v>
      </c>
      <c r="O340" t="s">
        <v>35</v>
      </c>
      <c r="P340">
        <v>0</v>
      </c>
      <c r="Q340">
        <v>126846418</v>
      </c>
      <c r="R340" t="s">
        <v>34</v>
      </c>
      <c r="S340" t="s">
        <v>34</v>
      </c>
      <c r="T340" t="s">
        <v>35</v>
      </c>
      <c r="U340">
        <v>0</v>
      </c>
      <c r="V340">
        <v>266054687</v>
      </c>
      <c r="W340" t="s">
        <v>36</v>
      </c>
      <c r="X340" t="s">
        <v>34</v>
      </c>
      <c r="Y340" t="s">
        <v>37</v>
      </c>
      <c r="Z340">
        <v>0</v>
      </c>
      <c r="AA340">
        <v>6263</v>
      </c>
      <c r="AB340">
        <v>0</v>
      </c>
    </row>
    <row r="341" spans="1:28" x14ac:dyDescent="0.45">
      <c r="A341" s="8">
        <v>42963.146285289353</v>
      </c>
      <c r="B341">
        <v>6262</v>
      </c>
      <c r="C341">
        <v>6500</v>
      </c>
      <c r="D341">
        <v>9971</v>
      </c>
      <c r="E341">
        <v>6512</v>
      </c>
      <c r="F341">
        <v>3075</v>
      </c>
      <c r="G341">
        <v>5379</v>
      </c>
      <c r="H341">
        <v>6135</v>
      </c>
      <c r="I341">
        <v>8818</v>
      </c>
      <c r="J341">
        <v>11111001</v>
      </c>
      <c r="K341">
        <v>0</v>
      </c>
      <c r="L341">
        <v>179046423</v>
      </c>
      <c r="M341" t="s">
        <v>34</v>
      </c>
      <c r="N341" t="s">
        <v>34</v>
      </c>
      <c r="O341" t="s">
        <v>35</v>
      </c>
      <c r="P341">
        <v>19020</v>
      </c>
      <c r="Q341">
        <v>126841440</v>
      </c>
      <c r="R341" t="s">
        <v>34</v>
      </c>
      <c r="S341" t="s">
        <v>34</v>
      </c>
      <c r="T341" t="s">
        <v>35</v>
      </c>
      <c r="U341">
        <v>0</v>
      </c>
      <c r="V341">
        <v>266054687</v>
      </c>
      <c r="W341" t="s">
        <v>36</v>
      </c>
      <c r="X341" t="s">
        <v>34</v>
      </c>
      <c r="Y341" t="s">
        <v>37</v>
      </c>
      <c r="Z341">
        <v>0</v>
      </c>
      <c r="AA341">
        <v>6262</v>
      </c>
      <c r="AB341">
        <v>0</v>
      </c>
    </row>
    <row r="342" spans="1:28" x14ac:dyDescent="0.45">
      <c r="A342" s="8">
        <v>42963.149757511572</v>
      </c>
      <c r="B342">
        <v>6262</v>
      </c>
      <c r="C342">
        <v>6500</v>
      </c>
      <c r="D342">
        <v>9971</v>
      </c>
      <c r="E342">
        <v>6512</v>
      </c>
      <c r="F342">
        <v>3074</v>
      </c>
      <c r="G342">
        <v>5377</v>
      </c>
      <c r="H342">
        <v>6134</v>
      </c>
      <c r="I342">
        <v>8819</v>
      </c>
      <c r="J342">
        <v>11111001</v>
      </c>
      <c r="K342">
        <v>0</v>
      </c>
      <c r="L342">
        <v>179046423</v>
      </c>
      <c r="M342" t="s">
        <v>34</v>
      </c>
      <c r="N342" t="s">
        <v>34</v>
      </c>
      <c r="O342" t="s">
        <v>35</v>
      </c>
      <c r="P342">
        <v>0</v>
      </c>
      <c r="Q342">
        <v>126832180</v>
      </c>
      <c r="R342" t="s">
        <v>34</v>
      </c>
      <c r="S342" t="s">
        <v>34</v>
      </c>
      <c r="T342" t="s">
        <v>35</v>
      </c>
      <c r="U342">
        <v>0</v>
      </c>
      <c r="V342">
        <v>266054687</v>
      </c>
      <c r="W342" t="s">
        <v>36</v>
      </c>
      <c r="X342" t="s">
        <v>34</v>
      </c>
      <c r="Y342" t="s">
        <v>37</v>
      </c>
      <c r="Z342">
        <v>0</v>
      </c>
      <c r="AA342">
        <v>6262</v>
      </c>
      <c r="AB342">
        <v>0</v>
      </c>
    </row>
    <row r="343" spans="1:28" x14ac:dyDescent="0.45">
      <c r="A343" s="8">
        <v>42963.153229733798</v>
      </c>
      <c r="B343">
        <v>6262</v>
      </c>
      <c r="C343">
        <v>6500</v>
      </c>
      <c r="D343">
        <v>9971</v>
      </c>
      <c r="E343">
        <v>6513</v>
      </c>
      <c r="F343">
        <v>3073</v>
      </c>
      <c r="G343">
        <v>5377</v>
      </c>
      <c r="H343">
        <v>6133</v>
      </c>
      <c r="I343">
        <v>8818</v>
      </c>
      <c r="J343">
        <v>11111001</v>
      </c>
      <c r="K343">
        <v>0</v>
      </c>
      <c r="L343">
        <v>179046423</v>
      </c>
      <c r="M343" t="s">
        <v>34</v>
      </c>
      <c r="N343" t="s">
        <v>34</v>
      </c>
      <c r="O343" t="s">
        <v>35</v>
      </c>
      <c r="P343">
        <v>0</v>
      </c>
      <c r="Q343">
        <v>126827392</v>
      </c>
      <c r="R343" t="s">
        <v>34</v>
      </c>
      <c r="S343" t="s">
        <v>34</v>
      </c>
      <c r="T343" t="s">
        <v>35</v>
      </c>
      <c r="U343">
        <v>0</v>
      </c>
      <c r="V343">
        <v>266054687</v>
      </c>
      <c r="W343" t="s">
        <v>36</v>
      </c>
      <c r="X343" t="s">
        <v>34</v>
      </c>
      <c r="Y343" t="s">
        <v>37</v>
      </c>
      <c r="Z343">
        <v>0</v>
      </c>
      <c r="AA343">
        <v>6262</v>
      </c>
      <c r="AB343">
        <v>0</v>
      </c>
    </row>
    <row r="344" spans="1:28" x14ac:dyDescent="0.45">
      <c r="A344" s="8">
        <v>42963.156701967593</v>
      </c>
      <c r="B344">
        <v>6264</v>
      </c>
      <c r="C344">
        <v>6504</v>
      </c>
      <c r="D344">
        <v>9971</v>
      </c>
      <c r="E344">
        <v>6512</v>
      </c>
      <c r="F344">
        <v>3082</v>
      </c>
      <c r="G344">
        <v>5385</v>
      </c>
      <c r="H344">
        <v>6141</v>
      </c>
      <c r="I344">
        <v>8825</v>
      </c>
      <c r="J344">
        <v>11111001</v>
      </c>
      <c r="K344">
        <v>0</v>
      </c>
      <c r="L344">
        <v>179046606</v>
      </c>
      <c r="M344" t="s">
        <v>34</v>
      </c>
      <c r="N344" t="s">
        <v>34</v>
      </c>
      <c r="O344" t="s">
        <v>35</v>
      </c>
      <c r="P344">
        <v>0</v>
      </c>
      <c r="Q344">
        <v>126827011</v>
      </c>
      <c r="R344" t="s">
        <v>34</v>
      </c>
      <c r="S344" t="s">
        <v>34</v>
      </c>
      <c r="T344" t="s">
        <v>35</v>
      </c>
      <c r="U344">
        <v>0</v>
      </c>
      <c r="V344">
        <v>266054687</v>
      </c>
      <c r="W344" t="s">
        <v>36</v>
      </c>
      <c r="X344" t="s">
        <v>34</v>
      </c>
      <c r="Y344" t="s">
        <v>37</v>
      </c>
      <c r="Z344">
        <v>0</v>
      </c>
      <c r="AA344">
        <v>6264</v>
      </c>
      <c r="AB344">
        <v>0</v>
      </c>
    </row>
    <row r="345" spans="1:28" x14ac:dyDescent="0.45">
      <c r="A345" s="8">
        <v>42963.160174178243</v>
      </c>
      <c r="B345">
        <v>6263</v>
      </c>
      <c r="C345">
        <v>6500</v>
      </c>
      <c r="D345">
        <v>9971</v>
      </c>
      <c r="E345">
        <v>6513</v>
      </c>
      <c r="F345">
        <v>3073</v>
      </c>
      <c r="G345">
        <v>5377</v>
      </c>
      <c r="H345">
        <v>6134</v>
      </c>
      <c r="I345">
        <v>8818</v>
      </c>
      <c r="J345">
        <v>11111001</v>
      </c>
      <c r="K345">
        <v>0</v>
      </c>
      <c r="L345">
        <v>179046606</v>
      </c>
      <c r="M345" t="s">
        <v>34</v>
      </c>
      <c r="N345" t="s">
        <v>34</v>
      </c>
      <c r="O345" t="s">
        <v>35</v>
      </c>
      <c r="P345">
        <v>0</v>
      </c>
      <c r="Q345">
        <v>126815912</v>
      </c>
      <c r="R345" t="s">
        <v>34</v>
      </c>
      <c r="S345" t="s">
        <v>34</v>
      </c>
      <c r="T345" t="s">
        <v>35</v>
      </c>
      <c r="U345">
        <v>0</v>
      </c>
      <c r="V345">
        <v>266054687</v>
      </c>
      <c r="W345" t="s">
        <v>36</v>
      </c>
      <c r="X345" t="s">
        <v>34</v>
      </c>
      <c r="Y345" t="s">
        <v>37</v>
      </c>
      <c r="Z345">
        <v>0</v>
      </c>
      <c r="AA345">
        <v>6263</v>
      </c>
      <c r="AB345">
        <v>0</v>
      </c>
    </row>
    <row r="346" spans="1:28" x14ac:dyDescent="0.45">
      <c r="A346" s="8">
        <v>42963.163646400462</v>
      </c>
      <c r="B346">
        <v>6262</v>
      </c>
      <c r="C346">
        <v>6500</v>
      </c>
      <c r="D346">
        <v>9971</v>
      </c>
      <c r="E346">
        <v>6513</v>
      </c>
      <c r="F346">
        <v>3072</v>
      </c>
      <c r="G346">
        <v>5378</v>
      </c>
      <c r="H346">
        <v>6134</v>
      </c>
      <c r="I346">
        <v>8819</v>
      </c>
      <c r="J346">
        <v>11111001</v>
      </c>
      <c r="K346">
        <v>0</v>
      </c>
      <c r="L346">
        <v>179046606</v>
      </c>
      <c r="M346" t="s">
        <v>34</v>
      </c>
      <c r="N346" t="s">
        <v>34</v>
      </c>
      <c r="O346" t="s">
        <v>35</v>
      </c>
      <c r="P346">
        <v>7610</v>
      </c>
      <c r="Q346">
        <v>126809982</v>
      </c>
      <c r="R346" t="s">
        <v>34</v>
      </c>
      <c r="S346" t="s">
        <v>34</v>
      </c>
      <c r="T346" t="s">
        <v>35</v>
      </c>
      <c r="U346">
        <v>0</v>
      </c>
      <c r="V346">
        <v>266054687</v>
      </c>
      <c r="W346" t="s">
        <v>36</v>
      </c>
      <c r="X346" t="s">
        <v>34</v>
      </c>
      <c r="Y346" t="s">
        <v>37</v>
      </c>
      <c r="Z346">
        <v>0</v>
      </c>
      <c r="AA346">
        <v>6262</v>
      </c>
      <c r="AB346">
        <v>0</v>
      </c>
    </row>
    <row r="347" spans="1:28" x14ac:dyDescent="0.45">
      <c r="A347" s="8">
        <v>42963.167118622689</v>
      </c>
      <c r="B347">
        <v>6261</v>
      </c>
      <c r="C347">
        <v>6500</v>
      </c>
      <c r="D347">
        <v>9971</v>
      </c>
      <c r="E347">
        <v>6512</v>
      </c>
      <c r="F347">
        <v>3074</v>
      </c>
      <c r="G347">
        <v>5377</v>
      </c>
      <c r="H347">
        <v>6134</v>
      </c>
      <c r="I347">
        <v>8819</v>
      </c>
      <c r="J347">
        <v>11111001</v>
      </c>
      <c r="K347">
        <v>0</v>
      </c>
      <c r="L347">
        <v>179046606</v>
      </c>
      <c r="M347" t="s">
        <v>34</v>
      </c>
      <c r="N347" t="s">
        <v>34</v>
      </c>
      <c r="O347" t="s">
        <v>35</v>
      </c>
      <c r="P347">
        <v>0</v>
      </c>
      <c r="Q347">
        <v>126803957</v>
      </c>
      <c r="R347" t="s">
        <v>34</v>
      </c>
      <c r="S347" t="s">
        <v>34</v>
      </c>
      <c r="T347" t="s">
        <v>35</v>
      </c>
      <c r="U347">
        <v>0</v>
      </c>
      <c r="V347">
        <v>266054687</v>
      </c>
      <c r="W347" t="s">
        <v>36</v>
      </c>
      <c r="X347" t="s">
        <v>34</v>
      </c>
      <c r="Y347" t="s">
        <v>37</v>
      </c>
      <c r="Z347">
        <v>0</v>
      </c>
      <c r="AA347">
        <v>6261</v>
      </c>
      <c r="AB347">
        <v>0</v>
      </c>
    </row>
    <row r="348" spans="1:28" x14ac:dyDescent="0.45">
      <c r="A348" s="8">
        <v>42963.170590844908</v>
      </c>
      <c r="B348">
        <v>6261</v>
      </c>
      <c r="C348">
        <v>6505</v>
      </c>
      <c r="D348">
        <v>9971</v>
      </c>
      <c r="E348">
        <v>6512</v>
      </c>
      <c r="F348">
        <v>3076</v>
      </c>
      <c r="G348">
        <v>5382</v>
      </c>
      <c r="H348">
        <v>6140</v>
      </c>
      <c r="I348">
        <v>8825</v>
      </c>
      <c r="J348">
        <v>11111001</v>
      </c>
      <c r="K348">
        <v>0</v>
      </c>
      <c r="L348">
        <v>179046606</v>
      </c>
      <c r="M348" t="s">
        <v>34</v>
      </c>
      <c r="N348" t="s">
        <v>34</v>
      </c>
      <c r="O348" t="s">
        <v>35</v>
      </c>
      <c r="P348">
        <v>0</v>
      </c>
      <c r="Q348">
        <v>126799581</v>
      </c>
      <c r="R348" t="s">
        <v>34</v>
      </c>
      <c r="S348" t="s">
        <v>34</v>
      </c>
      <c r="T348" t="s">
        <v>35</v>
      </c>
      <c r="U348">
        <v>0</v>
      </c>
      <c r="V348">
        <v>266054687</v>
      </c>
      <c r="W348" t="s">
        <v>36</v>
      </c>
      <c r="X348" t="s">
        <v>34</v>
      </c>
      <c r="Y348" t="s">
        <v>37</v>
      </c>
      <c r="Z348">
        <v>0</v>
      </c>
      <c r="AA348">
        <v>6261</v>
      </c>
      <c r="AB348">
        <v>0</v>
      </c>
    </row>
    <row r="349" spans="1:28" x14ac:dyDescent="0.45">
      <c r="A349" s="8">
        <v>42963.174063067127</v>
      </c>
      <c r="B349">
        <v>6256</v>
      </c>
      <c r="C349">
        <v>6500</v>
      </c>
      <c r="D349">
        <v>9971</v>
      </c>
      <c r="E349">
        <v>6512</v>
      </c>
      <c r="F349">
        <v>3072</v>
      </c>
      <c r="G349">
        <v>5378</v>
      </c>
      <c r="H349">
        <v>6133</v>
      </c>
      <c r="I349">
        <v>8818</v>
      </c>
      <c r="J349">
        <v>11111001</v>
      </c>
      <c r="K349">
        <v>0</v>
      </c>
      <c r="L349">
        <v>179046606</v>
      </c>
      <c r="M349" t="s">
        <v>34</v>
      </c>
      <c r="N349" t="s">
        <v>34</v>
      </c>
      <c r="O349" t="s">
        <v>35</v>
      </c>
      <c r="P349">
        <v>0</v>
      </c>
      <c r="Q349">
        <v>126792859</v>
      </c>
      <c r="R349" t="s">
        <v>34</v>
      </c>
      <c r="S349" t="s">
        <v>34</v>
      </c>
      <c r="T349" t="s">
        <v>35</v>
      </c>
      <c r="U349">
        <v>0</v>
      </c>
      <c r="V349">
        <v>266054687</v>
      </c>
      <c r="W349" t="s">
        <v>36</v>
      </c>
      <c r="X349" t="s">
        <v>34</v>
      </c>
      <c r="Y349" t="s">
        <v>37</v>
      </c>
      <c r="Z349">
        <v>0</v>
      </c>
      <c r="AA349">
        <v>6256</v>
      </c>
      <c r="AB349">
        <v>0</v>
      </c>
    </row>
    <row r="350" spans="1:28" x14ac:dyDescent="0.45">
      <c r="A350" s="8">
        <v>42963.177535300929</v>
      </c>
      <c r="B350">
        <v>6250</v>
      </c>
      <c r="C350">
        <v>6500</v>
      </c>
      <c r="D350">
        <v>9971</v>
      </c>
      <c r="E350">
        <v>6512</v>
      </c>
      <c r="F350">
        <v>3073</v>
      </c>
      <c r="G350">
        <v>5377</v>
      </c>
      <c r="H350">
        <v>6133</v>
      </c>
      <c r="I350">
        <v>8818</v>
      </c>
      <c r="J350">
        <v>11111001</v>
      </c>
      <c r="K350">
        <v>0</v>
      </c>
      <c r="L350">
        <v>179046606</v>
      </c>
      <c r="M350" t="s">
        <v>34</v>
      </c>
      <c r="N350" t="s">
        <v>34</v>
      </c>
      <c r="O350" t="s">
        <v>35</v>
      </c>
      <c r="P350">
        <v>0</v>
      </c>
      <c r="Q350">
        <v>126783536</v>
      </c>
      <c r="R350" t="s">
        <v>34</v>
      </c>
      <c r="S350" t="s">
        <v>34</v>
      </c>
      <c r="T350" t="s">
        <v>35</v>
      </c>
      <c r="U350">
        <v>0</v>
      </c>
      <c r="V350">
        <v>266054687</v>
      </c>
      <c r="W350" t="s">
        <v>36</v>
      </c>
      <c r="X350" t="s">
        <v>34</v>
      </c>
      <c r="Y350" t="s">
        <v>37</v>
      </c>
      <c r="Z350">
        <v>0</v>
      </c>
      <c r="AA350">
        <v>6250</v>
      </c>
      <c r="AB350">
        <v>0</v>
      </c>
    </row>
    <row r="351" spans="1:28" x14ac:dyDescent="0.45">
      <c r="A351" s="8">
        <v>42963.181007511572</v>
      </c>
      <c r="B351">
        <v>6250</v>
      </c>
      <c r="C351">
        <v>6500</v>
      </c>
      <c r="D351">
        <v>9971</v>
      </c>
      <c r="E351">
        <v>6513</v>
      </c>
      <c r="F351">
        <v>3073</v>
      </c>
      <c r="G351">
        <v>5377</v>
      </c>
      <c r="H351">
        <v>6133</v>
      </c>
      <c r="I351">
        <v>8818</v>
      </c>
      <c r="J351">
        <v>11111001</v>
      </c>
      <c r="K351">
        <v>0</v>
      </c>
      <c r="L351">
        <v>178885610</v>
      </c>
      <c r="M351" t="s">
        <v>34</v>
      </c>
      <c r="N351" t="s">
        <v>34</v>
      </c>
      <c r="O351" t="s">
        <v>35</v>
      </c>
      <c r="P351">
        <v>17120</v>
      </c>
      <c r="Q351">
        <v>126773959</v>
      </c>
      <c r="R351" t="s">
        <v>34</v>
      </c>
      <c r="S351" t="s">
        <v>34</v>
      </c>
      <c r="T351" t="s">
        <v>35</v>
      </c>
      <c r="U351">
        <v>0</v>
      </c>
      <c r="V351">
        <v>266054687</v>
      </c>
      <c r="W351" t="s">
        <v>36</v>
      </c>
      <c r="X351" t="s">
        <v>34</v>
      </c>
      <c r="Y351" t="s">
        <v>37</v>
      </c>
      <c r="Z351">
        <v>0</v>
      </c>
      <c r="AA351">
        <v>6250</v>
      </c>
      <c r="AB351">
        <v>0</v>
      </c>
    </row>
    <row r="352" spans="1:28" x14ac:dyDescent="0.45">
      <c r="A352" s="8">
        <v>42963.184479733798</v>
      </c>
      <c r="B352">
        <v>6250</v>
      </c>
      <c r="C352">
        <v>6500</v>
      </c>
      <c r="D352">
        <v>9971</v>
      </c>
      <c r="E352">
        <v>6514</v>
      </c>
      <c r="F352">
        <v>3072</v>
      </c>
      <c r="G352">
        <v>5377</v>
      </c>
      <c r="H352">
        <v>6133</v>
      </c>
      <c r="I352">
        <v>8818</v>
      </c>
      <c r="J352">
        <v>11111001</v>
      </c>
      <c r="K352">
        <v>79810</v>
      </c>
      <c r="L352">
        <v>178730168</v>
      </c>
      <c r="M352" t="s">
        <v>34</v>
      </c>
      <c r="N352" t="s">
        <v>34</v>
      </c>
      <c r="O352" t="s">
        <v>35</v>
      </c>
      <c r="P352">
        <v>0</v>
      </c>
      <c r="Q352">
        <v>126763177</v>
      </c>
      <c r="R352" t="s">
        <v>34</v>
      </c>
      <c r="S352" t="s">
        <v>34</v>
      </c>
      <c r="T352" t="s">
        <v>35</v>
      </c>
      <c r="U352">
        <v>0</v>
      </c>
      <c r="V352">
        <v>266054687</v>
      </c>
      <c r="W352" t="s">
        <v>36</v>
      </c>
      <c r="X352" t="s">
        <v>34</v>
      </c>
      <c r="Y352" t="s">
        <v>37</v>
      </c>
      <c r="Z352">
        <v>79810</v>
      </c>
      <c r="AA352">
        <v>6250</v>
      </c>
      <c r="AB352">
        <v>0</v>
      </c>
    </row>
    <row r="353" spans="1:28" x14ac:dyDescent="0.45">
      <c r="A353" s="8">
        <v>42963.187951956017</v>
      </c>
      <c r="B353">
        <v>6250</v>
      </c>
      <c r="C353">
        <v>6500</v>
      </c>
      <c r="D353">
        <v>9971</v>
      </c>
      <c r="E353">
        <v>6514</v>
      </c>
      <c r="F353">
        <v>3072</v>
      </c>
      <c r="G353">
        <v>5378</v>
      </c>
      <c r="H353">
        <v>6133</v>
      </c>
      <c r="I353">
        <v>8818</v>
      </c>
      <c r="J353">
        <v>11111001</v>
      </c>
      <c r="K353">
        <v>0</v>
      </c>
      <c r="L353">
        <v>178533453</v>
      </c>
      <c r="M353" t="s">
        <v>34</v>
      </c>
      <c r="N353" t="s">
        <v>34</v>
      </c>
      <c r="O353" t="s">
        <v>35</v>
      </c>
      <c r="P353">
        <v>0</v>
      </c>
      <c r="Q353">
        <v>126753791</v>
      </c>
      <c r="R353" t="s">
        <v>34</v>
      </c>
      <c r="S353" t="s">
        <v>34</v>
      </c>
      <c r="T353" t="s">
        <v>35</v>
      </c>
      <c r="U353">
        <v>0</v>
      </c>
      <c r="V353">
        <v>266054687</v>
      </c>
      <c r="W353" t="s">
        <v>36</v>
      </c>
      <c r="X353" t="s">
        <v>34</v>
      </c>
      <c r="Y353" t="s">
        <v>37</v>
      </c>
      <c r="Z353">
        <v>0</v>
      </c>
      <c r="AA353">
        <v>6250</v>
      </c>
      <c r="AB353">
        <v>0</v>
      </c>
    </row>
    <row r="354" spans="1:28" x14ac:dyDescent="0.45">
      <c r="A354" s="8">
        <v>42963.191424178243</v>
      </c>
      <c r="B354">
        <v>6250</v>
      </c>
      <c r="C354">
        <v>6500</v>
      </c>
      <c r="D354">
        <v>9971</v>
      </c>
      <c r="E354">
        <v>6513</v>
      </c>
      <c r="F354">
        <v>3073</v>
      </c>
      <c r="G354">
        <v>5378</v>
      </c>
      <c r="H354">
        <v>6134</v>
      </c>
      <c r="I354">
        <v>8819</v>
      </c>
      <c r="J354">
        <v>11111001</v>
      </c>
      <c r="K354">
        <v>0</v>
      </c>
      <c r="L354">
        <v>178304663</v>
      </c>
      <c r="M354" t="s">
        <v>34</v>
      </c>
      <c r="N354" t="s">
        <v>34</v>
      </c>
      <c r="O354" t="s">
        <v>35</v>
      </c>
      <c r="P354">
        <v>36150</v>
      </c>
      <c r="Q354">
        <v>126743358</v>
      </c>
      <c r="R354" t="s">
        <v>34</v>
      </c>
      <c r="S354" t="s">
        <v>34</v>
      </c>
      <c r="T354" t="s">
        <v>35</v>
      </c>
      <c r="U354">
        <v>0</v>
      </c>
      <c r="V354">
        <v>266054687</v>
      </c>
      <c r="W354" t="s">
        <v>36</v>
      </c>
      <c r="X354" t="s">
        <v>34</v>
      </c>
      <c r="Y354" t="s">
        <v>37</v>
      </c>
      <c r="Z354">
        <v>0</v>
      </c>
      <c r="AA354">
        <v>6250</v>
      </c>
      <c r="AB354">
        <v>0</v>
      </c>
    </row>
    <row r="355" spans="1:28" x14ac:dyDescent="0.45">
      <c r="A355" s="8">
        <v>42963.194896400462</v>
      </c>
      <c r="B355">
        <v>6250</v>
      </c>
      <c r="C355">
        <v>6500</v>
      </c>
      <c r="D355">
        <v>9971</v>
      </c>
      <c r="E355">
        <v>6514</v>
      </c>
      <c r="F355">
        <v>3073</v>
      </c>
      <c r="G355">
        <v>5377</v>
      </c>
      <c r="H355">
        <v>6133</v>
      </c>
      <c r="I355">
        <v>8819</v>
      </c>
      <c r="J355">
        <v>11111001</v>
      </c>
      <c r="K355">
        <v>48880</v>
      </c>
      <c r="L355">
        <v>178175942</v>
      </c>
      <c r="M355" t="s">
        <v>34</v>
      </c>
      <c r="N355" t="s">
        <v>34</v>
      </c>
      <c r="O355" t="s">
        <v>35</v>
      </c>
      <c r="P355">
        <v>0</v>
      </c>
      <c r="Q355">
        <v>126737111</v>
      </c>
      <c r="R355" t="s">
        <v>34</v>
      </c>
      <c r="S355" t="s">
        <v>34</v>
      </c>
      <c r="T355" t="s">
        <v>35</v>
      </c>
      <c r="U355">
        <v>0</v>
      </c>
      <c r="V355">
        <v>266054687</v>
      </c>
      <c r="W355" t="s">
        <v>36</v>
      </c>
      <c r="X355" t="s">
        <v>34</v>
      </c>
      <c r="Y355" t="s">
        <v>37</v>
      </c>
      <c r="Z355">
        <v>48880</v>
      </c>
      <c r="AA355">
        <v>6250</v>
      </c>
      <c r="AB355">
        <v>0</v>
      </c>
    </row>
    <row r="356" spans="1:28" x14ac:dyDescent="0.45">
      <c r="A356" s="8">
        <v>42963.198368622689</v>
      </c>
      <c r="B356">
        <v>6250</v>
      </c>
      <c r="C356">
        <v>6500</v>
      </c>
      <c r="D356">
        <v>9971</v>
      </c>
      <c r="E356">
        <v>6514</v>
      </c>
      <c r="F356">
        <v>3074</v>
      </c>
      <c r="G356">
        <v>5378</v>
      </c>
      <c r="H356">
        <v>6134</v>
      </c>
      <c r="I356">
        <v>8819</v>
      </c>
      <c r="J356">
        <v>11111001</v>
      </c>
      <c r="K356">
        <v>79810</v>
      </c>
      <c r="L356">
        <v>177967622</v>
      </c>
      <c r="M356" t="s">
        <v>34</v>
      </c>
      <c r="N356" t="s">
        <v>34</v>
      </c>
      <c r="O356" t="s">
        <v>35</v>
      </c>
      <c r="P356">
        <v>0</v>
      </c>
      <c r="Q356">
        <v>126727154</v>
      </c>
      <c r="R356" t="s">
        <v>34</v>
      </c>
      <c r="S356" t="s">
        <v>34</v>
      </c>
      <c r="T356" t="s">
        <v>35</v>
      </c>
      <c r="U356">
        <v>0</v>
      </c>
      <c r="V356">
        <v>266054687</v>
      </c>
      <c r="W356" t="s">
        <v>36</v>
      </c>
      <c r="X356" t="s">
        <v>34</v>
      </c>
      <c r="Y356" t="s">
        <v>37</v>
      </c>
      <c r="Z356">
        <v>79810</v>
      </c>
      <c r="AA356">
        <v>6250</v>
      </c>
      <c r="AB356">
        <v>0</v>
      </c>
    </row>
    <row r="357" spans="1:28" x14ac:dyDescent="0.45">
      <c r="A357" s="8">
        <v>42963.201840856484</v>
      </c>
      <c r="B357">
        <v>6250</v>
      </c>
      <c r="C357">
        <v>6500</v>
      </c>
      <c r="D357">
        <v>9971</v>
      </c>
      <c r="E357">
        <v>6514</v>
      </c>
      <c r="F357">
        <v>3072</v>
      </c>
      <c r="G357">
        <v>5377</v>
      </c>
      <c r="H357">
        <v>6133</v>
      </c>
      <c r="I357">
        <v>8819</v>
      </c>
      <c r="J357">
        <v>11111001</v>
      </c>
      <c r="K357">
        <v>39900</v>
      </c>
      <c r="L357">
        <v>177769710</v>
      </c>
      <c r="M357" t="s">
        <v>34</v>
      </c>
      <c r="N357" t="s">
        <v>34</v>
      </c>
      <c r="O357" t="s">
        <v>35</v>
      </c>
      <c r="P357">
        <v>0</v>
      </c>
      <c r="Q357">
        <v>126715769</v>
      </c>
      <c r="R357" t="s">
        <v>34</v>
      </c>
      <c r="S357" t="s">
        <v>34</v>
      </c>
      <c r="T357" t="s">
        <v>35</v>
      </c>
      <c r="U357">
        <v>0</v>
      </c>
      <c r="V357">
        <v>266054687</v>
      </c>
      <c r="W357" t="s">
        <v>36</v>
      </c>
      <c r="X357" t="s">
        <v>34</v>
      </c>
      <c r="Y357" t="s">
        <v>37</v>
      </c>
      <c r="Z357">
        <v>39900</v>
      </c>
      <c r="AA357">
        <v>6250</v>
      </c>
      <c r="AB357">
        <v>0</v>
      </c>
    </row>
    <row r="358" spans="1:28" x14ac:dyDescent="0.45">
      <c r="A358" s="8">
        <v>42963.205313067127</v>
      </c>
      <c r="B358">
        <v>6250</v>
      </c>
      <c r="C358">
        <v>6500</v>
      </c>
      <c r="D358">
        <v>9971</v>
      </c>
      <c r="E358">
        <v>6514</v>
      </c>
      <c r="F358">
        <v>3073</v>
      </c>
      <c r="G358">
        <v>5377</v>
      </c>
      <c r="H358">
        <v>6133</v>
      </c>
      <c r="I358">
        <v>8819</v>
      </c>
      <c r="J358">
        <v>11111001</v>
      </c>
      <c r="K358">
        <v>119720</v>
      </c>
      <c r="L358">
        <v>177608315</v>
      </c>
      <c r="M358" t="s">
        <v>34</v>
      </c>
      <c r="N358" t="s">
        <v>34</v>
      </c>
      <c r="O358" t="s">
        <v>35</v>
      </c>
      <c r="P358">
        <v>0</v>
      </c>
      <c r="Q358">
        <v>126705971</v>
      </c>
      <c r="R358" t="s">
        <v>34</v>
      </c>
      <c r="S358" t="s">
        <v>34</v>
      </c>
      <c r="T358" t="s">
        <v>35</v>
      </c>
      <c r="U358">
        <v>0</v>
      </c>
      <c r="V358">
        <v>266054687</v>
      </c>
      <c r="W358" t="s">
        <v>36</v>
      </c>
      <c r="X358" t="s">
        <v>34</v>
      </c>
      <c r="Y358" t="s">
        <v>37</v>
      </c>
      <c r="Z358">
        <v>119720</v>
      </c>
      <c r="AA358">
        <v>6250</v>
      </c>
      <c r="AB358">
        <v>0</v>
      </c>
    </row>
    <row r="359" spans="1:28" x14ac:dyDescent="0.45">
      <c r="A359" s="8">
        <v>42963.208785289353</v>
      </c>
      <c r="B359">
        <v>6250</v>
      </c>
      <c r="C359">
        <v>6500</v>
      </c>
      <c r="D359">
        <v>9971</v>
      </c>
      <c r="E359">
        <v>6514</v>
      </c>
      <c r="F359">
        <v>3073</v>
      </c>
      <c r="G359">
        <v>5378</v>
      </c>
      <c r="H359">
        <v>6134</v>
      </c>
      <c r="I359">
        <v>8819</v>
      </c>
      <c r="J359">
        <v>11111001</v>
      </c>
      <c r="K359">
        <v>399080</v>
      </c>
      <c r="L359">
        <v>177454203</v>
      </c>
      <c r="M359" t="s">
        <v>34</v>
      </c>
      <c r="N359" t="s">
        <v>34</v>
      </c>
      <c r="O359" t="s">
        <v>35</v>
      </c>
      <c r="P359">
        <v>11410</v>
      </c>
      <c r="Q359">
        <v>126697694</v>
      </c>
      <c r="R359" t="s">
        <v>34</v>
      </c>
      <c r="S359" t="s">
        <v>34</v>
      </c>
      <c r="T359" t="s">
        <v>35</v>
      </c>
      <c r="U359">
        <v>0</v>
      </c>
      <c r="V359">
        <v>266054687</v>
      </c>
      <c r="W359" t="s">
        <v>36</v>
      </c>
      <c r="X359" t="s">
        <v>34</v>
      </c>
      <c r="Y359" t="s">
        <v>37</v>
      </c>
      <c r="Z359">
        <v>399080</v>
      </c>
      <c r="AA359">
        <v>6250</v>
      </c>
      <c r="AB359">
        <v>0</v>
      </c>
    </row>
    <row r="360" spans="1:28" x14ac:dyDescent="0.45">
      <c r="A360" s="8">
        <v>42963.212257511572</v>
      </c>
      <c r="B360">
        <v>6250</v>
      </c>
      <c r="C360">
        <v>6500</v>
      </c>
      <c r="D360">
        <v>9971</v>
      </c>
      <c r="E360">
        <v>6514</v>
      </c>
      <c r="F360">
        <v>3074</v>
      </c>
      <c r="G360">
        <v>5378</v>
      </c>
      <c r="H360">
        <v>6134</v>
      </c>
      <c r="I360">
        <v>8818</v>
      </c>
      <c r="J360">
        <v>11111001</v>
      </c>
      <c r="K360">
        <v>9970</v>
      </c>
      <c r="L360">
        <v>177287602</v>
      </c>
      <c r="M360" t="s">
        <v>34</v>
      </c>
      <c r="N360" t="s">
        <v>34</v>
      </c>
      <c r="O360" t="s">
        <v>35</v>
      </c>
      <c r="P360">
        <v>0</v>
      </c>
      <c r="Q360">
        <v>126688815</v>
      </c>
      <c r="R360" t="s">
        <v>34</v>
      </c>
      <c r="S360" t="s">
        <v>34</v>
      </c>
      <c r="T360" t="s">
        <v>35</v>
      </c>
      <c r="U360">
        <v>0</v>
      </c>
      <c r="V360">
        <v>266054687</v>
      </c>
      <c r="W360" t="s">
        <v>36</v>
      </c>
      <c r="X360" t="s">
        <v>34</v>
      </c>
      <c r="Y360" t="s">
        <v>37</v>
      </c>
      <c r="Z360">
        <v>9970</v>
      </c>
      <c r="AA360">
        <v>6250</v>
      </c>
      <c r="AB360">
        <v>0</v>
      </c>
    </row>
    <row r="361" spans="1:28" x14ac:dyDescent="0.45">
      <c r="A361" s="8">
        <v>42963.215729733798</v>
      </c>
      <c r="B361">
        <v>6250</v>
      </c>
      <c r="C361">
        <v>6500</v>
      </c>
      <c r="D361">
        <v>9971</v>
      </c>
      <c r="E361">
        <v>6514</v>
      </c>
      <c r="F361">
        <v>3073</v>
      </c>
      <c r="G361">
        <v>5378</v>
      </c>
      <c r="H361">
        <v>6133</v>
      </c>
      <c r="I361">
        <v>8818</v>
      </c>
      <c r="J361">
        <v>11111001</v>
      </c>
      <c r="K361">
        <v>598620</v>
      </c>
      <c r="L361">
        <v>177182128</v>
      </c>
      <c r="M361" t="s">
        <v>34</v>
      </c>
      <c r="N361" t="s">
        <v>34</v>
      </c>
      <c r="O361" t="s">
        <v>35</v>
      </c>
      <c r="P361">
        <v>0</v>
      </c>
      <c r="Q361">
        <v>126680221</v>
      </c>
      <c r="R361" t="s">
        <v>34</v>
      </c>
      <c r="S361" t="s">
        <v>34</v>
      </c>
      <c r="T361" t="s">
        <v>35</v>
      </c>
      <c r="U361">
        <v>0</v>
      </c>
      <c r="V361">
        <v>266054687</v>
      </c>
      <c r="W361" t="s">
        <v>36</v>
      </c>
      <c r="X361" t="s">
        <v>34</v>
      </c>
      <c r="Y361" t="s">
        <v>37</v>
      </c>
      <c r="Z361">
        <v>598620</v>
      </c>
      <c r="AA361">
        <v>6250</v>
      </c>
      <c r="AB361">
        <v>0</v>
      </c>
    </row>
    <row r="362" spans="1:28" x14ac:dyDescent="0.45">
      <c r="A362" s="8">
        <v>42963.219201956017</v>
      </c>
      <c r="B362">
        <v>6250</v>
      </c>
      <c r="C362">
        <v>6500</v>
      </c>
      <c r="D362">
        <v>9971</v>
      </c>
      <c r="E362">
        <v>6514</v>
      </c>
      <c r="F362">
        <v>3074</v>
      </c>
      <c r="G362">
        <v>5378</v>
      </c>
      <c r="H362">
        <v>6133</v>
      </c>
      <c r="I362">
        <v>8819</v>
      </c>
      <c r="J362">
        <v>11111001</v>
      </c>
      <c r="K362">
        <v>0</v>
      </c>
      <c r="L362">
        <v>177004820</v>
      </c>
      <c r="M362" t="s">
        <v>34</v>
      </c>
      <c r="N362" t="s">
        <v>34</v>
      </c>
      <c r="O362" t="s">
        <v>35</v>
      </c>
      <c r="P362">
        <v>0</v>
      </c>
      <c r="Q362">
        <v>126670835</v>
      </c>
      <c r="R362" t="s">
        <v>34</v>
      </c>
      <c r="S362" t="s">
        <v>34</v>
      </c>
      <c r="T362" t="s">
        <v>35</v>
      </c>
      <c r="U362">
        <v>0</v>
      </c>
      <c r="V362">
        <v>266054687</v>
      </c>
      <c r="W362" t="s">
        <v>36</v>
      </c>
      <c r="X362" t="s">
        <v>34</v>
      </c>
      <c r="Y362" t="s">
        <v>37</v>
      </c>
      <c r="Z362">
        <v>0</v>
      </c>
      <c r="AA362">
        <v>6250</v>
      </c>
      <c r="AB362">
        <v>0</v>
      </c>
    </row>
    <row r="363" spans="1:28" x14ac:dyDescent="0.45">
      <c r="A363" s="8">
        <v>42963.222674189812</v>
      </c>
      <c r="B363">
        <v>6250</v>
      </c>
      <c r="C363">
        <v>6500</v>
      </c>
      <c r="D363">
        <v>9971</v>
      </c>
      <c r="E363">
        <v>6514</v>
      </c>
      <c r="F363">
        <v>3074</v>
      </c>
      <c r="G363">
        <v>5378</v>
      </c>
      <c r="H363">
        <v>6134</v>
      </c>
      <c r="I363">
        <v>8818</v>
      </c>
      <c r="J363">
        <v>11111001</v>
      </c>
      <c r="K363">
        <v>39900</v>
      </c>
      <c r="L363">
        <v>176900593</v>
      </c>
      <c r="M363" t="s">
        <v>34</v>
      </c>
      <c r="N363" t="s">
        <v>34</v>
      </c>
      <c r="O363" t="s">
        <v>35</v>
      </c>
      <c r="P363">
        <v>114150</v>
      </c>
      <c r="Q363">
        <v>126666078</v>
      </c>
      <c r="R363" t="s">
        <v>34</v>
      </c>
      <c r="S363" t="s">
        <v>34</v>
      </c>
      <c r="T363" t="s">
        <v>35</v>
      </c>
      <c r="U363">
        <v>0</v>
      </c>
      <c r="V363">
        <v>266054687</v>
      </c>
      <c r="W363" t="s">
        <v>36</v>
      </c>
      <c r="X363" t="s">
        <v>34</v>
      </c>
      <c r="Y363" t="s">
        <v>37</v>
      </c>
      <c r="Z363">
        <v>39900</v>
      </c>
      <c r="AA363">
        <v>6250</v>
      </c>
      <c r="AB363">
        <v>0</v>
      </c>
    </row>
    <row r="364" spans="1:28" x14ac:dyDescent="0.45">
      <c r="A364" s="8">
        <v>42963.226146400462</v>
      </c>
      <c r="B364">
        <v>6250</v>
      </c>
      <c r="C364">
        <v>6500</v>
      </c>
      <c r="D364">
        <v>9971</v>
      </c>
      <c r="E364">
        <v>6514</v>
      </c>
      <c r="F364">
        <v>3073</v>
      </c>
      <c r="G364">
        <v>5378</v>
      </c>
      <c r="H364">
        <v>6134</v>
      </c>
      <c r="I364">
        <v>8818</v>
      </c>
      <c r="J364">
        <v>11111001</v>
      </c>
      <c r="K364">
        <v>4980</v>
      </c>
      <c r="L364">
        <v>176752799</v>
      </c>
      <c r="M364" t="s">
        <v>34</v>
      </c>
      <c r="N364" t="s">
        <v>34</v>
      </c>
      <c r="O364" t="s">
        <v>35</v>
      </c>
      <c r="P364">
        <v>17120</v>
      </c>
      <c r="Q364">
        <v>126655836</v>
      </c>
      <c r="R364" t="s">
        <v>34</v>
      </c>
      <c r="S364" t="s">
        <v>34</v>
      </c>
      <c r="T364" t="s">
        <v>35</v>
      </c>
      <c r="U364">
        <v>0</v>
      </c>
      <c r="V364">
        <v>266054687</v>
      </c>
      <c r="W364" t="s">
        <v>36</v>
      </c>
      <c r="X364" t="s">
        <v>34</v>
      </c>
      <c r="Y364" t="s">
        <v>37</v>
      </c>
      <c r="Z364">
        <v>4980</v>
      </c>
      <c r="AA364">
        <v>6250</v>
      </c>
      <c r="AB364">
        <v>0</v>
      </c>
    </row>
    <row r="365" spans="1:28" x14ac:dyDescent="0.45">
      <c r="A365" s="8">
        <v>42963.229618622689</v>
      </c>
      <c r="B365">
        <v>6250</v>
      </c>
      <c r="C365">
        <v>6500</v>
      </c>
      <c r="D365">
        <v>9971</v>
      </c>
      <c r="E365">
        <v>6514</v>
      </c>
      <c r="F365">
        <v>3074</v>
      </c>
      <c r="G365">
        <v>5378</v>
      </c>
      <c r="H365">
        <v>6134</v>
      </c>
      <c r="I365">
        <v>8819</v>
      </c>
      <c r="J365">
        <v>11111001</v>
      </c>
      <c r="K365">
        <v>39900</v>
      </c>
      <c r="L365">
        <v>176644781</v>
      </c>
      <c r="M365" t="s">
        <v>34</v>
      </c>
      <c r="N365" t="s">
        <v>34</v>
      </c>
      <c r="O365" t="s">
        <v>35</v>
      </c>
      <c r="P365">
        <v>0</v>
      </c>
      <c r="Q365">
        <v>126648796</v>
      </c>
      <c r="R365" t="s">
        <v>34</v>
      </c>
      <c r="S365" t="s">
        <v>34</v>
      </c>
      <c r="T365" t="s">
        <v>35</v>
      </c>
      <c r="U365">
        <v>0</v>
      </c>
      <c r="V365">
        <v>266054687</v>
      </c>
      <c r="W365" t="s">
        <v>36</v>
      </c>
      <c r="X365" t="s">
        <v>34</v>
      </c>
      <c r="Y365" t="s">
        <v>37</v>
      </c>
      <c r="Z365">
        <v>39900</v>
      </c>
      <c r="AA365">
        <v>6250</v>
      </c>
      <c r="AB365">
        <v>0</v>
      </c>
    </row>
    <row r="366" spans="1:28" x14ac:dyDescent="0.45">
      <c r="A366" s="8">
        <v>42963.233090844908</v>
      </c>
      <c r="B366">
        <v>6250</v>
      </c>
      <c r="C366">
        <v>6500</v>
      </c>
      <c r="D366">
        <v>9971</v>
      </c>
      <c r="E366">
        <v>6514</v>
      </c>
      <c r="F366">
        <v>3073</v>
      </c>
      <c r="G366">
        <v>5378</v>
      </c>
      <c r="H366">
        <v>6134</v>
      </c>
      <c r="I366">
        <v>8819</v>
      </c>
      <c r="J366">
        <v>11111001</v>
      </c>
      <c r="K366">
        <v>0</v>
      </c>
      <c r="L366">
        <v>176567642</v>
      </c>
      <c r="M366" t="s">
        <v>34</v>
      </c>
      <c r="N366" t="s">
        <v>34</v>
      </c>
      <c r="O366" t="s">
        <v>35</v>
      </c>
      <c r="P366">
        <v>9510</v>
      </c>
      <c r="Q366">
        <v>126640519</v>
      </c>
      <c r="R366" t="s">
        <v>34</v>
      </c>
      <c r="S366" t="s">
        <v>34</v>
      </c>
      <c r="T366" t="s">
        <v>35</v>
      </c>
      <c r="U366">
        <v>0</v>
      </c>
      <c r="V366">
        <v>266054687</v>
      </c>
      <c r="W366" t="s">
        <v>36</v>
      </c>
      <c r="X366" t="s">
        <v>34</v>
      </c>
      <c r="Y366" t="s">
        <v>37</v>
      </c>
      <c r="Z366">
        <v>0</v>
      </c>
      <c r="AA366">
        <v>6250</v>
      </c>
      <c r="AB366">
        <v>0</v>
      </c>
    </row>
    <row r="367" spans="1:28" x14ac:dyDescent="0.45">
      <c r="A367" s="8">
        <v>42963.236563067127</v>
      </c>
      <c r="B367">
        <v>6250</v>
      </c>
      <c r="C367">
        <v>6500</v>
      </c>
      <c r="D367">
        <v>9971</v>
      </c>
      <c r="E367">
        <v>6515</v>
      </c>
      <c r="F367">
        <v>3073</v>
      </c>
      <c r="G367">
        <v>5378</v>
      </c>
      <c r="H367">
        <v>6134</v>
      </c>
      <c r="I367">
        <v>8819</v>
      </c>
      <c r="J367">
        <v>11111001</v>
      </c>
      <c r="K367">
        <v>59860</v>
      </c>
      <c r="L367">
        <v>176440750</v>
      </c>
      <c r="M367" t="s">
        <v>34</v>
      </c>
      <c r="N367" t="s">
        <v>34</v>
      </c>
      <c r="O367" t="s">
        <v>35</v>
      </c>
      <c r="P367">
        <v>17120</v>
      </c>
      <c r="Q367">
        <v>126632053</v>
      </c>
      <c r="R367" t="s">
        <v>34</v>
      </c>
      <c r="S367" t="s">
        <v>34</v>
      </c>
      <c r="T367" t="s">
        <v>35</v>
      </c>
      <c r="U367">
        <v>0</v>
      </c>
      <c r="V367">
        <v>266054687</v>
      </c>
      <c r="W367" t="s">
        <v>36</v>
      </c>
      <c r="X367" t="s">
        <v>34</v>
      </c>
      <c r="Y367" t="s">
        <v>37</v>
      </c>
      <c r="Z367">
        <v>59860</v>
      </c>
      <c r="AA367">
        <v>6250</v>
      </c>
      <c r="AB367">
        <v>0</v>
      </c>
    </row>
    <row r="368" spans="1:28" x14ac:dyDescent="0.45">
      <c r="A368" s="8">
        <v>42963.240035289353</v>
      </c>
      <c r="B368">
        <v>6250</v>
      </c>
      <c r="C368">
        <v>6500</v>
      </c>
      <c r="D368">
        <v>9971</v>
      </c>
      <c r="E368">
        <v>6515</v>
      </c>
      <c r="F368">
        <v>3074</v>
      </c>
      <c r="G368">
        <v>5378</v>
      </c>
      <c r="H368">
        <v>6133</v>
      </c>
      <c r="I368">
        <v>8818</v>
      </c>
      <c r="J368">
        <v>11111001</v>
      </c>
      <c r="K368">
        <v>130690</v>
      </c>
      <c r="L368">
        <v>176354349</v>
      </c>
      <c r="M368" t="s">
        <v>34</v>
      </c>
      <c r="N368" t="s">
        <v>34</v>
      </c>
      <c r="O368" t="s">
        <v>35</v>
      </c>
      <c r="P368">
        <v>19020</v>
      </c>
      <c r="Q368">
        <v>126624157</v>
      </c>
      <c r="R368" t="s">
        <v>34</v>
      </c>
      <c r="S368" t="s">
        <v>34</v>
      </c>
      <c r="T368" t="s">
        <v>35</v>
      </c>
      <c r="U368">
        <v>0</v>
      </c>
      <c r="V368">
        <v>266054687</v>
      </c>
      <c r="W368" t="s">
        <v>36</v>
      </c>
      <c r="X368" t="s">
        <v>34</v>
      </c>
      <c r="Y368" t="s">
        <v>37</v>
      </c>
      <c r="Z368">
        <v>130690</v>
      </c>
      <c r="AA368">
        <v>6250</v>
      </c>
      <c r="AB368">
        <v>0</v>
      </c>
    </row>
    <row r="369" spans="1:28" x14ac:dyDescent="0.45">
      <c r="A369" s="8">
        <v>42963.243507523148</v>
      </c>
      <c r="B369">
        <v>6250</v>
      </c>
      <c r="C369">
        <v>6500</v>
      </c>
      <c r="D369">
        <v>9971</v>
      </c>
      <c r="E369">
        <v>6515</v>
      </c>
      <c r="F369">
        <v>3073</v>
      </c>
      <c r="G369">
        <v>5378</v>
      </c>
      <c r="H369">
        <v>6133</v>
      </c>
      <c r="I369">
        <v>8818</v>
      </c>
      <c r="J369">
        <v>11111001</v>
      </c>
      <c r="K369">
        <v>0</v>
      </c>
      <c r="L369">
        <v>176260033</v>
      </c>
      <c r="M369" t="s">
        <v>34</v>
      </c>
      <c r="N369" t="s">
        <v>34</v>
      </c>
      <c r="O369" t="s">
        <v>35</v>
      </c>
      <c r="P369">
        <v>0</v>
      </c>
      <c r="Q369">
        <v>126616483</v>
      </c>
      <c r="R369" t="s">
        <v>34</v>
      </c>
      <c r="S369" t="s">
        <v>34</v>
      </c>
      <c r="T369" t="s">
        <v>35</v>
      </c>
      <c r="U369">
        <v>0</v>
      </c>
      <c r="V369">
        <v>266054687</v>
      </c>
      <c r="W369" t="s">
        <v>36</v>
      </c>
      <c r="X369" t="s">
        <v>34</v>
      </c>
      <c r="Y369" t="s">
        <v>37</v>
      </c>
      <c r="Z369">
        <v>0</v>
      </c>
      <c r="AA369">
        <v>6250</v>
      </c>
      <c r="AB369">
        <v>0</v>
      </c>
    </row>
    <row r="370" spans="1:28" x14ac:dyDescent="0.45">
      <c r="A370" s="8">
        <v>42963.246979733798</v>
      </c>
      <c r="B370">
        <v>6250</v>
      </c>
      <c r="C370">
        <v>6500</v>
      </c>
      <c r="D370">
        <v>9971</v>
      </c>
      <c r="E370">
        <v>6514</v>
      </c>
      <c r="F370">
        <v>3074</v>
      </c>
      <c r="G370">
        <v>5377</v>
      </c>
      <c r="H370">
        <v>6134</v>
      </c>
      <c r="I370">
        <v>8819</v>
      </c>
      <c r="J370">
        <v>11111001</v>
      </c>
      <c r="K370">
        <v>19950</v>
      </c>
      <c r="L370">
        <v>176183642</v>
      </c>
      <c r="M370" t="s">
        <v>34</v>
      </c>
      <c r="N370" t="s">
        <v>34</v>
      </c>
      <c r="O370" t="s">
        <v>35</v>
      </c>
      <c r="P370">
        <v>24730</v>
      </c>
      <c r="Q370">
        <v>126608904</v>
      </c>
      <c r="R370" t="s">
        <v>34</v>
      </c>
      <c r="S370" t="s">
        <v>34</v>
      </c>
      <c r="T370" t="s">
        <v>35</v>
      </c>
      <c r="U370">
        <v>0</v>
      </c>
      <c r="V370">
        <v>266054687</v>
      </c>
      <c r="W370" t="s">
        <v>36</v>
      </c>
      <c r="X370" t="s">
        <v>34</v>
      </c>
      <c r="Y370" t="s">
        <v>37</v>
      </c>
      <c r="Z370">
        <v>19950</v>
      </c>
      <c r="AA370">
        <v>6250</v>
      </c>
      <c r="AB370">
        <v>0</v>
      </c>
    </row>
    <row r="371" spans="1:28" x14ac:dyDescent="0.45">
      <c r="A371" s="8">
        <v>42963.250451956017</v>
      </c>
      <c r="B371">
        <v>6250</v>
      </c>
      <c r="C371">
        <v>6500</v>
      </c>
      <c r="D371">
        <v>9971</v>
      </c>
      <c r="E371">
        <v>6513</v>
      </c>
      <c r="F371">
        <v>3073</v>
      </c>
      <c r="G371">
        <v>5377</v>
      </c>
      <c r="H371">
        <v>6134</v>
      </c>
      <c r="I371">
        <v>8819</v>
      </c>
      <c r="J371">
        <v>11111001</v>
      </c>
      <c r="K371">
        <v>0</v>
      </c>
      <c r="L371">
        <v>176117095</v>
      </c>
      <c r="M371" t="s">
        <v>34</v>
      </c>
      <c r="N371" t="s">
        <v>34</v>
      </c>
      <c r="O371" t="s">
        <v>35</v>
      </c>
      <c r="P371">
        <v>0</v>
      </c>
      <c r="Q371">
        <v>126601261</v>
      </c>
      <c r="R371" t="s">
        <v>34</v>
      </c>
      <c r="S371" t="s">
        <v>34</v>
      </c>
      <c r="T371" t="s">
        <v>35</v>
      </c>
      <c r="U371">
        <v>0</v>
      </c>
      <c r="V371">
        <v>266054687</v>
      </c>
      <c r="W371" t="s">
        <v>36</v>
      </c>
      <c r="X371" t="s">
        <v>34</v>
      </c>
      <c r="Y371" t="s">
        <v>37</v>
      </c>
      <c r="Z371">
        <v>0</v>
      </c>
      <c r="AA371">
        <v>6250</v>
      </c>
      <c r="AB371">
        <v>0</v>
      </c>
    </row>
    <row r="372" spans="1:28" x14ac:dyDescent="0.45">
      <c r="A372" s="8">
        <v>42963.253924178243</v>
      </c>
      <c r="B372">
        <v>6250</v>
      </c>
      <c r="C372">
        <v>6514</v>
      </c>
      <c r="D372">
        <v>9971</v>
      </c>
      <c r="E372">
        <v>6514</v>
      </c>
      <c r="F372">
        <v>3088</v>
      </c>
      <c r="G372">
        <v>5395</v>
      </c>
      <c r="H372">
        <v>6153</v>
      </c>
      <c r="I372">
        <v>8841</v>
      </c>
      <c r="J372">
        <v>11111001</v>
      </c>
      <c r="K372">
        <v>12970</v>
      </c>
      <c r="L372">
        <v>176096010</v>
      </c>
      <c r="M372" t="s">
        <v>34</v>
      </c>
      <c r="N372" t="s">
        <v>34</v>
      </c>
      <c r="O372" t="s">
        <v>35</v>
      </c>
      <c r="P372">
        <v>0</v>
      </c>
      <c r="Q372">
        <v>126595553</v>
      </c>
      <c r="R372" t="s">
        <v>34</v>
      </c>
      <c r="S372" t="s">
        <v>34</v>
      </c>
      <c r="T372" t="s">
        <v>35</v>
      </c>
      <c r="U372">
        <v>0</v>
      </c>
      <c r="V372">
        <v>266054687</v>
      </c>
      <c r="W372" t="s">
        <v>36</v>
      </c>
      <c r="X372" t="s">
        <v>34</v>
      </c>
      <c r="Y372" t="s">
        <v>37</v>
      </c>
      <c r="Z372">
        <v>12970</v>
      </c>
      <c r="AA372">
        <v>6250</v>
      </c>
      <c r="AB372">
        <v>0</v>
      </c>
    </row>
    <row r="373" spans="1:28" x14ac:dyDescent="0.45">
      <c r="A373" s="8">
        <v>42963.257396400462</v>
      </c>
      <c r="B373">
        <v>6250</v>
      </c>
      <c r="C373">
        <v>6504</v>
      </c>
      <c r="D373">
        <v>9971</v>
      </c>
      <c r="E373">
        <v>6515</v>
      </c>
      <c r="F373">
        <v>3081</v>
      </c>
      <c r="G373">
        <v>5385</v>
      </c>
      <c r="H373">
        <v>6141</v>
      </c>
      <c r="I373">
        <v>8825</v>
      </c>
      <c r="J373">
        <v>11111001</v>
      </c>
      <c r="K373">
        <v>19950</v>
      </c>
      <c r="L373">
        <v>176047971</v>
      </c>
      <c r="M373" t="s">
        <v>34</v>
      </c>
      <c r="N373" t="s">
        <v>34</v>
      </c>
      <c r="O373" t="s">
        <v>35</v>
      </c>
      <c r="P373">
        <v>0</v>
      </c>
      <c r="Q373">
        <v>126599549</v>
      </c>
      <c r="R373" t="s">
        <v>34</v>
      </c>
      <c r="S373" t="s">
        <v>34</v>
      </c>
      <c r="T373" t="s">
        <v>35</v>
      </c>
      <c r="U373">
        <v>0</v>
      </c>
      <c r="V373">
        <v>266054687</v>
      </c>
      <c r="W373" t="s">
        <v>36</v>
      </c>
      <c r="X373" t="s">
        <v>34</v>
      </c>
      <c r="Y373" t="s">
        <v>37</v>
      </c>
      <c r="Z373">
        <v>19950</v>
      </c>
      <c r="AA373">
        <v>6250</v>
      </c>
      <c r="AB373">
        <v>0</v>
      </c>
    </row>
    <row r="374" spans="1:28" x14ac:dyDescent="0.45">
      <c r="A374" s="8">
        <v>42963.260868622689</v>
      </c>
      <c r="B374">
        <v>6250</v>
      </c>
      <c r="C374">
        <v>6500</v>
      </c>
      <c r="D374">
        <v>9971</v>
      </c>
      <c r="E374">
        <v>6514</v>
      </c>
      <c r="F374">
        <v>3072</v>
      </c>
      <c r="G374">
        <v>5378</v>
      </c>
      <c r="H374">
        <v>6133</v>
      </c>
      <c r="I374">
        <v>8818</v>
      </c>
      <c r="J374">
        <v>11111001</v>
      </c>
      <c r="K374">
        <v>0</v>
      </c>
      <c r="L374">
        <v>175967023</v>
      </c>
      <c r="M374" t="s">
        <v>34</v>
      </c>
      <c r="N374" t="s">
        <v>34</v>
      </c>
      <c r="O374" t="s">
        <v>35</v>
      </c>
      <c r="P374">
        <v>26630</v>
      </c>
      <c r="Q374">
        <v>126588609</v>
      </c>
      <c r="R374" t="s">
        <v>34</v>
      </c>
      <c r="S374" t="s">
        <v>34</v>
      </c>
      <c r="T374" t="s">
        <v>35</v>
      </c>
      <c r="U374">
        <v>0</v>
      </c>
      <c r="V374">
        <v>266054687</v>
      </c>
      <c r="W374" t="s">
        <v>36</v>
      </c>
      <c r="X374" t="s">
        <v>34</v>
      </c>
      <c r="Y374" t="s">
        <v>37</v>
      </c>
      <c r="Z374">
        <v>0</v>
      </c>
      <c r="AA374">
        <v>6250</v>
      </c>
      <c r="AB374">
        <v>0</v>
      </c>
    </row>
    <row r="375" spans="1:28" x14ac:dyDescent="0.45">
      <c r="A375" s="8">
        <v>42963.264340844908</v>
      </c>
      <c r="B375">
        <v>6250</v>
      </c>
      <c r="C375">
        <v>6500</v>
      </c>
      <c r="D375">
        <v>9971</v>
      </c>
      <c r="E375">
        <v>6514</v>
      </c>
      <c r="F375">
        <v>3073</v>
      </c>
      <c r="G375">
        <v>5377</v>
      </c>
      <c r="H375">
        <v>6133</v>
      </c>
      <c r="I375">
        <v>8818</v>
      </c>
      <c r="J375">
        <v>11111001</v>
      </c>
      <c r="K375">
        <v>14960</v>
      </c>
      <c r="L375">
        <v>175888986</v>
      </c>
      <c r="M375" t="s">
        <v>34</v>
      </c>
      <c r="N375" t="s">
        <v>34</v>
      </c>
      <c r="O375" t="s">
        <v>35</v>
      </c>
      <c r="P375">
        <v>0</v>
      </c>
      <c r="Q375">
        <v>126579191</v>
      </c>
      <c r="R375" t="s">
        <v>34</v>
      </c>
      <c r="S375" t="s">
        <v>34</v>
      </c>
      <c r="T375" t="s">
        <v>35</v>
      </c>
      <c r="U375">
        <v>0</v>
      </c>
      <c r="V375">
        <v>266054687</v>
      </c>
      <c r="W375" t="s">
        <v>36</v>
      </c>
      <c r="X375" t="s">
        <v>34</v>
      </c>
      <c r="Y375" t="s">
        <v>37</v>
      </c>
      <c r="Z375">
        <v>14960</v>
      </c>
      <c r="AA375">
        <v>6250</v>
      </c>
      <c r="AB375">
        <v>0</v>
      </c>
    </row>
    <row r="376" spans="1:28" x14ac:dyDescent="0.45">
      <c r="A376" s="8">
        <v>42963.267813078703</v>
      </c>
      <c r="B376">
        <v>6250</v>
      </c>
      <c r="C376">
        <v>6500</v>
      </c>
      <c r="D376">
        <v>9971</v>
      </c>
      <c r="E376">
        <v>6514</v>
      </c>
      <c r="F376">
        <v>3074</v>
      </c>
      <c r="G376">
        <v>5378</v>
      </c>
      <c r="H376">
        <v>6133</v>
      </c>
      <c r="I376">
        <v>8819</v>
      </c>
      <c r="J376">
        <v>11111001</v>
      </c>
      <c r="K376">
        <v>-1990</v>
      </c>
      <c r="L376">
        <v>175809303</v>
      </c>
      <c r="M376" t="s">
        <v>34</v>
      </c>
      <c r="N376" t="s">
        <v>34</v>
      </c>
      <c r="O376" t="s">
        <v>35</v>
      </c>
      <c r="P376">
        <v>20920</v>
      </c>
      <c r="Q376">
        <v>126571199</v>
      </c>
      <c r="R376" t="s">
        <v>34</v>
      </c>
      <c r="S376" t="s">
        <v>34</v>
      </c>
      <c r="T376" t="s">
        <v>35</v>
      </c>
      <c r="U376">
        <v>0</v>
      </c>
      <c r="V376">
        <v>266054687</v>
      </c>
      <c r="W376" t="s">
        <v>36</v>
      </c>
      <c r="X376" t="s">
        <v>34</v>
      </c>
      <c r="Y376" t="s">
        <v>37</v>
      </c>
      <c r="Z376">
        <v>-1990</v>
      </c>
      <c r="AA376">
        <v>6250</v>
      </c>
      <c r="AB376">
        <v>0</v>
      </c>
    </row>
    <row r="377" spans="1:28" x14ac:dyDescent="0.45">
      <c r="A377" s="8">
        <v>42963.271285289353</v>
      </c>
      <c r="B377">
        <v>6250</v>
      </c>
      <c r="C377">
        <v>6500</v>
      </c>
      <c r="D377">
        <v>9971</v>
      </c>
      <c r="E377">
        <v>6514</v>
      </c>
      <c r="F377">
        <v>3074</v>
      </c>
      <c r="G377">
        <v>5378</v>
      </c>
      <c r="H377">
        <v>6134</v>
      </c>
      <c r="I377">
        <v>8817</v>
      </c>
      <c r="J377">
        <v>11111001</v>
      </c>
      <c r="K377">
        <v>112740</v>
      </c>
      <c r="L377">
        <v>175698990</v>
      </c>
      <c r="M377" t="s">
        <v>34</v>
      </c>
      <c r="N377" t="s">
        <v>34</v>
      </c>
      <c r="O377" t="s">
        <v>35</v>
      </c>
      <c r="P377">
        <v>0</v>
      </c>
      <c r="Q377">
        <v>126564477</v>
      </c>
      <c r="R377" t="s">
        <v>34</v>
      </c>
      <c r="S377" t="s">
        <v>34</v>
      </c>
      <c r="T377" t="s">
        <v>35</v>
      </c>
      <c r="U377">
        <v>0</v>
      </c>
      <c r="V377">
        <v>266054687</v>
      </c>
      <c r="W377" t="s">
        <v>36</v>
      </c>
      <c r="X377" t="s">
        <v>34</v>
      </c>
      <c r="Y377" t="s">
        <v>37</v>
      </c>
      <c r="Z377">
        <v>112740</v>
      </c>
      <c r="AA377">
        <v>6250</v>
      </c>
      <c r="AB377">
        <v>0</v>
      </c>
    </row>
    <row r="378" spans="1:28" x14ac:dyDescent="0.45">
      <c r="A378" s="8">
        <v>42963.274757511572</v>
      </c>
      <c r="B378">
        <v>6250</v>
      </c>
      <c r="C378">
        <v>6500</v>
      </c>
      <c r="D378">
        <v>9971</v>
      </c>
      <c r="E378">
        <v>6515</v>
      </c>
      <c r="F378">
        <v>3074</v>
      </c>
      <c r="G378">
        <v>5378</v>
      </c>
      <c r="H378">
        <v>6133</v>
      </c>
      <c r="I378">
        <v>8819</v>
      </c>
      <c r="J378">
        <v>11111001</v>
      </c>
      <c r="K378">
        <v>0</v>
      </c>
      <c r="L378">
        <v>175635636</v>
      </c>
      <c r="M378" t="s">
        <v>34</v>
      </c>
      <c r="N378" t="s">
        <v>34</v>
      </c>
      <c r="O378" t="s">
        <v>35</v>
      </c>
      <c r="P378">
        <v>36150</v>
      </c>
      <c r="Q378">
        <v>126556993</v>
      </c>
      <c r="R378" t="s">
        <v>34</v>
      </c>
      <c r="S378" t="s">
        <v>34</v>
      </c>
      <c r="T378" t="s">
        <v>35</v>
      </c>
      <c r="U378">
        <v>0</v>
      </c>
      <c r="V378">
        <v>266054687</v>
      </c>
      <c r="W378" t="s">
        <v>36</v>
      </c>
      <c r="X378" t="s">
        <v>34</v>
      </c>
      <c r="Y378" t="s">
        <v>37</v>
      </c>
      <c r="Z378">
        <v>0</v>
      </c>
      <c r="AA378">
        <v>6250</v>
      </c>
      <c r="AB378">
        <v>0</v>
      </c>
    </row>
    <row r="379" spans="1:28" x14ac:dyDescent="0.45">
      <c r="A379" s="8">
        <v>42963.278229733798</v>
      </c>
      <c r="B379">
        <v>6250</v>
      </c>
      <c r="C379">
        <v>6500</v>
      </c>
      <c r="D379">
        <v>9971</v>
      </c>
      <c r="E379">
        <v>6515</v>
      </c>
      <c r="F379">
        <v>3074</v>
      </c>
      <c r="G379">
        <v>5378</v>
      </c>
      <c r="H379">
        <v>6133</v>
      </c>
      <c r="I379">
        <v>8819</v>
      </c>
      <c r="J379">
        <v>11111001</v>
      </c>
      <c r="K379">
        <v>0</v>
      </c>
      <c r="L379">
        <v>175556484</v>
      </c>
      <c r="M379" t="s">
        <v>34</v>
      </c>
      <c r="N379" t="s">
        <v>34</v>
      </c>
      <c r="O379" t="s">
        <v>35</v>
      </c>
      <c r="P379">
        <v>0</v>
      </c>
      <c r="Q379">
        <v>126553695</v>
      </c>
      <c r="R379" t="s">
        <v>34</v>
      </c>
      <c r="S379" t="s">
        <v>34</v>
      </c>
      <c r="T379" t="s">
        <v>35</v>
      </c>
      <c r="U379">
        <v>0</v>
      </c>
      <c r="V379">
        <v>266054687</v>
      </c>
      <c r="W379" t="s">
        <v>36</v>
      </c>
      <c r="X379" t="s">
        <v>34</v>
      </c>
      <c r="Y379" t="s">
        <v>37</v>
      </c>
      <c r="Z379">
        <v>0</v>
      </c>
      <c r="AA379">
        <v>6250</v>
      </c>
      <c r="AB379">
        <v>0</v>
      </c>
    </row>
    <row r="380" spans="1:28" x14ac:dyDescent="0.45">
      <c r="A380" s="8">
        <v>42963.281701956017</v>
      </c>
      <c r="B380">
        <v>6250</v>
      </c>
      <c r="C380">
        <v>6500</v>
      </c>
      <c r="D380">
        <v>9971</v>
      </c>
      <c r="E380">
        <v>6515</v>
      </c>
      <c r="F380">
        <v>3073</v>
      </c>
      <c r="G380">
        <v>5377</v>
      </c>
      <c r="H380">
        <v>6133</v>
      </c>
      <c r="I380">
        <v>8818</v>
      </c>
      <c r="J380">
        <v>11111001</v>
      </c>
      <c r="K380">
        <v>0</v>
      </c>
      <c r="L380">
        <v>175489089</v>
      </c>
      <c r="M380" t="s">
        <v>34</v>
      </c>
      <c r="N380" t="s">
        <v>34</v>
      </c>
      <c r="O380" t="s">
        <v>35</v>
      </c>
      <c r="P380">
        <v>17120</v>
      </c>
      <c r="Q380">
        <v>126549129</v>
      </c>
      <c r="R380" t="s">
        <v>34</v>
      </c>
      <c r="S380" t="s">
        <v>34</v>
      </c>
      <c r="T380" t="s">
        <v>35</v>
      </c>
      <c r="U380">
        <v>0</v>
      </c>
      <c r="V380">
        <v>266054687</v>
      </c>
      <c r="W380" t="s">
        <v>36</v>
      </c>
      <c r="X380" t="s">
        <v>34</v>
      </c>
      <c r="Y380" t="s">
        <v>37</v>
      </c>
      <c r="Z380">
        <v>0</v>
      </c>
      <c r="AA380">
        <v>6250</v>
      </c>
      <c r="AB380">
        <v>0</v>
      </c>
    </row>
    <row r="381" spans="1:28" x14ac:dyDescent="0.45">
      <c r="A381" s="8">
        <v>42963.285174178243</v>
      </c>
      <c r="B381">
        <v>6250</v>
      </c>
      <c r="C381">
        <v>6500</v>
      </c>
      <c r="D381">
        <v>9971</v>
      </c>
      <c r="E381">
        <v>6515</v>
      </c>
      <c r="F381">
        <v>3073</v>
      </c>
      <c r="G381">
        <v>5378</v>
      </c>
      <c r="H381">
        <v>6134</v>
      </c>
      <c r="I381">
        <v>8818</v>
      </c>
      <c r="J381">
        <v>11111001</v>
      </c>
      <c r="K381">
        <v>0</v>
      </c>
      <c r="L381">
        <v>175429244</v>
      </c>
      <c r="M381" t="s">
        <v>34</v>
      </c>
      <c r="N381" t="s">
        <v>34</v>
      </c>
      <c r="O381" t="s">
        <v>35</v>
      </c>
      <c r="P381">
        <v>0</v>
      </c>
      <c r="Q381">
        <v>126541201</v>
      </c>
      <c r="R381" t="s">
        <v>34</v>
      </c>
      <c r="S381" t="s">
        <v>34</v>
      </c>
      <c r="T381" t="s">
        <v>35</v>
      </c>
      <c r="U381">
        <v>0</v>
      </c>
      <c r="V381">
        <v>266054687</v>
      </c>
      <c r="W381" t="s">
        <v>36</v>
      </c>
      <c r="X381" t="s">
        <v>34</v>
      </c>
      <c r="Y381" t="s">
        <v>37</v>
      </c>
      <c r="Z381">
        <v>0</v>
      </c>
      <c r="AA381">
        <v>6250</v>
      </c>
      <c r="AB381">
        <v>0</v>
      </c>
    </row>
    <row r="382" spans="1:28" x14ac:dyDescent="0.45">
      <c r="A382" s="8">
        <v>42963.288646412038</v>
      </c>
      <c r="B382">
        <v>6250</v>
      </c>
      <c r="C382">
        <v>6500</v>
      </c>
      <c r="D382">
        <v>9971</v>
      </c>
      <c r="E382">
        <v>6515</v>
      </c>
      <c r="F382">
        <v>3072</v>
      </c>
      <c r="G382">
        <v>5378</v>
      </c>
      <c r="H382">
        <v>6133</v>
      </c>
      <c r="I382">
        <v>8819</v>
      </c>
      <c r="J382">
        <v>11111001</v>
      </c>
      <c r="K382">
        <v>39900</v>
      </c>
      <c r="L382">
        <v>175392528</v>
      </c>
      <c r="M382" t="s">
        <v>34</v>
      </c>
      <c r="N382" t="s">
        <v>34</v>
      </c>
      <c r="O382" t="s">
        <v>35</v>
      </c>
      <c r="P382">
        <v>7610</v>
      </c>
      <c r="Q382">
        <v>126536761</v>
      </c>
      <c r="R382" t="s">
        <v>34</v>
      </c>
      <c r="S382" t="s">
        <v>34</v>
      </c>
      <c r="T382" t="s">
        <v>35</v>
      </c>
      <c r="U382">
        <v>0</v>
      </c>
      <c r="V382">
        <v>266054687</v>
      </c>
      <c r="W382" t="s">
        <v>36</v>
      </c>
      <c r="X382" t="s">
        <v>34</v>
      </c>
      <c r="Y382" t="s">
        <v>37</v>
      </c>
      <c r="Z382">
        <v>39900</v>
      </c>
      <c r="AA382">
        <v>6250</v>
      </c>
      <c r="AB382">
        <v>0</v>
      </c>
    </row>
    <row r="383" spans="1:28" x14ac:dyDescent="0.45">
      <c r="A383" s="8">
        <v>42963.292118622689</v>
      </c>
      <c r="B383">
        <v>6253</v>
      </c>
      <c r="C383">
        <v>6500</v>
      </c>
      <c r="D383">
        <v>9971</v>
      </c>
      <c r="E383">
        <v>6515</v>
      </c>
      <c r="F383">
        <v>3073</v>
      </c>
      <c r="G383">
        <v>5379</v>
      </c>
      <c r="H383">
        <v>6134</v>
      </c>
      <c r="I383">
        <v>8819</v>
      </c>
      <c r="J383">
        <v>11111001</v>
      </c>
      <c r="K383">
        <v>0</v>
      </c>
      <c r="L383">
        <v>175334744</v>
      </c>
      <c r="M383" t="s">
        <v>34</v>
      </c>
      <c r="N383" t="s">
        <v>34</v>
      </c>
      <c r="O383" t="s">
        <v>35</v>
      </c>
      <c r="P383">
        <v>0</v>
      </c>
      <c r="Q383">
        <v>126530451</v>
      </c>
      <c r="R383" t="s">
        <v>34</v>
      </c>
      <c r="S383" t="s">
        <v>34</v>
      </c>
      <c r="T383" t="s">
        <v>35</v>
      </c>
      <c r="U383">
        <v>0</v>
      </c>
      <c r="V383">
        <v>266054687</v>
      </c>
      <c r="W383" t="s">
        <v>36</v>
      </c>
      <c r="X383" t="s">
        <v>34</v>
      </c>
      <c r="Y383" t="s">
        <v>37</v>
      </c>
      <c r="Z383">
        <v>0</v>
      </c>
      <c r="AA383">
        <v>6253</v>
      </c>
      <c r="AB383">
        <v>0</v>
      </c>
    </row>
    <row r="384" spans="1:28" x14ac:dyDescent="0.45">
      <c r="A384" s="8">
        <v>42963.295590844908</v>
      </c>
      <c r="B384">
        <v>6250</v>
      </c>
      <c r="C384">
        <v>6500</v>
      </c>
      <c r="D384">
        <v>9971</v>
      </c>
      <c r="E384">
        <v>6514</v>
      </c>
      <c r="F384">
        <v>3073</v>
      </c>
      <c r="G384">
        <v>5379</v>
      </c>
      <c r="H384">
        <v>6133</v>
      </c>
      <c r="I384">
        <v>8819</v>
      </c>
      <c r="J384">
        <v>11111001</v>
      </c>
      <c r="K384">
        <v>39900</v>
      </c>
      <c r="L384">
        <v>175270742</v>
      </c>
      <c r="M384" t="s">
        <v>34</v>
      </c>
      <c r="N384" t="s">
        <v>34</v>
      </c>
      <c r="O384" t="s">
        <v>35</v>
      </c>
      <c r="P384">
        <v>0</v>
      </c>
      <c r="Q384">
        <v>126523379</v>
      </c>
      <c r="R384" t="s">
        <v>34</v>
      </c>
      <c r="S384" t="s">
        <v>34</v>
      </c>
      <c r="T384" t="s">
        <v>35</v>
      </c>
      <c r="U384">
        <v>0</v>
      </c>
      <c r="V384">
        <v>266054687</v>
      </c>
      <c r="W384" t="s">
        <v>36</v>
      </c>
      <c r="X384" t="s">
        <v>34</v>
      </c>
      <c r="Y384" t="s">
        <v>37</v>
      </c>
      <c r="Z384">
        <v>39900</v>
      </c>
      <c r="AA384">
        <v>6250</v>
      </c>
      <c r="AB384">
        <v>0</v>
      </c>
    </row>
    <row r="385" spans="1:28" x14ac:dyDescent="0.45">
      <c r="A385" s="8">
        <v>42963.299063067127</v>
      </c>
      <c r="B385">
        <v>6250</v>
      </c>
      <c r="C385">
        <v>6500</v>
      </c>
      <c r="D385">
        <v>9971</v>
      </c>
      <c r="E385">
        <v>6515</v>
      </c>
      <c r="F385">
        <v>3073</v>
      </c>
      <c r="G385">
        <v>5379</v>
      </c>
      <c r="H385">
        <v>6134</v>
      </c>
      <c r="I385">
        <v>8819</v>
      </c>
      <c r="J385">
        <v>11111001</v>
      </c>
      <c r="K385">
        <v>10970</v>
      </c>
      <c r="L385">
        <v>175218695</v>
      </c>
      <c r="M385" t="s">
        <v>34</v>
      </c>
      <c r="N385" t="s">
        <v>34</v>
      </c>
      <c r="O385" t="s">
        <v>35</v>
      </c>
      <c r="P385">
        <v>19020</v>
      </c>
      <c r="Q385">
        <v>126519194</v>
      </c>
      <c r="R385" t="s">
        <v>34</v>
      </c>
      <c r="S385" t="s">
        <v>34</v>
      </c>
      <c r="T385" t="s">
        <v>35</v>
      </c>
      <c r="U385">
        <v>0</v>
      </c>
      <c r="V385">
        <v>266054687</v>
      </c>
      <c r="W385" t="s">
        <v>36</v>
      </c>
      <c r="X385" t="s">
        <v>34</v>
      </c>
      <c r="Y385" t="s">
        <v>37</v>
      </c>
      <c r="Z385">
        <v>10970</v>
      </c>
      <c r="AA385">
        <v>6250</v>
      </c>
      <c r="AB385">
        <v>0</v>
      </c>
    </row>
    <row r="386" spans="1:28" x14ac:dyDescent="0.45">
      <c r="A386" s="8">
        <v>42963.302535289353</v>
      </c>
      <c r="B386">
        <v>6250</v>
      </c>
      <c r="C386">
        <v>6500</v>
      </c>
      <c r="D386">
        <v>9971</v>
      </c>
      <c r="E386">
        <v>6515</v>
      </c>
      <c r="F386">
        <v>3073</v>
      </c>
      <c r="G386">
        <v>5378</v>
      </c>
      <c r="H386">
        <v>6134</v>
      </c>
      <c r="I386">
        <v>8819</v>
      </c>
      <c r="J386">
        <v>11111001</v>
      </c>
      <c r="K386">
        <v>0</v>
      </c>
      <c r="L386">
        <v>175183792</v>
      </c>
      <c r="M386" t="s">
        <v>34</v>
      </c>
      <c r="N386" t="s">
        <v>34</v>
      </c>
      <c r="O386" t="s">
        <v>35</v>
      </c>
      <c r="P386">
        <v>0</v>
      </c>
      <c r="Q386">
        <v>126512693</v>
      </c>
      <c r="R386" t="s">
        <v>34</v>
      </c>
      <c r="S386" t="s">
        <v>34</v>
      </c>
      <c r="T386" t="s">
        <v>35</v>
      </c>
      <c r="U386">
        <v>0</v>
      </c>
      <c r="V386">
        <v>266054687</v>
      </c>
      <c r="W386" t="s">
        <v>36</v>
      </c>
      <c r="X386" t="s">
        <v>34</v>
      </c>
      <c r="Y386" t="s">
        <v>37</v>
      </c>
      <c r="Z386">
        <v>0</v>
      </c>
      <c r="AA386">
        <v>6250</v>
      </c>
      <c r="AB386">
        <v>0</v>
      </c>
    </row>
    <row r="387" spans="1:28" x14ac:dyDescent="0.45">
      <c r="A387" s="8">
        <v>42963.306007511572</v>
      </c>
      <c r="B387">
        <v>6250</v>
      </c>
      <c r="C387">
        <v>6500</v>
      </c>
      <c r="D387">
        <v>9971</v>
      </c>
      <c r="E387">
        <v>6515</v>
      </c>
      <c r="F387">
        <v>3074</v>
      </c>
      <c r="G387">
        <v>5379</v>
      </c>
      <c r="H387">
        <v>6134</v>
      </c>
      <c r="I387">
        <v>8819</v>
      </c>
      <c r="J387">
        <v>11111001</v>
      </c>
      <c r="K387">
        <v>2990</v>
      </c>
      <c r="L387">
        <v>175130498</v>
      </c>
      <c r="M387" t="s">
        <v>34</v>
      </c>
      <c r="N387" t="s">
        <v>34</v>
      </c>
      <c r="O387" t="s">
        <v>35</v>
      </c>
      <c r="P387">
        <v>0</v>
      </c>
      <c r="Q387">
        <v>126506763</v>
      </c>
      <c r="R387" t="s">
        <v>34</v>
      </c>
      <c r="S387" t="s">
        <v>34</v>
      </c>
      <c r="T387" t="s">
        <v>35</v>
      </c>
      <c r="U387">
        <v>0</v>
      </c>
      <c r="V387">
        <v>266054687</v>
      </c>
      <c r="W387" t="s">
        <v>36</v>
      </c>
      <c r="X387" t="s">
        <v>34</v>
      </c>
      <c r="Y387" t="s">
        <v>37</v>
      </c>
      <c r="Z387">
        <v>2990</v>
      </c>
      <c r="AA387">
        <v>6250</v>
      </c>
      <c r="AB387">
        <v>0</v>
      </c>
    </row>
    <row r="388" spans="1:28" x14ac:dyDescent="0.45">
      <c r="A388" s="8">
        <v>42963.309479745367</v>
      </c>
      <c r="B388">
        <v>6250</v>
      </c>
      <c r="C388">
        <v>6500</v>
      </c>
      <c r="D388">
        <v>9971</v>
      </c>
      <c r="E388">
        <v>6514</v>
      </c>
      <c r="F388">
        <v>3074</v>
      </c>
      <c r="G388">
        <v>5378</v>
      </c>
      <c r="H388">
        <v>6134</v>
      </c>
      <c r="I388">
        <v>8819</v>
      </c>
      <c r="J388">
        <v>11111001</v>
      </c>
      <c r="K388">
        <v>44890</v>
      </c>
      <c r="L388">
        <v>175098338</v>
      </c>
      <c r="M388" t="s">
        <v>34</v>
      </c>
      <c r="N388" t="s">
        <v>34</v>
      </c>
      <c r="O388" t="s">
        <v>35</v>
      </c>
      <c r="P388">
        <v>17120</v>
      </c>
      <c r="Q388">
        <v>126501435</v>
      </c>
      <c r="R388" t="s">
        <v>34</v>
      </c>
      <c r="S388" t="s">
        <v>34</v>
      </c>
      <c r="T388" t="s">
        <v>35</v>
      </c>
      <c r="U388">
        <v>0</v>
      </c>
      <c r="V388">
        <v>266054687</v>
      </c>
      <c r="W388" t="s">
        <v>36</v>
      </c>
      <c r="X388" t="s">
        <v>34</v>
      </c>
      <c r="Y388" t="s">
        <v>37</v>
      </c>
      <c r="Z388">
        <v>44890</v>
      </c>
      <c r="AA388">
        <v>6250</v>
      </c>
      <c r="AB388">
        <v>0</v>
      </c>
    </row>
    <row r="389" spans="1:28" x14ac:dyDescent="0.45">
      <c r="A389" s="8">
        <v>42963.312951956017</v>
      </c>
      <c r="B389">
        <v>6250</v>
      </c>
      <c r="C389">
        <v>6500</v>
      </c>
      <c r="D389">
        <v>9971</v>
      </c>
      <c r="E389">
        <v>6515</v>
      </c>
      <c r="F389">
        <v>3074</v>
      </c>
      <c r="G389">
        <v>5379</v>
      </c>
      <c r="H389">
        <v>6133</v>
      </c>
      <c r="I389">
        <v>8818</v>
      </c>
      <c r="J389">
        <v>11111001</v>
      </c>
      <c r="K389">
        <v>79810</v>
      </c>
      <c r="L389">
        <v>175071733</v>
      </c>
      <c r="M389" t="s">
        <v>34</v>
      </c>
      <c r="N389" t="s">
        <v>34</v>
      </c>
      <c r="O389" t="s">
        <v>35</v>
      </c>
      <c r="P389">
        <v>24730</v>
      </c>
      <c r="Q389">
        <v>126496235</v>
      </c>
      <c r="R389" t="s">
        <v>34</v>
      </c>
      <c r="S389" t="s">
        <v>34</v>
      </c>
      <c r="T389" t="s">
        <v>35</v>
      </c>
      <c r="U389">
        <v>0</v>
      </c>
      <c r="V389">
        <v>266054687</v>
      </c>
      <c r="W389" t="s">
        <v>36</v>
      </c>
      <c r="X389" t="s">
        <v>34</v>
      </c>
      <c r="Y389" t="s">
        <v>37</v>
      </c>
      <c r="Z389">
        <v>79810</v>
      </c>
      <c r="AA389">
        <v>6250</v>
      </c>
      <c r="AB389">
        <v>0</v>
      </c>
    </row>
    <row r="390" spans="1:28" x14ac:dyDescent="0.45">
      <c r="A390" s="8">
        <v>42963.316424178243</v>
      </c>
      <c r="B390">
        <v>6250</v>
      </c>
      <c r="C390">
        <v>6500</v>
      </c>
      <c r="D390">
        <v>9971</v>
      </c>
      <c r="E390">
        <v>6515</v>
      </c>
      <c r="F390">
        <v>3074</v>
      </c>
      <c r="G390">
        <v>5378</v>
      </c>
      <c r="H390">
        <v>6134</v>
      </c>
      <c r="I390">
        <v>8819</v>
      </c>
      <c r="J390">
        <v>11111001</v>
      </c>
      <c r="K390">
        <v>0</v>
      </c>
      <c r="L390">
        <v>175006067</v>
      </c>
      <c r="M390" t="s">
        <v>34</v>
      </c>
      <c r="N390" t="s">
        <v>34</v>
      </c>
      <c r="O390" t="s">
        <v>35</v>
      </c>
      <c r="P390">
        <v>0</v>
      </c>
      <c r="Q390">
        <v>126490876</v>
      </c>
      <c r="R390" t="s">
        <v>34</v>
      </c>
      <c r="S390" t="s">
        <v>34</v>
      </c>
      <c r="T390" t="s">
        <v>35</v>
      </c>
      <c r="U390">
        <v>0</v>
      </c>
      <c r="V390">
        <v>266054687</v>
      </c>
      <c r="W390" t="s">
        <v>36</v>
      </c>
      <c r="X390" t="s">
        <v>34</v>
      </c>
      <c r="Y390" t="s">
        <v>37</v>
      </c>
      <c r="Z390">
        <v>0</v>
      </c>
      <c r="AA390">
        <v>6250</v>
      </c>
      <c r="AB390">
        <v>0</v>
      </c>
    </row>
    <row r="391" spans="1:28" x14ac:dyDescent="0.45">
      <c r="A391" s="8">
        <v>42963.319896400462</v>
      </c>
      <c r="B391">
        <v>6250</v>
      </c>
      <c r="C391">
        <v>6500</v>
      </c>
      <c r="D391">
        <v>9971</v>
      </c>
      <c r="E391">
        <v>6515</v>
      </c>
      <c r="F391">
        <v>3073</v>
      </c>
      <c r="G391">
        <v>5378</v>
      </c>
      <c r="H391">
        <v>6134</v>
      </c>
      <c r="I391">
        <v>8819</v>
      </c>
      <c r="J391">
        <v>11111001</v>
      </c>
      <c r="K391">
        <v>9970</v>
      </c>
      <c r="L391">
        <v>174999915</v>
      </c>
      <c r="M391" t="s">
        <v>34</v>
      </c>
      <c r="N391" t="s">
        <v>34</v>
      </c>
      <c r="O391" t="s">
        <v>35</v>
      </c>
      <c r="P391">
        <v>11410</v>
      </c>
      <c r="Q391">
        <v>126485834</v>
      </c>
      <c r="R391" t="s">
        <v>34</v>
      </c>
      <c r="S391" t="s">
        <v>34</v>
      </c>
      <c r="T391" t="s">
        <v>35</v>
      </c>
      <c r="U391">
        <v>0</v>
      </c>
      <c r="V391">
        <v>266054687</v>
      </c>
      <c r="W391" t="s">
        <v>36</v>
      </c>
      <c r="X391" t="s">
        <v>34</v>
      </c>
      <c r="Y391" t="s">
        <v>37</v>
      </c>
      <c r="Z391">
        <v>9970</v>
      </c>
      <c r="AA391">
        <v>6250</v>
      </c>
      <c r="AB391">
        <v>0</v>
      </c>
    </row>
    <row r="392" spans="1:28" x14ac:dyDescent="0.45">
      <c r="A392" s="8">
        <v>42963.323368622689</v>
      </c>
      <c r="B392">
        <v>6250</v>
      </c>
      <c r="C392">
        <v>6500</v>
      </c>
      <c r="D392">
        <v>9971</v>
      </c>
      <c r="E392">
        <v>6515</v>
      </c>
      <c r="F392">
        <v>3073</v>
      </c>
      <c r="G392">
        <v>5378</v>
      </c>
      <c r="H392">
        <v>6134</v>
      </c>
      <c r="I392">
        <v>8819</v>
      </c>
      <c r="J392">
        <v>11111001</v>
      </c>
      <c r="K392">
        <v>18950</v>
      </c>
      <c r="L392">
        <v>174975704</v>
      </c>
      <c r="M392" t="s">
        <v>34</v>
      </c>
      <c r="N392" t="s">
        <v>34</v>
      </c>
      <c r="O392" t="s">
        <v>35</v>
      </c>
      <c r="P392">
        <v>17120</v>
      </c>
      <c r="Q392">
        <v>126480189</v>
      </c>
      <c r="R392" t="s">
        <v>34</v>
      </c>
      <c r="S392" t="s">
        <v>34</v>
      </c>
      <c r="T392" t="s">
        <v>35</v>
      </c>
      <c r="U392">
        <v>0</v>
      </c>
      <c r="V392">
        <v>266054687</v>
      </c>
      <c r="W392" t="s">
        <v>36</v>
      </c>
      <c r="X392" t="s">
        <v>34</v>
      </c>
      <c r="Y392" t="s">
        <v>37</v>
      </c>
      <c r="Z392">
        <v>18950</v>
      </c>
      <c r="AA392">
        <v>6250</v>
      </c>
      <c r="AB392">
        <v>0</v>
      </c>
    </row>
    <row r="393" spans="1:28" x14ac:dyDescent="0.45">
      <c r="A393" s="8">
        <v>42963.326840844908</v>
      </c>
      <c r="B393">
        <v>6250</v>
      </c>
      <c r="C393">
        <v>6500</v>
      </c>
      <c r="D393">
        <v>9971</v>
      </c>
      <c r="E393">
        <v>6515</v>
      </c>
      <c r="F393">
        <v>3072</v>
      </c>
      <c r="G393">
        <v>5379</v>
      </c>
      <c r="H393">
        <v>6134</v>
      </c>
      <c r="I393">
        <v>8818</v>
      </c>
      <c r="J393">
        <v>11111001</v>
      </c>
      <c r="K393">
        <v>19950</v>
      </c>
      <c r="L393">
        <v>174922592</v>
      </c>
      <c r="M393" t="s">
        <v>34</v>
      </c>
      <c r="N393" t="s">
        <v>34</v>
      </c>
      <c r="O393" t="s">
        <v>35</v>
      </c>
      <c r="P393">
        <v>0</v>
      </c>
      <c r="Q393">
        <v>126475750</v>
      </c>
      <c r="R393" t="s">
        <v>34</v>
      </c>
      <c r="S393" t="s">
        <v>34</v>
      </c>
      <c r="T393" t="s">
        <v>35</v>
      </c>
      <c r="U393">
        <v>0</v>
      </c>
      <c r="V393">
        <v>266054687</v>
      </c>
      <c r="W393" t="s">
        <v>36</v>
      </c>
      <c r="X393" t="s">
        <v>34</v>
      </c>
      <c r="Y393" t="s">
        <v>37</v>
      </c>
      <c r="Z393">
        <v>19950</v>
      </c>
      <c r="AA393">
        <v>6250</v>
      </c>
      <c r="AB393">
        <v>0</v>
      </c>
    </row>
    <row r="394" spans="1:28" x14ac:dyDescent="0.45">
      <c r="A394" s="8">
        <v>42963.330313067127</v>
      </c>
      <c r="B394">
        <v>6250</v>
      </c>
      <c r="C394">
        <v>6500</v>
      </c>
      <c r="D394">
        <v>9971</v>
      </c>
      <c r="E394">
        <v>6515</v>
      </c>
      <c r="F394">
        <v>3074</v>
      </c>
      <c r="G394">
        <v>5379</v>
      </c>
      <c r="H394">
        <v>6134</v>
      </c>
      <c r="I394">
        <v>8819</v>
      </c>
      <c r="J394">
        <v>11111001</v>
      </c>
      <c r="K394">
        <v>13960</v>
      </c>
      <c r="L394">
        <v>174913264</v>
      </c>
      <c r="M394" t="s">
        <v>34</v>
      </c>
      <c r="N394" t="s">
        <v>34</v>
      </c>
      <c r="O394" t="s">
        <v>35</v>
      </c>
      <c r="P394">
        <v>15220</v>
      </c>
      <c r="Q394">
        <v>126470486</v>
      </c>
      <c r="R394" t="s">
        <v>34</v>
      </c>
      <c r="S394" t="s">
        <v>34</v>
      </c>
      <c r="T394" t="s">
        <v>35</v>
      </c>
      <c r="U394">
        <v>0</v>
      </c>
      <c r="V394">
        <v>266054687</v>
      </c>
      <c r="W394" t="s">
        <v>36</v>
      </c>
      <c r="X394" t="s">
        <v>34</v>
      </c>
      <c r="Y394" t="s">
        <v>37</v>
      </c>
      <c r="Z394">
        <v>13960</v>
      </c>
      <c r="AA394">
        <v>6250</v>
      </c>
      <c r="AB394">
        <v>0</v>
      </c>
    </row>
    <row r="395" spans="1:28" x14ac:dyDescent="0.45">
      <c r="A395" s="8">
        <v>42963.333785289353</v>
      </c>
      <c r="B395">
        <v>6250</v>
      </c>
      <c r="C395">
        <v>6500</v>
      </c>
      <c r="D395">
        <v>9971</v>
      </c>
      <c r="E395">
        <v>6514</v>
      </c>
      <c r="F395">
        <v>3073</v>
      </c>
      <c r="G395">
        <v>5378</v>
      </c>
      <c r="H395">
        <v>6133</v>
      </c>
      <c r="I395">
        <v>8819</v>
      </c>
      <c r="J395">
        <v>11111001</v>
      </c>
      <c r="K395">
        <v>0</v>
      </c>
      <c r="L395">
        <v>174879458</v>
      </c>
      <c r="M395" t="s">
        <v>34</v>
      </c>
      <c r="N395" t="s">
        <v>34</v>
      </c>
      <c r="O395" t="s">
        <v>35</v>
      </c>
      <c r="P395">
        <v>0</v>
      </c>
      <c r="Q395">
        <v>126466078</v>
      </c>
      <c r="R395" t="s">
        <v>34</v>
      </c>
      <c r="S395" t="s">
        <v>34</v>
      </c>
      <c r="T395" t="s">
        <v>35</v>
      </c>
      <c r="U395">
        <v>0</v>
      </c>
      <c r="V395">
        <v>266054687</v>
      </c>
      <c r="W395" t="s">
        <v>36</v>
      </c>
      <c r="X395" t="s">
        <v>34</v>
      </c>
      <c r="Y395" t="s">
        <v>37</v>
      </c>
      <c r="Z395">
        <v>0</v>
      </c>
      <c r="AA395">
        <v>6250</v>
      </c>
      <c r="AB395">
        <v>0</v>
      </c>
    </row>
    <row r="396" spans="1:28" x14ac:dyDescent="0.45">
      <c r="A396" s="8">
        <v>42963.337257511572</v>
      </c>
      <c r="B396">
        <v>6250</v>
      </c>
      <c r="C396">
        <v>6500</v>
      </c>
      <c r="D396">
        <v>9971</v>
      </c>
      <c r="E396">
        <v>6513</v>
      </c>
      <c r="F396">
        <v>3074</v>
      </c>
      <c r="G396">
        <v>5378</v>
      </c>
      <c r="H396">
        <v>6134</v>
      </c>
      <c r="I396">
        <v>8819</v>
      </c>
      <c r="J396">
        <v>11111001</v>
      </c>
      <c r="K396">
        <v>39900</v>
      </c>
      <c r="L396">
        <v>174842876</v>
      </c>
      <c r="M396" t="s">
        <v>34</v>
      </c>
      <c r="N396" t="s">
        <v>34</v>
      </c>
      <c r="O396" t="s">
        <v>35</v>
      </c>
      <c r="P396">
        <v>7610</v>
      </c>
      <c r="Q396">
        <v>126461068</v>
      </c>
      <c r="R396" t="s">
        <v>34</v>
      </c>
      <c r="S396" t="s">
        <v>34</v>
      </c>
      <c r="T396" t="s">
        <v>35</v>
      </c>
      <c r="U396">
        <v>0</v>
      </c>
      <c r="V396">
        <v>266054687</v>
      </c>
      <c r="W396" t="s">
        <v>36</v>
      </c>
      <c r="X396" t="s">
        <v>34</v>
      </c>
      <c r="Y396" t="s">
        <v>37</v>
      </c>
      <c r="Z396">
        <v>39900</v>
      </c>
      <c r="AA396">
        <v>6250</v>
      </c>
      <c r="AB396">
        <v>0</v>
      </c>
    </row>
    <row r="397" spans="1:28" x14ac:dyDescent="0.45">
      <c r="A397" s="8">
        <v>42963.340729733798</v>
      </c>
      <c r="B397">
        <v>6250</v>
      </c>
      <c r="C397">
        <v>6500</v>
      </c>
      <c r="D397">
        <v>9971</v>
      </c>
      <c r="E397">
        <v>6514</v>
      </c>
      <c r="F397">
        <v>3073</v>
      </c>
      <c r="G397">
        <v>5378</v>
      </c>
      <c r="H397">
        <v>6134</v>
      </c>
      <c r="I397">
        <v>8819</v>
      </c>
      <c r="J397">
        <v>11111001</v>
      </c>
      <c r="K397">
        <v>0</v>
      </c>
      <c r="L397">
        <v>174836574</v>
      </c>
      <c r="M397" t="s">
        <v>34</v>
      </c>
      <c r="N397" t="s">
        <v>34</v>
      </c>
      <c r="O397" t="s">
        <v>35</v>
      </c>
      <c r="P397">
        <v>0</v>
      </c>
      <c r="Q397">
        <v>126456247</v>
      </c>
      <c r="R397" t="s">
        <v>34</v>
      </c>
      <c r="S397" t="s">
        <v>34</v>
      </c>
      <c r="T397" t="s">
        <v>35</v>
      </c>
      <c r="U397">
        <v>0</v>
      </c>
      <c r="V397">
        <v>266054687</v>
      </c>
      <c r="W397" t="s">
        <v>36</v>
      </c>
      <c r="X397" t="s">
        <v>34</v>
      </c>
      <c r="Y397" t="s">
        <v>37</v>
      </c>
      <c r="Z397">
        <v>0</v>
      </c>
      <c r="AA397">
        <v>6250</v>
      </c>
      <c r="AB397">
        <v>0</v>
      </c>
    </row>
    <row r="398" spans="1:28" x14ac:dyDescent="0.45">
      <c r="A398" s="8">
        <v>42963.344201956017</v>
      </c>
      <c r="B398">
        <v>6250</v>
      </c>
      <c r="C398">
        <v>6500</v>
      </c>
      <c r="D398">
        <v>9971</v>
      </c>
      <c r="E398">
        <v>6515</v>
      </c>
      <c r="F398">
        <v>3075</v>
      </c>
      <c r="G398">
        <v>5380</v>
      </c>
      <c r="H398">
        <v>6136</v>
      </c>
      <c r="I398">
        <v>8821</v>
      </c>
      <c r="J398">
        <v>11111001</v>
      </c>
      <c r="K398">
        <v>6980</v>
      </c>
      <c r="L398">
        <v>174833747</v>
      </c>
      <c r="M398" t="s">
        <v>34</v>
      </c>
      <c r="N398" t="s">
        <v>34</v>
      </c>
      <c r="O398" t="s">
        <v>35</v>
      </c>
      <c r="P398">
        <v>0</v>
      </c>
      <c r="Q398">
        <v>126452474</v>
      </c>
      <c r="R398" t="s">
        <v>34</v>
      </c>
      <c r="S398" t="s">
        <v>34</v>
      </c>
      <c r="T398" t="s">
        <v>35</v>
      </c>
      <c r="U398">
        <v>0</v>
      </c>
      <c r="V398">
        <v>266054687</v>
      </c>
      <c r="W398" t="s">
        <v>36</v>
      </c>
      <c r="X398" t="s">
        <v>34</v>
      </c>
      <c r="Y398" t="s">
        <v>37</v>
      </c>
      <c r="Z398">
        <v>6980</v>
      </c>
      <c r="AA398">
        <v>6250</v>
      </c>
      <c r="AB398">
        <v>0</v>
      </c>
    </row>
    <row r="399" spans="1:28" x14ac:dyDescent="0.45">
      <c r="A399" s="8">
        <v>42963.347674178243</v>
      </c>
      <c r="B399">
        <v>6250</v>
      </c>
      <c r="C399">
        <v>6500</v>
      </c>
      <c r="D399">
        <v>9971</v>
      </c>
      <c r="E399">
        <v>6515</v>
      </c>
      <c r="F399">
        <v>3075</v>
      </c>
      <c r="G399">
        <v>5378</v>
      </c>
      <c r="H399">
        <v>6134</v>
      </c>
      <c r="I399">
        <v>8819</v>
      </c>
      <c r="J399">
        <v>11111001</v>
      </c>
      <c r="K399">
        <v>0</v>
      </c>
      <c r="L399">
        <v>174811864</v>
      </c>
      <c r="M399" t="s">
        <v>34</v>
      </c>
      <c r="N399" t="s">
        <v>34</v>
      </c>
      <c r="O399" t="s">
        <v>35</v>
      </c>
      <c r="P399">
        <v>7610</v>
      </c>
      <c r="Q399">
        <v>126447400</v>
      </c>
      <c r="R399" t="s">
        <v>34</v>
      </c>
      <c r="S399" t="s">
        <v>34</v>
      </c>
      <c r="T399" t="s">
        <v>35</v>
      </c>
      <c r="U399">
        <v>0</v>
      </c>
      <c r="V399">
        <v>266054687</v>
      </c>
      <c r="W399" t="s">
        <v>36</v>
      </c>
      <c r="X399" t="s">
        <v>34</v>
      </c>
      <c r="Y399" t="s">
        <v>37</v>
      </c>
      <c r="Z399">
        <v>0</v>
      </c>
      <c r="AA399">
        <v>6250</v>
      </c>
      <c r="AB399">
        <v>0</v>
      </c>
    </row>
    <row r="400" spans="1:28" x14ac:dyDescent="0.45">
      <c r="A400" s="8">
        <v>42963.351146400462</v>
      </c>
      <c r="B400">
        <v>6250</v>
      </c>
      <c r="C400">
        <v>6500</v>
      </c>
      <c r="D400">
        <v>9971</v>
      </c>
      <c r="E400">
        <v>6515</v>
      </c>
      <c r="F400">
        <v>3073</v>
      </c>
      <c r="G400">
        <v>5378</v>
      </c>
      <c r="H400">
        <v>6133</v>
      </c>
      <c r="I400">
        <v>8820</v>
      </c>
      <c r="J400">
        <v>11111001</v>
      </c>
      <c r="K400">
        <v>19950</v>
      </c>
      <c r="L400">
        <v>174784593</v>
      </c>
      <c r="M400" t="s">
        <v>34</v>
      </c>
      <c r="N400" t="s">
        <v>34</v>
      </c>
      <c r="O400" t="s">
        <v>35</v>
      </c>
      <c r="P400">
        <v>11410</v>
      </c>
      <c r="Q400">
        <v>126442834</v>
      </c>
      <c r="R400" t="s">
        <v>34</v>
      </c>
      <c r="S400" t="s">
        <v>34</v>
      </c>
      <c r="T400" t="s">
        <v>35</v>
      </c>
      <c r="U400">
        <v>0</v>
      </c>
      <c r="V400">
        <v>266054687</v>
      </c>
      <c r="W400" t="s">
        <v>36</v>
      </c>
      <c r="X400" t="s">
        <v>34</v>
      </c>
      <c r="Y400" t="s">
        <v>37</v>
      </c>
      <c r="Z400">
        <v>19950</v>
      </c>
      <c r="AA400">
        <v>6250</v>
      </c>
      <c r="AB400">
        <v>0</v>
      </c>
    </row>
    <row r="401" spans="1:28" x14ac:dyDescent="0.45">
      <c r="A401" s="8">
        <v>42963.354618634257</v>
      </c>
      <c r="B401">
        <v>6250</v>
      </c>
      <c r="C401">
        <v>6500</v>
      </c>
      <c r="D401">
        <v>9971</v>
      </c>
      <c r="E401">
        <v>6515</v>
      </c>
      <c r="F401">
        <v>3073</v>
      </c>
      <c r="G401">
        <v>5378</v>
      </c>
      <c r="H401">
        <v>6133</v>
      </c>
      <c r="I401">
        <v>8818</v>
      </c>
      <c r="J401">
        <v>11111001</v>
      </c>
      <c r="K401">
        <v>0</v>
      </c>
      <c r="L401">
        <v>174774616</v>
      </c>
      <c r="M401" t="s">
        <v>34</v>
      </c>
      <c r="N401" t="s">
        <v>34</v>
      </c>
      <c r="O401" t="s">
        <v>35</v>
      </c>
      <c r="P401">
        <v>15220</v>
      </c>
      <c r="Q401">
        <v>126437633</v>
      </c>
      <c r="R401" t="s">
        <v>34</v>
      </c>
      <c r="S401" t="s">
        <v>34</v>
      </c>
      <c r="T401" t="s">
        <v>35</v>
      </c>
      <c r="U401">
        <v>0</v>
      </c>
      <c r="V401">
        <v>266054687</v>
      </c>
      <c r="W401" t="s">
        <v>36</v>
      </c>
      <c r="X401" t="s">
        <v>34</v>
      </c>
      <c r="Y401" t="s">
        <v>37</v>
      </c>
      <c r="Z401">
        <v>0</v>
      </c>
      <c r="AA401">
        <v>6250</v>
      </c>
      <c r="AB401">
        <v>0</v>
      </c>
    </row>
    <row r="402" spans="1:28" x14ac:dyDescent="0.45">
      <c r="A402" s="8">
        <v>42963.358090844908</v>
      </c>
      <c r="B402">
        <v>6250</v>
      </c>
      <c r="C402">
        <v>6500</v>
      </c>
      <c r="D402">
        <v>9971</v>
      </c>
      <c r="E402">
        <v>6515</v>
      </c>
      <c r="F402">
        <v>3073</v>
      </c>
      <c r="G402">
        <v>5378</v>
      </c>
      <c r="H402">
        <v>6133</v>
      </c>
      <c r="I402">
        <v>8818</v>
      </c>
      <c r="J402">
        <v>11111001</v>
      </c>
      <c r="K402">
        <v>0</v>
      </c>
      <c r="L402">
        <v>174751586</v>
      </c>
      <c r="M402" t="s">
        <v>34</v>
      </c>
      <c r="N402" t="s">
        <v>34</v>
      </c>
      <c r="O402" t="s">
        <v>35</v>
      </c>
      <c r="P402">
        <v>0</v>
      </c>
      <c r="Q402">
        <v>126433321</v>
      </c>
      <c r="R402" t="s">
        <v>34</v>
      </c>
      <c r="S402" t="s">
        <v>34</v>
      </c>
      <c r="T402" t="s">
        <v>35</v>
      </c>
      <c r="U402">
        <v>0</v>
      </c>
      <c r="V402">
        <v>266054687</v>
      </c>
      <c r="W402" t="s">
        <v>36</v>
      </c>
      <c r="X402" t="s">
        <v>34</v>
      </c>
      <c r="Y402" t="s">
        <v>37</v>
      </c>
      <c r="Z402">
        <v>0</v>
      </c>
      <c r="AA402">
        <v>6250</v>
      </c>
      <c r="AB402">
        <v>0</v>
      </c>
    </row>
    <row r="403" spans="1:28" x14ac:dyDescent="0.45">
      <c r="A403" s="8">
        <v>42963.361563067127</v>
      </c>
      <c r="B403">
        <v>6250</v>
      </c>
      <c r="C403">
        <v>6500</v>
      </c>
      <c r="D403">
        <v>9971</v>
      </c>
      <c r="E403">
        <v>6515</v>
      </c>
      <c r="F403">
        <v>3073</v>
      </c>
      <c r="G403">
        <v>5378</v>
      </c>
      <c r="H403">
        <v>6133</v>
      </c>
      <c r="I403">
        <v>8818</v>
      </c>
      <c r="J403">
        <v>11111001</v>
      </c>
      <c r="K403">
        <v>0</v>
      </c>
      <c r="L403">
        <v>174737601</v>
      </c>
      <c r="M403" t="s">
        <v>34</v>
      </c>
      <c r="N403" t="s">
        <v>34</v>
      </c>
      <c r="O403" t="s">
        <v>35</v>
      </c>
      <c r="P403">
        <v>0</v>
      </c>
      <c r="Q403">
        <v>126429991</v>
      </c>
      <c r="R403" t="s">
        <v>34</v>
      </c>
      <c r="S403" t="s">
        <v>34</v>
      </c>
      <c r="T403" t="s">
        <v>35</v>
      </c>
      <c r="U403">
        <v>0</v>
      </c>
      <c r="V403">
        <v>266054687</v>
      </c>
      <c r="W403" t="s">
        <v>36</v>
      </c>
      <c r="X403" t="s">
        <v>34</v>
      </c>
      <c r="Y403" t="s">
        <v>37</v>
      </c>
      <c r="Z403">
        <v>0</v>
      </c>
      <c r="AA403">
        <v>6250</v>
      </c>
      <c r="AB403">
        <v>0</v>
      </c>
    </row>
    <row r="404" spans="1:28" x14ac:dyDescent="0.45">
      <c r="A404" s="8">
        <v>42963.365035289353</v>
      </c>
      <c r="B404">
        <v>6250</v>
      </c>
      <c r="C404">
        <v>6500</v>
      </c>
      <c r="D404">
        <v>9971</v>
      </c>
      <c r="E404">
        <v>6514</v>
      </c>
      <c r="F404">
        <v>3074</v>
      </c>
      <c r="G404">
        <v>5378</v>
      </c>
      <c r="H404">
        <v>6134</v>
      </c>
      <c r="I404">
        <v>8818</v>
      </c>
      <c r="J404">
        <v>11111001</v>
      </c>
      <c r="K404">
        <v>0</v>
      </c>
      <c r="L404">
        <v>174679418</v>
      </c>
      <c r="M404" t="s">
        <v>34</v>
      </c>
      <c r="N404" t="s">
        <v>34</v>
      </c>
      <c r="O404" t="s">
        <v>35</v>
      </c>
      <c r="P404">
        <v>28530</v>
      </c>
      <c r="Q404">
        <v>126424093</v>
      </c>
      <c r="R404" t="s">
        <v>34</v>
      </c>
      <c r="S404" t="s">
        <v>34</v>
      </c>
      <c r="T404" t="s">
        <v>35</v>
      </c>
      <c r="U404">
        <v>0</v>
      </c>
      <c r="V404">
        <v>266054687</v>
      </c>
      <c r="W404" t="s">
        <v>36</v>
      </c>
      <c r="X404" t="s">
        <v>34</v>
      </c>
      <c r="Y404" t="s">
        <v>37</v>
      </c>
      <c r="Z404">
        <v>0</v>
      </c>
      <c r="AA404">
        <v>6250</v>
      </c>
      <c r="AB404">
        <v>0</v>
      </c>
    </row>
    <row r="405" spans="1:28" x14ac:dyDescent="0.45">
      <c r="A405" s="8">
        <v>42963.368507511572</v>
      </c>
      <c r="B405">
        <v>6250</v>
      </c>
      <c r="C405">
        <v>6500</v>
      </c>
      <c r="D405">
        <v>9971</v>
      </c>
      <c r="E405">
        <v>6515</v>
      </c>
      <c r="F405">
        <v>3074</v>
      </c>
      <c r="G405">
        <v>5378</v>
      </c>
      <c r="H405">
        <v>6134</v>
      </c>
      <c r="I405">
        <v>8820</v>
      </c>
      <c r="J405">
        <v>11111001</v>
      </c>
      <c r="K405">
        <v>0</v>
      </c>
      <c r="L405">
        <v>174674197</v>
      </c>
      <c r="M405" t="s">
        <v>34</v>
      </c>
      <c r="N405" t="s">
        <v>34</v>
      </c>
      <c r="O405" t="s">
        <v>35</v>
      </c>
      <c r="P405">
        <v>0</v>
      </c>
      <c r="Q405">
        <v>126420319</v>
      </c>
      <c r="R405" t="s">
        <v>34</v>
      </c>
      <c r="S405" t="s">
        <v>34</v>
      </c>
      <c r="T405" t="s">
        <v>35</v>
      </c>
      <c r="U405">
        <v>0</v>
      </c>
      <c r="V405">
        <v>266054687</v>
      </c>
      <c r="W405" t="s">
        <v>36</v>
      </c>
      <c r="X405" t="s">
        <v>34</v>
      </c>
      <c r="Y405" t="s">
        <v>37</v>
      </c>
      <c r="Z405">
        <v>0</v>
      </c>
      <c r="AA405">
        <v>6250</v>
      </c>
      <c r="AB405">
        <v>0</v>
      </c>
    </row>
    <row r="406" spans="1:28" x14ac:dyDescent="0.45">
      <c r="A406" s="8">
        <v>42963.371979733798</v>
      </c>
      <c r="B406">
        <v>6250</v>
      </c>
      <c r="C406">
        <v>6507</v>
      </c>
      <c r="D406">
        <v>9971</v>
      </c>
      <c r="E406">
        <v>6515</v>
      </c>
      <c r="F406">
        <v>3080</v>
      </c>
      <c r="G406">
        <v>5386</v>
      </c>
      <c r="H406">
        <v>6143</v>
      </c>
      <c r="I406">
        <v>8827</v>
      </c>
      <c r="J406">
        <v>11111001</v>
      </c>
      <c r="K406">
        <v>0</v>
      </c>
      <c r="L406">
        <v>174672651</v>
      </c>
      <c r="M406" t="s">
        <v>34</v>
      </c>
      <c r="N406" t="s">
        <v>34</v>
      </c>
      <c r="O406" t="s">
        <v>35</v>
      </c>
      <c r="P406">
        <v>0</v>
      </c>
      <c r="Q406">
        <v>126418702</v>
      </c>
      <c r="R406" t="s">
        <v>34</v>
      </c>
      <c r="S406" t="s">
        <v>34</v>
      </c>
      <c r="T406" t="s">
        <v>35</v>
      </c>
      <c r="U406">
        <v>0</v>
      </c>
      <c r="V406">
        <v>266054687</v>
      </c>
      <c r="W406" t="s">
        <v>36</v>
      </c>
      <c r="X406" t="s">
        <v>34</v>
      </c>
      <c r="Y406" t="s">
        <v>37</v>
      </c>
      <c r="Z406">
        <v>0</v>
      </c>
      <c r="AA406">
        <v>6250</v>
      </c>
      <c r="AB406">
        <v>0</v>
      </c>
    </row>
    <row r="407" spans="1:28" x14ac:dyDescent="0.45">
      <c r="A407" s="8">
        <v>42963.375451967593</v>
      </c>
      <c r="B407">
        <v>6253</v>
      </c>
      <c r="C407">
        <v>6500</v>
      </c>
      <c r="D407">
        <v>9971</v>
      </c>
      <c r="E407">
        <v>6514</v>
      </c>
      <c r="F407">
        <v>3074</v>
      </c>
      <c r="G407">
        <v>5378</v>
      </c>
      <c r="H407">
        <v>6134</v>
      </c>
      <c r="I407">
        <v>8818</v>
      </c>
      <c r="J407">
        <v>11111001</v>
      </c>
      <c r="K407">
        <v>0</v>
      </c>
      <c r="L407">
        <v>174664902</v>
      </c>
      <c r="M407" t="s">
        <v>34</v>
      </c>
      <c r="N407" t="s">
        <v>34</v>
      </c>
      <c r="O407" t="s">
        <v>35</v>
      </c>
      <c r="P407">
        <v>38050</v>
      </c>
      <c r="Q407">
        <v>126414833</v>
      </c>
      <c r="R407" t="s">
        <v>34</v>
      </c>
      <c r="S407" t="s">
        <v>34</v>
      </c>
      <c r="T407" t="s">
        <v>35</v>
      </c>
      <c r="U407">
        <v>0</v>
      </c>
      <c r="V407">
        <v>266054687</v>
      </c>
      <c r="W407" t="s">
        <v>36</v>
      </c>
      <c r="X407" t="s">
        <v>34</v>
      </c>
      <c r="Y407" t="s">
        <v>37</v>
      </c>
      <c r="Z407">
        <v>0</v>
      </c>
      <c r="AA407">
        <v>6253</v>
      </c>
      <c r="AB407">
        <v>0</v>
      </c>
    </row>
    <row r="408" spans="1:28" x14ac:dyDescent="0.45">
      <c r="A408" s="8">
        <v>42963.378924178243</v>
      </c>
      <c r="B408">
        <v>6250</v>
      </c>
      <c r="C408">
        <v>6500</v>
      </c>
      <c r="D408">
        <v>9971</v>
      </c>
      <c r="E408">
        <v>6514</v>
      </c>
      <c r="F408">
        <v>3074</v>
      </c>
      <c r="G408">
        <v>5379</v>
      </c>
      <c r="H408">
        <v>6133</v>
      </c>
      <c r="I408">
        <v>8819</v>
      </c>
      <c r="J408">
        <v>11111001</v>
      </c>
      <c r="K408">
        <v>0</v>
      </c>
      <c r="L408">
        <v>174663937</v>
      </c>
      <c r="M408" t="s">
        <v>34</v>
      </c>
      <c r="N408" t="s">
        <v>34</v>
      </c>
      <c r="O408" t="s">
        <v>35</v>
      </c>
      <c r="P408">
        <v>0</v>
      </c>
      <c r="Q408">
        <v>126410330</v>
      </c>
      <c r="R408" t="s">
        <v>34</v>
      </c>
      <c r="S408" t="s">
        <v>34</v>
      </c>
      <c r="T408" t="s">
        <v>35</v>
      </c>
      <c r="U408">
        <v>0</v>
      </c>
      <c r="V408">
        <v>266054687</v>
      </c>
      <c r="W408" t="s">
        <v>36</v>
      </c>
      <c r="X408" t="s">
        <v>34</v>
      </c>
      <c r="Y408" t="s">
        <v>37</v>
      </c>
      <c r="Z408">
        <v>0</v>
      </c>
      <c r="AA408">
        <v>6250</v>
      </c>
      <c r="AB408">
        <v>0</v>
      </c>
    </row>
    <row r="409" spans="1:28" x14ac:dyDescent="0.45">
      <c r="A409" s="8">
        <v>42963.382396400462</v>
      </c>
      <c r="B409">
        <v>6253</v>
      </c>
      <c r="C409">
        <v>6500</v>
      </c>
      <c r="D409">
        <v>9971</v>
      </c>
      <c r="E409">
        <v>6515</v>
      </c>
      <c r="F409">
        <v>3073</v>
      </c>
      <c r="G409">
        <v>5378</v>
      </c>
      <c r="H409">
        <v>6134</v>
      </c>
      <c r="I409">
        <v>8819</v>
      </c>
      <c r="J409">
        <v>11111001</v>
      </c>
      <c r="K409">
        <v>0</v>
      </c>
      <c r="L409">
        <v>174663921</v>
      </c>
      <c r="M409" t="s">
        <v>34</v>
      </c>
      <c r="N409" t="s">
        <v>34</v>
      </c>
      <c r="O409" t="s">
        <v>35</v>
      </c>
      <c r="P409">
        <v>7610</v>
      </c>
      <c r="Q409">
        <v>126408396</v>
      </c>
      <c r="R409" t="s">
        <v>34</v>
      </c>
      <c r="S409" t="s">
        <v>34</v>
      </c>
      <c r="T409" t="s">
        <v>35</v>
      </c>
      <c r="U409">
        <v>0</v>
      </c>
      <c r="V409">
        <v>266054687</v>
      </c>
      <c r="W409" t="s">
        <v>36</v>
      </c>
      <c r="X409" t="s">
        <v>34</v>
      </c>
      <c r="Y409" t="s">
        <v>37</v>
      </c>
      <c r="Z409">
        <v>0</v>
      </c>
      <c r="AA409">
        <v>6253</v>
      </c>
      <c r="AB409">
        <v>0</v>
      </c>
    </row>
    <row r="410" spans="1:28" x14ac:dyDescent="0.45">
      <c r="A410" s="8">
        <v>42963.385868622689</v>
      </c>
      <c r="B410">
        <v>6253</v>
      </c>
      <c r="C410">
        <v>6500</v>
      </c>
      <c r="D410">
        <v>9971</v>
      </c>
      <c r="E410">
        <v>6515</v>
      </c>
      <c r="F410">
        <v>3073</v>
      </c>
      <c r="G410">
        <v>5378</v>
      </c>
      <c r="H410">
        <v>6133</v>
      </c>
      <c r="I410">
        <v>8818</v>
      </c>
      <c r="J410">
        <v>11111001</v>
      </c>
      <c r="K410">
        <v>0</v>
      </c>
      <c r="L410">
        <v>174663921</v>
      </c>
      <c r="M410" t="s">
        <v>34</v>
      </c>
      <c r="N410" t="s">
        <v>34</v>
      </c>
      <c r="O410" t="s">
        <v>35</v>
      </c>
      <c r="P410">
        <v>0</v>
      </c>
      <c r="Q410">
        <v>126401832</v>
      </c>
      <c r="R410" t="s">
        <v>34</v>
      </c>
      <c r="S410" t="s">
        <v>34</v>
      </c>
      <c r="T410" t="s">
        <v>35</v>
      </c>
      <c r="U410">
        <v>0</v>
      </c>
      <c r="V410">
        <v>266054687</v>
      </c>
      <c r="W410" t="s">
        <v>36</v>
      </c>
      <c r="X410" t="s">
        <v>34</v>
      </c>
      <c r="Y410" t="s">
        <v>37</v>
      </c>
      <c r="Z410">
        <v>0</v>
      </c>
      <c r="AA410">
        <v>6253</v>
      </c>
      <c r="AB410">
        <v>0</v>
      </c>
    </row>
    <row r="411" spans="1:28" x14ac:dyDescent="0.45">
      <c r="A411" s="8">
        <v>42963.389340844908</v>
      </c>
      <c r="B411">
        <v>6253</v>
      </c>
      <c r="C411">
        <v>6500</v>
      </c>
      <c r="D411">
        <v>9971</v>
      </c>
      <c r="E411">
        <v>6515</v>
      </c>
      <c r="F411">
        <v>3073</v>
      </c>
      <c r="G411">
        <v>5377</v>
      </c>
      <c r="H411">
        <v>6134</v>
      </c>
      <c r="I411">
        <v>8818</v>
      </c>
      <c r="J411">
        <v>11111001</v>
      </c>
      <c r="K411">
        <v>0</v>
      </c>
      <c r="L411">
        <v>174663904</v>
      </c>
      <c r="M411" t="s">
        <v>34</v>
      </c>
      <c r="N411" t="s">
        <v>34</v>
      </c>
      <c r="O411" t="s">
        <v>35</v>
      </c>
      <c r="P411">
        <v>0</v>
      </c>
      <c r="Q411">
        <v>126396219</v>
      </c>
      <c r="R411" t="s">
        <v>34</v>
      </c>
      <c r="S411" t="s">
        <v>34</v>
      </c>
      <c r="T411" t="s">
        <v>35</v>
      </c>
      <c r="U411">
        <v>0</v>
      </c>
      <c r="V411">
        <v>266054687</v>
      </c>
      <c r="W411" t="s">
        <v>36</v>
      </c>
      <c r="X411" t="s">
        <v>34</v>
      </c>
      <c r="Y411" t="s">
        <v>37</v>
      </c>
      <c r="Z411">
        <v>0</v>
      </c>
      <c r="AA411">
        <v>6253</v>
      </c>
      <c r="AB411">
        <v>0</v>
      </c>
    </row>
    <row r="412" spans="1:28" x14ac:dyDescent="0.45">
      <c r="A412" s="8">
        <v>42963.392813067127</v>
      </c>
      <c r="B412">
        <v>6250</v>
      </c>
      <c r="C412">
        <v>6500</v>
      </c>
      <c r="D412">
        <v>9971</v>
      </c>
      <c r="E412">
        <v>6514</v>
      </c>
      <c r="F412">
        <v>3073</v>
      </c>
      <c r="G412">
        <v>5378</v>
      </c>
      <c r="H412">
        <v>6134</v>
      </c>
      <c r="I412">
        <v>8819</v>
      </c>
      <c r="J412">
        <v>11111001</v>
      </c>
      <c r="K412">
        <v>0</v>
      </c>
      <c r="L412">
        <v>174663888</v>
      </c>
      <c r="M412" t="s">
        <v>34</v>
      </c>
      <c r="N412" t="s">
        <v>34</v>
      </c>
      <c r="O412" t="s">
        <v>35</v>
      </c>
      <c r="P412">
        <v>0</v>
      </c>
      <c r="Q412">
        <v>126390860</v>
      </c>
      <c r="R412" t="s">
        <v>34</v>
      </c>
      <c r="S412" t="s">
        <v>34</v>
      </c>
      <c r="T412" t="s">
        <v>35</v>
      </c>
      <c r="U412">
        <v>0</v>
      </c>
      <c r="V412">
        <v>266054687</v>
      </c>
      <c r="W412" t="s">
        <v>36</v>
      </c>
      <c r="X412" t="s">
        <v>34</v>
      </c>
      <c r="Y412" t="s">
        <v>37</v>
      </c>
      <c r="Z412">
        <v>0</v>
      </c>
      <c r="AA412">
        <v>6250</v>
      </c>
      <c r="AB412">
        <v>0</v>
      </c>
    </row>
    <row r="413" spans="1:28" x14ac:dyDescent="0.45">
      <c r="A413" s="8">
        <v>42963.396285300929</v>
      </c>
      <c r="B413">
        <v>6253</v>
      </c>
      <c r="C413">
        <v>6500</v>
      </c>
      <c r="D413">
        <v>9971</v>
      </c>
      <c r="E413">
        <v>6515</v>
      </c>
      <c r="F413">
        <v>3074</v>
      </c>
      <c r="G413">
        <v>5379</v>
      </c>
      <c r="H413">
        <v>6133</v>
      </c>
      <c r="I413">
        <v>8818</v>
      </c>
      <c r="J413">
        <v>11111001</v>
      </c>
      <c r="K413">
        <v>0</v>
      </c>
      <c r="L413">
        <v>174663771</v>
      </c>
      <c r="M413" t="s">
        <v>34</v>
      </c>
      <c r="N413" t="s">
        <v>34</v>
      </c>
      <c r="O413" t="s">
        <v>35</v>
      </c>
      <c r="P413">
        <v>0</v>
      </c>
      <c r="Q413">
        <v>126385691</v>
      </c>
      <c r="R413" t="s">
        <v>34</v>
      </c>
      <c r="S413" t="s">
        <v>34</v>
      </c>
      <c r="T413" t="s">
        <v>35</v>
      </c>
      <c r="U413">
        <v>0</v>
      </c>
      <c r="V413">
        <v>266054687</v>
      </c>
      <c r="W413" t="s">
        <v>36</v>
      </c>
      <c r="X413" t="s">
        <v>34</v>
      </c>
      <c r="Y413" t="s">
        <v>37</v>
      </c>
      <c r="Z413">
        <v>0</v>
      </c>
      <c r="AA413">
        <v>6253</v>
      </c>
      <c r="AB413">
        <v>0</v>
      </c>
    </row>
    <row r="414" spans="1:28" x14ac:dyDescent="0.45">
      <c r="A414" s="8">
        <v>42963.399757511572</v>
      </c>
      <c r="B414">
        <v>6250</v>
      </c>
      <c r="C414">
        <v>6500</v>
      </c>
      <c r="D414">
        <v>9971</v>
      </c>
      <c r="E414">
        <v>6515</v>
      </c>
      <c r="F414">
        <v>3074</v>
      </c>
      <c r="G414">
        <v>5378</v>
      </c>
      <c r="H414">
        <v>6134</v>
      </c>
      <c r="I414">
        <v>8820</v>
      </c>
      <c r="J414">
        <v>11111001</v>
      </c>
      <c r="K414">
        <v>0</v>
      </c>
      <c r="L414">
        <v>174662158</v>
      </c>
      <c r="M414" t="s">
        <v>34</v>
      </c>
      <c r="N414" t="s">
        <v>34</v>
      </c>
      <c r="O414" t="s">
        <v>35</v>
      </c>
      <c r="P414">
        <v>0</v>
      </c>
      <c r="Q414">
        <v>126380395</v>
      </c>
      <c r="R414" t="s">
        <v>34</v>
      </c>
      <c r="S414" t="s">
        <v>34</v>
      </c>
      <c r="T414" t="s">
        <v>35</v>
      </c>
      <c r="U414">
        <v>0</v>
      </c>
      <c r="V414">
        <v>266054687</v>
      </c>
      <c r="W414" t="s">
        <v>36</v>
      </c>
      <c r="X414" t="s">
        <v>34</v>
      </c>
      <c r="Y414" t="s">
        <v>37</v>
      </c>
      <c r="Z414">
        <v>0</v>
      </c>
      <c r="AA414">
        <v>6250</v>
      </c>
      <c r="AB414">
        <v>0</v>
      </c>
    </row>
    <row r="415" spans="1:28" x14ac:dyDescent="0.45">
      <c r="A415" s="8">
        <v>42963.403229733798</v>
      </c>
      <c r="B415">
        <v>6250</v>
      </c>
      <c r="C415">
        <v>6500</v>
      </c>
      <c r="D415">
        <v>9971</v>
      </c>
      <c r="E415">
        <v>6515</v>
      </c>
      <c r="F415">
        <v>3073</v>
      </c>
      <c r="G415">
        <v>5378</v>
      </c>
      <c r="H415">
        <v>6132</v>
      </c>
      <c r="I415">
        <v>8818</v>
      </c>
      <c r="J415">
        <v>11111001</v>
      </c>
      <c r="K415">
        <v>11970</v>
      </c>
      <c r="L415">
        <v>174657968</v>
      </c>
      <c r="M415" t="s">
        <v>34</v>
      </c>
      <c r="N415" t="s">
        <v>34</v>
      </c>
      <c r="O415" t="s">
        <v>35</v>
      </c>
      <c r="P415">
        <v>0</v>
      </c>
      <c r="Q415">
        <v>126375924</v>
      </c>
      <c r="R415" t="s">
        <v>34</v>
      </c>
      <c r="S415" t="s">
        <v>34</v>
      </c>
      <c r="T415" t="s">
        <v>35</v>
      </c>
      <c r="U415">
        <v>0</v>
      </c>
      <c r="V415">
        <v>266054687</v>
      </c>
      <c r="W415" t="s">
        <v>36</v>
      </c>
      <c r="X415" t="s">
        <v>34</v>
      </c>
      <c r="Y415" t="s">
        <v>37</v>
      </c>
      <c r="Z415">
        <v>11970</v>
      </c>
      <c r="AA415">
        <v>6250</v>
      </c>
      <c r="AB415">
        <v>0</v>
      </c>
    </row>
    <row r="416" spans="1:28" x14ac:dyDescent="0.45">
      <c r="A416" s="8">
        <v>42963.406701956017</v>
      </c>
      <c r="B416">
        <v>6250</v>
      </c>
      <c r="C416">
        <v>6500</v>
      </c>
      <c r="D416">
        <v>9971</v>
      </c>
      <c r="E416">
        <v>6514</v>
      </c>
      <c r="F416">
        <v>3073</v>
      </c>
      <c r="G416">
        <v>5378</v>
      </c>
      <c r="H416">
        <v>6133</v>
      </c>
      <c r="I416">
        <v>8819</v>
      </c>
      <c r="J416">
        <v>11111001</v>
      </c>
      <c r="K416">
        <v>23940</v>
      </c>
      <c r="L416">
        <v>174632709</v>
      </c>
      <c r="M416" t="s">
        <v>34</v>
      </c>
      <c r="N416" t="s">
        <v>34</v>
      </c>
      <c r="O416" t="s">
        <v>35</v>
      </c>
      <c r="P416">
        <v>0</v>
      </c>
      <c r="Q416">
        <v>126371484</v>
      </c>
      <c r="R416" t="s">
        <v>34</v>
      </c>
      <c r="S416" t="s">
        <v>34</v>
      </c>
      <c r="T416" t="s">
        <v>35</v>
      </c>
      <c r="U416">
        <v>0</v>
      </c>
      <c r="V416">
        <v>266054687</v>
      </c>
      <c r="W416" t="s">
        <v>36</v>
      </c>
      <c r="X416" t="s">
        <v>34</v>
      </c>
      <c r="Y416" t="s">
        <v>37</v>
      </c>
      <c r="Z416">
        <v>23940</v>
      </c>
      <c r="AA416">
        <v>6250</v>
      </c>
      <c r="AB416">
        <v>0</v>
      </c>
    </row>
    <row r="417" spans="1:28" x14ac:dyDescent="0.45">
      <c r="A417" s="8">
        <v>42963.410174178243</v>
      </c>
      <c r="B417">
        <v>6253</v>
      </c>
      <c r="C417">
        <v>6500</v>
      </c>
      <c r="D417">
        <v>9971</v>
      </c>
      <c r="E417">
        <v>6515</v>
      </c>
      <c r="F417">
        <v>3073</v>
      </c>
      <c r="G417">
        <v>5378</v>
      </c>
      <c r="H417">
        <v>6133</v>
      </c>
      <c r="I417">
        <v>8818</v>
      </c>
      <c r="J417">
        <v>11111001</v>
      </c>
      <c r="K417">
        <v>2990</v>
      </c>
      <c r="L417">
        <v>174615648</v>
      </c>
      <c r="M417" t="s">
        <v>34</v>
      </c>
      <c r="N417" t="s">
        <v>34</v>
      </c>
      <c r="O417" t="s">
        <v>35</v>
      </c>
      <c r="P417">
        <v>9510</v>
      </c>
      <c r="Q417">
        <v>126367298</v>
      </c>
      <c r="R417" t="s">
        <v>34</v>
      </c>
      <c r="S417" t="s">
        <v>34</v>
      </c>
      <c r="T417" t="s">
        <v>35</v>
      </c>
      <c r="U417">
        <v>0</v>
      </c>
      <c r="V417">
        <v>266054687</v>
      </c>
      <c r="W417" t="s">
        <v>36</v>
      </c>
      <c r="X417" t="s">
        <v>34</v>
      </c>
      <c r="Y417" t="s">
        <v>37</v>
      </c>
      <c r="Z417">
        <v>2990</v>
      </c>
      <c r="AA417">
        <v>6253</v>
      </c>
      <c r="AB417">
        <v>0</v>
      </c>
    </row>
    <row r="418" spans="1:28" x14ac:dyDescent="0.45">
      <c r="A418" s="8">
        <v>42963.413646400462</v>
      </c>
      <c r="B418">
        <v>6250</v>
      </c>
      <c r="C418">
        <v>6500</v>
      </c>
      <c r="D418">
        <v>9971</v>
      </c>
      <c r="E418">
        <v>6514</v>
      </c>
      <c r="F418">
        <v>3074</v>
      </c>
      <c r="G418">
        <v>5378</v>
      </c>
      <c r="H418">
        <v>6134</v>
      </c>
      <c r="I418">
        <v>8819</v>
      </c>
      <c r="J418">
        <v>11111001</v>
      </c>
      <c r="K418">
        <v>0</v>
      </c>
      <c r="L418">
        <v>174589575</v>
      </c>
      <c r="M418" t="s">
        <v>34</v>
      </c>
      <c r="N418" t="s">
        <v>34</v>
      </c>
      <c r="O418" t="s">
        <v>35</v>
      </c>
      <c r="P418">
        <v>0</v>
      </c>
      <c r="Q418">
        <v>126363113</v>
      </c>
      <c r="R418" t="s">
        <v>34</v>
      </c>
      <c r="S418" t="s">
        <v>34</v>
      </c>
      <c r="T418" t="s">
        <v>35</v>
      </c>
      <c r="U418">
        <v>0</v>
      </c>
      <c r="V418">
        <v>266054687</v>
      </c>
      <c r="W418" t="s">
        <v>36</v>
      </c>
      <c r="X418" t="s">
        <v>34</v>
      </c>
      <c r="Y418" t="s">
        <v>37</v>
      </c>
      <c r="Z418">
        <v>0</v>
      </c>
      <c r="AA418">
        <v>6250</v>
      </c>
      <c r="AB418">
        <v>0</v>
      </c>
    </row>
    <row r="419" spans="1:28" x14ac:dyDescent="0.45">
      <c r="A419" s="8">
        <v>42963.417118622689</v>
      </c>
      <c r="B419">
        <v>6250</v>
      </c>
      <c r="C419">
        <v>6500</v>
      </c>
      <c r="D419">
        <v>9971</v>
      </c>
      <c r="E419">
        <v>6516</v>
      </c>
      <c r="F419">
        <v>3073</v>
      </c>
      <c r="G419">
        <v>5379</v>
      </c>
      <c r="H419">
        <v>6134</v>
      </c>
      <c r="I419">
        <v>8820</v>
      </c>
      <c r="J419">
        <v>11111001</v>
      </c>
      <c r="K419">
        <v>1117420</v>
      </c>
      <c r="L419">
        <v>174582924</v>
      </c>
      <c r="M419" t="s">
        <v>34</v>
      </c>
      <c r="N419" t="s">
        <v>34</v>
      </c>
      <c r="O419" t="s">
        <v>35</v>
      </c>
      <c r="P419">
        <v>3800</v>
      </c>
      <c r="Q419">
        <v>126359307</v>
      </c>
      <c r="R419" t="s">
        <v>34</v>
      </c>
      <c r="S419" t="s">
        <v>34</v>
      </c>
      <c r="T419" t="s">
        <v>35</v>
      </c>
      <c r="U419">
        <v>0</v>
      </c>
      <c r="V419">
        <v>266054687</v>
      </c>
      <c r="W419" t="s">
        <v>36</v>
      </c>
      <c r="X419" t="s">
        <v>34</v>
      </c>
      <c r="Y419" t="s">
        <v>37</v>
      </c>
      <c r="Z419">
        <v>1117420</v>
      </c>
      <c r="AA419">
        <v>6250</v>
      </c>
      <c r="AB419">
        <v>0</v>
      </c>
    </row>
    <row r="420" spans="1:28" x14ac:dyDescent="0.45">
      <c r="A420" s="8">
        <v>42963.420590856484</v>
      </c>
      <c r="B420">
        <v>6250</v>
      </c>
      <c r="C420">
        <v>6500</v>
      </c>
      <c r="D420">
        <v>9971</v>
      </c>
      <c r="E420">
        <v>6514</v>
      </c>
      <c r="F420">
        <v>3074</v>
      </c>
      <c r="G420">
        <v>5378</v>
      </c>
      <c r="H420">
        <v>6133</v>
      </c>
      <c r="I420">
        <v>8819</v>
      </c>
      <c r="J420">
        <v>11111001</v>
      </c>
      <c r="K420">
        <v>0</v>
      </c>
      <c r="L420">
        <v>174572265</v>
      </c>
      <c r="M420" t="s">
        <v>34</v>
      </c>
      <c r="N420" t="s">
        <v>34</v>
      </c>
      <c r="O420" t="s">
        <v>35</v>
      </c>
      <c r="P420">
        <v>0</v>
      </c>
      <c r="Q420">
        <v>126355153</v>
      </c>
      <c r="R420" t="s">
        <v>34</v>
      </c>
      <c r="S420" t="s">
        <v>34</v>
      </c>
      <c r="T420" t="s">
        <v>35</v>
      </c>
      <c r="U420">
        <v>0</v>
      </c>
      <c r="V420">
        <v>266054687</v>
      </c>
      <c r="W420" t="s">
        <v>36</v>
      </c>
      <c r="X420" t="s">
        <v>34</v>
      </c>
      <c r="Y420" t="s">
        <v>37</v>
      </c>
      <c r="Z420">
        <v>0</v>
      </c>
      <c r="AA420">
        <v>6250</v>
      </c>
      <c r="AB420">
        <v>0</v>
      </c>
    </row>
    <row r="421" spans="1:28" x14ac:dyDescent="0.45">
      <c r="A421" s="8">
        <v>42963.424063067127</v>
      </c>
      <c r="B421">
        <v>6255</v>
      </c>
      <c r="C421">
        <v>6500</v>
      </c>
      <c r="D421">
        <v>9971</v>
      </c>
      <c r="E421">
        <v>6514</v>
      </c>
      <c r="F421">
        <v>3074</v>
      </c>
      <c r="G421">
        <v>5379</v>
      </c>
      <c r="H421">
        <v>6134</v>
      </c>
      <c r="I421">
        <v>8819</v>
      </c>
      <c r="J421">
        <v>11111001</v>
      </c>
      <c r="K421">
        <v>0</v>
      </c>
      <c r="L421">
        <v>174572265</v>
      </c>
      <c r="M421" t="s">
        <v>34</v>
      </c>
      <c r="N421" t="s">
        <v>34</v>
      </c>
      <c r="O421" t="s">
        <v>35</v>
      </c>
      <c r="P421">
        <v>0</v>
      </c>
      <c r="Q421">
        <v>126351982</v>
      </c>
      <c r="R421" t="s">
        <v>34</v>
      </c>
      <c r="S421" t="s">
        <v>34</v>
      </c>
      <c r="T421" t="s">
        <v>35</v>
      </c>
      <c r="U421">
        <v>0</v>
      </c>
      <c r="V421">
        <v>266054687</v>
      </c>
      <c r="W421" t="s">
        <v>36</v>
      </c>
      <c r="X421" t="s">
        <v>34</v>
      </c>
      <c r="Y421" t="s">
        <v>37</v>
      </c>
      <c r="Z421">
        <v>0</v>
      </c>
      <c r="AA421">
        <v>6255</v>
      </c>
      <c r="AB421">
        <v>0</v>
      </c>
    </row>
    <row r="422" spans="1:28" x14ac:dyDescent="0.45">
      <c r="A422" s="8">
        <v>42963.427535289353</v>
      </c>
      <c r="B422">
        <v>6258</v>
      </c>
      <c r="C422">
        <v>6515</v>
      </c>
      <c r="D422">
        <v>9971</v>
      </c>
      <c r="E422">
        <v>6515</v>
      </c>
      <c r="F422">
        <v>3092</v>
      </c>
      <c r="G422">
        <v>5399</v>
      </c>
      <c r="H422">
        <v>6156</v>
      </c>
      <c r="I422">
        <v>8842</v>
      </c>
      <c r="J422">
        <v>11111001</v>
      </c>
      <c r="K422">
        <v>0</v>
      </c>
      <c r="L422">
        <v>174572265</v>
      </c>
      <c r="M422" t="s">
        <v>34</v>
      </c>
      <c r="N422" t="s">
        <v>34</v>
      </c>
      <c r="O422" t="s">
        <v>35</v>
      </c>
      <c r="P422">
        <v>0</v>
      </c>
      <c r="Q422">
        <v>126352363</v>
      </c>
      <c r="R422" t="s">
        <v>34</v>
      </c>
      <c r="S422" t="s">
        <v>34</v>
      </c>
      <c r="T422" t="s">
        <v>35</v>
      </c>
      <c r="U422">
        <v>0</v>
      </c>
      <c r="V422">
        <v>266054687</v>
      </c>
      <c r="W422" t="s">
        <v>36</v>
      </c>
      <c r="X422" t="s">
        <v>34</v>
      </c>
      <c r="Y422" t="s">
        <v>37</v>
      </c>
      <c r="Z422">
        <v>0</v>
      </c>
      <c r="AA422">
        <v>6258</v>
      </c>
      <c r="AB422">
        <v>0</v>
      </c>
    </row>
    <row r="423" spans="1:28" x14ac:dyDescent="0.45">
      <c r="A423" s="8">
        <v>42963.431007511572</v>
      </c>
      <c r="B423">
        <v>6260</v>
      </c>
      <c r="C423">
        <v>6506</v>
      </c>
      <c r="D423">
        <v>9971</v>
      </c>
      <c r="E423">
        <v>6515</v>
      </c>
      <c r="F423">
        <v>3082</v>
      </c>
      <c r="G423">
        <v>5387</v>
      </c>
      <c r="H423">
        <v>6143</v>
      </c>
      <c r="I423">
        <v>8829</v>
      </c>
      <c r="J423">
        <v>11111001</v>
      </c>
      <c r="K423">
        <v>0</v>
      </c>
      <c r="L423">
        <v>174572265</v>
      </c>
      <c r="M423" t="s">
        <v>34</v>
      </c>
      <c r="N423" t="s">
        <v>34</v>
      </c>
      <c r="O423" t="s">
        <v>35</v>
      </c>
      <c r="P423">
        <v>0</v>
      </c>
      <c r="Q423">
        <v>126353029</v>
      </c>
      <c r="R423" t="s">
        <v>34</v>
      </c>
      <c r="S423" t="s">
        <v>34</v>
      </c>
      <c r="T423" t="s">
        <v>35</v>
      </c>
      <c r="U423">
        <v>0</v>
      </c>
      <c r="V423">
        <v>266054687</v>
      </c>
      <c r="W423" t="s">
        <v>36</v>
      </c>
      <c r="X423" t="s">
        <v>34</v>
      </c>
      <c r="Y423" t="s">
        <v>37</v>
      </c>
      <c r="Z423">
        <v>0</v>
      </c>
      <c r="AA423">
        <v>6260</v>
      </c>
      <c r="AB423">
        <v>0</v>
      </c>
    </row>
    <row r="424" spans="1:28" x14ac:dyDescent="0.45">
      <c r="A424" s="8">
        <v>42963.434479733798</v>
      </c>
      <c r="B424">
        <v>6263</v>
      </c>
      <c r="C424">
        <v>6500</v>
      </c>
      <c r="D424">
        <v>9971</v>
      </c>
      <c r="E424">
        <v>6515</v>
      </c>
      <c r="F424">
        <v>3076</v>
      </c>
      <c r="G424">
        <v>5380</v>
      </c>
      <c r="H424">
        <v>6136</v>
      </c>
      <c r="I424">
        <v>8823</v>
      </c>
      <c r="J424">
        <v>11111001</v>
      </c>
      <c r="K424">
        <v>0</v>
      </c>
      <c r="L424">
        <v>174572265</v>
      </c>
      <c r="M424" t="s">
        <v>34</v>
      </c>
      <c r="N424" t="s">
        <v>34</v>
      </c>
      <c r="O424" t="s">
        <v>35</v>
      </c>
      <c r="P424">
        <v>0</v>
      </c>
      <c r="Q424">
        <v>126353029</v>
      </c>
      <c r="R424" t="s">
        <v>34</v>
      </c>
      <c r="S424" t="s">
        <v>34</v>
      </c>
      <c r="T424" t="s">
        <v>35</v>
      </c>
      <c r="U424">
        <v>0</v>
      </c>
      <c r="V424">
        <v>266054687</v>
      </c>
      <c r="W424" t="s">
        <v>36</v>
      </c>
      <c r="X424" t="s">
        <v>34</v>
      </c>
      <c r="Y424" t="s">
        <v>37</v>
      </c>
      <c r="Z424">
        <v>0</v>
      </c>
      <c r="AA424">
        <v>6263</v>
      </c>
      <c r="AB424">
        <v>0</v>
      </c>
    </row>
    <row r="425" spans="1:28" x14ac:dyDescent="0.45">
      <c r="A425" s="8">
        <v>42963.437951956017</v>
      </c>
      <c r="B425">
        <v>6264</v>
      </c>
      <c r="C425">
        <v>6503</v>
      </c>
      <c r="D425">
        <v>9971</v>
      </c>
      <c r="E425">
        <v>6513</v>
      </c>
      <c r="F425">
        <v>3076</v>
      </c>
      <c r="G425">
        <v>5380</v>
      </c>
      <c r="H425">
        <v>6136</v>
      </c>
      <c r="I425">
        <v>8822</v>
      </c>
      <c r="J425">
        <v>11111001</v>
      </c>
      <c r="K425">
        <v>0</v>
      </c>
      <c r="L425">
        <v>174657818</v>
      </c>
      <c r="M425" t="s">
        <v>34</v>
      </c>
      <c r="N425" t="s">
        <v>34</v>
      </c>
      <c r="O425" t="s">
        <v>35</v>
      </c>
      <c r="P425">
        <v>0</v>
      </c>
      <c r="Q425">
        <v>126353029</v>
      </c>
      <c r="R425" t="s">
        <v>34</v>
      </c>
      <c r="S425" t="s">
        <v>34</v>
      </c>
      <c r="T425" t="s">
        <v>35</v>
      </c>
      <c r="U425">
        <v>0</v>
      </c>
      <c r="V425">
        <v>266054687</v>
      </c>
      <c r="W425" t="s">
        <v>36</v>
      </c>
      <c r="X425" t="s">
        <v>34</v>
      </c>
      <c r="Y425" t="s">
        <v>37</v>
      </c>
      <c r="Z425">
        <v>0</v>
      </c>
      <c r="AA425">
        <v>6264</v>
      </c>
      <c r="AB425">
        <v>0</v>
      </c>
    </row>
    <row r="426" spans="1:28" x14ac:dyDescent="0.45">
      <c r="A426" s="8">
        <v>42963.441424189812</v>
      </c>
      <c r="B426">
        <v>6264</v>
      </c>
      <c r="C426">
        <v>6503</v>
      </c>
      <c r="D426">
        <v>9971</v>
      </c>
      <c r="E426">
        <v>6514</v>
      </c>
      <c r="F426">
        <v>3077</v>
      </c>
      <c r="G426">
        <v>5381</v>
      </c>
      <c r="H426">
        <v>6138</v>
      </c>
      <c r="I426">
        <v>8823</v>
      </c>
      <c r="J426">
        <v>11111001</v>
      </c>
      <c r="K426">
        <v>0</v>
      </c>
      <c r="L426">
        <v>174773386</v>
      </c>
      <c r="M426" t="s">
        <v>34</v>
      </c>
      <c r="N426" t="s">
        <v>34</v>
      </c>
      <c r="O426" t="s">
        <v>35</v>
      </c>
      <c r="P426">
        <v>0</v>
      </c>
      <c r="Q426">
        <v>126353029</v>
      </c>
      <c r="R426" t="s">
        <v>34</v>
      </c>
      <c r="S426" t="s">
        <v>34</v>
      </c>
      <c r="T426" t="s">
        <v>35</v>
      </c>
      <c r="U426">
        <v>0</v>
      </c>
      <c r="V426">
        <v>266054687</v>
      </c>
      <c r="W426" t="s">
        <v>36</v>
      </c>
      <c r="X426" t="s">
        <v>34</v>
      </c>
      <c r="Y426" t="s">
        <v>37</v>
      </c>
      <c r="Z426">
        <v>0</v>
      </c>
      <c r="AA426">
        <v>6264</v>
      </c>
      <c r="AB426">
        <v>0</v>
      </c>
    </row>
    <row r="427" spans="1:28" x14ac:dyDescent="0.45">
      <c r="A427" s="8">
        <v>42963.444896400462</v>
      </c>
      <c r="B427">
        <v>6264</v>
      </c>
      <c r="C427">
        <v>6503</v>
      </c>
      <c r="D427">
        <v>9971</v>
      </c>
      <c r="E427">
        <v>6514</v>
      </c>
      <c r="F427">
        <v>3078</v>
      </c>
      <c r="G427">
        <v>5382</v>
      </c>
      <c r="H427">
        <v>6139</v>
      </c>
      <c r="I427">
        <v>8823</v>
      </c>
      <c r="J427">
        <v>11111001</v>
      </c>
      <c r="K427">
        <v>19950</v>
      </c>
      <c r="L427">
        <v>174902721</v>
      </c>
      <c r="M427" t="s">
        <v>34</v>
      </c>
      <c r="N427" t="s">
        <v>34</v>
      </c>
      <c r="O427" t="s">
        <v>35</v>
      </c>
      <c r="P427">
        <v>0</v>
      </c>
      <c r="Q427">
        <v>126353029</v>
      </c>
      <c r="R427" t="s">
        <v>34</v>
      </c>
      <c r="S427" t="s">
        <v>34</v>
      </c>
      <c r="T427" t="s">
        <v>35</v>
      </c>
      <c r="U427">
        <v>0</v>
      </c>
      <c r="V427">
        <v>266054687</v>
      </c>
      <c r="W427" t="s">
        <v>36</v>
      </c>
      <c r="X427" t="s">
        <v>34</v>
      </c>
      <c r="Y427" t="s">
        <v>37</v>
      </c>
      <c r="Z427">
        <v>19950</v>
      </c>
      <c r="AA427">
        <v>6264</v>
      </c>
      <c r="AB427">
        <v>0</v>
      </c>
    </row>
    <row r="428" spans="1:28" x14ac:dyDescent="0.45">
      <c r="A428" s="8">
        <v>42963.448368622689</v>
      </c>
      <c r="B428">
        <v>6264</v>
      </c>
      <c r="C428">
        <v>6503</v>
      </c>
      <c r="D428">
        <v>9971</v>
      </c>
      <c r="E428">
        <v>6513</v>
      </c>
      <c r="F428">
        <v>3077</v>
      </c>
      <c r="G428">
        <v>5381</v>
      </c>
      <c r="H428">
        <v>6137</v>
      </c>
      <c r="I428">
        <v>8823</v>
      </c>
      <c r="J428">
        <v>11111001</v>
      </c>
      <c r="K428">
        <v>0</v>
      </c>
      <c r="L428">
        <v>175049750</v>
      </c>
      <c r="M428" t="s">
        <v>34</v>
      </c>
      <c r="N428" t="s">
        <v>34</v>
      </c>
      <c r="O428" t="s">
        <v>35</v>
      </c>
      <c r="P428">
        <v>0</v>
      </c>
      <c r="Q428">
        <v>126353029</v>
      </c>
      <c r="R428" t="s">
        <v>34</v>
      </c>
      <c r="S428" t="s">
        <v>34</v>
      </c>
      <c r="T428" t="s">
        <v>35</v>
      </c>
      <c r="U428">
        <v>0</v>
      </c>
      <c r="V428">
        <v>266054687</v>
      </c>
      <c r="W428" t="s">
        <v>36</v>
      </c>
      <c r="X428" t="s">
        <v>34</v>
      </c>
      <c r="Y428" t="s">
        <v>37</v>
      </c>
      <c r="Z428">
        <v>0</v>
      </c>
      <c r="AA428">
        <v>6264</v>
      </c>
      <c r="AB428">
        <v>0</v>
      </c>
    </row>
    <row r="429" spans="1:28" x14ac:dyDescent="0.45">
      <c r="A429" s="8">
        <v>42963.451840844908</v>
      </c>
      <c r="B429">
        <v>6265</v>
      </c>
      <c r="C429">
        <v>6503</v>
      </c>
      <c r="D429">
        <v>9971</v>
      </c>
      <c r="E429">
        <v>6512</v>
      </c>
      <c r="F429">
        <v>3077</v>
      </c>
      <c r="G429">
        <v>5381</v>
      </c>
      <c r="H429">
        <v>6138</v>
      </c>
      <c r="I429">
        <v>8824</v>
      </c>
      <c r="J429">
        <v>11111001</v>
      </c>
      <c r="K429">
        <v>0</v>
      </c>
      <c r="L429">
        <v>175178022</v>
      </c>
      <c r="M429" t="s">
        <v>34</v>
      </c>
      <c r="N429" t="s">
        <v>34</v>
      </c>
      <c r="O429" t="s">
        <v>35</v>
      </c>
      <c r="P429">
        <v>0</v>
      </c>
      <c r="Q429">
        <v>126353029</v>
      </c>
      <c r="R429" t="s">
        <v>34</v>
      </c>
      <c r="S429" t="s">
        <v>34</v>
      </c>
      <c r="T429" t="s">
        <v>35</v>
      </c>
      <c r="U429">
        <v>0</v>
      </c>
      <c r="V429">
        <v>266054687</v>
      </c>
      <c r="W429" t="s">
        <v>36</v>
      </c>
      <c r="X429" t="s">
        <v>34</v>
      </c>
      <c r="Y429" t="s">
        <v>37</v>
      </c>
      <c r="Z429">
        <v>0</v>
      </c>
      <c r="AA429">
        <v>6265</v>
      </c>
      <c r="AB429">
        <v>0</v>
      </c>
    </row>
    <row r="430" spans="1:28" x14ac:dyDescent="0.45">
      <c r="A430" s="8">
        <v>42963.455313067127</v>
      </c>
      <c r="B430">
        <v>6265</v>
      </c>
      <c r="C430">
        <v>6503</v>
      </c>
      <c r="D430">
        <v>9971</v>
      </c>
      <c r="E430">
        <v>6513</v>
      </c>
      <c r="F430">
        <v>3077</v>
      </c>
      <c r="G430">
        <v>5382</v>
      </c>
      <c r="H430">
        <v>6138</v>
      </c>
      <c r="I430">
        <v>8822</v>
      </c>
      <c r="J430">
        <v>11111001</v>
      </c>
      <c r="K430">
        <v>-198540</v>
      </c>
      <c r="L430">
        <v>175298511</v>
      </c>
      <c r="M430" t="s">
        <v>34</v>
      </c>
      <c r="N430" t="s">
        <v>34</v>
      </c>
      <c r="O430" t="s">
        <v>35</v>
      </c>
      <c r="P430">
        <v>0</v>
      </c>
      <c r="Q430">
        <v>126353029</v>
      </c>
      <c r="R430" t="s">
        <v>34</v>
      </c>
      <c r="S430" t="s">
        <v>34</v>
      </c>
      <c r="T430" t="s">
        <v>35</v>
      </c>
      <c r="U430">
        <v>0</v>
      </c>
      <c r="V430">
        <v>266054687</v>
      </c>
      <c r="W430" t="s">
        <v>36</v>
      </c>
      <c r="X430" t="s">
        <v>34</v>
      </c>
      <c r="Y430" t="s">
        <v>37</v>
      </c>
      <c r="Z430">
        <v>-198540</v>
      </c>
      <c r="AA430">
        <v>6265</v>
      </c>
      <c r="AB430">
        <v>0</v>
      </c>
    </row>
    <row r="431" spans="1:28" x14ac:dyDescent="0.45">
      <c r="A431" s="8">
        <v>42963.458785289353</v>
      </c>
      <c r="B431">
        <v>6264</v>
      </c>
      <c r="C431">
        <v>6504</v>
      </c>
      <c r="D431">
        <v>9971</v>
      </c>
      <c r="E431">
        <v>6513</v>
      </c>
      <c r="F431">
        <v>3077</v>
      </c>
      <c r="G431">
        <v>5382</v>
      </c>
      <c r="H431">
        <v>6138</v>
      </c>
      <c r="I431">
        <v>8823</v>
      </c>
      <c r="J431">
        <v>11111001</v>
      </c>
      <c r="K431">
        <v>0</v>
      </c>
      <c r="L431">
        <v>175408109</v>
      </c>
      <c r="M431" t="s">
        <v>34</v>
      </c>
      <c r="N431" t="s">
        <v>34</v>
      </c>
      <c r="O431" t="s">
        <v>35</v>
      </c>
      <c r="P431">
        <v>0</v>
      </c>
      <c r="Q431">
        <v>126353029</v>
      </c>
      <c r="R431" t="s">
        <v>34</v>
      </c>
      <c r="S431" t="s">
        <v>34</v>
      </c>
      <c r="T431" t="s">
        <v>35</v>
      </c>
      <c r="U431">
        <v>0</v>
      </c>
      <c r="V431">
        <v>266054687</v>
      </c>
      <c r="W431" t="s">
        <v>36</v>
      </c>
      <c r="X431" t="s">
        <v>34</v>
      </c>
      <c r="Y431" t="s">
        <v>37</v>
      </c>
      <c r="Z431">
        <v>0</v>
      </c>
      <c r="AA431">
        <v>6264</v>
      </c>
      <c r="AB431">
        <v>0</v>
      </c>
    </row>
    <row r="432" spans="1:28" x14ac:dyDescent="0.45">
      <c r="A432" s="8">
        <v>42963.462257523148</v>
      </c>
      <c r="B432">
        <v>6265</v>
      </c>
      <c r="C432">
        <v>6500</v>
      </c>
      <c r="D432">
        <v>9971</v>
      </c>
      <c r="E432">
        <v>6514</v>
      </c>
      <c r="F432">
        <v>3076</v>
      </c>
      <c r="G432">
        <v>5380</v>
      </c>
      <c r="H432">
        <v>6136</v>
      </c>
      <c r="I432">
        <v>8821</v>
      </c>
      <c r="J432">
        <v>11111001</v>
      </c>
      <c r="K432">
        <v>0</v>
      </c>
      <c r="L432">
        <v>175551496</v>
      </c>
      <c r="M432" t="s">
        <v>34</v>
      </c>
      <c r="N432" t="s">
        <v>34</v>
      </c>
      <c r="O432" t="s">
        <v>35</v>
      </c>
      <c r="P432">
        <v>0</v>
      </c>
      <c r="Q432">
        <v>126353029</v>
      </c>
      <c r="R432" t="s">
        <v>34</v>
      </c>
      <c r="S432" t="s">
        <v>34</v>
      </c>
      <c r="T432" t="s">
        <v>35</v>
      </c>
      <c r="U432">
        <v>0</v>
      </c>
      <c r="V432">
        <v>266054687</v>
      </c>
      <c r="W432" t="s">
        <v>36</v>
      </c>
      <c r="X432" t="s">
        <v>34</v>
      </c>
      <c r="Y432" t="s">
        <v>37</v>
      </c>
      <c r="Z432">
        <v>0</v>
      </c>
      <c r="AA432">
        <v>6265</v>
      </c>
      <c r="AB432">
        <v>0</v>
      </c>
    </row>
    <row r="433" spans="1:28" x14ac:dyDescent="0.45">
      <c r="A433" s="8">
        <v>42963.465729733798</v>
      </c>
      <c r="B433">
        <v>6263</v>
      </c>
      <c r="C433">
        <v>6500</v>
      </c>
      <c r="D433">
        <v>9971</v>
      </c>
      <c r="E433">
        <v>6513</v>
      </c>
      <c r="F433">
        <v>3074</v>
      </c>
      <c r="G433">
        <v>5378</v>
      </c>
      <c r="H433">
        <v>6135</v>
      </c>
      <c r="I433">
        <v>8820</v>
      </c>
      <c r="J433">
        <v>11111001</v>
      </c>
      <c r="K433">
        <v>0</v>
      </c>
      <c r="L433">
        <v>175647741</v>
      </c>
      <c r="M433" t="s">
        <v>34</v>
      </c>
      <c r="N433" t="s">
        <v>34</v>
      </c>
      <c r="O433" t="s">
        <v>35</v>
      </c>
      <c r="P433">
        <v>0</v>
      </c>
      <c r="Q433">
        <v>126353029</v>
      </c>
      <c r="R433" t="s">
        <v>34</v>
      </c>
      <c r="S433" t="s">
        <v>34</v>
      </c>
      <c r="T433" t="s">
        <v>35</v>
      </c>
      <c r="U433">
        <v>0</v>
      </c>
      <c r="V433">
        <v>266054687</v>
      </c>
      <c r="W433" t="s">
        <v>36</v>
      </c>
      <c r="X433" t="s">
        <v>34</v>
      </c>
      <c r="Y433" t="s">
        <v>37</v>
      </c>
      <c r="Z433">
        <v>0</v>
      </c>
      <c r="AA433">
        <v>6263</v>
      </c>
      <c r="AB433">
        <v>0</v>
      </c>
    </row>
    <row r="434" spans="1:28" x14ac:dyDescent="0.45">
      <c r="A434" s="8">
        <v>42963.469201956017</v>
      </c>
      <c r="B434">
        <v>6264</v>
      </c>
      <c r="C434">
        <v>6500</v>
      </c>
      <c r="D434">
        <v>9971</v>
      </c>
      <c r="E434">
        <v>6514</v>
      </c>
      <c r="F434">
        <v>3074</v>
      </c>
      <c r="G434">
        <v>5378</v>
      </c>
      <c r="H434">
        <v>6134</v>
      </c>
      <c r="I434">
        <v>8819</v>
      </c>
      <c r="J434">
        <v>11111001</v>
      </c>
      <c r="K434">
        <v>0</v>
      </c>
      <c r="L434">
        <v>175748842</v>
      </c>
      <c r="M434" t="s">
        <v>34</v>
      </c>
      <c r="N434" t="s">
        <v>34</v>
      </c>
      <c r="O434" t="s">
        <v>35</v>
      </c>
      <c r="P434">
        <v>0</v>
      </c>
      <c r="Q434">
        <v>126353029</v>
      </c>
      <c r="R434" t="s">
        <v>34</v>
      </c>
      <c r="S434" t="s">
        <v>34</v>
      </c>
      <c r="T434" t="s">
        <v>35</v>
      </c>
      <c r="U434">
        <v>0</v>
      </c>
      <c r="V434">
        <v>266054687</v>
      </c>
      <c r="W434" t="s">
        <v>36</v>
      </c>
      <c r="X434" t="s">
        <v>34</v>
      </c>
      <c r="Y434" t="s">
        <v>37</v>
      </c>
      <c r="Z434">
        <v>0</v>
      </c>
      <c r="AA434">
        <v>6264</v>
      </c>
      <c r="AB434">
        <v>0</v>
      </c>
    </row>
    <row r="435" spans="1:28" x14ac:dyDescent="0.45">
      <c r="A435" s="8">
        <v>42963.472674178243</v>
      </c>
      <c r="B435">
        <v>6264</v>
      </c>
      <c r="C435">
        <v>6500</v>
      </c>
      <c r="D435">
        <v>9971</v>
      </c>
      <c r="E435">
        <v>6513</v>
      </c>
      <c r="F435">
        <v>3074</v>
      </c>
      <c r="G435">
        <v>5378</v>
      </c>
      <c r="H435">
        <v>6134</v>
      </c>
      <c r="I435">
        <v>8818</v>
      </c>
      <c r="J435">
        <v>11111001</v>
      </c>
      <c r="K435">
        <v>0</v>
      </c>
      <c r="L435">
        <v>175825665</v>
      </c>
      <c r="M435" t="s">
        <v>34</v>
      </c>
      <c r="N435" t="s">
        <v>34</v>
      </c>
      <c r="O435" t="s">
        <v>35</v>
      </c>
      <c r="P435">
        <v>0</v>
      </c>
      <c r="Q435">
        <v>126352553</v>
      </c>
      <c r="R435" t="s">
        <v>34</v>
      </c>
      <c r="S435" t="s">
        <v>34</v>
      </c>
      <c r="T435" t="s">
        <v>35</v>
      </c>
      <c r="U435">
        <v>0</v>
      </c>
      <c r="V435">
        <v>266054687</v>
      </c>
      <c r="W435" t="s">
        <v>36</v>
      </c>
      <c r="X435" t="s">
        <v>34</v>
      </c>
      <c r="Y435" t="s">
        <v>37</v>
      </c>
      <c r="Z435">
        <v>0</v>
      </c>
      <c r="AA435">
        <v>6264</v>
      </c>
      <c r="AB435">
        <v>0</v>
      </c>
    </row>
    <row r="436" spans="1:28" x14ac:dyDescent="0.45">
      <c r="A436" s="8">
        <v>42963.476146400462</v>
      </c>
      <c r="B436">
        <v>6264</v>
      </c>
      <c r="C436">
        <v>6500</v>
      </c>
      <c r="D436">
        <v>9971</v>
      </c>
      <c r="E436">
        <v>6513</v>
      </c>
      <c r="F436">
        <v>3073</v>
      </c>
      <c r="G436">
        <v>5378</v>
      </c>
      <c r="H436">
        <v>6133</v>
      </c>
      <c r="I436">
        <v>8819</v>
      </c>
      <c r="J436">
        <v>11111001</v>
      </c>
      <c r="K436">
        <v>0</v>
      </c>
      <c r="L436">
        <v>175940701</v>
      </c>
      <c r="M436" t="s">
        <v>34</v>
      </c>
      <c r="N436" t="s">
        <v>34</v>
      </c>
      <c r="O436" t="s">
        <v>35</v>
      </c>
      <c r="P436">
        <v>0</v>
      </c>
      <c r="Q436">
        <v>126351126</v>
      </c>
      <c r="R436" t="s">
        <v>34</v>
      </c>
      <c r="S436" t="s">
        <v>34</v>
      </c>
      <c r="T436" t="s">
        <v>35</v>
      </c>
      <c r="U436">
        <v>0</v>
      </c>
      <c r="V436">
        <v>266054687</v>
      </c>
      <c r="W436" t="s">
        <v>36</v>
      </c>
      <c r="X436" t="s">
        <v>34</v>
      </c>
      <c r="Y436" t="s">
        <v>37</v>
      </c>
      <c r="Z436">
        <v>0</v>
      </c>
      <c r="AA436">
        <v>6264</v>
      </c>
      <c r="AB436">
        <v>0</v>
      </c>
    </row>
    <row r="437" spans="1:28" x14ac:dyDescent="0.45">
      <c r="A437" s="8">
        <v>42963.479618622689</v>
      </c>
      <c r="B437">
        <v>6266</v>
      </c>
      <c r="C437">
        <v>6500</v>
      </c>
      <c r="D437">
        <v>9971</v>
      </c>
      <c r="E437">
        <v>6514</v>
      </c>
      <c r="F437">
        <v>3074</v>
      </c>
      <c r="G437">
        <v>5378</v>
      </c>
      <c r="H437">
        <v>6134</v>
      </c>
      <c r="I437">
        <v>8819</v>
      </c>
      <c r="J437">
        <v>11111001</v>
      </c>
      <c r="K437">
        <v>-1063550</v>
      </c>
      <c r="L437">
        <v>176040654</v>
      </c>
      <c r="M437" t="s">
        <v>34</v>
      </c>
      <c r="N437" t="s">
        <v>34</v>
      </c>
      <c r="O437" t="s">
        <v>35</v>
      </c>
      <c r="P437">
        <v>3800</v>
      </c>
      <c r="Q437">
        <v>126350270</v>
      </c>
      <c r="R437" t="s">
        <v>34</v>
      </c>
      <c r="S437" t="s">
        <v>34</v>
      </c>
      <c r="T437" t="s">
        <v>35</v>
      </c>
      <c r="U437">
        <v>0</v>
      </c>
      <c r="V437">
        <v>266054687</v>
      </c>
      <c r="W437" t="s">
        <v>36</v>
      </c>
      <c r="X437" t="s">
        <v>34</v>
      </c>
      <c r="Y437" t="s">
        <v>37</v>
      </c>
      <c r="Z437">
        <v>-1063550</v>
      </c>
      <c r="AA437">
        <v>6266</v>
      </c>
      <c r="AB437">
        <v>0</v>
      </c>
    </row>
    <row r="438" spans="1:28" x14ac:dyDescent="0.45">
      <c r="A438" s="8">
        <v>42963.483090844908</v>
      </c>
      <c r="B438">
        <v>6264</v>
      </c>
      <c r="C438">
        <v>6500</v>
      </c>
      <c r="D438">
        <v>9971</v>
      </c>
      <c r="E438">
        <v>6513</v>
      </c>
      <c r="F438">
        <v>3073</v>
      </c>
      <c r="G438">
        <v>5377</v>
      </c>
      <c r="H438">
        <v>6134</v>
      </c>
      <c r="I438">
        <v>8818</v>
      </c>
      <c r="J438">
        <v>11111001</v>
      </c>
      <c r="K438">
        <v>0</v>
      </c>
      <c r="L438">
        <v>176106170</v>
      </c>
      <c r="M438" t="s">
        <v>34</v>
      </c>
      <c r="N438" t="s">
        <v>34</v>
      </c>
      <c r="O438" t="s">
        <v>35</v>
      </c>
      <c r="P438">
        <v>0</v>
      </c>
      <c r="Q438">
        <v>126349160</v>
      </c>
      <c r="R438" t="s">
        <v>34</v>
      </c>
      <c r="S438" t="s">
        <v>34</v>
      </c>
      <c r="T438" t="s">
        <v>35</v>
      </c>
      <c r="U438">
        <v>0</v>
      </c>
      <c r="V438">
        <v>266054687</v>
      </c>
      <c r="W438" t="s">
        <v>36</v>
      </c>
      <c r="X438" t="s">
        <v>34</v>
      </c>
      <c r="Y438" t="s">
        <v>37</v>
      </c>
      <c r="Z438">
        <v>0</v>
      </c>
      <c r="AA438">
        <v>6264</v>
      </c>
      <c r="AB438">
        <v>0</v>
      </c>
    </row>
    <row r="439" spans="1:28" x14ac:dyDescent="0.45">
      <c r="A439" s="8">
        <v>42963.486563078703</v>
      </c>
      <c r="B439">
        <v>6264</v>
      </c>
      <c r="C439">
        <v>6500</v>
      </c>
      <c r="D439">
        <v>9971</v>
      </c>
      <c r="E439">
        <v>6513</v>
      </c>
      <c r="F439">
        <v>3074</v>
      </c>
      <c r="G439">
        <v>5378</v>
      </c>
      <c r="H439">
        <v>6134</v>
      </c>
      <c r="I439">
        <v>8819</v>
      </c>
      <c r="J439">
        <v>11111001</v>
      </c>
      <c r="K439">
        <v>0</v>
      </c>
      <c r="L439">
        <v>176206406</v>
      </c>
      <c r="M439" t="s">
        <v>34</v>
      </c>
      <c r="N439" t="s">
        <v>34</v>
      </c>
      <c r="O439" t="s">
        <v>35</v>
      </c>
      <c r="P439">
        <v>0</v>
      </c>
      <c r="Q439">
        <v>126348938</v>
      </c>
      <c r="R439" t="s">
        <v>34</v>
      </c>
      <c r="S439" t="s">
        <v>34</v>
      </c>
      <c r="T439" t="s">
        <v>35</v>
      </c>
      <c r="U439">
        <v>0</v>
      </c>
      <c r="V439">
        <v>266054687</v>
      </c>
      <c r="W439" t="s">
        <v>36</v>
      </c>
      <c r="X439" t="s">
        <v>34</v>
      </c>
      <c r="Y439" t="s">
        <v>37</v>
      </c>
      <c r="Z439">
        <v>0</v>
      </c>
      <c r="AA439">
        <v>6264</v>
      </c>
      <c r="AB439">
        <v>0</v>
      </c>
    </row>
    <row r="440" spans="1:28" x14ac:dyDescent="0.45">
      <c r="A440" s="8">
        <v>42963.490035289353</v>
      </c>
      <c r="B440">
        <v>6265</v>
      </c>
      <c r="C440">
        <v>6500</v>
      </c>
      <c r="D440">
        <v>9971</v>
      </c>
      <c r="E440">
        <v>6513</v>
      </c>
      <c r="F440">
        <v>3074</v>
      </c>
      <c r="G440">
        <v>5378</v>
      </c>
      <c r="H440">
        <v>6134</v>
      </c>
      <c r="I440">
        <v>8819</v>
      </c>
      <c r="J440">
        <v>11111001</v>
      </c>
      <c r="K440">
        <v>0</v>
      </c>
      <c r="L440">
        <v>176297962</v>
      </c>
      <c r="M440" t="s">
        <v>34</v>
      </c>
      <c r="N440" t="s">
        <v>34</v>
      </c>
      <c r="O440" t="s">
        <v>35</v>
      </c>
      <c r="P440">
        <v>0</v>
      </c>
      <c r="Q440">
        <v>126347701</v>
      </c>
      <c r="R440" t="s">
        <v>34</v>
      </c>
      <c r="S440" t="s">
        <v>34</v>
      </c>
      <c r="T440" t="s">
        <v>35</v>
      </c>
      <c r="U440">
        <v>0</v>
      </c>
      <c r="V440">
        <v>266054687</v>
      </c>
      <c r="W440" t="s">
        <v>36</v>
      </c>
      <c r="X440" t="s">
        <v>34</v>
      </c>
      <c r="Y440" t="s">
        <v>37</v>
      </c>
      <c r="Z440">
        <v>0</v>
      </c>
      <c r="AA440">
        <v>6265</v>
      </c>
      <c r="AB440">
        <v>0</v>
      </c>
    </row>
    <row r="441" spans="1:28" x14ac:dyDescent="0.45">
      <c r="A441" s="8">
        <v>42963.493507511572</v>
      </c>
      <c r="B441">
        <v>6264</v>
      </c>
      <c r="C441">
        <v>6500</v>
      </c>
      <c r="D441">
        <v>9971</v>
      </c>
      <c r="E441">
        <v>6514</v>
      </c>
      <c r="F441">
        <v>3073</v>
      </c>
      <c r="G441">
        <v>5378</v>
      </c>
      <c r="H441">
        <v>6133</v>
      </c>
      <c r="I441">
        <v>8818</v>
      </c>
      <c r="J441">
        <v>11111001</v>
      </c>
      <c r="K441">
        <v>-367150</v>
      </c>
      <c r="L441">
        <v>176375783</v>
      </c>
      <c r="M441" t="s">
        <v>34</v>
      </c>
      <c r="N441" t="s">
        <v>34</v>
      </c>
      <c r="O441" t="s">
        <v>35</v>
      </c>
      <c r="P441">
        <v>3800</v>
      </c>
      <c r="Q441">
        <v>126347067</v>
      </c>
      <c r="R441" t="s">
        <v>34</v>
      </c>
      <c r="S441" t="s">
        <v>34</v>
      </c>
      <c r="T441" t="s">
        <v>35</v>
      </c>
      <c r="U441">
        <v>0</v>
      </c>
      <c r="V441">
        <v>266054687</v>
      </c>
      <c r="W441" t="s">
        <v>36</v>
      </c>
      <c r="X441" t="s">
        <v>34</v>
      </c>
      <c r="Y441" t="s">
        <v>37</v>
      </c>
      <c r="Z441">
        <v>-367150</v>
      </c>
      <c r="AA441">
        <v>6264</v>
      </c>
      <c r="AB441">
        <v>0</v>
      </c>
    </row>
    <row r="442" spans="1:28" x14ac:dyDescent="0.45">
      <c r="A442" s="8">
        <v>42963.496979733798</v>
      </c>
      <c r="B442">
        <v>6264</v>
      </c>
      <c r="C442">
        <v>6500</v>
      </c>
      <c r="D442">
        <v>9971</v>
      </c>
      <c r="E442">
        <v>6513</v>
      </c>
      <c r="F442">
        <v>3074</v>
      </c>
      <c r="G442">
        <v>5379</v>
      </c>
      <c r="H442">
        <v>6134</v>
      </c>
      <c r="I442">
        <v>8820</v>
      </c>
      <c r="J442">
        <v>11111001</v>
      </c>
      <c r="K442">
        <v>0</v>
      </c>
      <c r="L442">
        <v>176415957</v>
      </c>
      <c r="M442" t="s">
        <v>34</v>
      </c>
      <c r="N442" t="s">
        <v>34</v>
      </c>
      <c r="O442" t="s">
        <v>35</v>
      </c>
      <c r="P442">
        <v>0</v>
      </c>
      <c r="Q442">
        <v>126346940</v>
      </c>
      <c r="R442" t="s">
        <v>34</v>
      </c>
      <c r="S442" t="s">
        <v>34</v>
      </c>
      <c r="T442" t="s">
        <v>35</v>
      </c>
      <c r="U442">
        <v>0</v>
      </c>
      <c r="V442">
        <v>266054687</v>
      </c>
      <c r="W442" t="s">
        <v>36</v>
      </c>
      <c r="X442" t="s">
        <v>34</v>
      </c>
      <c r="Y442" t="s">
        <v>37</v>
      </c>
      <c r="Z442">
        <v>0</v>
      </c>
      <c r="AA442">
        <v>6264</v>
      </c>
      <c r="AB442">
        <v>0</v>
      </c>
    </row>
    <row r="443" spans="1:28" x14ac:dyDescent="0.45">
      <c r="A443" s="8">
        <v>42963.500451956017</v>
      </c>
      <c r="B443">
        <v>6265</v>
      </c>
      <c r="C443">
        <v>6500</v>
      </c>
      <c r="D443">
        <v>9971</v>
      </c>
      <c r="E443">
        <v>6514</v>
      </c>
      <c r="F443">
        <v>3074</v>
      </c>
      <c r="G443">
        <v>5378</v>
      </c>
      <c r="H443">
        <v>6134</v>
      </c>
      <c r="I443">
        <v>8819</v>
      </c>
      <c r="J443">
        <v>11111001</v>
      </c>
      <c r="K443">
        <v>-349190</v>
      </c>
      <c r="L443">
        <v>176525056</v>
      </c>
      <c r="M443" t="s">
        <v>34</v>
      </c>
      <c r="N443" t="s">
        <v>34</v>
      </c>
      <c r="O443" t="s">
        <v>35</v>
      </c>
      <c r="P443">
        <v>0</v>
      </c>
      <c r="Q443">
        <v>126345481</v>
      </c>
      <c r="R443" t="s">
        <v>34</v>
      </c>
      <c r="S443" t="s">
        <v>34</v>
      </c>
      <c r="T443" t="s">
        <v>35</v>
      </c>
      <c r="U443">
        <v>0</v>
      </c>
      <c r="V443">
        <v>266054687</v>
      </c>
      <c r="W443" t="s">
        <v>36</v>
      </c>
      <c r="X443" t="s">
        <v>34</v>
      </c>
      <c r="Y443" t="s">
        <v>37</v>
      </c>
      <c r="Z443">
        <v>-349190</v>
      </c>
      <c r="AA443">
        <v>6265</v>
      </c>
      <c r="AB443">
        <v>0</v>
      </c>
    </row>
    <row r="444" spans="1:28" x14ac:dyDescent="0.45">
      <c r="A444" s="8">
        <v>42963.503924178243</v>
      </c>
      <c r="B444">
        <v>6264</v>
      </c>
      <c r="C444">
        <v>6500</v>
      </c>
      <c r="D444">
        <v>9971</v>
      </c>
      <c r="E444">
        <v>6514</v>
      </c>
      <c r="F444">
        <v>3074</v>
      </c>
      <c r="G444">
        <v>5378</v>
      </c>
      <c r="H444">
        <v>6134</v>
      </c>
      <c r="I444">
        <v>8819</v>
      </c>
      <c r="J444">
        <v>11111001</v>
      </c>
      <c r="K444">
        <v>-150650</v>
      </c>
      <c r="L444">
        <v>176639028</v>
      </c>
      <c r="M444" t="s">
        <v>34</v>
      </c>
      <c r="N444" t="s">
        <v>34</v>
      </c>
      <c r="O444" t="s">
        <v>35</v>
      </c>
      <c r="P444">
        <v>3800</v>
      </c>
      <c r="Q444">
        <v>126344276</v>
      </c>
      <c r="R444" t="s">
        <v>34</v>
      </c>
      <c r="S444" t="s">
        <v>34</v>
      </c>
      <c r="T444" t="s">
        <v>35</v>
      </c>
      <c r="U444">
        <v>0</v>
      </c>
      <c r="V444">
        <v>266054687</v>
      </c>
      <c r="W444" t="s">
        <v>36</v>
      </c>
      <c r="X444" t="s">
        <v>34</v>
      </c>
      <c r="Y444" t="s">
        <v>37</v>
      </c>
      <c r="Z444">
        <v>-150650</v>
      </c>
      <c r="AA444">
        <v>6264</v>
      </c>
      <c r="AB444">
        <v>0</v>
      </c>
    </row>
    <row r="445" spans="1:28" x14ac:dyDescent="0.45">
      <c r="A445" s="8">
        <v>42963.507396412038</v>
      </c>
      <c r="B445">
        <v>6265</v>
      </c>
      <c r="C445">
        <v>6500</v>
      </c>
      <c r="D445">
        <v>9971</v>
      </c>
      <c r="E445">
        <v>6514</v>
      </c>
      <c r="F445">
        <v>3074</v>
      </c>
      <c r="G445">
        <v>5379</v>
      </c>
      <c r="H445">
        <v>6136</v>
      </c>
      <c r="I445">
        <v>8821</v>
      </c>
      <c r="J445">
        <v>11111001</v>
      </c>
      <c r="K445">
        <v>0</v>
      </c>
      <c r="L445">
        <v>176696678</v>
      </c>
      <c r="M445" t="s">
        <v>34</v>
      </c>
      <c r="N445" t="s">
        <v>34</v>
      </c>
      <c r="O445" t="s">
        <v>35</v>
      </c>
      <c r="P445">
        <v>0</v>
      </c>
      <c r="Q445">
        <v>126344308</v>
      </c>
      <c r="R445" t="s">
        <v>34</v>
      </c>
      <c r="S445" t="s">
        <v>34</v>
      </c>
      <c r="T445" t="s">
        <v>35</v>
      </c>
      <c r="U445">
        <v>0</v>
      </c>
      <c r="V445">
        <v>266054687</v>
      </c>
      <c r="W445" t="s">
        <v>36</v>
      </c>
      <c r="X445" t="s">
        <v>34</v>
      </c>
      <c r="Y445" t="s">
        <v>37</v>
      </c>
      <c r="Z445">
        <v>0</v>
      </c>
      <c r="AA445">
        <v>6265</v>
      </c>
      <c r="AB445">
        <v>0</v>
      </c>
    </row>
    <row r="446" spans="1:28" x14ac:dyDescent="0.45">
      <c r="A446" s="8">
        <v>42963.510868622689</v>
      </c>
      <c r="B446">
        <v>6266</v>
      </c>
      <c r="C446">
        <v>6500</v>
      </c>
      <c r="D446">
        <v>9971</v>
      </c>
      <c r="E446">
        <v>6513</v>
      </c>
      <c r="F446">
        <v>3074</v>
      </c>
      <c r="G446">
        <v>5379</v>
      </c>
      <c r="H446">
        <v>6135</v>
      </c>
      <c r="I446">
        <v>8820</v>
      </c>
      <c r="J446">
        <v>11111001</v>
      </c>
      <c r="K446">
        <v>-647510</v>
      </c>
      <c r="L446">
        <v>176800124</v>
      </c>
      <c r="M446" t="s">
        <v>34</v>
      </c>
      <c r="N446" t="s">
        <v>34</v>
      </c>
      <c r="O446" t="s">
        <v>35</v>
      </c>
      <c r="P446">
        <v>0</v>
      </c>
      <c r="Q446">
        <v>126344308</v>
      </c>
      <c r="R446" t="s">
        <v>34</v>
      </c>
      <c r="S446" t="s">
        <v>34</v>
      </c>
      <c r="T446" t="s">
        <v>35</v>
      </c>
      <c r="U446">
        <v>0</v>
      </c>
      <c r="V446">
        <v>266054687</v>
      </c>
      <c r="W446" t="s">
        <v>36</v>
      </c>
      <c r="X446" t="s">
        <v>34</v>
      </c>
      <c r="Y446" t="s">
        <v>37</v>
      </c>
      <c r="Z446">
        <v>-647510</v>
      </c>
      <c r="AA446">
        <v>6266</v>
      </c>
      <c r="AB446">
        <v>0</v>
      </c>
    </row>
    <row r="447" spans="1:28" x14ac:dyDescent="0.45">
      <c r="A447" s="8">
        <v>42963.514340844908</v>
      </c>
      <c r="B447">
        <v>6265</v>
      </c>
      <c r="C447">
        <v>6500</v>
      </c>
      <c r="D447">
        <v>9971</v>
      </c>
      <c r="E447">
        <v>6513</v>
      </c>
      <c r="F447">
        <v>3073</v>
      </c>
      <c r="G447">
        <v>5378</v>
      </c>
      <c r="H447">
        <v>6134</v>
      </c>
      <c r="I447">
        <v>8818</v>
      </c>
      <c r="J447">
        <v>11111001</v>
      </c>
      <c r="K447">
        <v>-239440</v>
      </c>
      <c r="L447">
        <v>176888221</v>
      </c>
      <c r="M447" t="s">
        <v>34</v>
      </c>
      <c r="N447" t="s">
        <v>34</v>
      </c>
      <c r="O447" t="s">
        <v>35</v>
      </c>
      <c r="P447">
        <v>0</v>
      </c>
      <c r="Q447">
        <v>126343388</v>
      </c>
      <c r="R447" t="s">
        <v>34</v>
      </c>
      <c r="S447" t="s">
        <v>34</v>
      </c>
      <c r="T447" t="s">
        <v>35</v>
      </c>
      <c r="U447">
        <v>0</v>
      </c>
      <c r="V447">
        <v>266054687</v>
      </c>
      <c r="W447" t="s">
        <v>36</v>
      </c>
      <c r="X447" t="s">
        <v>34</v>
      </c>
      <c r="Y447" t="s">
        <v>37</v>
      </c>
      <c r="Z447">
        <v>-239440</v>
      </c>
      <c r="AA447">
        <v>6265</v>
      </c>
      <c r="AB447">
        <v>0</v>
      </c>
    </row>
    <row r="448" spans="1:28" x14ac:dyDescent="0.45">
      <c r="A448" s="8">
        <v>42963.517813067127</v>
      </c>
      <c r="B448">
        <v>6265</v>
      </c>
      <c r="C448">
        <v>6500</v>
      </c>
      <c r="D448">
        <v>9971</v>
      </c>
      <c r="E448">
        <v>6513</v>
      </c>
      <c r="F448">
        <v>3073</v>
      </c>
      <c r="G448">
        <v>5377</v>
      </c>
      <c r="H448">
        <v>6133</v>
      </c>
      <c r="I448">
        <v>8818</v>
      </c>
      <c r="J448">
        <v>11111001</v>
      </c>
      <c r="K448">
        <v>-70830</v>
      </c>
      <c r="L448">
        <v>176930224</v>
      </c>
      <c r="M448" t="s">
        <v>34</v>
      </c>
      <c r="N448" t="s">
        <v>34</v>
      </c>
      <c r="O448" t="s">
        <v>35</v>
      </c>
      <c r="P448">
        <v>0</v>
      </c>
      <c r="Q448">
        <v>126342374</v>
      </c>
      <c r="R448" t="s">
        <v>34</v>
      </c>
      <c r="S448" t="s">
        <v>34</v>
      </c>
      <c r="T448" t="s">
        <v>35</v>
      </c>
      <c r="U448">
        <v>0</v>
      </c>
      <c r="V448">
        <v>266054687</v>
      </c>
      <c r="W448" t="s">
        <v>36</v>
      </c>
      <c r="X448" t="s">
        <v>34</v>
      </c>
      <c r="Y448" t="s">
        <v>37</v>
      </c>
      <c r="Z448">
        <v>-70830</v>
      </c>
      <c r="AA448">
        <v>6265</v>
      </c>
      <c r="AB448">
        <v>0</v>
      </c>
    </row>
    <row r="449" spans="1:28" x14ac:dyDescent="0.45">
      <c r="A449" s="8">
        <v>42963.521285289353</v>
      </c>
      <c r="B449">
        <v>6264</v>
      </c>
      <c r="C449">
        <v>6500</v>
      </c>
      <c r="D449">
        <v>9971</v>
      </c>
      <c r="E449">
        <v>6513</v>
      </c>
      <c r="F449">
        <v>3073</v>
      </c>
      <c r="G449">
        <v>5377</v>
      </c>
      <c r="H449">
        <v>6134</v>
      </c>
      <c r="I449">
        <v>8818</v>
      </c>
      <c r="J449">
        <v>11111001</v>
      </c>
      <c r="K449">
        <v>0</v>
      </c>
      <c r="L449">
        <v>176989322</v>
      </c>
      <c r="M449" t="s">
        <v>34</v>
      </c>
      <c r="N449" t="s">
        <v>34</v>
      </c>
      <c r="O449" t="s">
        <v>35</v>
      </c>
      <c r="P449">
        <v>0</v>
      </c>
      <c r="Q449">
        <v>126341074</v>
      </c>
      <c r="R449" t="s">
        <v>34</v>
      </c>
      <c r="S449" t="s">
        <v>34</v>
      </c>
      <c r="T449" t="s">
        <v>35</v>
      </c>
      <c r="U449">
        <v>0</v>
      </c>
      <c r="V449">
        <v>266054687</v>
      </c>
      <c r="W449" t="s">
        <v>36</v>
      </c>
      <c r="X449" t="s">
        <v>34</v>
      </c>
      <c r="Y449" t="s">
        <v>37</v>
      </c>
      <c r="Z449">
        <v>0</v>
      </c>
      <c r="AA449">
        <v>6264</v>
      </c>
      <c r="AB449">
        <v>0</v>
      </c>
    </row>
    <row r="450" spans="1:28" x14ac:dyDescent="0.45">
      <c r="A450" s="8">
        <v>42963.524757511572</v>
      </c>
      <c r="B450">
        <v>6264</v>
      </c>
      <c r="C450">
        <v>6500</v>
      </c>
      <c r="D450">
        <v>9971</v>
      </c>
      <c r="E450">
        <v>6513</v>
      </c>
      <c r="F450">
        <v>3074</v>
      </c>
      <c r="G450">
        <v>5378</v>
      </c>
      <c r="H450">
        <v>6134</v>
      </c>
      <c r="I450">
        <v>8819</v>
      </c>
      <c r="J450">
        <v>11111001</v>
      </c>
      <c r="K450">
        <v>19950</v>
      </c>
      <c r="L450">
        <v>177057665</v>
      </c>
      <c r="M450" t="s">
        <v>34</v>
      </c>
      <c r="N450" t="s">
        <v>34</v>
      </c>
      <c r="O450" t="s">
        <v>35</v>
      </c>
      <c r="P450">
        <v>0</v>
      </c>
      <c r="Q450">
        <v>126339298</v>
      </c>
      <c r="R450" t="s">
        <v>34</v>
      </c>
      <c r="S450" t="s">
        <v>34</v>
      </c>
      <c r="T450" t="s">
        <v>35</v>
      </c>
      <c r="U450">
        <v>0</v>
      </c>
      <c r="V450">
        <v>266054687</v>
      </c>
      <c r="W450" t="s">
        <v>36</v>
      </c>
      <c r="X450" t="s">
        <v>34</v>
      </c>
      <c r="Y450" t="s">
        <v>37</v>
      </c>
      <c r="Z450">
        <v>19950</v>
      </c>
      <c r="AA450">
        <v>6264</v>
      </c>
      <c r="AB450">
        <v>0</v>
      </c>
    </row>
    <row r="451" spans="1:28" x14ac:dyDescent="0.45">
      <c r="A451" s="8">
        <v>42963.528229745367</v>
      </c>
      <c r="B451">
        <v>6263</v>
      </c>
      <c r="C451">
        <v>6500</v>
      </c>
      <c r="D451">
        <v>9971</v>
      </c>
      <c r="E451">
        <v>6514</v>
      </c>
      <c r="F451">
        <v>3073</v>
      </c>
      <c r="G451">
        <v>5378</v>
      </c>
      <c r="H451">
        <v>6134</v>
      </c>
      <c r="I451">
        <v>8820</v>
      </c>
      <c r="J451">
        <v>11111001</v>
      </c>
      <c r="K451">
        <v>0</v>
      </c>
      <c r="L451">
        <v>177117743</v>
      </c>
      <c r="M451" t="s">
        <v>34</v>
      </c>
      <c r="N451" t="s">
        <v>34</v>
      </c>
      <c r="O451" t="s">
        <v>35</v>
      </c>
      <c r="P451">
        <v>0</v>
      </c>
      <c r="Q451">
        <v>126337522</v>
      </c>
      <c r="R451" t="s">
        <v>34</v>
      </c>
      <c r="S451" t="s">
        <v>34</v>
      </c>
      <c r="T451" t="s">
        <v>35</v>
      </c>
      <c r="U451">
        <v>0</v>
      </c>
      <c r="V451">
        <v>266054687</v>
      </c>
      <c r="W451" t="s">
        <v>36</v>
      </c>
      <c r="X451" t="s">
        <v>34</v>
      </c>
      <c r="Y451" t="s">
        <v>37</v>
      </c>
      <c r="Z451">
        <v>0</v>
      </c>
      <c r="AA451">
        <v>6263</v>
      </c>
      <c r="AB451">
        <v>0</v>
      </c>
    </row>
    <row r="452" spans="1:28" x14ac:dyDescent="0.45">
      <c r="A452" s="8">
        <v>42963.531701956017</v>
      </c>
      <c r="B452">
        <v>6263</v>
      </c>
      <c r="C452">
        <v>6500</v>
      </c>
      <c r="D452">
        <v>9971</v>
      </c>
      <c r="E452">
        <v>6512</v>
      </c>
      <c r="F452">
        <v>3074</v>
      </c>
      <c r="G452">
        <v>5378</v>
      </c>
      <c r="H452">
        <v>6134</v>
      </c>
      <c r="I452">
        <v>8818</v>
      </c>
      <c r="J452">
        <v>11111001</v>
      </c>
      <c r="K452">
        <v>0</v>
      </c>
      <c r="L452">
        <v>177121967</v>
      </c>
      <c r="M452" t="s">
        <v>34</v>
      </c>
      <c r="N452" t="s">
        <v>34</v>
      </c>
      <c r="O452" t="s">
        <v>35</v>
      </c>
      <c r="P452">
        <v>0</v>
      </c>
      <c r="Q452">
        <v>126335936</v>
      </c>
      <c r="R452" t="s">
        <v>34</v>
      </c>
      <c r="S452" t="s">
        <v>34</v>
      </c>
      <c r="T452" t="s">
        <v>35</v>
      </c>
      <c r="U452">
        <v>0</v>
      </c>
      <c r="V452">
        <v>266054687</v>
      </c>
      <c r="W452" t="s">
        <v>36</v>
      </c>
      <c r="X452" t="s">
        <v>34</v>
      </c>
      <c r="Y452" t="s">
        <v>37</v>
      </c>
      <c r="Z452">
        <v>0</v>
      </c>
      <c r="AA452">
        <v>6263</v>
      </c>
      <c r="AB452">
        <v>0</v>
      </c>
    </row>
    <row r="453" spans="1:28" x14ac:dyDescent="0.45">
      <c r="A453" s="8">
        <v>42963.535174178243</v>
      </c>
      <c r="B453">
        <v>6265</v>
      </c>
      <c r="C453">
        <v>6500</v>
      </c>
      <c r="D453">
        <v>9971</v>
      </c>
      <c r="E453">
        <v>6513</v>
      </c>
      <c r="F453">
        <v>3073</v>
      </c>
      <c r="G453">
        <v>5378</v>
      </c>
      <c r="H453">
        <v>6134</v>
      </c>
      <c r="I453">
        <v>8820</v>
      </c>
      <c r="J453">
        <v>11111001</v>
      </c>
      <c r="K453">
        <v>39900</v>
      </c>
      <c r="L453">
        <v>177184290</v>
      </c>
      <c r="M453" t="s">
        <v>34</v>
      </c>
      <c r="N453" t="s">
        <v>34</v>
      </c>
      <c r="O453" t="s">
        <v>35</v>
      </c>
      <c r="P453">
        <v>0</v>
      </c>
      <c r="Q453">
        <v>126334541</v>
      </c>
      <c r="R453" t="s">
        <v>34</v>
      </c>
      <c r="S453" t="s">
        <v>34</v>
      </c>
      <c r="T453" t="s">
        <v>35</v>
      </c>
      <c r="U453">
        <v>0</v>
      </c>
      <c r="V453">
        <v>266054687</v>
      </c>
      <c r="W453" t="s">
        <v>36</v>
      </c>
      <c r="X453" t="s">
        <v>34</v>
      </c>
      <c r="Y453" t="s">
        <v>37</v>
      </c>
      <c r="Z453">
        <v>39900</v>
      </c>
      <c r="AA453">
        <v>6265</v>
      </c>
      <c r="AB453">
        <v>0</v>
      </c>
    </row>
    <row r="454" spans="1:28" x14ac:dyDescent="0.45">
      <c r="A454" s="8">
        <v>42963.538646400462</v>
      </c>
      <c r="B454">
        <v>6264</v>
      </c>
      <c r="C454">
        <v>6500</v>
      </c>
      <c r="D454">
        <v>9971</v>
      </c>
      <c r="E454">
        <v>6514</v>
      </c>
      <c r="F454">
        <v>3073</v>
      </c>
      <c r="G454">
        <v>5377</v>
      </c>
      <c r="H454">
        <v>6134</v>
      </c>
      <c r="I454">
        <v>8819</v>
      </c>
      <c r="J454">
        <v>11111001</v>
      </c>
      <c r="K454">
        <v>0</v>
      </c>
      <c r="L454">
        <v>177230417</v>
      </c>
      <c r="M454" t="s">
        <v>34</v>
      </c>
      <c r="N454" t="s">
        <v>34</v>
      </c>
      <c r="O454" t="s">
        <v>35</v>
      </c>
      <c r="P454">
        <v>0</v>
      </c>
      <c r="Q454">
        <v>126332829</v>
      </c>
      <c r="R454" t="s">
        <v>34</v>
      </c>
      <c r="S454" t="s">
        <v>34</v>
      </c>
      <c r="T454" t="s">
        <v>35</v>
      </c>
      <c r="U454">
        <v>0</v>
      </c>
      <c r="V454">
        <v>266054687</v>
      </c>
      <c r="W454" t="s">
        <v>36</v>
      </c>
      <c r="X454" t="s">
        <v>34</v>
      </c>
      <c r="Y454" t="s">
        <v>37</v>
      </c>
      <c r="Z454">
        <v>0</v>
      </c>
      <c r="AA454">
        <v>6264</v>
      </c>
      <c r="AB454">
        <v>0</v>
      </c>
    </row>
    <row r="455" spans="1:28" x14ac:dyDescent="0.45">
      <c r="A455" s="8">
        <v>42963.542118622689</v>
      </c>
      <c r="B455">
        <v>6265</v>
      </c>
      <c r="C455">
        <v>6500</v>
      </c>
      <c r="D455">
        <v>9971</v>
      </c>
      <c r="E455">
        <v>6513</v>
      </c>
      <c r="F455">
        <v>3073</v>
      </c>
      <c r="G455">
        <v>5377</v>
      </c>
      <c r="H455">
        <v>6134</v>
      </c>
      <c r="I455">
        <v>8819</v>
      </c>
      <c r="J455">
        <v>11111001</v>
      </c>
      <c r="K455">
        <v>-80810</v>
      </c>
      <c r="L455">
        <v>177248642</v>
      </c>
      <c r="M455" t="s">
        <v>34</v>
      </c>
      <c r="N455" t="s">
        <v>34</v>
      </c>
      <c r="O455" t="s">
        <v>35</v>
      </c>
      <c r="P455">
        <v>0</v>
      </c>
      <c r="Q455">
        <v>126331180</v>
      </c>
      <c r="R455" t="s">
        <v>34</v>
      </c>
      <c r="S455" t="s">
        <v>34</v>
      </c>
      <c r="T455" t="s">
        <v>35</v>
      </c>
      <c r="U455">
        <v>0</v>
      </c>
      <c r="V455">
        <v>266054687</v>
      </c>
      <c r="W455" t="s">
        <v>36</v>
      </c>
      <c r="X455" t="s">
        <v>34</v>
      </c>
      <c r="Y455" t="s">
        <v>37</v>
      </c>
      <c r="Z455">
        <v>-80810</v>
      </c>
      <c r="AA455">
        <v>6265</v>
      </c>
      <c r="AB455">
        <v>0</v>
      </c>
    </row>
    <row r="456" spans="1:28" x14ac:dyDescent="0.45">
      <c r="A456" s="8">
        <v>42963.545590844908</v>
      </c>
      <c r="B456">
        <v>6266</v>
      </c>
      <c r="C456">
        <v>6500</v>
      </c>
      <c r="D456">
        <v>9971</v>
      </c>
      <c r="E456">
        <v>6513</v>
      </c>
      <c r="F456">
        <v>3074</v>
      </c>
      <c r="G456">
        <v>5378</v>
      </c>
      <c r="H456">
        <v>6134</v>
      </c>
      <c r="I456">
        <v>8819</v>
      </c>
      <c r="J456">
        <v>11111001</v>
      </c>
      <c r="K456">
        <v>-21940</v>
      </c>
      <c r="L456">
        <v>177305777</v>
      </c>
      <c r="M456" t="s">
        <v>34</v>
      </c>
      <c r="N456" t="s">
        <v>34</v>
      </c>
      <c r="O456" t="s">
        <v>35</v>
      </c>
      <c r="P456">
        <v>0</v>
      </c>
      <c r="Q456">
        <v>126329341</v>
      </c>
      <c r="R456" t="s">
        <v>34</v>
      </c>
      <c r="S456" t="s">
        <v>34</v>
      </c>
      <c r="T456" t="s">
        <v>35</v>
      </c>
      <c r="U456">
        <v>0</v>
      </c>
      <c r="V456">
        <v>266054687</v>
      </c>
      <c r="W456" t="s">
        <v>36</v>
      </c>
      <c r="X456" t="s">
        <v>34</v>
      </c>
      <c r="Y456" t="s">
        <v>37</v>
      </c>
      <c r="Z456">
        <v>-21940</v>
      </c>
      <c r="AA456">
        <v>6266</v>
      </c>
      <c r="AB456">
        <v>0</v>
      </c>
    </row>
    <row r="457" spans="1:28" x14ac:dyDescent="0.45">
      <c r="A457" s="8">
        <v>42963.549063078703</v>
      </c>
      <c r="B457">
        <v>6263</v>
      </c>
      <c r="C457">
        <v>6500</v>
      </c>
      <c r="D457">
        <v>9971</v>
      </c>
      <c r="E457">
        <v>6513</v>
      </c>
      <c r="F457">
        <v>3074</v>
      </c>
      <c r="G457">
        <v>5378</v>
      </c>
      <c r="H457">
        <v>6134</v>
      </c>
      <c r="I457">
        <v>8819</v>
      </c>
      <c r="J457">
        <v>11111001</v>
      </c>
      <c r="K457">
        <v>0</v>
      </c>
      <c r="L457">
        <v>177356045</v>
      </c>
      <c r="M457" t="s">
        <v>34</v>
      </c>
      <c r="N457" t="s">
        <v>34</v>
      </c>
      <c r="O457" t="s">
        <v>35</v>
      </c>
      <c r="P457">
        <v>9510</v>
      </c>
      <c r="Q457">
        <v>126327787</v>
      </c>
      <c r="R457" t="s">
        <v>34</v>
      </c>
      <c r="S457" t="s">
        <v>34</v>
      </c>
      <c r="T457" t="s">
        <v>35</v>
      </c>
      <c r="U457">
        <v>0</v>
      </c>
      <c r="V457">
        <v>266054687</v>
      </c>
      <c r="W457" t="s">
        <v>36</v>
      </c>
      <c r="X457" t="s">
        <v>34</v>
      </c>
      <c r="Y457" t="s">
        <v>37</v>
      </c>
      <c r="Z457">
        <v>0</v>
      </c>
      <c r="AA457">
        <v>6263</v>
      </c>
      <c r="AB457">
        <v>0</v>
      </c>
    </row>
    <row r="458" spans="1:28" x14ac:dyDescent="0.45">
      <c r="A458" s="8">
        <v>42963.552535289353</v>
      </c>
      <c r="B458">
        <v>6264</v>
      </c>
      <c r="C458">
        <v>6500</v>
      </c>
      <c r="D458">
        <v>9971</v>
      </c>
      <c r="E458">
        <v>6513</v>
      </c>
      <c r="F458">
        <v>3074</v>
      </c>
      <c r="G458">
        <v>5378</v>
      </c>
      <c r="H458">
        <v>6133</v>
      </c>
      <c r="I458">
        <v>8819</v>
      </c>
      <c r="J458">
        <v>11111001</v>
      </c>
      <c r="K458">
        <v>0</v>
      </c>
      <c r="L458">
        <v>177380838</v>
      </c>
      <c r="M458" t="s">
        <v>34</v>
      </c>
      <c r="N458" t="s">
        <v>34</v>
      </c>
      <c r="O458" t="s">
        <v>35</v>
      </c>
      <c r="P458">
        <v>0</v>
      </c>
      <c r="Q458">
        <v>126326043</v>
      </c>
      <c r="R458" t="s">
        <v>34</v>
      </c>
      <c r="S458" t="s">
        <v>34</v>
      </c>
      <c r="T458" t="s">
        <v>35</v>
      </c>
      <c r="U458">
        <v>0</v>
      </c>
      <c r="V458">
        <v>266054687</v>
      </c>
      <c r="W458" t="s">
        <v>36</v>
      </c>
      <c r="X458" t="s">
        <v>34</v>
      </c>
      <c r="Y458" t="s">
        <v>37</v>
      </c>
      <c r="Z458">
        <v>0</v>
      </c>
      <c r="AA458">
        <v>6264</v>
      </c>
      <c r="AB458">
        <v>0</v>
      </c>
    </row>
    <row r="459" spans="1:28" x14ac:dyDescent="0.45">
      <c r="A459" s="8">
        <v>42963.556007511572</v>
      </c>
      <c r="B459">
        <v>6264</v>
      </c>
      <c r="C459">
        <v>6500</v>
      </c>
      <c r="D459">
        <v>9971</v>
      </c>
      <c r="E459">
        <v>6513</v>
      </c>
      <c r="F459">
        <v>3073</v>
      </c>
      <c r="G459">
        <v>5378</v>
      </c>
      <c r="H459">
        <v>6134</v>
      </c>
      <c r="I459">
        <v>8817</v>
      </c>
      <c r="J459">
        <v>11111001</v>
      </c>
      <c r="K459">
        <v>0</v>
      </c>
      <c r="L459">
        <v>177432070</v>
      </c>
      <c r="M459" t="s">
        <v>34</v>
      </c>
      <c r="N459" t="s">
        <v>34</v>
      </c>
      <c r="O459" t="s">
        <v>35</v>
      </c>
      <c r="P459">
        <v>11410</v>
      </c>
      <c r="Q459">
        <v>126324172</v>
      </c>
      <c r="R459" t="s">
        <v>34</v>
      </c>
      <c r="S459" t="s">
        <v>34</v>
      </c>
      <c r="T459" t="s">
        <v>35</v>
      </c>
      <c r="U459">
        <v>0</v>
      </c>
      <c r="V459">
        <v>266054687</v>
      </c>
      <c r="W459" t="s">
        <v>36</v>
      </c>
      <c r="X459" t="s">
        <v>34</v>
      </c>
      <c r="Y459" t="s">
        <v>37</v>
      </c>
      <c r="Z459">
        <v>0</v>
      </c>
      <c r="AA459">
        <v>6264</v>
      </c>
      <c r="AB459">
        <v>0</v>
      </c>
    </row>
    <row r="460" spans="1:28" x14ac:dyDescent="0.45">
      <c r="A460" s="8">
        <v>42963.559479733798</v>
      </c>
      <c r="B460">
        <v>6263</v>
      </c>
      <c r="C460">
        <v>6500</v>
      </c>
      <c r="D460">
        <v>9971</v>
      </c>
      <c r="E460">
        <v>6512</v>
      </c>
      <c r="F460">
        <v>3073</v>
      </c>
      <c r="G460">
        <v>5377</v>
      </c>
      <c r="H460">
        <v>6133</v>
      </c>
      <c r="I460">
        <v>8819</v>
      </c>
      <c r="J460">
        <v>11111001</v>
      </c>
      <c r="K460">
        <v>0</v>
      </c>
      <c r="L460">
        <v>177453205</v>
      </c>
      <c r="M460" t="s">
        <v>34</v>
      </c>
      <c r="N460" t="s">
        <v>34</v>
      </c>
      <c r="O460" t="s">
        <v>35</v>
      </c>
      <c r="P460">
        <v>17120</v>
      </c>
      <c r="Q460">
        <v>126322618</v>
      </c>
      <c r="R460" t="s">
        <v>34</v>
      </c>
      <c r="S460" t="s">
        <v>34</v>
      </c>
      <c r="T460" t="s">
        <v>35</v>
      </c>
      <c r="U460">
        <v>0</v>
      </c>
      <c r="V460">
        <v>266054687</v>
      </c>
      <c r="W460" t="s">
        <v>36</v>
      </c>
      <c r="X460" t="s">
        <v>34</v>
      </c>
      <c r="Y460" t="s">
        <v>37</v>
      </c>
      <c r="Z460">
        <v>0</v>
      </c>
      <c r="AA460">
        <v>6263</v>
      </c>
      <c r="AB460">
        <v>0</v>
      </c>
    </row>
    <row r="461" spans="1:28" x14ac:dyDescent="0.45">
      <c r="A461" s="8">
        <v>42963.562951956017</v>
      </c>
      <c r="B461">
        <v>6264</v>
      </c>
      <c r="C461">
        <v>6500</v>
      </c>
      <c r="D461">
        <v>9971</v>
      </c>
      <c r="E461">
        <v>6512</v>
      </c>
      <c r="F461">
        <v>3074</v>
      </c>
      <c r="G461">
        <v>5378</v>
      </c>
      <c r="H461">
        <v>6134</v>
      </c>
      <c r="I461">
        <v>8818</v>
      </c>
      <c r="J461">
        <v>11111001</v>
      </c>
      <c r="K461">
        <v>0</v>
      </c>
      <c r="L461">
        <v>177477948</v>
      </c>
      <c r="M461" t="s">
        <v>34</v>
      </c>
      <c r="N461" t="s">
        <v>34</v>
      </c>
      <c r="O461" t="s">
        <v>35</v>
      </c>
      <c r="P461">
        <v>0</v>
      </c>
      <c r="Q461">
        <v>126320683</v>
      </c>
      <c r="R461" t="s">
        <v>34</v>
      </c>
      <c r="S461" t="s">
        <v>34</v>
      </c>
      <c r="T461" t="s">
        <v>35</v>
      </c>
      <c r="U461">
        <v>0</v>
      </c>
      <c r="V461">
        <v>266054687</v>
      </c>
      <c r="W461" t="s">
        <v>36</v>
      </c>
      <c r="X461" t="s">
        <v>34</v>
      </c>
      <c r="Y461" t="s">
        <v>37</v>
      </c>
      <c r="Z461">
        <v>0</v>
      </c>
      <c r="AA461">
        <v>6264</v>
      </c>
      <c r="AB461">
        <v>0</v>
      </c>
    </row>
    <row r="462" spans="1:28" x14ac:dyDescent="0.45">
      <c r="A462" s="8">
        <v>42963.566424178243</v>
      </c>
      <c r="B462">
        <v>6266</v>
      </c>
      <c r="C462">
        <v>6500</v>
      </c>
      <c r="D462">
        <v>9971</v>
      </c>
      <c r="E462">
        <v>6512</v>
      </c>
      <c r="F462">
        <v>3073</v>
      </c>
      <c r="G462">
        <v>5377</v>
      </c>
      <c r="H462">
        <v>6133</v>
      </c>
      <c r="I462">
        <v>8819</v>
      </c>
      <c r="J462">
        <v>11111001</v>
      </c>
      <c r="K462">
        <v>-15960</v>
      </c>
      <c r="L462">
        <v>177510806</v>
      </c>
      <c r="M462" t="s">
        <v>34</v>
      </c>
      <c r="N462" t="s">
        <v>34</v>
      </c>
      <c r="O462" t="s">
        <v>35</v>
      </c>
      <c r="P462">
        <v>0</v>
      </c>
      <c r="Q462">
        <v>126319066</v>
      </c>
      <c r="R462" t="s">
        <v>34</v>
      </c>
      <c r="S462" t="s">
        <v>34</v>
      </c>
      <c r="T462" t="s">
        <v>35</v>
      </c>
      <c r="U462">
        <v>0</v>
      </c>
      <c r="V462">
        <v>266054687</v>
      </c>
      <c r="W462" t="s">
        <v>36</v>
      </c>
      <c r="X462" t="s">
        <v>34</v>
      </c>
      <c r="Y462" t="s">
        <v>37</v>
      </c>
      <c r="Z462">
        <v>-15960</v>
      </c>
      <c r="AA462">
        <v>6266</v>
      </c>
      <c r="AB462">
        <v>0</v>
      </c>
    </row>
    <row r="463" spans="1:28" x14ac:dyDescent="0.45">
      <c r="A463" s="8">
        <v>42963.569896400462</v>
      </c>
      <c r="B463">
        <v>6263</v>
      </c>
      <c r="C463">
        <v>6500</v>
      </c>
      <c r="D463">
        <v>9971</v>
      </c>
      <c r="E463">
        <v>6512</v>
      </c>
      <c r="F463">
        <v>3073</v>
      </c>
      <c r="G463">
        <v>5378</v>
      </c>
      <c r="H463">
        <v>6134</v>
      </c>
      <c r="I463">
        <v>8819</v>
      </c>
      <c r="J463">
        <v>11111001</v>
      </c>
      <c r="K463">
        <v>0</v>
      </c>
      <c r="L463">
        <v>177546623</v>
      </c>
      <c r="M463" t="s">
        <v>34</v>
      </c>
      <c r="N463" t="s">
        <v>34</v>
      </c>
      <c r="O463" t="s">
        <v>35</v>
      </c>
      <c r="P463">
        <v>0</v>
      </c>
      <c r="Q463">
        <v>126316973</v>
      </c>
      <c r="R463" t="s">
        <v>34</v>
      </c>
      <c r="S463" t="s">
        <v>34</v>
      </c>
      <c r="T463" t="s">
        <v>35</v>
      </c>
      <c r="U463">
        <v>0</v>
      </c>
      <c r="V463">
        <v>266054687</v>
      </c>
      <c r="W463" t="s">
        <v>36</v>
      </c>
      <c r="X463" t="s">
        <v>34</v>
      </c>
      <c r="Y463" t="s">
        <v>37</v>
      </c>
      <c r="Z463">
        <v>0</v>
      </c>
      <c r="AA463">
        <v>6263</v>
      </c>
      <c r="AB463">
        <v>0</v>
      </c>
    </row>
    <row r="464" spans="1:28" x14ac:dyDescent="0.45">
      <c r="A464" s="8">
        <v>42963.573368634257</v>
      </c>
      <c r="B464">
        <v>6264</v>
      </c>
      <c r="C464">
        <v>6500</v>
      </c>
      <c r="D464">
        <v>9971</v>
      </c>
      <c r="E464">
        <v>6513</v>
      </c>
      <c r="F464">
        <v>3073</v>
      </c>
      <c r="G464">
        <v>5377</v>
      </c>
      <c r="H464">
        <v>6133</v>
      </c>
      <c r="I464">
        <v>8818</v>
      </c>
      <c r="J464">
        <v>11111001</v>
      </c>
      <c r="K464">
        <v>0</v>
      </c>
      <c r="L464">
        <v>177561439</v>
      </c>
      <c r="M464" t="s">
        <v>34</v>
      </c>
      <c r="N464" t="s">
        <v>34</v>
      </c>
      <c r="O464" t="s">
        <v>35</v>
      </c>
      <c r="P464">
        <v>0</v>
      </c>
      <c r="Q464">
        <v>126315356</v>
      </c>
      <c r="R464" t="s">
        <v>34</v>
      </c>
      <c r="S464" t="s">
        <v>34</v>
      </c>
      <c r="T464" t="s">
        <v>35</v>
      </c>
      <c r="U464">
        <v>0</v>
      </c>
      <c r="V464">
        <v>266054687</v>
      </c>
      <c r="W464" t="s">
        <v>36</v>
      </c>
      <c r="X464" t="s">
        <v>34</v>
      </c>
      <c r="Y464" t="s">
        <v>37</v>
      </c>
      <c r="Z464">
        <v>0</v>
      </c>
      <c r="AA464">
        <v>6264</v>
      </c>
      <c r="AB464">
        <v>0</v>
      </c>
    </row>
    <row r="465" spans="1:28" x14ac:dyDescent="0.45">
      <c r="A465" s="8">
        <v>42963.576840844908</v>
      </c>
      <c r="B465">
        <v>6264</v>
      </c>
      <c r="C465">
        <v>6500</v>
      </c>
      <c r="D465">
        <v>9971</v>
      </c>
      <c r="E465">
        <v>6513</v>
      </c>
      <c r="F465">
        <v>3073</v>
      </c>
      <c r="G465">
        <v>5378</v>
      </c>
      <c r="H465">
        <v>6134</v>
      </c>
      <c r="I465">
        <v>8819</v>
      </c>
      <c r="J465">
        <v>11111001</v>
      </c>
      <c r="K465">
        <v>-119720</v>
      </c>
      <c r="L465">
        <v>177592568</v>
      </c>
      <c r="M465" t="s">
        <v>34</v>
      </c>
      <c r="N465" t="s">
        <v>34</v>
      </c>
      <c r="O465" t="s">
        <v>35</v>
      </c>
      <c r="P465">
        <v>0</v>
      </c>
      <c r="Q465">
        <v>126313453</v>
      </c>
      <c r="R465" t="s">
        <v>34</v>
      </c>
      <c r="S465" t="s">
        <v>34</v>
      </c>
      <c r="T465" t="s">
        <v>35</v>
      </c>
      <c r="U465">
        <v>0</v>
      </c>
      <c r="V465">
        <v>266054687</v>
      </c>
      <c r="W465" t="s">
        <v>36</v>
      </c>
      <c r="X465" t="s">
        <v>34</v>
      </c>
      <c r="Y465" t="s">
        <v>37</v>
      </c>
      <c r="Z465">
        <v>-119720</v>
      </c>
      <c r="AA465">
        <v>6264</v>
      </c>
      <c r="AB465">
        <v>0</v>
      </c>
    </row>
    <row r="466" spans="1:28" x14ac:dyDescent="0.45">
      <c r="A466" s="8">
        <v>42963.580313067127</v>
      </c>
      <c r="B466">
        <v>6264</v>
      </c>
      <c r="C466">
        <v>6500</v>
      </c>
      <c r="D466">
        <v>9971</v>
      </c>
      <c r="E466">
        <v>6513</v>
      </c>
      <c r="F466">
        <v>3072</v>
      </c>
      <c r="G466">
        <v>5377</v>
      </c>
      <c r="H466">
        <v>6133</v>
      </c>
      <c r="I466">
        <v>8818</v>
      </c>
      <c r="J466">
        <v>11111001</v>
      </c>
      <c r="K466">
        <v>0</v>
      </c>
      <c r="L466">
        <v>177627970</v>
      </c>
      <c r="M466" t="s">
        <v>34</v>
      </c>
      <c r="N466" t="s">
        <v>34</v>
      </c>
      <c r="O466" t="s">
        <v>35</v>
      </c>
      <c r="P466">
        <v>0</v>
      </c>
      <c r="Q466">
        <v>126311170</v>
      </c>
      <c r="R466" t="s">
        <v>34</v>
      </c>
      <c r="S466" t="s">
        <v>34</v>
      </c>
      <c r="T466" t="s">
        <v>35</v>
      </c>
      <c r="U466">
        <v>0</v>
      </c>
      <c r="V466">
        <v>266054687</v>
      </c>
      <c r="W466" t="s">
        <v>36</v>
      </c>
      <c r="X466" t="s">
        <v>34</v>
      </c>
      <c r="Y466" t="s">
        <v>37</v>
      </c>
      <c r="Z466">
        <v>0</v>
      </c>
      <c r="AA466">
        <v>6264</v>
      </c>
      <c r="AB466">
        <v>0</v>
      </c>
    </row>
    <row r="467" spans="1:28" x14ac:dyDescent="0.45">
      <c r="A467" s="8">
        <v>42963.583785289353</v>
      </c>
      <c r="B467">
        <v>6263</v>
      </c>
      <c r="C467">
        <v>6500</v>
      </c>
      <c r="D467">
        <v>9971</v>
      </c>
      <c r="E467">
        <v>6513</v>
      </c>
      <c r="F467">
        <v>3073</v>
      </c>
      <c r="G467">
        <v>5378</v>
      </c>
      <c r="H467">
        <v>6134</v>
      </c>
      <c r="I467">
        <v>8819</v>
      </c>
      <c r="J467">
        <v>11111001</v>
      </c>
      <c r="K467">
        <v>0</v>
      </c>
      <c r="L467">
        <v>177634837</v>
      </c>
      <c r="M467" t="s">
        <v>34</v>
      </c>
      <c r="N467" t="s">
        <v>34</v>
      </c>
      <c r="O467" t="s">
        <v>35</v>
      </c>
      <c r="P467">
        <v>0</v>
      </c>
      <c r="Q467">
        <v>126309109</v>
      </c>
      <c r="R467" t="s">
        <v>34</v>
      </c>
      <c r="S467" t="s">
        <v>34</v>
      </c>
      <c r="T467" t="s">
        <v>35</v>
      </c>
      <c r="U467">
        <v>0</v>
      </c>
      <c r="V467">
        <v>266054687</v>
      </c>
      <c r="W467" t="s">
        <v>36</v>
      </c>
      <c r="X467" t="s">
        <v>34</v>
      </c>
      <c r="Y467" t="s">
        <v>37</v>
      </c>
      <c r="Z467">
        <v>0</v>
      </c>
      <c r="AA467">
        <v>6263</v>
      </c>
      <c r="AB467">
        <v>0</v>
      </c>
    </row>
    <row r="468" spans="1:28" x14ac:dyDescent="0.45">
      <c r="A468" s="8">
        <v>42963.587257511572</v>
      </c>
      <c r="B468">
        <v>6263</v>
      </c>
      <c r="C468">
        <v>6500</v>
      </c>
      <c r="D468">
        <v>9971</v>
      </c>
      <c r="E468">
        <v>6513</v>
      </c>
      <c r="F468">
        <v>3074</v>
      </c>
      <c r="G468">
        <v>5378</v>
      </c>
      <c r="H468">
        <v>6134</v>
      </c>
      <c r="I468">
        <v>8819</v>
      </c>
      <c r="J468">
        <v>11111001</v>
      </c>
      <c r="K468">
        <v>0</v>
      </c>
      <c r="L468">
        <v>177646876</v>
      </c>
      <c r="M468" t="s">
        <v>34</v>
      </c>
      <c r="N468" t="s">
        <v>34</v>
      </c>
      <c r="O468" t="s">
        <v>35</v>
      </c>
      <c r="P468">
        <v>0</v>
      </c>
      <c r="Q468">
        <v>126307301</v>
      </c>
      <c r="R468" t="s">
        <v>34</v>
      </c>
      <c r="S468" t="s">
        <v>34</v>
      </c>
      <c r="T468" t="s">
        <v>35</v>
      </c>
      <c r="U468">
        <v>0</v>
      </c>
      <c r="V468">
        <v>266054687</v>
      </c>
      <c r="W468" t="s">
        <v>36</v>
      </c>
      <c r="X468" t="s">
        <v>34</v>
      </c>
      <c r="Y468" t="s">
        <v>37</v>
      </c>
      <c r="Z468">
        <v>0</v>
      </c>
      <c r="AA468">
        <v>6263</v>
      </c>
      <c r="AB468">
        <v>0</v>
      </c>
    </row>
    <row r="469" spans="1:28" x14ac:dyDescent="0.45">
      <c r="A469" s="8">
        <v>42963.590729733798</v>
      </c>
      <c r="B469">
        <v>6264</v>
      </c>
      <c r="C469">
        <v>6500</v>
      </c>
      <c r="D469">
        <v>9971</v>
      </c>
      <c r="E469">
        <v>6513</v>
      </c>
      <c r="F469">
        <v>3073</v>
      </c>
      <c r="G469">
        <v>5377</v>
      </c>
      <c r="H469">
        <v>6133</v>
      </c>
      <c r="I469">
        <v>8817</v>
      </c>
      <c r="J469">
        <v>11111001</v>
      </c>
      <c r="K469">
        <v>0</v>
      </c>
      <c r="L469">
        <v>177661310</v>
      </c>
      <c r="M469" t="s">
        <v>34</v>
      </c>
      <c r="N469" t="s">
        <v>34</v>
      </c>
      <c r="O469" t="s">
        <v>35</v>
      </c>
      <c r="P469">
        <v>0</v>
      </c>
      <c r="Q469">
        <v>126305209</v>
      </c>
      <c r="R469" t="s">
        <v>34</v>
      </c>
      <c r="S469" t="s">
        <v>34</v>
      </c>
      <c r="T469" t="s">
        <v>35</v>
      </c>
      <c r="U469">
        <v>0</v>
      </c>
      <c r="V469">
        <v>266054687</v>
      </c>
      <c r="W469" t="s">
        <v>36</v>
      </c>
      <c r="X469" t="s">
        <v>34</v>
      </c>
      <c r="Y469" t="s">
        <v>37</v>
      </c>
      <c r="Z469">
        <v>0</v>
      </c>
      <c r="AA469">
        <v>6264</v>
      </c>
      <c r="AB469">
        <v>0</v>
      </c>
    </row>
    <row r="470" spans="1:28" x14ac:dyDescent="0.45">
      <c r="A470" s="8">
        <v>42963.594201967593</v>
      </c>
      <c r="B470">
        <v>6263</v>
      </c>
      <c r="C470">
        <v>6500</v>
      </c>
      <c r="D470">
        <v>9971</v>
      </c>
      <c r="E470">
        <v>6512</v>
      </c>
      <c r="F470">
        <v>3073</v>
      </c>
      <c r="G470">
        <v>5378</v>
      </c>
      <c r="H470">
        <v>6134</v>
      </c>
      <c r="I470">
        <v>8819</v>
      </c>
      <c r="J470">
        <v>11111001</v>
      </c>
      <c r="K470">
        <v>0</v>
      </c>
      <c r="L470">
        <v>177673232</v>
      </c>
      <c r="M470" t="s">
        <v>34</v>
      </c>
      <c r="N470" t="s">
        <v>34</v>
      </c>
      <c r="O470" t="s">
        <v>35</v>
      </c>
      <c r="P470">
        <v>0</v>
      </c>
      <c r="Q470">
        <v>126303147</v>
      </c>
      <c r="R470" t="s">
        <v>34</v>
      </c>
      <c r="S470" t="s">
        <v>34</v>
      </c>
      <c r="T470" t="s">
        <v>35</v>
      </c>
      <c r="U470">
        <v>0</v>
      </c>
      <c r="V470">
        <v>266054687</v>
      </c>
      <c r="W470" t="s">
        <v>36</v>
      </c>
      <c r="X470" t="s">
        <v>34</v>
      </c>
      <c r="Y470" t="s">
        <v>37</v>
      </c>
      <c r="Z470">
        <v>0</v>
      </c>
      <c r="AA470">
        <v>6263</v>
      </c>
      <c r="AB470">
        <v>0</v>
      </c>
    </row>
    <row r="471" spans="1:28" x14ac:dyDescent="0.45">
      <c r="A471" s="8">
        <v>42963.597674178243</v>
      </c>
      <c r="B471">
        <v>6264</v>
      </c>
      <c r="C471">
        <v>6500</v>
      </c>
      <c r="D471">
        <v>9971</v>
      </c>
      <c r="E471">
        <v>6513</v>
      </c>
      <c r="F471">
        <v>3073</v>
      </c>
      <c r="G471">
        <v>5377</v>
      </c>
      <c r="H471">
        <v>6133</v>
      </c>
      <c r="I471">
        <v>8818</v>
      </c>
      <c r="J471">
        <v>11111001</v>
      </c>
      <c r="K471">
        <v>0</v>
      </c>
      <c r="L471">
        <v>177691789</v>
      </c>
      <c r="M471" t="s">
        <v>34</v>
      </c>
      <c r="N471" t="s">
        <v>34</v>
      </c>
      <c r="O471" t="s">
        <v>35</v>
      </c>
      <c r="P471">
        <v>0</v>
      </c>
      <c r="Q471">
        <v>126300801</v>
      </c>
      <c r="R471" t="s">
        <v>34</v>
      </c>
      <c r="S471" t="s">
        <v>34</v>
      </c>
      <c r="T471" t="s">
        <v>35</v>
      </c>
      <c r="U471">
        <v>0</v>
      </c>
      <c r="V471">
        <v>266054687</v>
      </c>
      <c r="W471" t="s">
        <v>36</v>
      </c>
      <c r="X471" t="s">
        <v>34</v>
      </c>
      <c r="Y471" t="s">
        <v>37</v>
      </c>
      <c r="Z471">
        <v>0</v>
      </c>
      <c r="AA471">
        <v>6264</v>
      </c>
      <c r="AB471">
        <v>0</v>
      </c>
    </row>
    <row r="472" spans="1:28" x14ac:dyDescent="0.45">
      <c r="A472" s="8">
        <v>42963.601146400462</v>
      </c>
      <c r="B472">
        <v>6264</v>
      </c>
      <c r="C472">
        <v>6500</v>
      </c>
      <c r="D472">
        <v>9971</v>
      </c>
      <c r="E472">
        <v>6513</v>
      </c>
      <c r="F472">
        <v>3074</v>
      </c>
      <c r="G472">
        <v>5377</v>
      </c>
      <c r="H472">
        <v>6134</v>
      </c>
      <c r="I472">
        <v>8818</v>
      </c>
      <c r="J472">
        <v>11111001</v>
      </c>
      <c r="K472">
        <v>0</v>
      </c>
      <c r="L472">
        <v>177717031</v>
      </c>
      <c r="M472" t="s">
        <v>34</v>
      </c>
      <c r="N472" t="s">
        <v>34</v>
      </c>
      <c r="O472" t="s">
        <v>35</v>
      </c>
      <c r="P472">
        <v>0</v>
      </c>
      <c r="Q472">
        <v>126299374</v>
      </c>
      <c r="R472" t="s">
        <v>34</v>
      </c>
      <c r="S472" t="s">
        <v>34</v>
      </c>
      <c r="T472" t="s">
        <v>35</v>
      </c>
      <c r="U472">
        <v>0</v>
      </c>
      <c r="V472">
        <v>266054687</v>
      </c>
      <c r="W472" t="s">
        <v>36</v>
      </c>
      <c r="X472" t="s">
        <v>34</v>
      </c>
      <c r="Y472" t="s">
        <v>37</v>
      </c>
      <c r="Z472">
        <v>0</v>
      </c>
      <c r="AA472">
        <v>6264</v>
      </c>
      <c r="AB472">
        <v>0</v>
      </c>
    </row>
    <row r="473" spans="1:28" x14ac:dyDescent="0.45">
      <c r="A473" s="8">
        <v>42963.604618622689</v>
      </c>
      <c r="B473">
        <v>6264</v>
      </c>
      <c r="C473">
        <v>6500</v>
      </c>
      <c r="D473">
        <v>9971</v>
      </c>
      <c r="E473">
        <v>6513</v>
      </c>
      <c r="F473">
        <v>3073</v>
      </c>
      <c r="G473">
        <v>5377</v>
      </c>
      <c r="H473">
        <v>6133</v>
      </c>
      <c r="I473">
        <v>8819</v>
      </c>
      <c r="J473">
        <v>11111001</v>
      </c>
      <c r="K473">
        <v>0</v>
      </c>
      <c r="L473">
        <v>177725262</v>
      </c>
      <c r="M473" t="s">
        <v>34</v>
      </c>
      <c r="N473" t="s">
        <v>34</v>
      </c>
      <c r="O473" t="s">
        <v>35</v>
      </c>
      <c r="P473">
        <v>0</v>
      </c>
      <c r="Q473">
        <v>126297217</v>
      </c>
      <c r="R473" t="s">
        <v>34</v>
      </c>
      <c r="S473" t="s">
        <v>34</v>
      </c>
      <c r="T473" t="s">
        <v>35</v>
      </c>
      <c r="U473">
        <v>0</v>
      </c>
      <c r="V473">
        <v>266054687</v>
      </c>
      <c r="W473" t="s">
        <v>36</v>
      </c>
      <c r="X473" t="s">
        <v>34</v>
      </c>
      <c r="Y473" t="s">
        <v>37</v>
      </c>
      <c r="Z473">
        <v>0</v>
      </c>
      <c r="AA473">
        <v>6264</v>
      </c>
      <c r="AB473">
        <v>0</v>
      </c>
    </row>
    <row r="474" spans="1:28" x14ac:dyDescent="0.45">
      <c r="A474" s="8">
        <v>42963.608090844908</v>
      </c>
      <c r="B474">
        <v>6265</v>
      </c>
      <c r="C474">
        <v>6500</v>
      </c>
      <c r="D474">
        <v>9971</v>
      </c>
      <c r="E474">
        <v>6513</v>
      </c>
      <c r="F474">
        <v>3074</v>
      </c>
      <c r="G474">
        <v>5378</v>
      </c>
      <c r="H474">
        <v>6133</v>
      </c>
      <c r="I474">
        <v>8818</v>
      </c>
      <c r="J474">
        <v>11111001</v>
      </c>
      <c r="K474">
        <v>-12970</v>
      </c>
      <c r="L474">
        <v>177737252</v>
      </c>
      <c r="M474" t="s">
        <v>34</v>
      </c>
      <c r="N474" t="s">
        <v>34</v>
      </c>
      <c r="O474" t="s">
        <v>35</v>
      </c>
      <c r="P474">
        <v>0</v>
      </c>
      <c r="Q474">
        <v>126295315</v>
      </c>
      <c r="R474" t="s">
        <v>34</v>
      </c>
      <c r="S474" t="s">
        <v>34</v>
      </c>
      <c r="T474" t="s">
        <v>35</v>
      </c>
      <c r="U474">
        <v>0</v>
      </c>
      <c r="V474">
        <v>266054687</v>
      </c>
      <c r="W474" t="s">
        <v>36</v>
      </c>
      <c r="X474" t="s">
        <v>34</v>
      </c>
      <c r="Y474" t="s">
        <v>37</v>
      </c>
      <c r="Z474">
        <v>-12970</v>
      </c>
      <c r="AA474">
        <v>6265</v>
      </c>
      <c r="AB474">
        <v>0</v>
      </c>
    </row>
    <row r="475" spans="1:28" x14ac:dyDescent="0.45">
      <c r="A475" s="8">
        <v>42963.611563067127</v>
      </c>
      <c r="B475">
        <v>6263</v>
      </c>
      <c r="C475">
        <v>6500</v>
      </c>
      <c r="D475">
        <v>9971</v>
      </c>
      <c r="E475">
        <v>6513</v>
      </c>
      <c r="F475">
        <v>3073</v>
      </c>
      <c r="G475">
        <v>5377</v>
      </c>
      <c r="H475">
        <v>6134</v>
      </c>
      <c r="I475">
        <v>8818</v>
      </c>
      <c r="J475">
        <v>11111001</v>
      </c>
      <c r="K475">
        <v>0</v>
      </c>
      <c r="L475">
        <v>177751352</v>
      </c>
      <c r="M475" t="s">
        <v>34</v>
      </c>
      <c r="N475" t="s">
        <v>34</v>
      </c>
      <c r="O475" t="s">
        <v>35</v>
      </c>
      <c r="P475">
        <v>7610</v>
      </c>
      <c r="Q475">
        <v>126293317</v>
      </c>
      <c r="R475" t="s">
        <v>34</v>
      </c>
      <c r="S475" t="s">
        <v>34</v>
      </c>
      <c r="T475" t="s">
        <v>35</v>
      </c>
      <c r="U475">
        <v>0</v>
      </c>
      <c r="V475">
        <v>266054687</v>
      </c>
      <c r="W475" t="s">
        <v>36</v>
      </c>
      <c r="X475" t="s">
        <v>34</v>
      </c>
      <c r="Y475" t="s">
        <v>37</v>
      </c>
      <c r="Z475">
        <v>0</v>
      </c>
      <c r="AA475">
        <v>6263</v>
      </c>
      <c r="AB475">
        <v>0</v>
      </c>
    </row>
    <row r="476" spans="1:28" x14ac:dyDescent="0.45">
      <c r="A476" s="8">
        <v>42963.615035300929</v>
      </c>
      <c r="B476">
        <v>6264</v>
      </c>
      <c r="C476">
        <v>6500</v>
      </c>
      <c r="D476">
        <v>9971</v>
      </c>
      <c r="E476">
        <v>6513</v>
      </c>
      <c r="F476">
        <v>3073</v>
      </c>
      <c r="G476">
        <v>5377</v>
      </c>
      <c r="H476">
        <v>6134</v>
      </c>
      <c r="I476">
        <v>8819</v>
      </c>
      <c r="J476">
        <v>11111001</v>
      </c>
      <c r="K476">
        <v>0</v>
      </c>
      <c r="L476">
        <v>177802834</v>
      </c>
      <c r="M476" t="s">
        <v>34</v>
      </c>
      <c r="N476" t="s">
        <v>34</v>
      </c>
      <c r="O476" t="s">
        <v>35</v>
      </c>
      <c r="P476">
        <v>5700</v>
      </c>
      <c r="Q476">
        <v>126291224</v>
      </c>
      <c r="R476" t="s">
        <v>34</v>
      </c>
      <c r="S476" t="s">
        <v>34</v>
      </c>
      <c r="T476" t="s">
        <v>35</v>
      </c>
      <c r="U476">
        <v>0</v>
      </c>
      <c r="V476">
        <v>266054687</v>
      </c>
      <c r="W476" t="s">
        <v>36</v>
      </c>
      <c r="X476" t="s">
        <v>34</v>
      </c>
      <c r="Y476" t="s">
        <v>37</v>
      </c>
      <c r="Z476">
        <v>0</v>
      </c>
      <c r="AA476">
        <v>6264</v>
      </c>
      <c r="AB476">
        <v>0</v>
      </c>
    </row>
    <row r="477" spans="1:28" x14ac:dyDescent="0.45">
      <c r="A477" s="8">
        <v>42963.618507511572</v>
      </c>
      <c r="B477">
        <v>6265</v>
      </c>
      <c r="C477">
        <v>6500</v>
      </c>
      <c r="D477">
        <v>9971</v>
      </c>
      <c r="E477">
        <v>6512</v>
      </c>
      <c r="F477">
        <v>3073</v>
      </c>
      <c r="G477">
        <v>5377</v>
      </c>
      <c r="H477">
        <v>6133</v>
      </c>
      <c r="I477">
        <v>8819</v>
      </c>
      <c r="J477">
        <v>11111001</v>
      </c>
      <c r="K477">
        <v>0</v>
      </c>
      <c r="L477">
        <v>177806210</v>
      </c>
      <c r="M477" t="s">
        <v>34</v>
      </c>
      <c r="N477" t="s">
        <v>34</v>
      </c>
      <c r="O477" t="s">
        <v>35</v>
      </c>
      <c r="P477">
        <v>1900</v>
      </c>
      <c r="Q477">
        <v>126289226</v>
      </c>
      <c r="R477" t="s">
        <v>34</v>
      </c>
      <c r="S477" t="s">
        <v>34</v>
      </c>
      <c r="T477" t="s">
        <v>35</v>
      </c>
      <c r="U477">
        <v>0</v>
      </c>
      <c r="V477">
        <v>266054687</v>
      </c>
      <c r="W477" t="s">
        <v>36</v>
      </c>
      <c r="X477" t="s">
        <v>34</v>
      </c>
      <c r="Y477" t="s">
        <v>37</v>
      </c>
      <c r="Z477">
        <v>0</v>
      </c>
      <c r="AA477">
        <v>6265</v>
      </c>
      <c r="AB477">
        <v>0</v>
      </c>
    </row>
    <row r="478" spans="1:28" x14ac:dyDescent="0.45">
      <c r="A478" s="8">
        <v>42963.621979733798</v>
      </c>
      <c r="B478">
        <v>6263</v>
      </c>
      <c r="C478">
        <v>6500</v>
      </c>
      <c r="D478">
        <v>9971</v>
      </c>
      <c r="E478">
        <v>6512</v>
      </c>
      <c r="F478">
        <v>3074</v>
      </c>
      <c r="G478">
        <v>5378</v>
      </c>
      <c r="H478">
        <v>6134</v>
      </c>
      <c r="I478">
        <v>8819</v>
      </c>
      <c r="J478">
        <v>11111001</v>
      </c>
      <c r="K478">
        <v>0</v>
      </c>
      <c r="L478">
        <v>177819579</v>
      </c>
      <c r="M478" t="s">
        <v>34</v>
      </c>
      <c r="N478" t="s">
        <v>34</v>
      </c>
      <c r="O478" t="s">
        <v>35</v>
      </c>
      <c r="P478">
        <v>0</v>
      </c>
      <c r="Q478">
        <v>126287387</v>
      </c>
      <c r="R478" t="s">
        <v>34</v>
      </c>
      <c r="S478" t="s">
        <v>34</v>
      </c>
      <c r="T478" t="s">
        <v>35</v>
      </c>
      <c r="U478">
        <v>0</v>
      </c>
      <c r="V478">
        <v>266054687</v>
      </c>
      <c r="W478" t="s">
        <v>36</v>
      </c>
      <c r="X478" t="s">
        <v>34</v>
      </c>
      <c r="Y478" t="s">
        <v>37</v>
      </c>
      <c r="Z478">
        <v>0</v>
      </c>
      <c r="AA478">
        <v>6263</v>
      </c>
      <c r="AB478">
        <v>0</v>
      </c>
    </row>
    <row r="479" spans="1:28" x14ac:dyDescent="0.45">
      <c r="A479" s="8">
        <v>42963.625451956017</v>
      </c>
      <c r="B479">
        <v>6264</v>
      </c>
      <c r="C479">
        <v>6500</v>
      </c>
      <c r="D479">
        <v>9971</v>
      </c>
      <c r="E479">
        <v>6512</v>
      </c>
      <c r="F479">
        <v>3073</v>
      </c>
      <c r="G479">
        <v>5377</v>
      </c>
      <c r="H479">
        <v>6133</v>
      </c>
      <c r="I479">
        <v>8818</v>
      </c>
      <c r="J479">
        <v>11111001</v>
      </c>
      <c r="K479">
        <v>0</v>
      </c>
      <c r="L479">
        <v>177825232</v>
      </c>
      <c r="M479" t="s">
        <v>34</v>
      </c>
      <c r="N479" t="s">
        <v>34</v>
      </c>
      <c r="O479" t="s">
        <v>35</v>
      </c>
      <c r="P479">
        <v>11410</v>
      </c>
      <c r="Q479">
        <v>126284882</v>
      </c>
      <c r="R479" t="s">
        <v>34</v>
      </c>
      <c r="S479" t="s">
        <v>34</v>
      </c>
      <c r="T479" t="s">
        <v>35</v>
      </c>
      <c r="U479">
        <v>0</v>
      </c>
      <c r="V479">
        <v>266054687</v>
      </c>
      <c r="W479" t="s">
        <v>36</v>
      </c>
      <c r="X479" t="s">
        <v>34</v>
      </c>
      <c r="Y479" t="s">
        <v>37</v>
      </c>
      <c r="Z479">
        <v>0</v>
      </c>
      <c r="AA479">
        <v>6264</v>
      </c>
      <c r="AB479">
        <v>0</v>
      </c>
    </row>
    <row r="480" spans="1:28" x14ac:dyDescent="0.45">
      <c r="A480" s="8">
        <v>42963.628924178243</v>
      </c>
      <c r="B480">
        <v>6264</v>
      </c>
      <c r="C480">
        <v>6500</v>
      </c>
      <c r="D480">
        <v>9971</v>
      </c>
      <c r="E480">
        <v>6512</v>
      </c>
      <c r="F480">
        <v>3073</v>
      </c>
      <c r="G480">
        <v>5378</v>
      </c>
      <c r="H480">
        <v>6134</v>
      </c>
      <c r="I480">
        <v>8819</v>
      </c>
      <c r="J480">
        <v>11111001</v>
      </c>
      <c r="K480">
        <v>0</v>
      </c>
      <c r="L480">
        <v>177836457</v>
      </c>
      <c r="M480" t="s">
        <v>34</v>
      </c>
      <c r="N480" t="s">
        <v>34</v>
      </c>
      <c r="O480" t="s">
        <v>35</v>
      </c>
      <c r="P480">
        <v>0</v>
      </c>
      <c r="Q480">
        <v>126281996</v>
      </c>
      <c r="R480" t="s">
        <v>34</v>
      </c>
      <c r="S480" t="s">
        <v>34</v>
      </c>
      <c r="T480" t="s">
        <v>35</v>
      </c>
      <c r="U480">
        <v>0</v>
      </c>
      <c r="V480">
        <v>266054687</v>
      </c>
      <c r="W480" t="s">
        <v>36</v>
      </c>
      <c r="X480" t="s">
        <v>34</v>
      </c>
      <c r="Y480" t="s">
        <v>37</v>
      </c>
      <c r="Z480">
        <v>0</v>
      </c>
      <c r="AA480">
        <v>6264</v>
      </c>
      <c r="AB480">
        <v>0</v>
      </c>
    </row>
    <row r="481" spans="1:28" x14ac:dyDescent="0.45">
      <c r="A481" s="8">
        <v>42963.632396400462</v>
      </c>
      <c r="B481">
        <v>6263</v>
      </c>
      <c r="C481">
        <v>6500</v>
      </c>
      <c r="D481">
        <v>9971</v>
      </c>
      <c r="E481">
        <v>6513</v>
      </c>
      <c r="F481">
        <v>3073</v>
      </c>
      <c r="G481">
        <v>5378</v>
      </c>
      <c r="H481">
        <v>6135</v>
      </c>
      <c r="I481">
        <v>8819</v>
      </c>
      <c r="J481">
        <v>11111001</v>
      </c>
      <c r="K481">
        <v>-31920</v>
      </c>
      <c r="L481">
        <v>177851223</v>
      </c>
      <c r="M481" t="s">
        <v>34</v>
      </c>
      <c r="N481" t="s">
        <v>34</v>
      </c>
      <c r="O481" t="s">
        <v>35</v>
      </c>
      <c r="P481">
        <v>0</v>
      </c>
      <c r="Q481">
        <v>126281489</v>
      </c>
      <c r="R481" t="s">
        <v>34</v>
      </c>
      <c r="S481" t="s">
        <v>34</v>
      </c>
      <c r="T481" t="s">
        <v>35</v>
      </c>
      <c r="U481">
        <v>0</v>
      </c>
      <c r="V481">
        <v>266054687</v>
      </c>
      <c r="W481" t="s">
        <v>36</v>
      </c>
      <c r="X481" t="s">
        <v>34</v>
      </c>
      <c r="Y481" t="s">
        <v>37</v>
      </c>
      <c r="Z481">
        <v>-31920</v>
      </c>
      <c r="AA481">
        <v>6263</v>
      </c>
      <c r="AB481">
        <v>0</v>
      </c>
    </row>
    <row r="482" spans="1:28" x14ac:dyDescent="0.45">
      <c r="A482" s="8">
        <v>42963.635868622689</v>
      </c>
      <c r="B482">
        <v>6262</v>
      </c>
      <c r="C482">
        <v>6500</v>
      </c>
      <c r="D482">
        <v>9971</v>
      </c>
      <c r="E482">
        <v>6512</v>
      </c>
      <c r="F482">
        <v>3074</v>
      </c>
      <c r="G482">
        <v>5377</v>
      </c>
      <c r="H482">
        <v>6134</v>
      </c>
      <c r="I482">
        <v>8820</v>
      </c>
      <c r="J482">
        <v>11111001</v>
      </c>
      <c r="K482">
        <v>0</v>
      </c>
      <c r="L482">
        <v>177877263</v>
      </c>
      <c r="M482" t="s">
        <v>34</v>
      </c>
      <c r="N482" t="s">
        <v>34</v>
      </c>
      <c r="O482" t="s">
        <v>35</v>
      </c>
      <c r="P482">
        <v>0</v>
      </c>
      <c r="Q482">
        <v>126280411</v>
      </c>
      <c r="R482" t="s">
        <v>34</v>
      </c>
      <c r="S482" t="s">
        <v>34</v>
      </c>
      <c r="T482" t="s">
        <v>35</v>
      </c>
      <c r="U482">
        <v>0</v>
      </c>
      <c r="V482">
        <v>266054687</v>
      </c>
      <c r="W482" t="s">
        <v>36</v>
      </c>
      <c r="X482" t="s">
        <v>34</v>
      </c>
      <c r="Y482" t="s">
        <v>37</v>
      </c>
      <c r="Z482">
        <v>0</v>
      </c>
      <c r="AA482">
        <v>6262</v>
      </c>
      <c r="AB482">
        <v>0</v>
      </c>
    </row>
    <row r="483" spans="1:28" x14ac:dyDescent="0.45">
      <c r="A483" s="8">
        <v>42963.639340856484</v>
      </c>
      <c r="B483">
        <v>6264</v>
      </c>
      <c r="C483">
        <v>6500</v>
      </c>
      <c r="D483">
        <v>9971</v>
      </c>
      <c r="E483">
        <v>6513</v>
      </c>
      <c r="F483">
        <v>3073</v>
      </c>
      <c r="G483">
        <v>5376</v>
      </c>
      <c r="H483">
        <v>6133</v>
      </c>
      <c r="I483">
        <v>8819</v>
      </c>
      <c r="J483">
        <v>11111001</v>
      </c>
      <c r="K483">
        <v>59860</v>
      </c>
      <c r="L483">
        <v>177902904</v>
      </c>
      <c r="M483" t="s">
        <v>34</v>
      </c>
      <c r="N483" t="s">
        <v>34</v>
      </c>
      <c r="O483" t="s">
        <v>35</v>
      </c>
      <c r="P483">
        <v>0</v>
      </c>
      <c r="Q483">
        <v>126278191</v>
      </c>
      <c r="R483" t="s">
        <v>34</v>
      </c>
      <c r="S483" t="s">
        <v>34</v>
      </c>
      <c r="T483" t="s">
        <v>35</v>
      </c>
      <c r="U483">
        <v>0</v>
      </c>
      <c r="V483">
        <v>266054687</v>
      </c>
      <c r="W483" t="s">
        <v>36</v>
      </c>
      <c r="X483" t="s">
        <v>34</v>
      </c>
      <c r="Y483" t="s">
        <v>37</v>
      </c>
      <c r="Z483">
        <v>59860</v>
      </c>
      <c r="AA483">
        <v>6264</v>
      </c>
      <c r="AB483">
        <v>0</v>
      </c>
    </row>
    <row r="484" spans="1:28" x14ac:dyDescent="0.45">
      <c r="A484" s="8">
        <v>42963.642813067127</v>
      </c>
      <c r="B484">
        <v>6265</v>
      </c>
      <c r="C484">
        <v>6500</v>
      </c>
      <c r="D484">
        <v>9971</v>
      </c>
      <c r="E484">
        <v>6513</v>
      </c>
      <c r="F484">
        <v>3073</v>
      </c>
      <c r="G484">
        <v>5377</v>
      </c>
      <c r="H484">
        <v>6133</v>
      </c>
      <c r="I484">
        <v>8819</v>
      </c>
      <c r="J484">
        <v>11111001</v>
      </c>
      <c r="K484">
        <v>0</v>
      </c>
      <c r="L484">
        <v>177932236</v>
      </c>
      <c r="M484" t="s">
        <v>34</v>
      </c>
      <c r="N484" t="s">
        <v>34</v>
      </c>
      <c r="O484" t="s">
        <v>35</v>
      </c>
      <c r="P484">
        <v>26630</v>
      </c>
      <c r="Q484">
        <v>126275781</v>
      </c>
      <c r="R484" t="s">
        <v>34</v>
      </c>
      <c r="S484" t="s">
        <v>34</v>
      </c>
      <c r="T484" t="s">
        <v>35</v>
      </c>
      <c r="U484">
        <v>0</v>
      </c>
      <c r="V484">
        <v>266054687</v>
      </c>
      <c r="W484" t="s">
        <v>36</v>
      </c>
      <c r="X484" t="s">
        <v>34</v>
      </c>
      <c r="Y484" t="s">
        <v>37</v>
      </c>
      <c r="Z484">
        <v>0</v>
      </c>
      <c r="AA484">
        <v>6265</v>
      </c>
      <c r="AB484">
        <v>0</v>
      </c>
    </row>
    <row r="485" spans="1:28" x14ac:dyDescent="0.45">
      <c r="A485" s="8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x14ac:dyDescent="0.45">
      <c r="A486" s="8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x14ac:dyDescent="0.45">
      <c r="A487" s="8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x14ac:dyDescent="0.45">
      <c r="A488" s="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x14ac:dyDescent="0.45">
      <c r="A489" s="8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x14ac:dyDescent="0.45">
      <c r="A490" s="8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x14ac:dyDescent="0.45">
      <c r="A491" s="8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x14ac:dyDescent="0.45">
      <c r="A492" s="8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x14ac:dyDescent="0.45">
      <c r="A493" s="8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x14ac:dyDescent="0.45">
      <c r="A494" s="8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x14ac:dyDescent="0.45">
      <c r="A495" s="8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x14ac:dyDescent="0.45">
      <c r="A496" s="8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x14ac:dyDescent="0.45">
      <c r="A497" s="8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x14ac:dyDescent="0.45">
      <c r="A498" s="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x14ac:dyDescent="0.45">
      <c r="A499" s="8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x14ac:dyDescent="0.45">
      <c r="A500" s="8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x14ac:dyDescent="0.45">
      <c r="A501" s="8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x14ac:dyDescent="0.45">
      <c r="A502" s="8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45">
      <c r="A503" s="8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45">
      <c r="A504" s="8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45">
      <c r="A505" s="8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45">
      <c r="A506" s="8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45">
      <c r="A507" s="8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45">
      <c r="A508" s="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45">
      <c r="A509" s="8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45">
      <c r="A510" s="8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45">
      <c r="A511" s="8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45">
      <c r="A512" s="8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x14ac:dyDescent="0.45">
      <c r="A513" s="8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x14ac:dyDescent="0.45">
      <c r="A514" s="8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1:28" x14ac:dyDescent="0.45">
      <c r="A515" s="8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1:28" x14ac:dyDescent="0.45">
      <c r="A516" s="8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1:28" x14ac:dyDescent="0.45">
      <c r="A517" s="8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x14ac:dyDescent="0.45">
      <c r="A518" s="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x14ac:dyDescent="0.45">
      <c r="A519" s="8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x14ac:dyDescent="0.45">
      <c r="A520" s="8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x14ac:dyDescent="0.45">
      <c r="A521" s="8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x14ac:dyDescent="0.45">
      <c r="A522" s="8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x14ac:dyDescent="0.45">
      <c r="A523" s="8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x14ac:dyDescent="0.45">
      <c r="A524" s="8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x14ac:dyDescent="0.45">
      <c r="A525" s="8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x14ac:dyDescent="0.45">
      <c r="A526" s="8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x14ac:dyDescent="0.45">
      <c r="A527" s="8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x14ac:dyDescent="0.45">
      <c r="A528" s="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x14ac:dyDescent="0.45">
      <c r="A529" s="8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x14ac:dyDescent="0.45">
      <c r="A530" s="8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x14ac:dyDescent="0.45">
      <c r="A531" s="8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x14ac:dyDescent="0.45">
      <c r="A532" s="8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x14ac:dyDescent="0.45">
      <c r="A533" s="8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x14ac:dyDescent="0.45">
      <c r="A534" s="8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x14ac:dyDescent="0.45">
      <c r="A535" s="8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x14ac:dyDescent="0.45">
      <c r="A536" s="8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x14ac:dyDescent="0.45">
      <c r="A537" s="8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x14ac:dyDescent="0.45">
      <c r="A538" s="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x14ac:dyDescent="0.45">
      <c r="A539" s="8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x14ac:dyDescent="0.45">
      <c r="A540" s="8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x14ac:dyDescent="0.45">
      <c r="A541" s="8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x14ac:dyDescent="0.45">
      <c r="A542" s="8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x14ac:dyDescent="0.45">
      <c r="A543" s="8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x14ac:dyDescent="0.45">
      <c r="A544" s="8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x14ac:dyDescent="0.45">
      <c r="A545" s="8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x14ac:dyDescent="0.45">
      <c r="A546" s="8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x14ac:dyDescent="0.45">
      <c r="A547" s="8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x14ac:dyDescent="0.45">
      <c r="A548" s="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x14ac:dyDescent="0.45">
      <c r="A549" s="8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x14ac:dyDescent="0.45">
      <c r="A550" s="8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x14ac:dyDescent="0.45">
      <c r="A551" s="8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x14ac:dyDescent="0.45">
      <c r="A552" s="8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x14ac:dyDescent="0.45">
      <c r="A553" s="8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x14ac:dyDescent="0.45">
      <c r="A554" s="8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x14ac:dyDescent="0.45">
      <c r="A555" s="8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x14ac:dyDescent="0.45">
      <c r="A556" s="8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x14ac:dyDescent="0.45">
      <c r="A557" s="8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x14ac:dyDescent="0.45">
      <c r="A558" s="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x14ac:dyDescent="0.45">
      <c r="A559" s="8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x14ac:dyDescent="0.45">
      <c r="A560" s="8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x14ac:dyDescent="0.45">
      <c r="A561" s="8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x14ac:dyDescent="0.45">
      <c r="A562" s="8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x14ac:dyDescent="0.45">
      <c r="A563" s="8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x14ac:dyDescent="0.45">
      <c r="A564" s="8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x14ac:dyDescent="0.45">
      <c r="A565" s="8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x14ac:dyDescent="0.45">
      <c r="A566" s="8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x14ac:dyDescent="0.45">
      <c r="A567" s="8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x14ac:dyDescent="0.45">
      <c r="A568" s="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x14ac:dyDescent="0.45">
      <c r="A569" s="8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x14ac:dyDescent="0.45">
      <c r="A570" s="8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x14ac:dyDescent="0.45">
      <c r="A571" s="8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x14ac:dyDescent="0.45">
      <c r="A572" s="8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x14ac:dyDescent="0.45">
      <c r="A573" s="8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x14ac:dyDescent="0.45">
      <c r="A574" s="8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x14ac:dyDescent="0.45">
      <c r="A575" s="8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x14ac:dyDescent="0.45">
      <c r="A576" s="8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x14ac:dyDescent="0.45">
      <c r="A577" s="8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x14ac:dyDescent="0.45">
      <c r="A578" s="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x14ac:dyDescent="0.45">
      <c r="A579" s="8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x14ac:dyDescent="0.45">
      <c r="A580" s="8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x14ac:dyDescent="0.45">
      <c r="A581" s="8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x14ac:dyDescent="0.45">
      <c r="A582" s="8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x14ac:dyDescent="0.45">
      <c r="A583" s="8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x14ac:dyDescent="0.45">
      <c r="A584" s="8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x14ac:dyDescent="0.45">
      <c r="A585" s="8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x14ac:dyDescent="0.45">
      <c r="A586" s="8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x14ac:dyDescent="0.45">
      <c r="A587" s="8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x14ac:dyDescent="0.45">
      <c r="A588" s="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x14ac:dyDescent="0.45">
      <c r="A589" s="8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x14ac:dyDescent="0.45">
      <c r="A590" s="8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x14ac:dyDescent="0.45">
      <c r="A591" s="8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x14ac:dyDescent="0.45">
      <c r="A592" s="8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x14ac:dyDescent="0.45">
      <c r="A593" s="8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x14ac:dyDescent="0.45">
      <c r="A594" s="8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x14ac:dyDescent="0.45">
      <c r="A595" s="8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x14ac:dyDescent="0.45">
      <c r="A596" s="8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x14ac:dyDescent="0.45">
      <c r="A597" s="8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x14ac:dyDescent="0.45">
      <c r="A598" s="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x14ac:dyDescent="0.45">
      <c r="A599" s="8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x14ac:dyDescent="0.45">
      <c r="A600" s="8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x14ac:dyDescent="0.45">
      <c r="A601" s="8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x14ac:dyDescent="0.45">
      <c r="A602" s="8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x14ac:dyDescent="0.45">
      <c r="A603" s="8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x14ac:dyDescent="0.45">
      <c r="A604" s="8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x14ac:dyDescent="0.45">
      <c r="A605" s="8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x14ac:dyDescent="0.45">
      <c r="A606" s="8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x14ac:dyDescent="0.45">
      <c r="A607" s="8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x14ac:dyDescent="0.45">
      <c r="A608" s="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x14ac:dyDescent="0.45">
      <c r="A609" s="8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x14ac:dyDescent="0.45">
      <c r="A610" s="8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x14ac:dyDescent="0.45">
      <c r="A611" s="8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x14ac:dyDescent="0.45">
      <c r="A612" s="8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x14ac:dyDescent="0.45">
      <c r="A613" s="8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x14ac:dyDescent="0.45">
      <c r="A614" s="8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x14ac:dyDescent="0.45">
      <c r="A615" s="8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x14ac:dyDescent="0.45">
      <c r="A616" s="8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x14ac:dyDescent="0.45">
      <c r="A617" s="8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x14ac:dyDescent="0.45">
      <c r="A618" s="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x14ac:dyDescent="0.45">
      <c r="A619" s="8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45">
      <c r="A620" s="8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x14ac:dyDescent="0.45">
      <c r="A621" s="8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45">
      <c r="A622" s="8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x14ac:dyDescent="0.45">
      <c r="A623" s="8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x14ac:dyDescent="0.45">
      <c r="A624" s="8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x14ac:dyDescent="0.45">
      <c r="A625" s="8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x14ac:dyDescent="0.45">
      <c r="A626" s="8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x14ac:dyDescent="0.45">
      <c r="A627" s="8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x14ac:dyDescent="0.45">
      <c r="A628" s="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x14ac:dyDescent="0.45">
      <c r="A629" s="8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x14ac:dyDescent="0.45">
      <c r="A630" s="8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45">
      <c r="A631" s="8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x14ac:dyDescent="0.45">
      <c r="A632" s="8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x14ac:dyDescent="0.45">
      <c r="A633" s="8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x14ac:dyDescent="0.45">
      <c r="A634" s="8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x14ac:dyDescent="0.45">
      <c r="A635" s="8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x14ac:dyDescent="0.45">
      <c r="A636" s="8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x14ac:dyDescent="0.45">
      <c r="A637" s="8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x14ac:dyDescent="0.45">
      <c r="A638" s="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x14ac:dyDescent="0.45">
      <c r="A639" s="8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x14ac:dyDescent="0.45">
      <c r="A640" s="8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x14ac:dyDescent="0.45">
      <c r="A641" s="8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x14ac:dyDescent="0.45">
      <c r="A642" s="8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x14ac:dyDescent="0.45">
      <c r="A643" s="8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x14ac:dyDescent="0.45">
      <c r="A644" s="8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x14ac:dyDescent="0.45">
      <c r="A645" s="8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x14ac:dyDescent="0.45">
      <c r="A646" s="8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x14ac:dyDescent="0.45">
      <c r="A647" s="8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x14ac:dyDescent="0.45">
      <c r="A648" s="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x14ac:dyDescent="0.45">
      <c r="A649" s="8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x14ac:dyDescent="0.45">
      <c r="A650" s="8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x14ac:dyDescent="0.45">
      <c r="A651" s="8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x14ac:dyDescent="0.45">
      <c r="A652" s="8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x14ac:dyDescent="0.45">
      <c r="A653" s="8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x14ac:dyDescent="0.45">
      <c r="A654" s="8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x14ac:dyDescent="0.45">
      <c r="A655" s="8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x14ac:dyDescent="0.45">
      <c r="A656" s="8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x14ac:dyDescent="0.45">
      <c r="A657" s="8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x14ac:dyDescent="0.45">
      <c r="A658" s="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x14ac:dyDescent="0.45">
      <c r="A659" s="8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x14ac:dyDescent="0.45">
      <c r="A660" s="8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x14ac:dyDescent="0.45">
      <c r="A661" s="8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x14ac:dyDescent="0.45">
      <c r="A662" s="8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x14ac:dyDescent="0.45">
      <c r="A663" s="8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x14ac:dyDescent="0.45">
      <c r="A664" s="8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x14ac:dyDescent="0.45">
      <c r="A665" s="8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x14ac:dyDescent="0.45">
      <c r="A666" s="8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x14ac:dyDescent="0.45">
      <c r="A667" s="8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x14ac:dyDescent="0.45">
      <c r="A668" s="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x14ac:dyDescent="0.45">
      <c r="A669" s="8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x14ac:dyDescent="0.45">
      <c r="A670" s="8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x14ac:dyDescent="0.45">
      <c r="A671" s="8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x14ac:dyDescent="0.45">
      <c r="A672" s="8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x14ac:dyDescent="0.45">
      <c r="A673" s="8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x14ac:dyDescent="0.45">
      <c r="A674" s="8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x14ac:dyDescent="0.45">
      <c r="A675" s="8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x14ac:dyDescent="0.45">
      <c r="A676" s="8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x14ac:dyDescent="0.45">
      <c r="A677" s="8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x14ac:dyDescent="0.45">
      <c r="A678" s="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x14ac:dyDescent="0.45">
      <c r="A679" s="8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x14ac:dyDescent="0.45">
      <c r="A680" s="8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x14ac:dyDescent="0.45">
      <c r="A681" s="8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x14ac:dyDescent="0.45">
      <c r="A682" s="8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x14ac:dyDescent="0.45">
      <c r="A683" s="8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x14ac:dyDescent="0.45">
      <c r="A684" s="8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x14ac:dyDescent="0.45">
      <c r="A685" s="8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x14ac:dyDescent="0.45">
      <c r="A686" s="8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x14ac:dyDescent="0.45">
      <c r="A687" s="8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x14ac:dyDescent="0.45">
      <c r="A688" s="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x14ac:dyDescent="0.45">
      <c r="A689" s="8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x14ac:dyDescent="0.45">
      <c r="A690" s="8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x14ac:dyDescent="0.45">
      <c r="A691" s="8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x14ac:dyDescent="0.45">
      <c r="A692" s="8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x14ac:dyDescent="0.45">
      <c r="A693" s="8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x14ac:dyDescent="0.45">
      <c r="A694" s="8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x14ac:dyDescent="0.45">
      <c r="A695" s="8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x14ac:dyDescent="0.45">
      <c r="A696" s="8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x14ac:dyDescent="0.45">
      <c r="A697" s="8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x14ac:dyDescent="0.45">
      <c r="A698" s="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x14ac:dyDescent="0.45">
      <c r="A699" s="8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x14ac:dyDescent="0.45">
      <c r="A700" s="8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x14ac:dyDescent="0.45">
      <c r="A701" s="8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x14ac:dyDescent="0.45">
      <c r="A702" s="8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x14ac:dyDescent="0.45">
      <c r="A703" s="8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x14ac:dyDescent="0.45">
      <c r="A704" s="8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x14ac:dyDescent="0.45">
      <c r="A705" s="8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x14ac:dyDescent="0.45">
      <c r="A706" s="8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x14ac:dyDescent="0.45">
      <c r="A707" s="8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x14ac:dyDescent="0.45">
      <c r="A708" s="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x14ac:dyDescent="0.45">
      <c r="A709" s="8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x14ac:dyDescent="0.45">
      <c r="A710" s="8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x14ac:dyDescent="0.45">
      <c r="A711" s="8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x14ac:dyDescent="0.45">
      <c r="A712" s="8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x14ac:dyDescent="0.45">
      <c r="A713" s="8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x14ac:dyDescent="0.45">
      <c r="A714" s="8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x14ac:dyDescent="0.45">
      <c r="A715" s="8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x14ac:dyDescent="0.45">
      <c r="A716" s="8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x14ac:dyDescent="0.45">
      <c r="A717" s="8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x14ac:dyDescent="0.45">
      <c r="A718" s="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x14ac:dyDescent="0.45">
      <c r="A719" s="8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x14ac:dyDescent="0.45">
      <c r="A720" s="8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x14ac:dyDescent="0.45">
      <c r="A721" s="8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x14ac:dyDescent="0.45">
      <c r="A722" s="8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x14ac:dyDescent="0.45">
      <c r="A723" s="8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x14ac:dyDescent="0.45">
      <c r="A724" s="8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x14ac:dyDescent="0.45">
      <c r="A725" s="8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x14ac:dyDescent="0.45">
      <c r="A726" s="8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x14ac:dyDescent="0.45">
      <c r="A727" s="8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x14ac:dyDescent="0.45">
      <c r="A728" s="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x14ac:dyDescent="0.45">
      <c r="A729" s="8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x14ac:dyDescent="0.45">
      <c r="A730" s="8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x14ac:dyDescent="0.45">
      <c r="A731" s="8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x14ac:dyDescent="0.45">
      <c r="A732" s="8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x14ac:dyDescent="0.45">
      <c r="A733" s="8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x14ac:dyDescent="0.45">
      <c r="A734" s="8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x14ac:dyDescent="0.45">
      <c r="A735" s="8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x14ac:dyDescent="0.45">
      <c r="A736" s="8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x14ac:dyDescent="0.45">
      <c r="A737" s="8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45">
      <c r="A738" s="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45">
      <c r="A739" s="8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45">
      <c r="A740" s="8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45">
      <c r="A741" s="8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45">
      <c r="A742" s="8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45">
      <c r="A743" s="8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45">
      <c r="A744" s="8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45">
      <c r="A745" s="8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45">
      <c r="A746" s="8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x14ac:dyDescent="0.45">
      <c r="A747" s="8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</row>
    <row r="748" spans="1:28" x14ac:dyDescent="0.45">
      <c r="A748" s="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</row>
    <row r="749" spans="1:28" x14ac:dyDescent="0.45">
      <c r="A749" s="8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</row>
    <row r="750" spans="1:28" x14ac:dyDescent="0.45">
      <c r="A750" s="8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</row>
    <row r="751" spans="1:28" x14ac:dyDescent="0.45">
      <c r="A751" s="8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</row>
    <row r="752" spans="1:28" x14ac:dyDescent="0.45">
      <c r="A752" s="8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</row>
    <row r="753" spans="1:28" x14ac:dyDescent="0.45">
      <c r="A753" s="8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</row>
    <row r="754" spans="1:28" x14ac:dyDescent="0.45">
      <c r="A754" s="8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</row>
    <row r="755" spans="1:28" x14ac:dyDescent="0.45">
      <c r="A755" s="8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</row>
    <row r="756" spans="1:28" x14ac:dyDescent="0.45">
      <c r="A756" s="8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</row>
    <row r="757" spans="1:28" x14ac:dyDescent="0.45">
      <c r="A757" s="8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</row>
    <row r="758" spans="1:28" x14ac:dyDescent="0.45">
      <c r="A758" s="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</row>
    <row r="759" spans="1:28" x14ac:dyDescent="0.45">
      <c r="A759" s="8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</row>
    <row r="760" spans="1:28" x14ac:dyDescent="0.45">
      <c r="A760" s="8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</row>
    <row r="761" spans="1:28" x14ac:dyDescent="0.45">
      <c r="A761" s="8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</row>
    <row r="762" spans="1:28" x14ac:dyDescent="0.45">
      <c r="A762" s="8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</row>
    <row r="763" spans="1:28" x14ac:dyDescent="0.45">
      <c r="A763" s="8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</row>
    <row r="764" spans="1:28" x14ac:dyDescent="0.45">
      <c r="A764" s="8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</row>
    <row r="765" spans="1:28" x14ac:dyDescent="0.45">
      <c r="A765" s="8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</row>
    <row r="766" spans="1:28" x14ac:dyDescent="0.45">
      <c r="A766" s="8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</row>
    <row r="767" spans="1:28" x14ac:dyDescent="0.45">
      <c r="A767" s="8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</row>
    <row r="768" spans="1:28" x14ac:dyDescent="0.45">
      <c r="A768" s="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</row>
    <row r="769" spans="1:28" x14ac:dyDescent="0.45">
      <c r="A769" s="8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</row>
    <row r="770" spans="1:28" x14ac:dyDescent="0.45">
      <c r="A770" s="8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</row>
    <row r="771" spans="1:28" x14ac:dyDescent="0.45">
      <c r="A771" s="8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</row>
    <row r="772" spans="1:28" x14ac:dyDescent="0.45">
      <c r="A772" s="8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</row>
    <row r="773" spans="1:28" x14ac:dyDescent="0.45">
      <c r="A773" s="8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</row>
    <row r="774" spans="1:28" x14ac:dyDescent="0.45">
      <c r="A774" s="8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</row>
    <row r="775" spans="1:28" x14ac:dyDescent="0.45">
      <c r="A775" s="8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</row>
    <row r="776" spans="1:28" x14ac:dyDescent="0.45">
      <c r="A776" s="8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</row>
    <row r="777" spans="1:28" x14ac:dyDescent="0.45">
      <c r="A777" s="8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</row>
    <row r="778" spans="1:28" x14ac:dyDescent="0.45">
      <c r="A778" s="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</row>
    <row r="779" spans="1:28" x14ac:dyDescent="0.45">
      <c r="A779" s="8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</row>
    <row r="780" spans="1:28" x14ac:dyDescent="0.45">
      <c r="A780" s="8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</row>
    <row r="781" spans="1:28" x14ac:dyDescent="0.45">
      <c r="A781" s="8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</row>
    <row r="782" spans="1:28" x14ac:dyDescent="0.45">
      <c r="A782" s="8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</row>
    <row r="783" spans="1:28" x14ac:dyDescent="0.45">
      <c r="A783" s="8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</row>
    <row r="784" spans="1:28" x14ac:dyDescent="0.45">
      <c r="A784" s="8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</row>
    <row r="785" spans="1:28" x14ac:dyDescent="0.45">
      <c r="A785" s="8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</row>
    <row r="786" spans="1:28" x14ac:dyDescent="0.45">
      <c r="A786" s="8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</row>
    <row r="787" spans="1:28" x14ac:dyDescent="0.45">
      <c r="A787" s="8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</row>
    <row r="788" spans="1:28" x14ac:dyDescent="0.45">
      <c r="A788" s="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</row>
    <row r="789" spans="1:28" x14ac:dyDescent="0.45">
      <c r="A789" s="8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</row>
    <row r="790" spans="1:28" x14ac:dyDescent="0.45">
      <c r="A790" s="8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</row>
    <row r="791" spans="1:28" x14ac:dyDescent="0.45">
      <c r="A791" s="8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</row>
    <row r="792" spans="1:28" x14ac:dyDescent="0.45">
      <c r="A792" s="8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</row>
    <row r="793" spans="1:28" x14ac:dyDescent="0.45">
      <c r="A793" s="8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</row>
    <row r="794" spans="1:28" x14ac:dyDescent="0.45">
      <c r="A794" s="8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</row>
    <row r="795" spans="1:28" x14ac:dyDescent="0.45">
      <c r="A795" s="8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</row>
    <row r="796" spans="1:28" x14ac:dyDescent="0.45">
      <c r="A796" s="8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</row>
    <row r="797" spans="1:28" x14ac:dyDescent="0.45">
      <c r="A797" s="8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</row>
    <row r="798" spans="1:28" x14ac:dyDescent="0.45">
      <c r="A798" s="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</row>
    <row r="799" spans="1:28" x14ac:dyDescent="0.45">
      <c r="A799" s="8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</row>
    <row r="800" spans="1:28" x14ac:dyDescent="0.45">
      <c r="A800" s="8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</row>
    <row r="801" spans="1:28" x14ac:dyDescent="0.45">
      <c r="A801" s="8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</row>
    <row r="802" spans="1:28" x14ac:dyDescent="0.45">
      <c r="A802" s="8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</row>
    <row r="803" spans="1:28" x14ac:dyDescent="0.45">
      <c r="A803" s="8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</row>
    <row r="804" spans="1:28" x14ac:dyDescent="0.45">
      <c r="A804" s="8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</row>
    <row r="805" spans="1:28" x14ac:dyDescent="0.45">
      <c r="A805" s="8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</row>
    <row r="806" spans="1:28" x14ac:dyDescent="0.45">
      <c r="A806" s="8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</row>
    <row r="807" spans="1:28" x14ac:dyDescent="0.45">
      <c r="A807" s="8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</row>
    <row r="808" spans="1:28" x14ac:dyDescent="0.45">
      <c r="A808" s="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</row>
    <row r="809" spans="1:28" x14ac:dyDescent="0.45">
      <c r="A809" s="8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</row>
    <row r="810" spans="1:28" x14ac:dyDescent="0.45">
      <c r="A810" s="8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</row>
    <row r="811" spans="1:28" x14ac:dyDescent="0.45">
      <c r="A811" s="8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</row>
    <row r="812" spans="1:28" x14ac:dyDescent="0.45">
      <c r="A812" s="8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</row>
    <row r="813" spans="1:28" x14ac:dyDescent="0.45">
      <c r="A813" s="8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</row>
    <row r="814" spans="1:28" x14ac:dyDescent="0.45">
      <c r="A814" s="8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</row>
    <row r="815" spans="1:28" x14ac:dyDescent="0.45">
      <c r="A815" s="8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</row>
    <row r="816" spans="1:28" x14ac:dyDescent="0.45">
      <c r="A816" s="8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</row>
    <row r="817" spans="1:28" x14ac:dyDescent="0.45">
      <c r="A817" s="8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</row>
    <row r="818" spans="1:28" x14ac:dyDescent="0.45">
      <c r="A818" s="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</row>
    <row r="819" spans="1:28" x14ac:dyDescent="0.45">
      <c r="A819" s="8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</row>
    <row r="820" spans="1:28" x14ac:dyDescent="0.45">
      <c r="A820" s="8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</row>
    <row r="821" spans="1:28" x14ac:dyDescent="0.45">
      <c r="A821" s="8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</row>
    <row r="822" spans="1:28" x14ac:dyDescent="0.45">
      <c r="A822" s="8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</row>
    <row r="823" spans="1:28" x14ac:dyDescent="0.45">
      <c r="A823" s="8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</row>
    <row r="824" spans="1:28" x14ac:dyDescent="0.45">
      <c r="A824" s="8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</row>
    <row r="825" spans="1:28" x14ac:dyDescent="0.45">
      <c r="A825" s="8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</row>
    <row r="826" spans="1:28" x14ac:dyDescent="0.45">
      <c r="A826" s="8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</row>
    <row r="827" spans="1:28" x14ac:dyDescent="0.45">
      <c r="A827" s="8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</row>
    <row r="828" spans="1:28" x14ac:dyDescent="0.45">
      <c r="A828" s="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</row>
    <row r="829" spans="1:28" x14ac:dyDescent="0.45">
      <c r="A829" s="8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</row>
    <row r="830" spans="1:28" x14ac:dyDescent="0.45">
      <c r="A830" s="8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</row>
    <row r="831" spans="1:28" x14ac:dyDescent="0.45">
      <c r="A831" s="8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</row>
    <row r="832" spans="1:28" x14ac:dyDescent="0.45">
      <c r="A832" s="8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</row>
    <row r="833" spans="1:28" x14ac:dyDescent="0.45">
      <c r="A833" s="8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</row>
    <row r="834" spans="1:28" x14ac:dyDescent="0.45">
      <c r="A834" s="8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</row>
    <row r="835" spans="1:28" x14ac:dyDescent="0.45">
      <c r="A835" s="8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</row>
    <row r="836" spans="1:28" x14ac:dyDescent="0.45">
      <c r="A836" s="8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</row>
    <row r="837" spans="1:28" x14ac:dyDescent="0.45">
      <c r="A837" s="8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</row>
    <row r="838" spans="1:28" x14ac:dyDescent="0.45">
      <c r="A838" s="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</row>
    <row r="839" spans="1:28" x14ac:dyDescent="0.45">
      <c r="A839" s="8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</row>
    <row r="840" spans="1:28" x14ac:dyDescent="0.45">
      <c r="A840" s="8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</row>
    <row r="841" spans="1:28" x14ac:dyDescent="0.45">
      <c r="A841" s="8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</row>
    <row r="842" spans="1:28" x14ac:dyDescent="0.45">
      <c r="A842" s="8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</row>
    <row r="843" spans="1:28" x14ac:dyDescent="0.45">
      <c r="A843" s="8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</row>
    <row r="844" spans="1:28" x14ac:dyDescent="0.45">
      <c r="A844" s="8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</row>
    <row r="845" spans="1:28" x14ac:dyDescent="0.45">
      <c r="A845" s="8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</row>
    <row r="846" spans="1:28" x14ac:dyDescent="0.45">
      <c r="A846" s="8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</row>
    <row r="847" spans="1:28" x14ac:dyDescent="0.45">
      <c r="A847" s="8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</row>
    <row r="848" spans="1:28" x14ac:dyDescent="0.45">
      <c r="A848" s="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</row>
    <row r="849" spans="1:28" x14ac:dyDescent="0.45">
      <c r="A849" s="8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</row>
    <row r="850" spans="1:28" x14ac:dyDescent="0.45">
      <c r="A850" s="8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</row>
    <row r="851" spans="1:28" x14ac:dyDescent="0.45">
      <c r="A851" s="8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</row>
    <row r="852" spans="1:28" x14ac:dyDescent="0.45">
      <c r="A852" s="8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</row>
    <row r="853" spans="1:28" x14ac:dyDescent="0.45">
      <c r="A853" s="8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</row>
    <row r="854" spans="1:28" x14ac:dyDescent="0.45">
      <c r="A854" s="8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</row>
    <row r="855" spans="1:28" x14ac:dyDescent="0.45">
      <c r="A855" s="8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</row>
    <row r="856" spans="1:28" x14ac:dyDescent="0.45">
      <c r="A856" s="8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</row>
    <row r="857" spans="1:28" x14ac:dyDescent="0.45">
      <c r="A857" s="8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</row>
    <row r="858" spans="1:28" x14ac:dyDescent="0.45">
      <c r="A858" s="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</row>
    <row r="859" spans="1:28" x14ac:dyDescent="0.45">
      <c r="A859" s="8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</row>
    <row r="860" spans="1:28" x14ac:dyDescent="0.45">
      <c r="A860" s="8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</row>
    <row r="861" spans="1:28" x14ac:dyDescent="0.45">
      <c r="A861" s="8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</row>
    <row r="862" spans="1:28" x14ac:dyDescent="0.45">
      <c r="A862" s="8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</row>
    <row r="863" spans="1:28" x14ac:dyDescent="0.45">
      <c r="A863" s="8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</row>
    <row r="864" spans="1:28" x14ac:dyDescent="0.45">
      <c r="A864" s="8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</row>
    <row r="865" spans="1:28" x14ac:dyDescent="0.45">
      <c r="A865" s="8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</row>
    <row r="866" spans="1:28" x14ac:dyDescent="0.45">
      <c r="A866" s="8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</row>
    <row r="867" spans="1:28" x14ac:dyDescent="0.45">
      <c r="A867" s="8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</row>
    <row r="868" spans="1:28" x14ac:dyDescent="0.45">
      <c r="A868" s="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</row>
    <row r="869" spans="1:28" x14ac:dyDescent="0.45">
      <c r="A869" s="8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</row>
    <row r="870" spans="1:28" x14ac:dyDescent="0.45">
      <c r="A870" s="8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</row>
    <row r="871" spans="1:28" x14ac:dyDescent="0.45">
      <c r="A871" s="8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</row>
    <row r="872" spans="1:28" x14ac:dyDescent="0.45">
      <c r="A872" s="8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</row>
    <row r="873" spans="1:28" x14ac:dyDescent="0.45">
      <c r="A873" s="8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</row>
    <row r="874" spans="1:28" x14ac:dyDescent="0.45">
      <c r="A874" s="8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</row>
    <row r="875" spans="1:28" x14ac:dyDescent="0.45">
      <c r="A875" s="8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</row>
    <row r="876" spans="1:28" x14ac:dyDescent="0.45">
      <c r="A876" s="8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</row>
    <row r="877" spans="1:28" x14ac:dyDescent="0.45">
      <c r="A877" s="8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</row>
    <row r="878" spans="1:28" x14ac:dyDescent="0.45">
      <c r="A878" s="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</row>
    <row r="879" spans="1:28" x14ac:dyDescent="0.45">
      <c r="A879" s="8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</row>
    <row r="880" spans="1:28" x14ac:dyDescent="0.45">
      <c r="A880" s="8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</row>
    <row r="881" spans="1:28" x14ac:dyDescent="0.45">
      <c r="A881" s="8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</row>
    <row r="882" spans="1:28" x14ac:dyDescent="0.45">
      <c r="A882" s="8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</row>
    <row r="883" spans="1:28" x14ac:dyDescent="0.45">
      <c r="A883" s="8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</row>
    <row r="884" spans="1:28" x14ac:dyDescent="0.45">
      <c r="A884" s="8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</row>
    <row r="885" spans="1:28" x14ac:dyDescent="0.45">
      <c r="A885" s="8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</row>
    <row r="886" spans="1:28" x14ac:dyDescent="0.45">
      <c r="A886" s="8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</row>
    <row r="887" spans="1:28" x14ac:dyDescent="0.45">
      <c r="A887" s="8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</row>
    <row r="888" spans="1:28" x14ac:dyDescent="0.45">
      <c r="A888" s="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</row>
    <row r="889" spans="1:28" x14ac:dyDescent="0.45">
      <c r="A889" s="8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</row>
    <row r="890" spans="1:28" x14ac:dyDescent="0.45">
      <c r="A890" s="8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</row>
    <row r="891" spans="1:28" x14ac:dyDescent="0.45">
      <c r="A891" s="8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</row>
    <row r="892" spans="1:28" x14ac:dyDescent="0.45">
      <c r="A892" s="8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</row>
    <row r="893" spans="1:28" x14ac:dyDescent="0.45">
      <c r="A893" s="8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</row>
    <row r="894" spans="1:28" x14ac:dyDescent="0.45">
      <c r="A894" s="8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</row>
    <row r="895" spans="1:28" x14ac:dyDescent="0.45">
      <c r="A895" s="8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</row>
    <row r="896" spans="1:28" x14ac:dyDescent="0.45">
      <c r="A896" s="8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</row>
    <row r="897" spans="1:28" x14ac:dyDescent="0.45">
      <c r="A897" s="8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</row>
    <row r="898" spans="1:28" x14ac:dyDescent="0.45">
      <c r="A898" s="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</row>
    <row r="899" spans="1:28" x14ac:dyDescent="0.45">
      <c r="A899" s="8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</row>
    <row r="900" spans="1:28" x14ac:dyDescent="0.45">
      <c r="A900" s="8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</row>
    <row r="901" spans="1:28" x14ac:dyDescent="0.45">
      <c r="A901" s="8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</row>
    <row r="902" spans="1:28" x14ac:dyDescent="0.45">
      <c r="A902" s="8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</row>
    <row r="903" spans="1:28" x14ac:dyDescent="0.45">
      <c r="A903" s="8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</row>
    <row r="904" spans="1:28" x14ac:dyDescent="0.45">
      <c r="A904" s="8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</row>
    <row r="905" spans="1:28" x14ac:dyDescent="0.45">
      <c r="A905" s="8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</row>
    <row r="906" spans="1:28" x14ac:dyDescent="0.45">
      <c r="A906" s="8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</row>
    <row r="907" spans="1:28" x14ac:dyDescent="0.45">
      <c r="A907" s="8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</row>
    <row r="908" spans="1:28" x14ac:dyDescent="0.45">
      <c r="A908" s="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</row>
    <row r="909" spans="1:28" x14ac:dyDescent="0.45">
      <c r="A909" s="8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</row>
    <row r="910" spans="1:28" x14ac:dyDescent="0.45">
      <c r="A910" s="8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</row>
    <row r="911" spans="1:28" x14ac:dyDescent="0.45">
      <c r="A911" s="8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</row>
    <row r="912" spans="1:28" x14ac:dyDescent="0.45">
      <c r="A912" s="8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</row>
    <row r="913" spans="1:28" x14ac:dyDescent="0.45">
      <c r="A913" s="8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</row>
    <row r="914" spans="1:28" x14ac:dyDescent="0.45">
      <c r="A914" s="8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</row>
    <row r="915" spans="1:28" x14ac:dyDescent="0.45">
      <c r="A915" s="8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</row>
    <row r="916" spans="1:28" x14ac:dyDescent="0.45">
      <c r="A916" s="8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</row>
    <row r="917" spans="1:28" x14ac:dyDescent="0.45">
      <c r="A917" s="8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</row>
    <row r="918" spans="1:28" x14ac:dyDescent="0.45">
      <c r="A918" s="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</row>
    <row r="919" spans="1:28" x14ac:dyDescent="0.45">
      <c r="A919" s="8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</row>
    <row r="920" spans="1:28" x14ac:dyDescent="0.45">
      <c r="A920" s="8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</row>
    <row r="921" spans="1:28" x14ac:dyDescent="0.45">
      <c r="A921" s="8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</row>
    <row r="922" spans="1:28" x14ac:dyDescent="0.45">
      <c r="A922" s="8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</row>
    <row r="923" spans="1:28" x14ac:dyDescent="0.45">
      <c r="A923" s="8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</row>
    <row r="924" spans="1:28" x14ac:dyDescent="0.45">
      <c r="A924" s="8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</row>
    <row r="925" spans="1:28" x14ac:dyDescent="0.45">
      <c r="A925" s="8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</row>
    <row r="926" spans="1:28" x14ac:dyDescent="0.45">
      <c r="A926" s="8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</row>
    <row r="927" spans="1:28" x14ac:dyDescent="0.45">
      <c r="A927" s="8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</row>
    <row r="928" spans="1:28" x14ac:dyDescent="0.45">
      <c r="A928" s="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</row>
    <row r="929" spans="1:28" x14ac:dyDescent="0.45">
      <c r="A929" s="8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</row>
    <row r="930" spans="1:28" x14ac:dyDescent="0.45">
      <c r="A930" s="8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</row>
    <row r="931" spans="1:28" x14ac:dyDescent="0.45">
      <c r="A931" s="8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</row>
    <row r="932" spans="1:28" x14ac:dyDescent="0.45">
      <c r="A932" s="8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</row>
    <row r="933" spans="1:28" x14ac:dyDescent="0.45">
      <c r="A933" s="8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</row>
    <row r="934" spans="1:28" x14ac:dyDescent="0.45">
      <c r="A934" s="8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</row>
    <row r="935" spans="1:28" x14ac:dyDescent="0.45">
      <c r="A935" s="8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</row>
    <row r="936" spans="1:28" x14ac:dyDescent="0.45">
      <c r="A936" s="8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</row>
    <row r="937" spans="1:28" x14ac:dyDescent="0.45">
      <c r="A937" s="8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</row>
    <row r="938" spans="1:28" x14ac:dyDescent="0.45">
      <c r="A938" s="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</row>
    <row r="939" spans="1:28" x14ac:dyDescent="0.45">
      <c r="A939" s="8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</row>
    <row r="940" spans="1:28" x14ac:dyDescent="0.45">
      <c r="A940" s="8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</row>
    <row r="941" spans="1:28" x14ac:dyDescent="0.45">
      <c r="A941" s="8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</row>
    <row r="942" spans="1:28" x14ac:dyDescent="0.45">
      <c r="A942" s="8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</row>
    <row r="943" spans="1:28" x14ac:dyDescent="0.45">
      <c r="A943" s="8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</row>
    <row r="944" spans="1:28" x14ac:dyDescent="0.45">
      <c r="A944" s="8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</row>
    <row r="945" spans="1:28" x14ac:dyDescent="0.45">
      <c r="A945" s="8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</row>
    <row r="946" spans="1:28" x14ac:dyDescent="0.45">
      <c r="A946" s="8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</row>
    <row r="947" spans="1:28" x14ac:dyDescent="0.45">
      <c r="A947" s="8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</row>
    <row r="948" spans="1:28" x14ac:dyDescent="0.45">
      <c r="A948" s="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</row>
    <row r="949" spans="1:28" x14ac:dyDescent="0.45">
      <c r="A949" s="8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</row>
    <row r="950" spans="1:28" x14ac:dyDescent="0.45">
      <c r="A950" s="8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</row>
    <row r="951" spans="1:28" x14ac:dyDescent="0.45">
      <c r="A951" s="8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</row>
    <row r="952" spans="1:28" x14ac:dyDescent="0.45">
      <c r="A952" s="8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</row>
    <row r="953" spans="1:28" x14ac:dyDescent="0.45">
      <c r="A953" s="8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</row>
    <row r="954" spans="1:28" x14ac:dyDescent="0.45">
      <c r="A954" s="8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</row>
    <row r="955" spans="1:28" x14ac:dyDescent="0.45">
      <c r="A955" s="8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</row>
    <row r="956" spans="1:28" x14ac:dyDescent="0.45">
      <c r="A956" s="8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</row>
    <row r="957" spans="1:28" x14ac:dyDescent="0.45">
      <c r="A957" s="8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</row>
    <row r="958" spans="1:28" x14ac:dyDescent="0.45">
      <c r="A958" s="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</row>
    <row r="959" spans="1:28" x14ac:dyDescent="0.45">
      <c r="A959" s="8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</row>
    <row r="960" spans="1:28" x14ac:dyDescent="0.45">
      <c r="A960" s="8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</row>
    <row r="961" spans="1:28" x14ac:dyDescent="0.45">
      <c r="A961" s="8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</row>
    <row r="962" spans="1:28" x14ac:dyDescent="0.45">
      <c r="A962" s="8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</row>
    <row r="963" spans="1:28" x14ac:dyDescent="0.45">
      <c r="A963" s="8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</row>
    <row r="964" spans="1:28" x14ac:dyDescent="0.45">
      <c r="A964" s="8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</row>
    <row r="965" spans="1:28" x14ac:dyDescent="0.45">
      <c r="A965" s="8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</row>
    <row r="966" spans="1:28" x14ac:dyDescent="0.45">
      <c r="A966" s="8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</row>
    <row r="967" spans="1:28" x14ac:dyDescent="0.45">
      <c r="A967" s="8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</row>
    <row r="968" spans="1:28" x14ac:dyDescent="0.45">
      <c r="A968" s="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</row>
    <row r="969" spans="1:28" x14ac:dyDescent="0.45">
      <c r="A969" s="8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</row>
    <row r="970" spans="1:28" x14ac:dyDescent="0.45">
      <c r="A970" s="8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</row>
    <row r="971" spans="1:28" x14ac:dyDescent="0.45">
      <c r="A971" s="8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</row>
    <row r="972" spans="1:28" x14ac:dyDescent="0.45">
      <c r="A972" s="8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</row>
    <row r="973" spans="1:28" x14ac:dyDescent="0.45">
      <c r="A973" s="8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</row>
    <row r="974" spans="1:28" x14ac:dyDescent="0.45">
      <c r="A974" s="8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</row>
    <row r="975" spans="1:28" x14ac:dyDescent="0.45">
      <c r="A975" s="8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</row>
    <row r="976" spans="1:28" x14ac:dyDescent="0.45">
      <c r="A976" s="8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</row>
    <row r="977" spans="1:28" x14ac:dyDescent="0.45">
      <c r="A977" s="8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</row>
    <row r="978" spans="1:28" x14ac:dyDescent="0.45">
      <c r="A978" s="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</row>
    <row r="979" spans="1:28" x14ac:dyDescent="0.45">
      <c r="A979" s="8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</row>
    <row r="980" spans="1:28" x14ac:dyDescent="0.45">
      <c r="A980" s="8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</row>
    <row r="981" spans="1:28" x14ac:dyDescent="0.45">
      <c r="A981" s="8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</row>
    <row r="982" spans="1:28" x14ac:dyDescent="0.45">
      <c r="A982" s="8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</row>
    <row r="983" spans="1:28" x14ac:dyDescent="0.45">
      <c r="A983" s="8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</row>
    <row r="984" spans="1:28" x14ac:dyDescent="0.45">
      <c r="A984" s="8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</row>
    <row r="985" spans="1:28" x14ac:dyDescent="0.45">
      <c r="A985" s="8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</row>
    <row r="986" spans="1:28" x14ac:dyDescent="0.45">
      <c r="A986" s="8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</row>
    <row r="987" spans="1:28" x14ac:dyDescent="0.45">
      <c r="A987" s="8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</row>
    <row r="988" spans="1:28" x14ac:dyDescent="0.45">
      <c r="A988" s="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</row>
    <row r="989" spans="1:28" x14ac:dyDescent="0.45">
      <c r="A989" s="8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</row>
    <row r="990" spans="1:28" x14ac:dyDescent="0.45">
      <c r="A990" s="8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</row>
    <row r="991" spans="1:28" x14ac:dyDescent="0.45">
      <c r="A991" s="8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</row>
    <row r="992" spans="1:28" x14ac:dyDescent="0.45">
      <c r="A992" s="8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</row>
    <row r="993" spans="1:28" x14ac:dyDescent="0.45">
      <c r="A993" s="8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</row>
    <row r="994" spans="1:28" x14ac:dyDescent="0.45">
      <c r="A994" s="8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</row>
    <row r="995" spans="1:28" x14ac:dyDescent="0.45">
      <c r="A995" s="8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</row>
    <row r="996" spans="1:28" x14ac:dyDescent="0.45">
      <c r="A996" s="8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</row>
    <row r="997" spans="1:28" x14ac:dyDescent="0.45">
      <c r="A997" s="8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</row>
    <row r="998" spans="1:28" x14ac:dyDescent="0.45">
      <c r="A998" s="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</row>
    <row r="999" spans="1:28" x14ac:dyDescent="0.45">
      <c r="A999" s="8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</row>
    <row r="1000" spans="1:28" x14ac:dyDescent="0.45">
      <c r="A1000" s="8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</row>
    <row r="1001" spans="1:28" x14ac:dyDescent="0.45">
      <c r="A1001" s="8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</row>
    <row r="1002" spans="1:28" x14ac:dyDescent="0.45">
      <c r="A1002" s="8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</row>
    <row r="1003" spans="1:28" x14ac:dyDescent="0.45">
      <c r="A1003" s="8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</row>
    <row r="1004" spans="1:28" x14ac:dyDescent="0.45">
      <c r="A1004" s="8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</row>
    <row r="1005" spans="1:28" x14ac:dyDescent="0.45">
      <c r="A1005" s="8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</row>
    <row r="1006" spans="1:28" x14ac:dyDescent="0.45">
      <c r="A1006" s="8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</row>
    <row r="1007" spans="1:28" x14ac:dyDescent="0.45">
      <c r="A1007" s="8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</row>
    <row r="1008" spans="1:28" x14ac:dyDescent="0.45">
      <c r="A1008" s="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</row>
    <row r="1009" spans="1:28" x14ac:dyDescent="0.45">
      <c r="A1009" s="8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</row>
    <row r="1010" spans="1:28" x14ac:dyDescent="0.45">
      <c r="A1010" s="8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</row>
    <row r="1011" spans="1:28" x14ac:dyDescent="0.45">
      <c r="A1011" s="8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</row>
    <row r="1012" spans="1:28" x14ac:dyDescent="0.45">
      <c r="A1012" s="8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</row>
    <row r="1013" spans="1:28" x14ac:dyDescent="0.45">
      <c r="A1013" s="8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</row>
    <row r="1014" spans="1:28" x14ac:dyDescent="0.45">
      <c r="A1014" s="8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</row>
    <row r="1015" spans="1:28" x14ac:dyDescent="0.45">
      <c r="A1015" s="8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</row>
    <row r="1016" spans="1:28" x14ac:dyDescent="0.45">
      <c r="A1016" s="8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</row>
    <row r="1017" spans="1:28" x14ac:dyDescent="0.45">
      <c r="A1017" s="8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</row>
    <row r="1018" spans="1:28" x14ac:dyDescent="0.45">
      <c r="A1018" s="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</row>
    <row r="1019" spans="1:28" x14ac:dyDescent="0.45">
      <c r="A1019" s="8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</row>
    <row r="1020" spans="1:28" x14ac:dyDescent="0.45">
      <c r="A1020" s="8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</row>
    <row r="1021" spans="1:28" x14ac:dyDescent="0.45">
      <c r="A1021" s="8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</row>
    <row r="1022" spans="1:28" x14ac:dyDescent="0.45">
      <c r="A1022" s="8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</row>
    <row r="1023" spans="1:28" x14ac:dyDescent="0.45">
      <c r="A1023" s="8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</row>
    <row r="1024" spans="1:28" x14ac:dyDescent="0.45">
      <c r="A1024" s="8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</row>
    <row r="1025" spans="1:28" x14ac:dyDescent="0.45">
      <c r="A1025" s="8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</row>
    <row r="1026" spans="1:28" x14ac:dyDescent="0.45">
      <c r="A1026" s="8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</row>
    <row r="1027" spans="1:28" x14ac:dyDescent="0.45">
      <c r="A1027" s="8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</row>
    <row r="1028" spans="1:28" x14ac:dyDescent="0.45">
      <c r="A1028" s="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</row>
    <row r="1029" spans="1:28" x14ac:dyDescent="0.45">
      <c r="A1029" s="8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</row>
    <row r="1030" spans="1:28" x14ac:dyDescent="0.45">
      <c r="A1030" s="8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</row>
    <row r="1031" spans="1:28" x14ac:dyDescent="0.45">
      <c r="A1031" s="8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</row>
    <row r="1032" spans="1:28" x14ac:dyDescent="0.45">
      <c r="A1032" s="8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</row>
    <row r="1033" spans="1:28" x14ac:dyDescent="0.45">
      <c r="A1033" s="8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</row>
    <row r="1034" spans="1:28" x14ac:dyDescent="0.45">
      <c r="A1034" s="8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</row>
    <row r="1035" spans="1:28" x14ac:dyDescent="0.45">
      <c r="A1035" s="8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</row>
    <row r="1036" spans="1:28" x14ac:dyDescent="0.45">
      <c r="A1036" s="8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</row>
    <row r="1037" spans="1:28" x14ac:dyDescent="0.45">
      <c r="A1037" s="8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</row>
    <row r="1038" spans="1:28" x14ac:dyDescent="0.45">
      <c r="A1038" s="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</row>
    <row r="1039" spans="1:28" x14ac:dyDescent="0.45">
      <c r="A1039" s="8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</row>
    <row r="1040" spans="1:28" x14ac:dyDescent="0.45">
      <c r="A1040" s="8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</row>
    <row r="1041" spans="1:28" x14ac:dyDescent="0.45">
      <c r="A1041" s="8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</row>
    <row r="1042" spans="1:28" x14ac:dyDescent="0.45">
      <c r="A1042" s="8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</row>
    <row r="1043" spans="1:28" x14ac:dyDescent="0.45">
      <c r="A1043" s="8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</row>
    <row r="1044" spans="1:28" x14ac:dyDescent="0.45">
      <c r="A1044" s="8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</row>
    <row r="1045" spans="1:28" x14ac:dyDescent="0.45">
      <c r="A1045" s="8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</row>
    <row r="1046" spans="1:28" x14ac:dyDescent="0.45">
      <c r="A1046" s="8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</row>
    <row r="1047" spans="1:28" x14ac:dyDescent="0.45">
      <c r="A1047" s="8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</row>
    <row r="1048" spans="1:28" x14ac:dyDescent="0.45">
      <c r="A1048" s="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</row>
    <row r="1049" spans="1:28" x14ac:dyDescent="0.45">
      <c r="A1049" s="8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</row>
    <row r="1050" spans="1:28" x14ac:dyDescent="0.45">
      <c r="A1050" s="8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</row>
    <row r="1051" spans="1:28" x14ac:dyDescent="0.45">
      <c r="A1051" s="8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</row>
    <row r="1052" spans="1:28" x14ac:dyDescent="0.45">
      <c r="A1052" s="8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</row>
    <row r="1053" spans="1:28" x14ac:dyDescent="0.45">
      <c r="A1053" s="8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</row>
    <row r="1054" spans="1:28" x14ac:dyDescent="0.45">
      <c r="A1054" s="8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</row>
    <row r="1055" spans="1:28" x14ac:dyDescent="0.45">
      <c r="A1055" s="8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</row>
    <row r="1056" spans="1:28" x14ac:dyDescent="0.45">
      <c r="A1056" s="8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</row>
    <row r="1057" spans="1:28" x14ac:dyDescent="0.45">
      <c r="A1057" s="8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</row>
    <row r="1058" spans="1:28" x14ac:dyDescent="0.45">
      <c r="A1058" s="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</row>
    <row r="1059" spans="1:28" x14ac:dyDescent="0.45">
      <c r="A1059" s="8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</row>
    <row r="1060" spans="1:28" x14ac:dyDescent="0.45">
      <c r="A1060" s="8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</row>
    <row r="1061" spans="1:28" x14ac:dyDescent="0.45">
      <c r="A1061" s="8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</row>
    <row r="1062" spans="1:28" x14ac:dyDescent="0.45">
      <c r="A1062" s="8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</row>
    <row r="1063" spans="1:28" x14ac:dyDescent="0.45">
      <c r="A1063" s="8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</row>
    <row r="1064" spans="1:28" x14ac:dyDescent="0.45">
      <c r="A1064" s="8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</row>
    <row r="1065" spans="1:28" x14ac:dyDescent="0.45">
      <c r="A1065" s="8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</row>
    <row r="1066" spans="1:28" x14ac:dyDescent="0.45">
      <c r="A1066" s="8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</row>
    <row r="1067" spans="1:28" x14ac:dyDescent="0.45">
      <c r="A1067" s="8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</row>
    <row r="1068" spans="1:28" x14ac:dyDescent="0.45">
      <c r="A1068" s="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</row>
    <row r="1069" spans="1:28" x14ac:dyDescent="0.45">
      <c r="A1069" s="8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</row>
    <row r="1070" spans="1:28" x14ac:dyDescent="0.45">
      <c r="A1070" s="8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</row>
    <row r="1071" spans="1:28" x14ac:dyDescent="0.45">
      <c r="A1071" s="8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</row>
    <row r="1072" spans="1:28" x14ac:dyDescent="0.45">
      <c r="A1072" s="8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</row>
    <row r="1073" spans="1:28" x14ac:dyDescent="0.45">
      <c r="A1073" s="8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</row>
    <row r="1074" spans="1:28" x14ac:dyDescent="0.45">
      <c r="A1074" s="8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</row>
    <row r="1075" spans="1:28" x14ac:dyDescent="0.45">
      <c r="A1075" s="8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</row>
    <row r="1076" spans="1:28" x14ac:dyDescent="0.45">
      <c r="A1076" s="8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</row>
    <row r="1077" spans="1:28" x14ac:dyDescent="0.45">
      <c r="A1077" s="8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</row>
    <row r="1078" spans="1:28" x14ac:dyDescent="0.45">
      <c r="A1078" s="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</row>
    <row r="1079" spans="1:28" x14ac:dyDescent="0.45">
      <c r="A1079" s="8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</row>
    <row r="1080" spans="1:28" x14ac:dyDescent="0.45">
      <c r="A1080" s="8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</row>
    <row r="1081" spans="1:28" x14ac:dyDescent="0.45">
      <c r="A1081" s="8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</row>
    <row r="1082" spans="1:28" x14ac:dyDescent="0.45">
      <c r="A1082" s="8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</row>
    <row r="1083" spans="1:28" x14ac:dyDescent="0.45">
      <c r="A1083" s="8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</row>
    <row r="1084" spans="1:28" x14ac:dyDescent="0.45">
      <c r="A1084" s="8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</row>
    <row r="1085" spans="1:28" x14ac:dyDescent="0.45">
      <c r="A1085" s="8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</row>
    <row r="1086" spans="1:28" x14ac:dyDescent="0.45">
      <c r="A1086" s="8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</row>
    <row r="1087" spans="1:28" x14ac:dyDescent="0.45">
      <c r="A1087" s="8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</row>
    <row r="1088" spans="1:28" x14ac:dyDescent="0.45">
      <c r="A1088" s="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</row>
    <row r="1089" spans="1:28" x14ac:dyDescent="0.45">
      <c r="A1089" s="8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</row>
    <row r="1090" spans="1:28" x14ac:dyDescent="0.45">
      <c r="A1090" s="8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</row>
    <row r="1091" spans="1:28" x14ac:dyDescent="0.45">
      <c r="A1091" s="8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</row>
    <row r="1092" spans="1:28" x14ac:dyDescent="0.45">
      <c r="A1092" s="8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</row>
    <row r="1093" spans="1:28" x14ac:dyDescent="0.45">
      <c r="A1093" s="8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</row>
    <row r="1094" spans="1:28" x14ac:dyDescent="0.45">
      <c r="A1094" s="8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</row>
    <row r="1095" spans="1:28" x14ac:dyDescent="0.45">
      <c r="A1095" s="8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</row>
    <row r="1096" spans="1:28" x14ac:dyDescent="0.45">
      <c r="A1096" s="8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</row>
    <row r="1097" spans="1:28" x14ac:dyDescent="0.45">
      <c r="A1097" s="8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</row>
    <row r="1098" spans="1:28" x14ac:dyDescent="0.45">
      <c r="A1098" s="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</row>
    <row r="1099" spans="1:28" x14ac:dyDescent="0.45">
      <c r="A1099" s="8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</row>
    <row r="1100" spans="1:28" x14ac:dyDescent="0.45">
      <c r="A1100" s="8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</row>
    <row r="1101" spans="1:28" x14ac:dyDescent="0.45">
      <c r="A1101" s="8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</row>
    <row r="1102" spans="1:28" x14ac:dyDescent="0.45">
      <c r="A1102" s="8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</row>
    <row r="1103" spans="1:28" x14ac:dyDescent="0.45">
      <c r="A1103" s="8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</row>
    <row r="1104" spans="1:28" x14ac:dyDescent="0.45">
      <c r="A1104" s="8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</row>
    <row r="1105" spans="1:28" x14ac:dyDescent="0.45">
      <c r="A1105" s="8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</row>
    <row r="1106" spans="1:28" x14ac:dyDescent="0.45">
      <c r="A1106" s="8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</row>
    <row r="1107" spans="1:28" x14ac:dyDescent="0.45">
      <c r="A1107" s="8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</row>
    <row r="1108" spans="1:28" x14ac:dyDescent="0.45">
      <c r="A1108" s="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</row>
    <row r="1109" spans="1:28" x14ac:dyDescent="0.45">
      <c r="A1109" s="8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</row>
    <row r="1110" spans="1:28" x14ac:dyDescent="0.45">
      <c r="A1110" s="8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</row>
    <row r="1111" spans="1:28" x14ac:dyDescent="0.45">
      <c r="A1111" s="8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</row>
    <row r="1112" spans="1:28" x14ac:dyDescent="0.45">
      <c r="A1112" s="8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</row>
    <row r="1113" spans="1:28" x14ac:dyDescent="0.45">
      <c r="A1113" s="8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</row>
    <row r="1114" spans="1:28" x14ac:dyDescent="0.45">
      <c r="A1114" s="8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</row>
    <row r="1115" spans="1:28" x14ac:dyDescent="0.45">
      <c r="A1115" s="8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</row>
    <row r="1116" spans="1:28" x14ac:dyDescent="0.45">
      <c r="A1116" s="8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</row>
    <row r="1117" spans="1:28" x14ac:dyDescent="0.45">
      <c r="A1117" s="8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</row>
    <row r="1118" spans="1:28" x14ac:dyDescent="0.45">
      <c r="A1118" s="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</row>
    <row r="1119" spans="1:28" x14ac:dyDescent="0.45">
      <c r="A1119" s="8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</row>
    <row r="1120" spans="1:28" x14ac:dyDescent="0.45">
      <c r="A1120" s="8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</row>
    <row r="1121" spans="1:28" x14ac:dyDescent="0.45">
      <c r="A1121" s="8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</row>
    <row r="1122" spans="1:28" x14ac:dyDescent="0.45">
      <c r="A1122" s="8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</row>
    <row r="1123" spans="1:28" x14ac:dyDescent="0.45">
      <c r="A1123" s="8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</row>
    <row r="1124" spans="1:28" x14ac:dyDescent="0.45">
      <c r="A1124" s="8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</row>
    <row r="1125" spans="1:28" x14ac:dyDescent="0.45">
      <c r="A1125" s="8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</row>
    <row r="1126" spans="1:28" x14ac:dyDescent="0.45">
      <c r="A1126" s="8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</row>
    <row r="1127" spans="1:28" x14ac:dyDescent="0.45">
      <c r="A1127" s="8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</row>
    <row r="1128" spans="1:28" x14ac:dyDescent="0.45">
      <c r="A1128" s="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</row>
    <row r="1129" spans="1:28" x14ac:dyDescent="0.45">
      <c r="A1129" s="8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</row>
    <row r="1130" spans="1:28" x14ac:dyDescent="0.45">
      <c r="A1130" s="8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</row>
    <row r="1131" spans="1:28" x14ac:dyDescent="0.45">
      <c r="A1131" s="8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</row>
    <row r="1132" spans="1:28" x14ac:dyDescent="0.45">
      <c r="A1132" s="8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</row>
    <row r="1133" spans="1:28" x14ac:dyDescent="0.45">
      <c r="A1133" s="8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</row>
    <row r="1134" spans="1:28" x14ac:dyDescent="0.45">
      <c r="A1134" s="8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</row>
    <row r="1135" spans="1:28" x14ac:dyDescent="0.45">
      <c r="A1135" s="8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</row>
    <row r="1136" spans="1:28" x14ac:dyDescent="0.45">
      <c r="A1136" s="8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</row>
    <row r="1137" spans="1:28" x14ac:dyDescent="0.45">
      <c r="A1137" s="8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</row>
    <row r="1138" spans="1:28" x14ac:dyDescent="0.45">
      <c r="A1138" s="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</row>
    <row r="1139" spans="1:28" x14ac:dyDescent="0.45">
      <c r="A1139" s="8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</row>
    <row r="1140" spans="1:28" x14ac:dyDescent="0.45">
      <c r="A1140" s="8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</row>
    <row r="1141" spans="1:28" x14ac:dyDescent="0.45">
      <c r="A1141" s="8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</row>
    <row r="1142" spans="1:28" x14ac:dyDescent="0.45">
      <c r="A1142" s="8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</row>
    <row r="1143" spans="1:28" x14ac:dyDescent="0.45">
      <c r="A1143" s="8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</row>
    <row r="1144" spans="1:28" x14ac:dyDescent="0.45">
      <c r="A1144" s="8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1:28" x14ac:dyDescent="0.45">
      <c r="A1145" s="8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</row>
    <row r="1146" spans="1:28" x14ac:dyDescent="0.45">
      <c r="A1146" s="8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</row>
    <row r="1147" spans="1:28" x14ac:dyDescent="0.45">
      <c r="A1147" s="8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x14ac:dyDescent="0.45">
      <c r="A1148" s="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</row>
    <row r="1149" spans="1:28" x14ac:dyDescent="0.45">
      <c r="A1149" s="8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</row>
    <row r="1150" spans="1:28" x14ac:dyDescent="0.45">
      <c r="A1150" s="8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</row>
    <row r="1151" spans="1:28" x14ac:dyDescent="0.45">
      <c r="A1151" s="8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</row>
    <row r="1152" spans="1:28" x14ac:dyDescent="0.45">
      <c r="A1152" s="8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</row>
    <row r="1153" spans="1:28" x14ac:dyDescent="0.45">
      <c r="A1153" s="8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</row>
    <row r="1154" spans="1:28" x14ac:dyDescent="0.45">
      <c r="A1154" s="8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</row>
    <row r="1155" spans="1:28" x14ac:dyDescent="0.45">
      <c r="A1155" s="8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</row>
    <row r="1156" spans="1:28" x14ac:dyDescent="0.45">
      <c r="A1156" s="8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</row>
    <row r="1157" spans="1:28" x14ac:dyDescent="0.45">
      <c r="A1157" s="8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</row>
    <row r="1158" spans="1:28" x14ac:dyDescent="0.45">
      <c r="A1158" s="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</row>
    <row r="1159" spans="1:28" x14ac:dyDescent="0.45">
      <c r="A1159" s="8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</row>
    <row r="1160" spans="1:28" x14ac:dyDescent="0.45">
      <c r="A1160" s="8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</row>
    <row r="1161" spans="1:28" x14ac:dyDescent="0.45">
      <c r="A1161" s="8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</row>
    <row r="1162" spans="1:28" x14ac:dyDescent="0.45">
      <c r="A1162" s="8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</row>
    <row r="1163" spans="1:28" x14ac:dyDescent="0.45">
      <c r="A1163" s="8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</row>
    <row r="1164" spans="1:28" x14ac:dyDescent="0.45">
      <c r="A1164" s="8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</row>
    <row r="1165" spans="1:28" x14ac:dyDescent="0.45">
      <c r="A1165" s="8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</row>
    <row r="1166" spans="1:28" x14ac:dyDescent="0.45">
      <c r="A1166" s="8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</row>
    <row r="1167" spans="1:28" x14ac:dyDescent="0.45">
      <c r="A1167" s="8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</row>
    <row r="1168" spans="1:28" x14ac:dyDescent="0.45">
      <c r="A1168" s="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</row>
    <row r="1169" spans="1:28" x14ac:dyDescent="0.45">
      <c r="A1169" s="8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</row>
    <row r="1170" spans="1:28" x14ac:dyDescent="0.45">
      <c r="A1170" s="8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</row>
    <row r="1171" spans="1:28" x14ac:dyDescent="0.45">
      <c r="A1171" s="8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</row>
    <row r="1172" spans="1:28" x14ac:dyDescent="0.45">
      <c r="A1172" s="8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</row>
    <row r="1173" spans="1:28" x14ac:dyDescent="0.45">
      <c r="A1173" s="8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</row>
    <row r="1174" spans="1:28" x14ac:dyDescent="0.45">
      <c r="A1174" s="8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</row>
    <row r="1175" spans="1:28" x14ac:dyDescent="0.45">
      <c r="A1175" s="8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</row>
    <row r="1176" spans="1:28" x14ac:dyDescent="0.45">
      <c r="A1176" s="8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</row>
    <row r="1177" spans="1:28" x14ac:dyDescent="0.45">
      <c r="A1177" s="8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</row>
    <row r="1178" spans="1:28" x14ac:dyDescent="0.45">
      <c r="A1178" s="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</row>
    <row r="1179" spans="1:28" x14ac:dyDescent="0.45">
      <c r="A1179" s="8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</row>
    <row r="1180" spans="1:28" x14ac:dyDescent="0.45">
      <c r="A1180" s="8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</row>
    <row r="1181" spans="1:28" x14ac:dyDescent="0.45">
      <c r="A1181" s="8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</row>
    <row r="1182" spans="1:28" x14ac:dyDescent="0.45">
      <c r="A1182" s="8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</row>
    <row r="1183" spans="1:28" x14ac:dyDescent="0.45">
      <c r="A1183" s="8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</row>
    <row r="1184" spans="1:28" x14ac:dyDescent="0.45">
      <c r="A1184" s="8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</row>
    <row r="1185" spans="1:28" x14ac:dyDescent="0.45">
      <c r="A1185" s="8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</row>
    <row r="1186" spans="1:28" x14ac:dyDescent="0.45">
      <c r="A1186" s="8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</row>
    <row r="1187" spans="1:28" x14ac:dyDescent="0.45">
      <c r="A1187" s="8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</row>
    <row r="1188" spans="1:28" x14ac:dyDescent="0.45">
      <c r="A1188" s="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</row>
    <row r="1189" spans="1:28" x14ac:dyDescent="0.45">
      <c r="A1189" s="8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</row>
    <row r="1190" spans="1:28" x14ac:dyDescent="0.45">
      <c r="A1190" s="8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</row>
    <row r="1191" spans="1:28" x14ac:dyDescent="0.45">
      <c r="A1191" s="8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</row>
    <row r="1192" spans="1:28" x14ac:dyDescent="0.45">
      <c r="A1192" s="8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</row>
    <row r="1193" spans="1:28" x14ac:dyDescent="0.45">
      <c r="A1193" s="8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</row>
    <row r="1194" spans="1:28" x14ac:dyDescent="0.45">
      <c r="A1194" s="8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</row>
    <row r="1195" spans="1:28" x14ac:dyDescent="0.45">
      <c r="A1195" s="8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</row>
    <row r="1196" spans="1:28" x14ac:dyDescent="0.45">
      <c r="A1196" s="8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</row>
    <row r="1197" spans="1:28" x14ac:dyDescent="0.45">
      <c r="A1197" s="8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</row>
    <row r="1198" spans="1:28" x14ac:dyDescent="0.45">
      <c r="A1198" s="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</row>
    <row r="1199" spans="1:28" x14ac:dyDescent="0.45">
      <c r="A1199" s="8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</row>
    <row r="1200" spans="1:28" x14ac:dyDescent="0.45">
      <c r="A1200" s="8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</row>
    <row r="1201" spans="1:28" x14ac:dyDescent="0.45">
      <c r="A1201" s="8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</row>
    <row r="1202" spans="1:28" x14ac:dyDescent="0.45">
      <c r="A1202" s="8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</row>
    <row r="1203" spans="1:28" x14ac:dyDescent="0.45">
      <c r="A1203" s="8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</row>
    <row r="1204" spans="1:28" x14ac:dyDescent="0.45">
      <c r="A1204" s="8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</row>
    <row r="1205" spans="1:28" x14ac:dyDescent="0.45">
      <c r="A1205" s="8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</row>
    <row r="1206" spans="1:28" x14ac:dyDescent="0.45">
      <c r="A1206" s="8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</row>
    <row r="1207" spans="1:28" x14ac:dyDescent="0.45">
      <c r="A1207" s="8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</row>
    <row r="1208" spans="1:28" x14ac:dyDescent="0.45">
      <c r="A1208" s="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</row>
    <row r="1209" spans="1:28" x14ac:dyDescent="0.45">
      <c r="A1209" s="8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</row>
    <row r="1210" spans="1:28" x14ac:dyDescent="0.45">
      <c r="A1210" s="8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</row>
    <row r="1211" spans="1:28" x14ac:dyDescent="0.45">
      <c r="A1211" s="8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</row>
    <row r="1212" spans="1:28" x14ac:dyDescent="0.45">
      <c r="A1212" s="8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</row>
    <row r="1213" spans="1:28" x14ac:dyDescent="0.45">
      <c r="A1213" s="8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</row>
    <row r="1214" spans="1:28" x14ac:dyDescent="0.45">
      <c r="A1214" s="8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</row>
    <row r="1215" spans="1:28" x14ac:dyDescent="0.45">
      <c r="A1215" s="8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</row>
    <row r="1216" spans="1:28" x14ac:dyDescent="0.45">
      <c r="A1216" s="8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</row>
    <row r="1217" spans="1:28" x14ac:dyDescent="0.45">
      <c r="A1217" s="8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</row>
    <row r="1218" spans="1:28" x14ac:dyDescent="0.45">
      <c r="A1218" s="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</row>
    <row r="1219" spans="1:28" x14ac:dyDescent="0.45">
      <c r="A1219" s="8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</row>
    <row r="1220" spans="1:28" x14ac:dyDescent="0.45">
      <c r="A1220" s="8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</row>
    <row r="1221" spans="1:28" x14ac:dyDescent="0.45">
      <c r="A1221" s="8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</row>
    <row r="1222" spans="1:28" x14ac:dyDescent="0.45">
      <c r="A1222" s="8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</row>
    <row r="1223" spans="1:28" x14ac:dyDescent="0.45">
      <c r="A1223" s="8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</row>
    <row r="1224" spans="1:28" x14ac:dyDescent="0.45">
      <c r="A1224" s="8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</row>
    <row r="1225" spans="1:28" x14ac:dyDescent="0.45">
      <c r="A1225" s="8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</row>
    <row r="1226" spans="1:28" x14ac:dyDescent="0.45">
      <c r="A1226" s="8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</row>
    <row r="1227" spans="1:28" x14ac:dyDescent="0.45">
      <c r="A1227" s="8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</row>
    <row r="1228" spans="1:28" x14ac:dyDescent="0.45">
      <c r="A1228" s="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</row>
    <row r="1229" spans="1:28" x14ac:dyDescent="0.45">
      <c r="A1229" s="8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</row>
    <row r="1230" spans="1:28" x14ac:dyDescent="0.45">
      <c r="A1230" s="8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</row>
    <row r="1231" spans="1:28" x14ac:dyDescent="0.45">
      <c r="A1231" s="8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</row>
    <row r="1232" spans="1:28" x14ac:dyDescent="0.45">
      <c r="A1232" s="8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</row>
    <row r="1233" spans="1:28" x14ac:dyDescent="0.45">
      <c r="A1233" s="8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</row>
    <row r="1234" spans="1:28" x14ac:dyDescent="0.45">
      <c r="A1234" s="8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</row>
    <row r="1235" spans="1:28" x14ac:dyDescent="0.45">
      <c r="A1235" s="8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</row>
    <row r="1236" spans="1:28" x14ac:dyDescent="0.45">
      <c r="A1236" s="8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</row>
    <row r="1237" spans="1:28" x14ac:dyDescent="0.45">
      <c r="A1237" s="8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</row>
    <row r="1238" spans="1:28" x14ac:dyDescent="0.45">
      <c r="A1238" s="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</row>
    <row r="1239" spans="1:28" x14ac:dyDescent="0.45">
      <c r="A1239" s="8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</row>
    <row r="1240" spans="1:28" x14ac:dyDescent="0.45">
      <c r="A1240" s="8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</row>
    <row r="1241" spans="1:28" x14ac:dyDescent="0.45">
      <c r="A1241" s="8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</row>
    <row r="1242" spans="1:28" x14ac:dyDescent="0.45">
      <c r="A1242" s="8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</row>
    <row r="1243" spans="1:28" x14ac:dyDescent="0.45">
      <c r="A1243" s="8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</row>
    <row r="1244" spans="1:28" x14ac:dyDescent="0.45">
      <c r="A1244" s="8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</row>
    <row r="1245" spans="1:28" x14ac:dyDescent="0.45">
      <c r="A1245" s="8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</row>
    <row r="1246" spans="1:28" x14ac:dyDescent="0.45">
      <c r="A1246" s="8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</row>
    <row r="1247" spans="1:28" x14ac:dyDescent="0.45">
      <c r="A1247" s="8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</row>
    <row r="1248" spans="1:28" x14ac:dyDescent="0.45">
      <c r="A1248" s="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</row>
    <row r="1249" spans="1:28" x14ac:dyDescent="0.45">
      <c r="A1249" s="8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</row>
    <row r="1250" spans="1:28" x14ac:dyDescent="0.45">
      <c r="A1250" s="8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</row>
    <row r="1251" spans="1:28" x14ac:dyDescent="0.45">
      <c r="A1251" s="8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</row>
    <row r="1252" spans="1:28" x14ac:dyDescent="0.45">
      <c r="A1252" s="8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</row>
    <row r="1253" spans="1:28" x14ac:dyDescent="0.45">
      <c r="A1253" s="8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</row>
    <row r="1254" spans="1:28" x14ac:dyDescent="0.45">
      <c r="A1254" s="8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</row>
    <row r="1255" spans="1:28" x14ac:dyDescent="0.45">
      <c r="A1255" s="8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</row>
    <row r="1256" spans="1:28" x14ac:dyDescent="0.45">
      <c r="A1256" s="8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</row>
    <row r="1257" spans="1:28" x14ac:dyDescent="0.45">
      <c r="A1257" s="8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</row>
    <row r="1258" spans="1:28" x14ac:dyDescent="0.45">
      <c r="A1258" s="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</row>
    <row r="1259" spans="1:28" x14ac:dyDescent="0.45">
      <c r="A1259" s="8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</row>
    <row r="1260" spans="1:28" x14ac:dyDescent="0.45">
      <c r="A1260" s="8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</row>
    <row r="1261" spans="1:28" x14ac:dyDescent="0.45">
      <c r="A1261" s="8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</row>
    <row r="1262" spans="1:28" x14ac:dyDescent="0.45">
      <c r="A1262" s="8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</row>
    <row r="1263" spans="1:28" x14ac:dyDescent="0.45">
      <c r="A1263" s="8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</row>
    <row r="1264" spans="1:28" x14ac:dyDescent="0.45">
      <c r="A1264" s="8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</row>
    <row r="1265" spans="1:28" x14ac:dyDescent="0.45">
      <c r="A1265" s="8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</row>
    <row r="1266" spans="1:28" x14ac:dyDescent="0.45">
      <c r="A1266" s="8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</row>
    <row r="1267" spans="1:28" x14ac:dyDescent="0.45">
      <c r="A1267" s="8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</row>
    <row r="1268" spans="1:28" x14ac:dyDescent="0.45">
      <c r="A1268" s="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</row>
    <row r="1269" spans="1:28" x14ac:dyDescent="0.45">
      <c r="A1269" s="8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</row>
    <row r="1270" spans="1:28" x14ac:dyDescent="0.45">
      <c r="A1270" s="8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</row>
    <row r="1271" spans="1:28" x14ac:dyDescent="0.45">
      <c r="A1271" s="8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</row>
    <row r="1272" spans="1:28" x14ac:dyDescent="0.45">
      <c r="A1272" s="8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</row>
    <row r="1273" spans="1:28" x14ac:dyDescent="0.45">
      <c r="A1273" s="8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</row>
    <row r="1274" spans="1:28" x14ac:dyDescent="0.45">
      <c r="A1274" s="8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</row>
    <row r="1275" spans="1:28" x14ac:dyDescent="0.45">
      <c r="A1275" s="8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</row>
    <row r="1276" spans="1:28" x14ac:dyDescent="0.45">
      <c r="A1276" s="8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</row>
    <row r="1277" spans="1:28" x14ac:dyDescent="0.45">
      <c r="A1277" s="8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</row>
    <row r="1278" spans="1:28" x14ac:dyDescent="0.45">
      <c r="A1278" s="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</row>
    <row r="1279" spans="1:28" x14ac:dyDescent="0.45">
      <c r="A1279" s="8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</row>
    <row r="1280" spans="1:28" x14ac:dyDescent="0.45">
      <c r="A1280" s="8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</row>
    <row r="1281" spans="1:28" x14ac:dyDescent="0.45">
      <c r="A1281" s="8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</row>
    <row r="1282" spans="1:28" x14ac:dyDescent="0.45">
      <c r="A1282" s="8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</row>
    <row r="1283" spans="1:28" x14ac:dyDescent="0.45">
      <c r="A1283" s="8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</row>
    <row r="1284" spans="1:28" x14ac:dyDescent="0.45">
      <c r="A1284" s="8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</row>
    <row r="1285" spans="1:28" x14ac:dyDescent="0.45">
      <c r="A1285" s="8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</row>
    <row r="1286" spans="1:28" x14ac:dyDescent="0.45">
      <c r="A1286" s="8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</row>
    <row r="1287" spans="1:28" x14ac:dyDescent="0.45">
      <c r="A1287" s="8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</row>
    <row r="1288" spans="1:28" x14ac:dyDescent="0.45">
      <c r="A1288" s="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</row>
    <row r="1289" spans="1:28" x14ac:dyDescent="0.45">
      <c r="A1289" s="8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</row>
    <row r="1290" spans="1:28" x14ac:dyDescent="0.45">
      <c r="A1290" s="8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</row>
    <row r="1291" spans="1:28" x14ac:dyDescent="0.45">
      <c r="A1291" s="8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</row>
    <row r="1292" spans="1:28" x14ac:dyDescent="0.45">
      <c r="A1292" s="8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</row>
    <row r="1293" spans="1:28" x14ac:dyDescent="0.45">
      <c r="A1293" s="8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</row>
    <row r="1294" spans="1:28" x14ac:dyDescent="0.45">
      <c r="A1294" s="8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</row>
    <row r="1295" spans="1:28" x14ac:dyDescent="0.45">
      <c r="A1295" s="8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</row>
    <row r="1296" spans="1:28" x14ac:dyDescent="0.45">
      <c r="A1296" s="8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</row>
    <row r="1297" spans="1:28" x14ac:dyDescent="0.45">
      <c r="A1297" s="8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</row>
    <row r="1298" spans="1:28" x14ac:dyDescent="0.45">
      <c r="A1298" s="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</row>
    <row r="1299" spans="1:28" x14ac:dyDescent="0.45">
      <c r="A1299" s="8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</row>
    <row r="1300" spans="1:28" x14ac:dyDescent="0.45">
      <c r="A1300" s="8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</row>
    <row r="1301" spans="1:28" x14ac:dyDescent="0.45">
      <c r="A1301" s="8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</row>
    <row r="1302" spans="1:28" x14ac:dyDescent="0.45">
      <c r="A1302" s="8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</row>
    <row r="1303" spans="1:28" x14ac:dyDescent="0.45">
      <c r="A1303" s="8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</row>
    <row r="1304" spans="1:28" x14ac:dyDescent="0.45">
      <c r="A1304" s="8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</row>
    <row r="1305" spans="1:28" x14ac:dyDescent="0.45">
      <c r="A1305" s="8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</row>
    <row r="1306" spans="1:28" x14ac:dyDescent="0.45">
      <c r="A1306" s="8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</row>
    <row r="1307" spans="1:28" x14ac:dyDescent="0.45">
      <c r="A1307" s="8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</row>
    <row r="1308" spans="1:28" x14ac:dyDescent="0.45">
      <c r="A1308" s="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</row>
    <row r="1309" spans="1:28" x14ac:dyDescent="0.45">
      <c r="A1309" s="8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</row>
    <row r="1310" spans="1:28" x14ac:dyDescent="0.45">
      <c r="A1310" s="8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</row>
    <row r="1311" spans="1:28" x14ac:dyDescent="0.45">
      <c r="A1311" s="8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</row>
    <row r="1312" spans="1:28" x14ac:dyDescent="0.45">
      <c r="A1312" s="8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</row>
    <row r="1313" spans="1:28" x14ac:dyDescent="0.45">
      <c r="A1313" s="8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</row>
    <row r="1314" spans="1:28" x14ac:dyDescent="0.45">
      <c r="A1314" s="8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</row>
    <row r="1315" spans="1:28" x14ac:dyDescent="0.45">
      <c r="A1315" s="8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</row>
    <row r="1316" spans="1:28" x14ac:dyDescent="0.45">
      <c r="A1316" s="8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</row>
    <row r="1317" spans="1:28" x14ac:dyDescent="0.45">
      <c r="A1317" s="8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</row>
    <row r="1318" spans="1:28" x14ac:dyDescent="0.45">
      <c r="A1318" s="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</row>
    <row r="1319" spans="1:28" x14ac:dyDescent="0.45">
      <c r="A1319" s="8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</row>
    <row r="1320" spans="1:28" x14ac:dyDescent="0.45">
      <c r="A1320" s="8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</row>
    <row r="1321" spans="1:28" x14ac:dyDescent="0.45">
      <c r="A1321" s="8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</row>
    <row r="1322" spans="1:28" x14ac:dyDescent="0.45">
      <c r="A1322" s="8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</row>
    <row r="1323" spans="1:28" x14ac:dyDescent="0.45">
      <c r="A1323" s="8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</row>
    <row r="1324" spans="1:28" x14ac:dyDescent="0.45">
      <c r="A1324" s="8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</row>
    <row r="1325" spans="1:28" x14ac:dyDescent="0.45">
      <c r="A1325" s="8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</row>
    <row r="1326" spans="1:28" x14ac:dyDescent="0.45">
      <c r="A1326" s="8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</row>
    <row r="1327" spans="1:28" x14ac:dyDescent="0.45">
      <c r="A1327" s="8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</row>
    <row r="1328" spans="1:28" x14ac:dyDescent="0.45">
      <c r="A1328" s="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</row>
    <row r="1329" spans="1:28" x14ac:dyDescent="0.45">
      <c r="A1329" s="8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</row>
    <row r="1330" spans="1:28" x14ac:dyDescent="0.45">
      <c r="A1330" s="8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</row>
    <row r="1331" spans="1:28" x14ac:dyDescent="0.45">
      <c r="A1331" s="8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</row>
    <row r="1332" spans="1:28" x14ac:dyDescent="0.45">
      <c r="A1332" s="8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</row>
    <row r="1333" spans="1:28" x14ac:dyDescent="0.45">
      <c r="A1333" s="8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</row>
    <row r="1334" spans="1:28" x14ac:dyDescent="0.45">
      <c r="A1334" s="8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</row>
    <row r="1335" spans="1:28" x14ac:dyDescent="0.45">
      <c r="A1335" s="8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</row>
    <row r="1336" spans="1:28" x14ac:dyDescent="0.45">
      <c r="A1336" s="8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</row>
    <row r="1337" spans="1:28" x14ac:dyDescent="0.45">
      <c r="A1337" s="8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</row>
    <row r="1338" spans="1:28" x14ac:dyDescent="0.45">
      <c r="A1338" s="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</row>
    <row r="1339" spans="1:28" x14ac:dyDescent="0.45">
      <c r="A1339" s="8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</row>
    <row r="1340" spans="1:28" x14ac:dyDescent="0.45">
      <c r="A1340" s="8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</row>
    <row r="1341" spans="1:28" x14ac:dyDescent="0.45">
      <c r="A1341" s="8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</row>
    <row r="1342" spans="1:28" x14ac:dyDescent="0.45">
      <c r="A1342" s="8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</row>
    <row r="1343" spans="1:28" x14ac:dyDescent="0.45">
      <c r="A1343" s="8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</row>
    <row r="1344" spans="1:28" x14ac:dyDescent="0.45">
      <c r="A1344" s="8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</row>
    <row r="1345" spans="1:28" x14ac:dyDescent="0.45">
      <c r="A1345" s="8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</row>
    <row r="1346" spans="1:28" x14ac:dyDescent="0.45">
      <c r="A1346" s="8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</row>
    <row r="1347" spans="1:28" x14ac:dyDescent="0.45">
      <c r="A1347" s="8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</row>
    <row r="1348" spans="1:28" x14ac:dyDescent="0.45">
      <c r="A1348" s="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</row>
    <row r="1349" spans="1:28" x14ac:dyDescent="0.45">
      <c r="A1349" s="8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</row>
    <row r="1350" spans="1:28" x14ac:dyDescent="0.45">
      <c r="A1350" s="8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</row>
    <row r="1351" spans="1:28" x14ac:dyDescent="0.45">
      <c r="A1351" s="8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</row>
    <row r="1352" spans="1:28" x14ac:dyDescent="0.45">
      <c r="A1352" s="8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</row>
    <row r="1353" spans="1:28" x14ac:dyDescent="0.45">
      <c r="A1353" s="8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</row>
    <row r="1354" spans="1:28" x14ac:dyDescent="0.45">
      <c r="A1354" s="8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</row>
    <row r="1355" spans="1:28" x14ac:dyDescent="0.45">
      <c r="A1355" s="8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</row>
    <row r="1356" spans="1:28" x14ac:dyDescent="0.45">
      <c r="A1356" s="8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</row>
    <row r="1357" spans="1:28" x14ac:dyDescent="0.45">
      <c r="A1357" s="8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</row>
    <row r="1358" spans="1:28" x14ac:dyDescent="0.45">
      <c r="A1358" s="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</row>
    <row r="1359" spans="1:28" x14ac:dyDescent="0.45">
      <c r="A1359" s="8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</row>
    <row r="1360" spans="1:28" x14ac:dyDescent="0.45">
      <c r="A1360" s="8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</row>
    <row r="1361" spans="1:28" x14ac:dyDescent="0.45">
      <c r="A1361" s="8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</row>
    <row r="1362" spans="1:28" x14ac:dyDescent="0.45">
      <c r="A1362" s="8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</row>
    <row r="1363" spans="1:28" x14ac:dyDescent="0.45">
      <c r="A1363" s="8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</row>
    <row r="1364" spans="1:28" x14ac:dyDescent="0.45">
      <c r="A1364" s="8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</row>
    <row r="1365" spans="1:28" x14ac:dyDescent="0.45">
      <c r="A1365" s="8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</row>
    <row r="1366" spans="1:28" x14ac:dyDescent="0.45">
      <c r="A1366" s="8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</row>
    <row r="1367" spans="1:28" x14ac:dyDescent="0.45">
      <c r="A1367" s="8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</row>
    <row r="1368" spans="1:28" x14ac:dyDescent="0.45">
      <c r="A1368" s="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</row>
    <row r="1369" spans="1:28" x14ac:dyDescent="0.45">
      <c r="A1369" s="8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</row>
    <row r="1370" spans="1:28" x14ac:dyDescent="0.45">
      <c r="A1370" s="8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</row>
    <row r="1371" spans="1:28" x14ac:dyDescent="0.45">
      <c r="A1371" s="8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</row>
    <row r="1372" spans="1:28" x14ac:dyDescent="0.45">
      <c r="A1372" s="8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</row>
    <row r="1373" spans="1:28" x14ac:dyDescent="0.45">
      <c r="A1373" s="8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</row>
    <row r="1374" spans="1:28" x14ac:dyDescent="0.45">
      <c r="A1374" s="8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</row>
    <row r="1375" spans="1:28" x14ac:dyDescent="0.45">
      <c r="A1375" s="8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</row>
    <row r="1376" spans="1:28" x14ac:dyDescent="0.45">
      <c r="A1376" s="8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</row>
    <row r="1377" spans="1:28" x14ac:dyDescent="0.45">
      <c r="A1377" s="8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</row>
    <row r="1378" spans="1:28" x14ac:dyDescent="0.45">
      <c r="A1378" s="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</row>
    <row r="1379" spans="1:28" x14ac:dyDescent="0.45">
      <c r="A1379" s="8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</row>
    <row r="1380" spans="1:28" x14ac:dyDescent="0.45">
      <c r="A1380" s="8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</row>
    <row r="1381" spans="1:28" x14ac:dyDescent="0.45">
      <c r="A1381" s="8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</row>
    <row r="1382" spans="1:28" x14ac:dyDescent="0.45">
      <c r="A1382" s="8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</row>
    <row r="1383" spans="1:28" x14ac:dyDescent="0.45">
      <c r="A1383" s="8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</row>
    <row r="1384" spans="1:28" x14ac:dyDescent="0.45">
      <c r="A1384" s="8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</row>
    <row r="1385" spans="1:28" x14ac:dyDescent="0.45">
      <c r="A1385" s="8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</row>
    <row r="1386" spans="1:28" x14ac:dyDescent="0.45">
      <c r="A1386" s="8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</row>
    <row r="1387" spans="1:28" x14ac:dyDescent="0.45">
      <c r="A1387" s="8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</row>
    <row r="1388" spans="1:28" x14ac:dyDescent="0.45">
      <c r="A1388" s="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</row>
    <row r="1389" spans="1:28" x14ac:dyDescent="0.45">
      <c r="A1389" s="8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</row>
    <row r="1390" spans="1:28" x14ac:dyDescent="0.45">
      <c r="A1390" s="8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</row>
    <row r="1391" spans="1:28" x14ac:dyDescent="0.45">
      <c r="A1391" s="8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</row>
    <row r="1392" spans="1:28" x14ac:dyDescent="0.45">
      <c r="A1392" s="8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</row>
    <row r="1393" spans="1:28" x14ac:dyDescent="0.45">
      <c r="A1393" s="8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</row>
    <row r="1394" spans="1:28" x14ac:dyDescent="0.45">
      <c r="A1394" s="8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</row>
    <row r="1395" spans="1:28" x14ac:dyDescent="0.45">
      <c r="A1395" s="8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</row>
    <row r="1396" spans="1:28" x14ac:dyDescent="0.45">
      <c r="A1396" s="8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</row>
    <row r="1397" spans="1:28" x14ac:dyDescent="0.45">
      <c r="A1397" s="8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</row>
    <row r="1398" spans="1:28" x14ac:dyDescent="0.45">
      <c r="A1398" s="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</row>
    <row r="1399" spans="1:28" x14ac:dyDescent="0.45">
      <c r="A1399" s="8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</row>
    <row r="1400" spans="1:28" x14ac:dyDescent="0.45">
      <c r="A1400" s="8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</row>
    <row r="1401" spans="1:28" x14ac:dyDescent="0.45">
      <c r="A1401" s="8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</row>
    <row r="1402" spans="1:28" x14ac:dyDescent="0.45">
      <c r="A1402" s="8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</row>
    <row r="1403" spans="1:28" x14ac:dyDescent="0.45">
      <c r="A1403" s="8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</row>
    <row r="1404" spans="1:28" x14ac:dyDescent="0.45">
      <c r="A1404" s="8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</row>
    <row r="1405" spans="1:28" x14ac:dyDescent="0.45">
      <c r="A1405" s="8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</row>
    <row r="1406" spans="1:28" x14ac:dyDescent="0.45">
      <c r="A1406" s="8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</row>
    <row r="1407" spans="1:28" x14ac:dyDescent="0.45">
      <c r="A1407" s="8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</row>
    <row r="1408" spans="1:28" x14ac:dyDescent="0.45">
      <c r="A1408" s="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</row>
    <row r="1409" spans="1:28" x14ac:dyDescent="0.45">
      <c r="A1409" s="8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</row>
    <row r="1410" spans="1:28" x14ac:dyDescent="0.45">
      <c r="A1410" s="8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</row>
    <row r="1411" spans="1:28" x14ac:dyDescent="0.45">
      <c r="A1411" s="8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</row>
    <row r="1412" spans="1:28" x14ac:dyDescent="0.45">
      <c r="A1412" s="8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</row>
    <row r="1413" spans="1:28" x14ac:dyDescent="0.45">
      <c r="A1413" s="8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</row>
    <row r="1414" spans="1:28" x14ac:dyDescent="0.45">
      <c r="A1414" s="8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</row>
    <row r="1415" spans="1:28" x14ac:dyDescent="0.45">
      <c r="A1415" s="8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</row>
    <row r="1416" spans="1:28" x14ac:dyDescent="0.45">
      <c r="A1416" s="8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</row>
    <row r="1417" spans="1:28" x14ac:dyDescent="0.45">
      <c r="A1417" s="8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</row>
    <row r="1418" spans="1:28" x14ac:dyDescent="0.45">
      <c r="A1418" s="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</row>
    <row r="1419" spans="1:28" x14ac:dyDescent="0.45">
      <c r="A1419" s="8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</row>
    <row r="1420" spans="1:28" x14ac:dyDescent="0.45">
      <c r="A1420" s="8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</row>
    <row r="1421" spans="1:28" x14ac:dyDescent="0.45">
      <c r="A1421" s="8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</row>
    <row r="1422" spans="1:28" x14ac:dyDescent="0.45">
      <c r="A1422" s="8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</row>
    <row r="1423" spans="1:28" x14ac:dyDescent="0.45">
      <c r="A1423" s="8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</row>
    <row r="1424" spans="1:28" x14ac:dyDescent="0.45">
      <c r="A1424" s="8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</row>
    <row r="1425" spans="1:28" x14ac:dyDescent="0.45">
      <c r="A1425" s="8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</row>
    <row r="1426" spans="1:28" x14ac:dyDescent="0.45">
      <c r="A1426" s="8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</row>
    <row r="1427" spans="1:28" x14ac:dyDescent="0.45">
      <c r="A1427" s="8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</row>
    <row r="1428" spans="1:28" x14ac:dyDescent="0.45">
      <c r="A1428" s="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</row>
    <row r="1429" spans="1:28" x14ac:dyDescent="0.45">
      <c r="A1429" s="8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</row>
    <row r="1430" spans="1:28" x14ac:dyDescent="0.45">
      <c r="A1430" s="8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</row>
    <row r="1431" spans="1:28" x14ac:dyDescent="0.45">
      <c r="A1431" s="8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</row>
    <row r="1432" spans="1:28" x14ac:dyDescent="0.45">
      <c r="A1432" s="8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</row>
    <row r="1433" spans="1:28" x14ac:dyDescent="0.45">
      <c r="A1433" s="8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</row>
    <row r="1434" spans="1:28" x14ac:dyDescent="0.45">
      <c r="A1434" s="8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</row>
    <row r="1435" spans="1:28" x14ac:dyDescent="0.45">
      <c r="A1435" s="8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</row>
    <row r="1436" spans="1:28" x14ac:dyDescent="0.45">
      <c r="A1436" s="8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</row>
    <row r="1437" spans="1:28" x14ac:dyDescent="0.45">
      <c r="A1437" s="8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</row>
    <row r="1438" spans="1:28" x14ac:dyDescent="0.45">
      <c r="A1438" s="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</row>
    <row r="1439" spans="1:28" x14ac:dyDescent="0.45">
      <c r="A1439" s="8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</row>
    <row r="1440" spans="1:28" x14ac:dyDescent="0.45">
      <c r="A1440" s="8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</row>
    <row r="1441" spans="1:28" x14ac:dyDescent="0.45">
      <c r="A1441" s="8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</row>
    <row r="1442" spans="1:28" x14ac:dyDescent="0.45">
      <c r="A1442" s="8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</row>
    <row r="1443" spans="1:28" x14ac:dyDescent="0.45">
      <c r="A1443" s="8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</row>
    <row r="1444" spans="1:28" x14ac:dyDescent="0.45">
      <c r="A1444" s="8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</row>
    <row r="1445" spans="1:28" x14ac:dyDescent="0.45">
      <c r="A1445" s="8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</row>
    <row r="1446" spans="1:28" x14ac:dyDescent="0.45">
      <c r="A1446" s="8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</row>
    <row r="1447" spans="1:28" x14ac:dyDescent="0.45">
      <c r="A1447" s="8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</row>
    <row r="1448" spans="1:28" x14ac:dyDescent="0.45">
      <c r="A1448" s="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</row>
    <row r="1449" spans="1:28" x14ac:dyDescent="0.45">
      <c r="A1449" s="8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</row>
    <row r="1450" spans="1:28" x14ac:dyDescent="0.45">
      <c r="A1450" s="8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</row>
    <row r="1451" spans="1:28" x14ac:dyDescent="0.45">
      <c r="A1451" s="8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</row>
    <row r="1452" spans="1:28" x14ac:dyDescent="0.45">
      <c r="A1452" s="8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</row>
    <row r="1453" spans="1:28" x14ac:dyDescent="0.45">
      <c r="A1453" s="8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</row>
    <row r="1454" spans="1:28" x14ac:dyDescent="0.45">
      <c r="A1454" s="8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</row>
    <row r="1455" spans="1:28" x14ac:dyDescent="0.45">
      <c r="A1455" s="8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</row>
    <row r="1456" spans="1:28" x14ac:dyDescent="0.45">
      <c r="A1456" s="8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</row>
    <row r="1457" spans="1:28" x14ac:dyDescent="0.45">
      <c r="A1457" s="8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</row>
    <row r="1458" spans="1:28" x14ac:dyDescent="0.45">
      <c r="A1458" s="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</row>
    <row r="1459" spans="1:28" x14ac:dyDescent="0.45">
      <c r="A1459" s="8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</row>
    <row r="1460" spans="1:28" x14ac:dyDescent="0.45">
      <c r="A1460" s="8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</row>
    <row r="1461" spans="1:28" x14ac:dyDescent="0.45">
      <c r="A1461" s="8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</row>
    <row r="1462" spans="1:28" x14ac:dyDescent="0.45">
      <c r="A1462" s="8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</row>
    <row r="1463" spans="1:28" x14ac:dyDescent="0.45">
      <c r="A1463" s="8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</row>
    <row r="1464" spans="1:28" x14ac:dyDescent="0.45">
      <c r="A1464" s="8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</row>
    <row r="1465" spans="1:28" x14ac:dyDescent="0.45">
      <c r="A1465" s="8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</row>
    <row r="1466" spans="1:28" x14ac:dyDescent="0.45">
      <c r="A1466" s="8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</row>
    <row r="1467" spans="1:28" x14ac:dyDescent="0.45">
      <c r="A1467" s="8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</row>
    <row r="1468" spans="1:28" x14ac:dyDescent="0.45">
      <c r="A1468" s="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</row>
    <row r="1469" spans="1:28" x14ac:dyDescent="0.45">
      <c r="A1469" s="8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</row>
    <row r="1470" spans="1:28" x14ac:dyDescent="0.45">
      <c r="A1470" s="8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</row>
    <row r="1471" spans="1:28" x14ac:dyDescent="0.45">
      <c r="A1471" s="8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</row>
    <row r="1472" spans="1:28" x14ac:dyDescent="0.45">
      <c r="A1472" s="8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</row>
    <row r="1473" spans="1:28" x14ac:dyDescent="0.45">
      <c r="A1473" s="8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</row>
    <row r="1474" spans="1:28" x14ac:dyDescent="0.45">
      <c r="A1474" s="8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</row>
    <row r="1475" spans="1:28" x14ac:dyDescent="0.45">
      <c r="A1475" s="8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</row>
    <row r="1476" spans="1:28" x14ac:dyDescent="0.45">
      <c r="A1476" s="8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</row>
    <row r="1477" spans="1:28" x14ac:dyDescent="0.45">
      <c r="A1477" s="8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</row>
    <row r="1478" spans="1:28" x14ac:dyDescent="0.45">
      <c r="A1478" s="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</row>
    <row r="1479" spans="1:28" x14ac:dyDescent="0.45">
      <c r="A1479" s="8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</row>
    <row r="1480" spans="1:28" x14ac:dyDescent="0.45">
      <c r="A1480" s="8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</row>
    <row r="1481" spans="1:28" x14ac:dyDescent="0.45">
      <c r="A1481" s="8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</row>
    <row r="1482" spans="1:28" x14ac:dyDescent="0.45">
      <c r="A1482" s="8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</row>
    <row r="1483" spans="1:28" x14ac:dyDescent="0.45">
      <c r="A1483" s="8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</row>
    <row r="1484" spans="1:28" x14ac:dyDescent="0.45">
      <c r="A1484" s="8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</row>
    <row r="1485" spans="1:28" x14ac:dyDescent="0.45">
      <c r="A1485" s="8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</row>
    <row r="1486" spans="1:28" x14ac:dyDescent="0.45">
      <c r="A1486" s="8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</row>
    <row r="1487" spans="1:28" x14ac:dyDescent="0.45">
      <c r="A1487" s="8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</row>
    <row r="1488" spans="1:28" x14ac:dyDescent="0.45">
      <c r="A1488" s="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</row>
    <row r="1489" spans="1:28" x14ac:dyDescent="0.45">
      <c r="A1489" s="8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</row>
    <row r="1490" spans="1:28" x14ac:dyDescent="0.45">
      <c r="A1490" s="8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</row>
    <row r="1491" spans="1:28" x14ac:dyDescent="0.45">
      <c r="A1491" s="8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</row>
    <row r="1492" spans="1:28" x14ac:dyDescent="0.45">
      <c r="A1492" s="8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</row>
    <row r="1493" spans="1:28" x14ac:dyDescent="0.45">
      <c r="A1493" s="8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</row>
    <row r="1494" spans="1:28" x14ac:dyDescent="0.45">
      <c r="A1494" s="8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</row>
    <row r="1495" spans="1:28" x14ac:dyDescent="0.45">
      <c r="A1495" s="8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</row>
    <row r="1496" spans="1:28" x14ac:dyDescent="0.45">
      <c r="A1496" s="8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</row>
    <row r="1497" spans="1:28" x14ac:dyDescent="0.45">
      <c r="A1497" s="8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</row>
    <row r="1498" spans="1:28" x14ac:dyDescent="0.45">
      <c r="A1498" s="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</row>
    <row r="1499" spans="1:28" x14ac:dyDescent="0.45">
      <c r="A1499" s="8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</row>
    <row r="1500" spans="1:28" x14ac:dyDescent="0.45">
      <c r="A1500" s="8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</row>
    <row r="1501" spans="1:28" x14ac:dyDescent="0.45">
      <c r="A1501" s="8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</row>
    <row r="1502" spans="1:28" x14ac:dyDescent="0.45">
      <c r="A1502" s="8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</row>
    <row r="1503" spans="1:28" x14ac:dyDescent="0.45">
      <c r="A1503" s="8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</row>
    <row r="1504" spans="1:28" x14ac:dyDescent="0.45">
      <c r="A1504" s="8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</row>
    <row r="1505" spans="1:28" x14ac:dyDescent="0.45">
      <c r="A1505" s="8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</row>
    <row r="1506" spans="1:28" x14ac:dyDescent="0.45">
      <c r="A1506" s="8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</row>
    <row r="1507" spans="1:28" x14ac:dyDescent="0.45">
      <c r="A1507" s="8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</row>
    <row r="1508" spans="1:28" x14ac:dyDescent="0.45">
      <c r="A1508" s="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</row>
    <row r="1509" spans="1:28" x14ac:dyDescent="0.45">
      <c r="A1509" s="8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</row>
    <row r="1510" spans="1:28" x14ac:dyDescent="0.45">
      <c r="A1510" s="8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</row>
    <row r="1511" spans="1:28" x14ac:dyDescent="0.45">
      <c r="A1511" s="8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</row>
    <row r="1512" spans="1:28" x14ac:dyDescent="0.45">
      <c r="A1512" s="8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</row>
    <row r="1513" spans="1:28" x14ac:dyDescent="0.45">
      <c r="A1513" s="8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</row>
    <row r="1514" spans="1:28" x14ac:dyDescent="0.45">
      <c r="A1514" s="8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</row>
    <row r="1515" spans="1:28" x14ac:dyDescent="0.45">
      <c r="A1515" s="8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</row>
    <row r="1516" spans="1:28" x14ac:dyDescent="0.45">
      <c r="A1516" s="8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</row>
    <row r="1517" spans="1:28" x14ac:dyDescent="0.45">
      <c r="A1517" s="8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</row>
    <row r="1518" spans="1:28" x14ac:dyDescent="0.45">
      <c r="A1518" s="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</row>
    <row r="1519" spans="1:28" x14ac:dyDescent="0.45">
      <c r="A1519" s="8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</row>
    <row r="1520" spans="1:28" x14ac:dyDescent="0.45">
      <c r="A1520" s="8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</row>
    <row r="1521" spans="1:28" x14ac:dyDescent="0.45">
      <c r="A1521" s="8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</row>
    <row r="1522" spans="1:28" x14ac:dyDescent="0.45">
      <c r="A1522" s="8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</row>
    <row r="1523" spans="1:28" x14ac:dyDescent="0.45">
      <c r="A1523" s="8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</row>
    <row r="1524" spans="1:28" x14ac:dyDescent="0.45">
      <c r="A1524" s="8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</row>
    <row r="1525" spans="1:28" x14ac:dyDescent="0.45">
      <c r="A1525" s="8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</row>
    <row r="1526" spans="1:28" x14ac:dyDescent="0.45">
      <c r="A1526" s="8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</row>
    <row r="1527" spans="1:28" x14ac:dyDescent="0.45">
      <c r="A1527" s="8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</row>
    <row r="1528" spans="1:28" x14ac:dyDescent="0.45">
      <c r="A1528" s="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</row>
    <row r="1529" spans="1:28" x14ac:dyDescent="0.45">
      <c r="A1529" s="8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</row>
    <row r="1530" spans="1:28" x14ac:dyDescent="0.45">
      <c r="A1530" s="8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</row>
    <row r="1531" spans="1:28" x14ac:dyDescent="0.45">
      <c r="A1531" s="8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</row>
    <row r="1532" spans="1:28" x14ac:dyDescent="0.45">
      <c r="A1532" s="8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</row>
    <row r="1533" spans="1:28" x14ac:dyDescent="0.45">
      <c r="A1533" s="8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</row>
    <row r="1534" spans="1:28" x14ac:dyDescent="0.45">
      <c r="A1534" s="8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</row>
    <row r="1535" spans="1:28" x14ac:dyDescent="0.45">
      <c r="A1535" s="8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</row>
    <row r="1536" spans="1:28" x14ac:dyDescent="0.45">
      <c r="A1536" s="8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</row>
    <row r="1537" spans="1:28" x14ac:dyDescent="0.45">
      <c r="A1537" s="8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</row>
    <row r="1538" spans="1:28" x14ac:dyDescent="0.45">
      <c r="A1538" s="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</row>
    <row r="1539" spans="1:28" x14ac:dyDescent="0.45">
      <c r="A1539" s="8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</row>
    <row r="1540" spans="1:28" x14ac:dyDescent="0.45">
      <c r="A1540" s="8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</row>
    <row r="1541" spans="1:28" x14ac:dyDescent="0.45">
      <c r="A1541" s="8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</row>
    <row r="1542" spans="1:28" x14ac:dyDescent="0.45">
      <c r="A1542" s="8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</row>
    <row r="1543" spans="1:28" x14ac:dyDescent="0.45">
      <c r="A1543" s="8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</row>
    <row r="1544" spans="1:28" x14ac:dyDescent="0.45">
      <c r="A1544" s="8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</row>
    <row r="1545" spans="1:28" x14ac:dyDescent="0.45">
      <c r="A1545" s="8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</row>
    <row r="1546" spans="1:28" x14ac:dyDescent="0.45">
      <c r="A1546" s="8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</row>
    <row r="1547" spans="1:28" x14ac:dyDescent="0.45">
      <c r="A1547" s="8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</row>
    <row r="1548" spans="1:28" x14ac:dyDescent="0.45">
      <c r="A1548" s="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</row>
    <row r="1549" spans="1:28" x14ac:dyDescent="0.45">
      <c r="A1549" s="8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</row>
    <row r="1550" spans="1:28" x14ac:dyDescent="0.45">
      <c r="A1550" s="8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</row>
    <row r="1551" spans="1:28" x14ac:dyDescent="0.45">
      <c r="A1551" s="8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</row>
    <row r="1552" spans="1:28" x14ac:dyDescent="0.45">
      <c r="A1552" s="8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</row>
    <row r="1553" spans="1:28" x14ac:dyDescent="0.45">
      <c r="A1553" s="8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</row>
    <row r="1554" spans="1:28" x14ac:dyDescent="0.45">
      <c r="A1554" s="8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</row>
    <row r="1555" spans="1:28" x14ac:dyDescent="0.45">
      <c r="A1555" s="8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</row>
    <row r="1556" spans="1:28" x14ac:dyDescent="0.45">
      <c r="A1556" s="8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</row>
    <row r="1557" spans="1:28" x14ac:dyDescent="0.45">
      <c r="A1557" s="8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</row>
    <row r="1558" spans="1:28" x14ac:dyDescent="0.45">
      <c r="A1558" s="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</row>
    <row r="1559" spans="1:28" x14ac:dyDescent="0.45">
      <c r="A1559" s="8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</row>
    <row r="1560" spans="1:28" x14ac:dyDescent="0.45">
      <c r="A1560" s="8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</row>
    <row r="1561" spans="1:28" x14ac:dyDescent="0.45">
      <c r="A1561" s="8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</row>
    <row r="1562" spans="1:28" x14ac:dyDescent="0.45">
      <c r="A1562" s="8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</row>
    <row r="1563" spans="1:28" x14ac:dyDescent="0.45">
      <c r="A1563" s="8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</row>
    <row r="1564" spans="1:28" x14ac:dyDescent="0.45">
      <c r="A1564" s="8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</row>
    <row r="1565" spans="1:28" x14ac:dyDescent="0.45">
      <c r="A1565" s="8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</row>
    <row r="1566" spans="1:28" x14ac:dyDescent="0.45">
      <c r="A1566" s="8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</row>
    <row r="1567" spans="1:28" x14ac:dyDescent="0.45">
      <c r="A1567" s="8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</row>
    <row r="1568" spans="1:28" x14ac:dyDescent="0.45">
      <c r="A1568" s="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</row>
    <row r="1569" spans="1:28" x14ac:dyDescent="0.45">
      <c r="A1569" s="8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</row>
    <row r="1570" spans="1:28" x14ac:dyDescent="0.45">
      <c r="A1570" s="8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</row>
    <row r="1571" spans="1:28" x14ac:dyDescent="0.45">
      <c r="A1571" s="8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</row>
    <row r="1572" spans="1:28" x14ac:dyDescent="0.45">
      <c r="A1572" s="8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</row>
    <row r="1573" spans="1:28" x14ac:dyDescent="0.45">
      <c r="A1573" s="8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</row>
    <row r="1574" spans="1:28" x14ac:dyDescent="0.45">
      <c r="A1574" s="8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</row>
    <row r="1575" spans="1:28" x14ac:dyDescent="0.45">
      <c r="A1575" s="8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</row>
    <row r="1576" spans="1:28" x14ac:dyDescent="0.45">
      <c r="A1576" s="8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</row>
    <row r="1577" spans="1:28" x14ac:dyDescent="0.45">
      <c r="A1577" s="8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</row>
    <row r="1578" spans="1:28" x14ac:dyDescent="0.45">
      <c r="A1578" s="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</row>
    <row r="1579" spans="1:28" x14ac:dyDescent="0.45">
      <c r="A1579" s="8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</row>
    <row r="1580" spans="1:28" x14ac:dyDescent="0.45">
      <c r="A1580" s="8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</row>
    <row r="1581" spans="1:28" x14ac:dyDescent="0.45">
      <c r="A1581" s="8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</row>
    <row r="1582" spans="1:28" x14ac:dyDescent="0.45">
      <c r="A1582" s="8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</row>
    <row r="1583" spans="1:28" x14ac:dyDescent="0.45">
      <c r="A1583" s="8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</row>
    <row r="1584" spans="1:28" x14ac:dyDescent="0.45">
      <c r="A1584" s="8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</row>
    <row r="1585" spans="1:28" x14ac:dyDescent="0.45">
      <c r="A1585" s="8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</row>
    <row r="1586" spans="1:28" x14ac:dyDescent="0.45">
      <c r="A1586" s="8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</row>
    <row r="1587" spans="1:28" x14ac:dyDescent="0.45">
      <c r="A1587" s="8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</row>
    <row r="1588" spans="1:28" x14ac:dyDescent="0.45">
      <c r="A1588" s="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</row>
    <row r="1589" spans="1:28" x14ac:dyDescent="0.45">
      <c r="A1589" s="8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</row>
    <row r="1590" spans="1:28" x14ac:dyDescent="0.45">
      <c r="A1590" s="8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</row>
    <row r="1591" spans="1:28" x14ac:dyDescent="0.45">
      <c r="A1591" s="8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</row>
    <row r="1592" spans="1:28" x14ac:dyDescent="0.45">
      <c r="A1592" s="8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</row>
    <row r="1593" spans="1:28" x14ac:dyDescent="0.45">
      <c r="A1593" s="8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</row>
    <row r="1594" spans="1:28" x14ac:dyDescent="0.45">
      <c r="A1594" s="8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</row>
    <row r="1595" spans="1:28" x14ac:dyDescent="0.45">
      <c r="A1595" s="8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</row>
    <row r="1596" spans="1:28" x14ac:dyDescent="0.45">
      <c r="A1596" s="8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</row>
    <row r="1597" spans="1:28" x14ac:dyDescent="0.45">
      <c r="A1597" s="8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</row>
    <row r="1598" spans="1:28" x14ac:dyDescent="0.45">
      <c r="A1598" s="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</row>
    <row r="1599" spans="1:28" x14ac:dyDescent="0.45">
      <c r="A1599" s="8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</row>
    <row r="1600" spans="1:28" x14ac:dyDescent="0.45">
      <c r="A1600" s="8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</row>
    <row r="1601" spans="1:28" x14ac:dyDescent="0.45">
      <c r="A1601" s="8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</row>
    <row r="1602" spans="1:28" x14ac:dyDescent="0.45">
      <c r="A1602" s="8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</row>
    <row r="1603" spans="1:28" x14ac:dyDescent="0.45">
      <c r="A1603" s="8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</row>
    <row r="1604" spans="1:28" x14ac:dyDescent="0.45">
      <c r="A1604" s="8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</row>
    <row r="1605" spans="1:28" x14ac:dyDescent="0.45">
      <c r="A1605" s="8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</row>
    <row r="1606" spans="1:28" x14ac:dyDescent="0.45">
      <c r="A1606" s="8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</row>
    <row r="1607" spans="1:28" x14ac:dyDescent="0.45">
      <c r="A1607" s="8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</row>
    <row r="1608" spans="1:28" x14ac:dyDescent="0.45">
      <c r="A1608" s="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</row>
    <row r="1609" spans="1:28" x14ac:dyDescent="0.45">
      <c r="A1609" s="8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</row>
    <row r="1610" spans="1:28" x14ac:dyDescent="0.45">
      <c r="A1610" s="8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</row>
    <row r="1611" spans="1:28" x14ac:dyDescent="0.45">
      <c r="A1611" s="8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</row>
    <row r="1612" spans="1:28" x14ac:dyDescent="0.45">
      <c r="A1612" s="8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</row>
    <row r="1613" spans="1:28" x14ac:dyDescent="0.45">
      <c r="A1613" s="8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</row>
    <row r="1614" spans="1:28" x14ac:dyDescent="0.45">
      <c r="A1614" s="8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</row>
    <row r="1615" spans="1:28" x14ac:dyDescent="0.45">
      <c r="A1615" s="8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</row>
    <row r="1616" spans="1:28" x14ac:dyDescent="0.45">
      <c r="A1616" s="8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</row>
    <row r="1617" spans="1:28" x14ac:dyDescent="0.45">
      <c r="A1617" s="8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</row>
    <row r="1618" spans="1:28" x14ac:dyDescent="0.45">
      <c r="A1618" s="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</row>
    <row r="1619" spans="1:28" x14ac:dyDescent="0.45">
      <c r="A1619" s="8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</row>
    <row r="1620" spans="1:28" x14ac:dyDescent="0.45">
      <c r="A1620" s="8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</row>
    <row r="1621" spans="1:28" x14ac:dyDescent="0.45">
      <c r="A1621" s="8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</row>
    <row r="1622" spans="1:28" x14ac:dyDescent="0.45">
      <c r="A1622" s="8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</row>
    <row r="1623" spans="1:28" x14ac:dyDescent="0.45">
      <c r="A1623" s="8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</row>
    <row r="1624" spans="1:28" x14ac:dyDescent="0.45">
      <c r="A1624" s="8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</row>
    <row r="1625" spans="1:28" x14ac:dyDescent="0.45">
      <c r="A1625" s="8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</row>
    <row r="1626" spans="1:28" x14ac:dyDescent="0.45">
      <c r="A1626" s="8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</row>
    <row r="1627" spans="1:28" x14ac:dyDescent="0.45">
      <c r="A1627" s="8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</row>
    <row r="1628" spans="1:28" x14ac:dyDescent="0.45">
      <c r="A1628" s="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</row>
    <row r="1629" spans="1:28" x14ac:dyDescent="0.45">
      <c r="A1629" s="8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</row>
    <row r="1630" spans="1:28" x14ac:dyDescent="0.45">
      <c r="A1630" s="8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</row>
    <row r="1631" spans="1:28" x14ac:dyDescent="0.45">
      <c r="A1631" s="8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</row>
    <row r="1632" spans="1:28" x14ac:dyDescent="0.45">
      <c r="A1632" s="8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</row>
    <row r="1633" spans="1:28" x14ac:dyDescent="0.45">
      <c r="A1633" s="8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</row>
    <row r="1634" spans="1:28" x14ac:dyDescent="0.45">
      <c r="A1634" s="8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</row>
    <row r="1635" spans="1:28" x14ac:dyDescent="0.45">
      <c r="A1635" s="8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</row>
    <row r="1636" spans="1:28" x14ac:dyDescent="0.45">
      <c r="A1636" s="8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</row>
    <row r="1637" spans="1:28" x14ac:dyDescent="0.45">
      <c r="A1637" s="8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</row>
    <row r="1638" spans="1:28" x14ac:dyDescent="0.45">
      <c r="A1638" s="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</row>
    <row r="1639" spans="1:28" x14ac:dyDescent="0.45">
      <c r="A1639" s="8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</row>
    <row r="1640" spans="1:28" x14ac:dyDescent="0.45">
      <c r="A1640" s="8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</row>
    <row r="1641" spans="1:28" x14ac:dyDescent="0.45">
      <c r="A1641" s="8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</row>
    <row r="1642" spans="1:28" x14ac:dyDescent="0.45">
      <c r="A1642" s="8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</row>
    <row r="1643" spans="1:28" x14ac:dyDescent="0.45">
      <c r="A1643" s="8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</row>
    <row r="1644" spans="1:28" x14ac:dyDescent="0.45">
      <c r="A1644" s="8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</row>
    <row r="1645" spans="1:28" x14ac:dyDescent="0.45">
      <c r="A1645" s="8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</row>
    <row r="1646" spans="1:28" x14ac:dyDescent="0.45">
      <c r="A1646" s="8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</row>
    <row r="1647" spans="1:28" x14ac:dyDescent="0.45">
      <c r="A1647" s="8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</row>
    <row r="1648" spans="1:28" x14ac:dyDescent="0.45">
      <c r="A1648" s="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</row>
    <row r="1649" spans="1:28" x14ac:dyDescent="0.45">
      <c r="A1649" s="8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</row>
    <row r="1650" spans="1:28" x14ac:dyDescent="0.45">
      <c r="A1650" s="8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</row>
    <row r="1651" spans="1:28" x14ac:dyDescent="0.45">
      <c r="A1651" s="8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</row>
    <row r="1652" spans="1:28" x14ac:dyDescent="0.45">
      <c r="A1652" s="8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</row>
    <row r="1653" spans="1:28" x14ac:dyDescent="0.45">
      <c r="A1653" s="8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</row>
    <row r="1654" spans="1:28" x14ac:dyDescent="0.45">
      <c r="A1654" s="8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</row>
    <row r="1655" spans="1:28" x14ac:dyDescent="0.45">
      <c r="A1655" s="8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</row>
    <row r="1656" spans="1:28" x14ac:dyDescent="0.45">
      <c r="A1656" s="8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</row>
    <row r="1657" spans="1:28" x14ac:dyDescent="0.45">
      <c r="A1657" s="8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</row>
    <row r="1658" spans="1:28" x14ac:dyDescent="0.45">
      <c r="A1658" s="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</row>
    <row r="1659" spans="1:28" x14ac:dyDescent="0.45">
      <c r="A1659" s="8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</row>
    <row r="1660" spans="1:28" x14ac:dyDescent="0.45">
      <c r="A1660" s="8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</row>
    <row r="1661" spans="1:28" x14ac:dyDescent="0.45">
      <c r="A1661" s="8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</row>
    <row r="1662" spans="1:28" x14ac:dyDescent="0.45">
      <c r="A1662" s="8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</row>
    <row r="1663" spans="1:28" x14ac:dyDescent="0.45">
      <c r="A1663" s="8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</row>
    <row r="1664" spans="1:28" x14ac:dyDescent="0.45">
      <c r="A1664" s="8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</row>
    <row r="1665" spans="1:28" x14ac:dyDescent="0.45">
      <c r="A1665" s="8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</row>
    <row r="1666" spans="1:28" x14ac:dyDescent="0.45">
      <c r="A1666" s="8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</row>
    <row r="1667" spans="1:28" x14ac:dyDescent="0.45">
      <c r="A1667" s="8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</row>
    <row r="1668" spans="1:28" x14ac:dyDescent="0.45">
      <c r="A1668" s="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</row>
    <row r="1669" spans="1:28" x14ac:dyDescent="0.45">
      <c r="A1669" s="8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</row>
    <row r="1670" spans="1:28" x14ac:dyDescent="0.45">
      <c r="A1670" s="8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</row>
    <row r="1671" spans="1:28" x14ac:dyDescent="0.45">
      <c r="A1671" s="8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</row>
    <row r="1672" spans="1:28" x14ac:dyDescent="0.45">
      <c r="A1672" s="8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</row>
    <row r="1673" spans="1:28" x14ac:dyDescent="0.45">
      <c r="A1673" s="8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</row>
    <row r="1674" spans="1:28" x14ac:dyDescent="0.45">
      <c r="A1674" s="8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</row>
    <row r="1675" spans="1:28" x14ac:dyDescent="0.45">
      <c r="A1675" s="8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</row>
    <row r="1676" spans="1:28" x14ac:dyDescent="0.45">
      <c r="A1676" s="8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</row>
    <row r="1677" spans="1:28" x14ac:dyDescent="0.45">
      <c r="A1677" s="8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</row>
    <row r="1678" spans="1:28" x14ac:dyDescent="0.45">
      <c r="A1678" s="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</row>
    <row r="1679" spans="1:28" x14ac:dyDescent="0.45">
      <c r="A1679" s="8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</row>
    <row r="1680" spans="1:28" x14ac:dyDescent="0.45">
      <c r="A1680" s="8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</row>
    <row r="1681" spans="1:28" x14ac:dyDescent="0.45">
      <c r="A1681" s="8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</row>
    <row r="1682" spans="1:28" x14ac:dyDescent="0.45">
      <c r="A1682" s="8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</row>
    <row r="1683" spans="1:28" x14ac:dyDescent="0.45">
      <c r="A1683" s="8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</row>
    <row r="1684" spans="1:28" x14ac:dyDescent="0.45">
      <c r="A1684" s="8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</row>
    <row r="1685" spans="1:28" x14ac:dyDescent="0.45">
      <c r="A1685" s="8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</row>
    <row r="1686" spans="1:28" x14ac:dyDescent="0.45">
      <c r="A1686" s="8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</row>
    <row r="1687" spans="1:28" x14ac:dyDescent="0.45">
      <c r="A1687" s="8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</row>
    <row r="1688" spans="1:28" x14ac:dyDescent="0.45">
      <c r="A1688" s="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</row>
    <row r="1689" spans="1:28" x14ac:dyDescent="0.45">
      <c r="A1689" s="8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</row>
    <row r="1690" spans="1:28" x14ac:dyDescent="0.45">
      <c r="A1690" s="8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</row>
    <row r="1691" spans="1:28" x14ac:dyDescent="0.45">
      <c r="A1691" s="8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</row>
    <row r="1692" spans="1:28" x14ac:dyDescent="0.45">
      <c r="A1692" s="8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</row>
    <row r="1693" spans="1:28" x14ac:dyDescent="0.45">
      <c r="A1693" s="8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</row>
    <row r="1694" spans="1:28" x14ac:dyDescent="0.45">
      <c r="A1694" s="8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</row>
    <row r="1695" spans="1:28" x14ac:dyDescent="0.45">
      <c r="A1695" s="8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</row>
    <row r="1696" spans="1:28" x14ac:dyDescent="0.45">
      <c r="A1696" s="8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</row>
    <row r="1697" spans="1:28" x14ac:dyDescent="0.45">
      <c r="A1697" s="8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</row>
    <row r="1698" spans="1:28" x14ac:dyDescent="0.45">
      <c r="A1698" s="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</row>
    <row r="1699" spans="1:28" x14ac:dyDescent="0.45">
      <c r="A1699" s="8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</row>
    <row r="1700" spans="1:28" x14ac:dyDescent="0.45">
      <c r="A1700" s="8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</row>
    <row r="1701" spans="1:28" x14ac:dyDescent="0.45">
      <c r="A1701" s="8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</row>
    <row r="1702" spans="1:28" x14ac:dyDescent="0.45">
      <c r="A1702" s="8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</row>
    <row r="1703" spans="1:28" x14ac:dyDescent="0.45">
      <c r="A1703" s="8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</row>
    <row r="1704" spans="1:28" x14ac:dyDescent="0.45">
      <c r="A1704" s="8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</row>
    <row r="1705" spans="1:28" x14ac:dyDescent="0.45">
      <c r="A1705" s="8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</row>
    <row r="1706" spans="1:28" x14ac:dyDescent="0.45">
      <c r="A1706" s="8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</row>
    <row r="1707" spans="1:28" x14ac:dyDescent="0.45">
      <c r="A1707" s="8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</row>
    <row r="1708" spans="1:28" x14ac:dyDescent="0.45">
      <c r="A1708" s="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</row>
    <row r="1709" spans="1:28" x14ac:dyDescent="0.45">
      <c r="A1709" s="8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</row>
    <row r="1710" spans="1:28" x14ac:dyDescent="0.45">
      <c r="A1710" s="8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</row>
    <row r="1711" spans="1:28" x14ac:dyDescent="0.45">
      <c r="A1711" s="8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</row>
    <row r="1712" spans="1:28" x14ac:dyDescent="0.45">
      <c r="A1712" s="8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</row>
    <row r="1713" spans="1:28" x14ac:dyDescent="0.45">
      <c r="A1713" s="8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</row>
    <row r="1714" spans="1:28" x14ac:dyDescent="0.45">
      <c r="A1714" s="8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</row>
    <row r="1715" spans="1:28" x14ac:dyDescent="0.45">
      <c r="A1715" s="8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</row>
    <row r="1716" spans="1:28" x14ac:dyDescent="0.45">
      <c r="A1716" s="8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</row>
    <row r="1717" spans="1:28" x14ac:dyDescent="0.45">
      <c r="A1717" s="8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</row>
    <row r="1718" spans="1:28" x14ac:dyDescent="0.45">
      <c r="A1718" s="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</row>
    <row r="1719" spans="1:28" x14ac:dyDescent="0.45">
      <c r="A1719" s="8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</row>
    <row r="1720" spans="1:28" x14ac:dyDescent="0.45">
      <c r="A1720" s="8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</row>
    <row r="1721" spans="1:28" x14ac:dyDescent="0.45">
      <c r="A1721" s="8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</row>
    <row r="1722" spans="1:28" x14ac:dyDescent="0.45">
      <c r="A1722" s="8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</row>
    <row r="1723" spans="1:28" x14ac:dyDescent="0.45">
      <c r="A1723" s="8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</row>
    <row r="1724" spans="1:28" x14ac:dyDescent="0.45">
      <c r="A1724" s="8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</row>
    <row r="1725" spans="1:28" x14ac:dyDescent="0.45">
      <c r="A1725" s="8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</row>
    <row r="1726" spans="1:28" x14ac:dyDescent="0.45">
      <c r="A1726" s="8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</row>
    <row r="1727" spans="1:28" x14ac:dyDescent="0.45">
      <c r="A1727" s="8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</row>
    <row r="1728" spans="1:28" x14ac:dyDescent="0.45">
      <c r="A1728" s="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</row>
    <row r="1729" spans="1:28" x14ac:dyDescent="0.45">
      <c r="A1729" s="8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</row>
    <row r="1730" spans="1:28" x14ac:dyDescent="0.45">
      <c r="A1730" s="8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</row>
    <row r="1731" spans="1:28" x14ac:dyDescent="0.45">
      <c r="A1731" s="8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</row>
    <row r="1732" spans="1:28" x14ac:dyDescent="0.45">
      <c r="A1732" s="8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</row>
    <row r="1733" spans="1:28" x14ac:dyDescent="0.45">
      <c r="A1733" s="8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</row>
    <row r="1734" spans="1:28" x14ac:dyDescent="0.45">
      <c r="A1734" s="8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</row>
    <row r="1735" spans="1:28" x14ac:dyDescent="0.45">
      <c r="A1735" s="8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</row>
    <row r="1736" spans="1:28" x14ac:dyDescent="0.45">
      <c r="A1736" s="8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</row>
    <row r="1737" spans="1:28" x14ac:dyDescent="0.45">
      <c r="A1737" s="8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</row>
    <row r="1738" spans="1:28" x14ac:dyDescent="0.45">
      <c r="A1738" s="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</row>
    <row r="1739" spans="1:28" x14ac:dyDescent="0.45">
      <c r="A1739" s="8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</row>
    <row r="1740" spans="1:28" x14ac:dyDescent="0.45">
      <c r="A1740" s="8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</row>
    <row r="1741" spans="1:28" x14ac:dyDescent="0.45">
      <c r="A1741" s="8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</row>
    <row r="1742" spans="1:28" x14ac:dyDescent="0.45">
      <c r="A1742" s="8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</row>
    <row r="1743" spans="1:28" x14ac:dyDescent="0.45">
      <c r="A1743" s="8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</row>
    <row r="1744" spans="1:28" x14ac:dyDescent="0.45">
      <c r="A1744" s="8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</row>
    <row r="1745" spans="1:28" x14ac:dyDescent="0.45">
      <c r="A1745" s="8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</row>
    <row r="1746" spans="1:28" x14ac:dyDescent="0.45">
      <c r="A1746" s="8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</row>
    <row r="1747" spans="1:28" x14ac:dyDescent="0.45">
      <c r="A1747" s="8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</row>
    <row r="1748" spans="1:28" x14ac:dyDescent="0.45">
      <c r="A1748" s="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</row>
    <row r="1749" spans="1:28" x14ac:dyDescent="0.45">
      <c r="A1749" s="8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</row>
    <row r="1750" spans="1:28" x14ac:dyDescent="0.45">
      <c r="A1750" s="8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</row>
    <row r="1751" spans="1:28" x14ac:dyDescent="0.45">
      <c r="A1751" s="8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</row>
    <row r="1752" spans="1:28" x14ac:dyDescent="0.45">
      <c r="A1752" s="8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</row>
    <row r="1753" spans="1:28" x14ac:dyDescent="0.45">
      <c r="A1753" s="8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</row>
    <row r="1754" spans="1:28" x14ac:dyDescent="0.45">
      <c r="A1754" s="8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</row>
    <row r="1755" spans="1:28" x14ac:dyDescent="0.45">
      <c r="A1755" s="8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</row>
    <row r="1756" spans="1:28" x14ac:dyDescent="0.45">
      <c r="A1756" s="8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</row>
    <row r="1757" spans="1:28" x14ac:dyDescent="0.45">
      <c r="A1757" s="8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</row>
    <row r="1758" spans="1:28" x14ac:dyDescent="0.45">
      <c r="A1758" s="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</row>
    <row r="1759" spans="1:28" x14ac:dyDescent="0.45">
      <c r="A1759" s="8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</row>
    <row r="1760" spans="1:28" x14ac:dyDescent="0.45">
      <c r="A1760" s="8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</row>
    <row r="1761" spans="1:28" x14ac:dyDescent="0.45">
      <c r="A1761" s="8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</row>
    <row r="1762" spans="1:28" x14ac:dyDescent="0.45">
      <c r="A1762" s="8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</row>
    <row r="1763" spans="1:28" x14ac:dyDescent="0.45">
      <c r="A1763" s="8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</row>
    <row r="1764" spans="1:28" x14ac:dyDescent="0.45">
      <c r="A1764" s="8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</row>
    <row r="1765" spans="1:28" x14ac:dyDescent="0.45">
      <c r="A1765" s="8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</row>
    <row r="1766" spans="1:28" x14ac:dyDescent="0.45">
      <c r="A1766" s="8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</row>
    <row r="1767" spans="1:28" x14ac:dyDescent="0.45">
      <c r="A1767" s="8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</row>
    <row r="1768" spans="1:28" x14ac:dyDescent="0.45">
      <c r="A1768" s="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</row>
    <row r="1769" spans="1:28" x14ac:dyDescent="0.45">
      <c r="A1769" s="8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</row>
    <row r="1770" spans="1:28" x14ac:dyDescent="0.45">
      <c r="A1770" s="8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</row>
    <row r="1771" spans="1:28" x14ac:dyDescent="0.45">
      <c r="A1771" s="8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</row>
    <row r="1772" spans="1:28" x14ac:dyDescent="0.45">
      <c r="A1772" s="8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</row>
    <row r="1773" spans="1:28" x14ac:dyDescent="0.45">
      <c r="A1773" s="8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</row>
    <row r="1774" spans="1:28" x14ac:dyDescent="0.45">
      <c r="A1774" s="8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</row>
    <row r="1775" spans="1:28" x14ac:dyDescent="0.45">
      <c r="A1775" s="8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</row>
    <row r="1776" spans="1:28" x14ac:dyDescent="0.45">
      <c r="A1776" s="8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</row>
    <row r="1777" spans="1:28" x14ac:dyDescent="0.45">
      <c r="A1777" s="8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</row>
    <row r="1778" spans="1:28" x14ac:dyDescent="0.45">
      <c r="A1778" s="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</row>
    <row r="1779" spans="1:28" x14ac:dyDescent="0.45">
      <c r="A1779" s="8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</row>
    <row r="1780" spans="1:28" x14ac:dyDescent="0.45">
      <c r="A1780" s="8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</row>
    <row r="1781" spans="1:28" x14ac:dyDescent="0.45">
      <c r="A1781" s="8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</row>
    <row r="1782" spans="1:28" x14ac:dyDescent="0.45">
      <c r="A1782" s="8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</row>
    <row r="1783" spans="1:28" x14ac:dyDescent="0.45">
      <c r="A1783" s="8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</row>
    <row r="1784" spans="1:28" x14ac:dyDescent="0.45">
      <c r="A1784" s="8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</row>
    <row r="1785" spans="1:28" x14ac:dyDescent="0.45">
      <c r="A1785" s="8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</row>
    <row r="1786" spans="1:28" x14ac:dyDescent="0.45">
      <c r="A1786" s="8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</row>
    <row r="1787" spans="1:28" x14ac:dyDescent="0.45">
      <c r="A1787" s="8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</row>
    <row r="1788" spans="1:28" x14ac:dyDescent="0.45">
      <c r="A1788" s="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</row>
    <row r="1789" spans="1:28" x14ac:dyDescent="0.45">
      <c r="A1789" s="8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</row>
    <row r="1790" spans="1:28" x14ac:dyDescent="0.45">
      <c r="A1790" s="8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</row>
    <row r="1791" spans="1:28" x14ac:dyDescent="0.45">
      <c r="A1791" s="8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</row>
    <row r="1792" spans="1:28" x14ac:dyDescent="0.45">
      <c r="A1792" s="8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</row>
    <row r="1793" spans="1:28" x14ac:dyDescent="0.45">
      <c r="A1793" s="8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</row>
    <row r="1794" spans="1:28" x14ac:dyDescent="0.45">
      <c r="A1794" s="8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</row>
    <row r="1795" spans="1:28" x14ac:dyDescent="0.45">
      <c r="A1795" s="8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</row>
    <row r="1796" spans="1:28" x14ac:dyDescent="0.45">
      <c r="A1796" s="8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</row>
    <row r="1797" spans="1:28" x14ac:dyDescent="0.45">
      <c r="A1797" s="8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</row>
    <row r="1798" spans="1:28" x14ac:dyDescent="0.45">
      <c r="A1798" s="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</row>
    <row r="1799" spans="1:28" x14ac:dyDescent="0.45">
      <c r="A1799" s="8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</row>
    <row r="1800" spans="1:28" x14ac:dyDescent="0.45">
      <c r="A1800" s="8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</row>
    <row r="1801" spans="1:28" x14ac:dyDescent="0.45">
      <c r="A1801" s="8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</row>
    <row r="1802" spans="1:28" x14ac:dyDescent="0.45">
      <c r="A1802" s="8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</row>
    <row r="1803" spans="1:28" x14ac:dyDescent="0.45">
      <c r="A1803" s="8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</row>
    <row r="1804" spans="1:28" x14ac:dyDescent="0.45">
      <c r="A1804" s="8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</row>
    <row r="1805" spans="1:28" x14ac:dyDescent="0.45">
      <c r="A1805" s="8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</row>
    <row r="1806" spans="1:28" x14ac:dyDescent="0.45">
      <c r="A1806" s="8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</row>
    <row r="1807" spans="1:28" x14ac:dyDescent="0.45">
      <c r="A1807" s="8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</row>
    <row r="1808" spans="1:28" x14ac:dyDescent="0.45">
      <c r="A1808" s="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</row>
    <row r="1809" spans="1:28" x14ac:dyDescent="0.45">
      <c r="A1809" s="8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</row>
    <row r="1810" spans="1:28" x14ac:dyDescent="0.45">
      <c r="A1810" s="8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</row>
    <row r="1811" spans="1:28" x14ac:dyDescent="0.45">
      <c r="A1811" s="8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</row>
    <row r="1812" spans="1:28" x14ac:dyDescent="0.45">
      <c r="A1812" s="8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</row>
    <row r="1813" spans="1:28" x14ac:dyDescent="0.45">
      <c r="A1813" s="8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</row>
    <row r="1814" spans="1:28" x14ac:dyDescent="0.45">
      <c r="A1814" s="8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</row>
    <row r="1815" spans="1:28" x14ac:dyDescent="0.45">
      <c r="A1815" s="8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</row>
    <row r="1816" spans="1:28" x14ac:dyDescent="0.45">
      <c r="A1816" s="8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</row>
    <row r="1817" spans="1:28" x14ac:dyDescent="0.45">
      <c r="A1817" s="8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</row>
    <row r="1818" spans="1:28" x14ac:dyDescent="0.45">
      <c r="A1818" s="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</row>
    <row r="1819" spans="1:28" x14ac:dyDescent="0.45">
      <c r="A1819" s="8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</row>
    <row r="1820" spans="1:28" x14ac:dyDescent="0.45">
      <c r="A1820" s="8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</row>
    <row r="1821" spans="1:28" x14ac:dyDescent="0.45">
      <c r="A1821" s="8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</row>
    <row r="1822" spans="1:28" x14ac:dyDescent="0.45">
      <c r="A1822" s="8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</row>
    <row r="1823" spans="1:28" x14ac:dyDescent="0.45">
      <c r="A1823" s="8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</row>
    <row r="1824" spans="1:28" x14ac:dyDescent="0.45">
      <c r="A1824" s="8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</row>
    <row r="1825" spans="1:28" x14ac:dyDescent="0.45">
      <c r="A1825" s="8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</row>
    <row r="1826" spans="1:28" x14ac:dyDescent="0.45">
      <c r="A1826" s="8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</row>
    <row r="1827" spans="1:28" x14ac:dyDescent="0.45">
      <c r="A1827" s="8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</row>
    <row r="1828" spans="1:28" x14ac:dyDescent="0.45">
      <c r="A1828" s="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</row>
    <row r="1829" spans="1:28" x14ac:dyDescent="0.45">
      <c r="A1829" s="8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</row>
    <row r="1830" spans="1:28" x14ac:dyDescent="0.45">
      <c r="A1830" s="8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</row>
    <row r="1831" spans="1:28" x14ac:dyDescent="0.45">
      <c r="A1831" s="8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</row>
    <row r="1832" spans="1:28" x14ac:dyDescent="0.45">
      <c r="A1832" s="8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</row>
    <row r="1833" spans="1:28" x14ac:dyDescent="0.45">
      <c r="A1833" s="8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</row>
    <row r="1834" spans="1:28" x14ac:dyDescent="0.45">
      <c r="A1834" s="8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</row>
    <row r="1835" spans="1:28" x14ac:dyDescent="0.45">
      <c r="A1835" s="8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</row>
    <row r="1836" spans="1:28" x14ac:dyDescent="0.45">
      <c r="A1836" s="8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</row>
    <row r="1837" spans="1:28" x14ac:dyDescent="0.45">
      <c r="A1837" s="8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</row>
    <row r="1838" spans="1:28" x14ac:dyDescent="0.45">
      <c r="A1838" s="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</row>
    <row r="1839" spans="1:28" x14ac:dyDescent="0.45">
      <c r="A1839" s="8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</row>
    <row r="1840" spans="1:28" x14ac:dyDescent="0.45">
      <c r="A1840" s="8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</row>
    <row r="1841" spans="1:28" x14ac:dyDescent="0.45">
      <c r="A1841" s="8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</row>
    <row r="1842" spans="1:28" x14ac:dyDescent="0.45">
      <c r="A1842" s="8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</row>
    <row r="1843" spans="1:28" x14ac:dyDescent="0.45">
      <c r="A1843" s="8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</row>
    <row r="1844" spans="1:28" x14ac:dyDescent="0.45">
      <c r="A1844" s="8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</row>
    <row r="1845" spans="1:28" x14ac:dyDescent="0.45">
      <c r="A1845" s="8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</row>
    <row r="1846" spans="1:28" x14ac:dyDescent="0.45">
      <c r="A1846" s="8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</row>
    <row r="1847" spans="1:28" x14ac:dyDescent="0.45">
      <c r="A1847" s="8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</row>
    <row r="1848" spans="1:28" x14ac:dyDescent="0.45">
      <c r="A1848" s="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</row>
    <row r="1849" spans="1:28" x14ac:dyDescent="0.45">
      <c r="A1849" s="8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</row>
    <row r="1850" spans="1:28" x14ac:dyDescent="0.45">
      <c r="A1850" s="8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</row>
    <row r="1851" spans="1:28" x14ac:dyDescent="0.45">
      <c r="A1851" s="8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</row>
    <row r="1852" spans="1:28" x14ac:dyDescent="0.45">
      <c r="A1852" s="8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</row>
    <row r="1853" spans="1:28" x14ac:dyDescent="0.45">
      <c r="A1853" s="8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</row>
    <row r="1854" spans="1:28" x14ac:dyDescent="0.45">
      <c r="A1854" s="8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</row>
    <row r="1855" spans="1:28" x14ac:dyDescent="0.45">
      <c r="A1855" s="8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</row>
    <row r="1856" spans="1:28" x14ac:dyDescent="0.45">
      <c r="A1856" s="8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</row>
    <row r="1857" spans="1:28" x14ac:dyDescent="0.45">
      <c r="A1857" s="8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</row>
    <row r="1858" spans="1:28" x14ac:dyDescent="0.45">
      <c r="A1858" s="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</row>
    <row r="1859" spans="1:28" x14ac:dyDescent="0.45">
      <c r="A1859" s="8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</row>
    <row r="1860" spans="1:28" x14ac:dyDescent="0.45">
      <c r="A1860" s="8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</row>
    <row r="1861" spans="1:28" x14ac:dyDescent="0.45">
      <c r="A1861" s="8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</row>
    <row r="1862" spans="1:28" x14ac:dyDescent="0.45">
      <c r="A1862" s="8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</row>
    <row r="1863" spans="1:28" x14ac:dyDescent="0.45">
      <c r="A1863" s="8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</row>
    <row r="1864" spans="1:28" x14ac:dyDescent="0.45">
      <c r="A1864" s="8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</row>
    <row r="1865" spans="1:28" x14ac:dyDescent="0.45">
      <c r="A1865" s="8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</row>
    <row r="1866" spans="1:28" x14ac:dyDescent="0.45">
      <c r="A1866" s="8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</row>
    <row r="1867" spans="1:28" x14ac:dyDescent="0.45">
      <c r="A1867" s="8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</row>
    <row r="1868" spans="1:28" x14ac:dyDescent="0.45">
      <c r="A1868" s="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</row>
    <row r="1869" spans="1:28" x14ac:dyDescent="0.45">
      <c r="A1869" s="8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</row>
    <row r="1870" spans="1:28" x14ac:dyDescent="0.45">
      <c r="A1870" s="8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</row>
    <row r="1871" spans="1:28" x14ac:dyDescent="0.45">
      <c r="A1871" s="8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</row>
    <row r="1872" spans="1:28" x14ac:dyDescent="0.45">
      <c r="A1872" s="8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</row>
    <row r="1873" spans="1:28" x14ac:dyDescent="0.45">
      <c r="A1873" s="8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</row>
    <row r="1874" spans="1:28" x14ac:dyDescent="0.45">
      <c r="A1874" s="8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</row>
    <row r="1875" spans="1:28" x14ac:dyDescent="0.45">
      <c r="A1875" s="8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</row>
    <row r="1876" spans="1:28" x14ac:dyDescent="0.45">
      <c r="A1876" s="8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</row>
    <row r="1877" spans="1:28" x14ac:dyDescent="0.45">
      <c r="A1877" s="8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</row>
    <row r="1878" spans="1:28" x14ac:dyDescent="0.45">
      <c r="A1878" s="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</row>
    <row r="1879" spans="1:28" x14ac:dyDescent="0.45">
      <c r="A1879" s="8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</row>
    <row r="1880" spans="1:28" x14ac:dyDescent="0.45">
      <c r="A1880" s="8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</row>
    <row r="1881" spans="1:28" x14ac:dyDescent="0.45">
      <c r="A1881" s="8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</row>
    <row r="1882" spans="1:28" x14ac:dyDescent="0.45">
      <c r="A1882" s="8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</row>
    <row r="1883" spans="1:28" x14ac:dyDescent="0.45">
      <c r="A1883" s="8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</row>
    <row r="1884" spans="1:28" x14ac:dyDescent="0.45">
      <c r="A1884" s="8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</row>
    <row r="1885" spans="1:28" x14ac:dyDescent="0.45">
      <c r="A1885" s="8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</row>
    <row r="1886" spans="1:28" x14ac:dyDescent="0.45">
      <c r="A1886" s="8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</row>
    <row r="1887" spans="1:28" x14ac:dyDescent="0.45">
      <c r="A1887" s="8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</row>
    <row r="1888" spans="1:28" x14ac:dyDescent="0.45">
      <c r="A1888" s="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</row>
    <row r="1889" spans="1:28" x14ac:dyDescent="0.45">
      <c r="A1889" s="8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</row>
    <row r="1890" spans="1:28" x14ac:dyDescent="0.45">
      <c r="A1890" s="8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</row>
    <row r="1891" spans="1:28" x14ac:dyDescent="0.45">
      <c r="A1891" s="8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</row>
    <row r="1892" spans="1:28" x14ac:dyDescent="0.45">
      <c r="A1892" s="8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</row>
    <row r="1893" spans="1:28" x14ac:dyDescent="0.45">
      <c r="A1893" s="8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</row>
    <row r="1894" spans="1:28" x14ac:dyDescent="0.45">
      <c r="A1894" s="8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</row>
    <row r="1895" spans="1:28" x14ac:dyDescent="0.45">
      <c r="A1895" s="8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</row>
    <row r="1896" spans="1:28" x14ac:dyDescent="0.45">
      <c r="A1896" s="8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</row>
    <row r="1897" spans="1:28" x14ac:dyDescent="0.45">
      <c r="A1897" s="8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</row>
    <row r="1898" spans="1:28" x14ac:dyDescent="0.45">
      <c r="A1898" s="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</row>
    <row r="1899" spans="1:28" x14ac:dyDescent="0.45">
      <c r="A1899" s="8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</row>
    <row r="1900" spans="1:28" x14ac:dyDescent="0.45">
      <c r="A1900" s="8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</row>
    <row r="1901" spans="1:28" x14ac:dyDescent="0.45">
      <c r="A1901" s="8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</row>
    <row r="1902" spans="1:28" x14ac:dyDescent="0.45">
      <c r="A1902" s="8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</row>
    <row r="1903" spans="1:28" x14ac:dyDescent="0.45">
      <c r="A1903" s="8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</row>
    <row r="1904" spans="1:28" x14ac:dyDescent="0.45">
      <c r="A1904" s="8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</row>
    <row r="1905" spans="1:28" x14ac:dyDescent="0.45">
      <c r="A1905" s="8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</row>
    <row r="1906" spans="1:28" x14ac:dyDescent="0.45">
      <c r="A1906" s="8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</row>
    <row r="1907" spans="1:28" x14ac:dyDescent="0.45">
      <c r="A1907" s="8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</row>
    <row r="1908" spans="1:28" x14ac:dyDescent="0.45">
      <c r="A1908" s="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</row>
    <row r="1909" spans="1:28" x14ac:dyDescent="0.45">
      <c r="A1909" s="8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</row>
    <row r="1910" spans="1:28" x14ac:dyDescent="0.45">
      <c r="A1910" s="8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</row>
    <row r="1911" spans="1:28" x14ac:dyDescent="0.45">
      <c r="A1911" s="8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</row>
    <row r="1912" spans="1:28" x14ac:dyDescent="0.45">
      <c r="A1912" s="8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</row>
    <row r="1913" spans="1:28" x14ac:dyDescent="0.45">
      <c r="A1913" s="8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</row>
    <row r="1914" spans="1:28" x14ac:dyDescent="0.45">
      <c r="A1914" s="8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</row>
    <row r="1915" spans="1:28" x14ac:dyDescent="0.45">
      <c r="A1915" s="8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</row>
    <row r="1916" spans="1:28" x14ac:dyDescent="0.45">
      <c r="A1916" s="8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</row>
    <row r="1917" spans="1:28" x14ac:dyDescent="0.45">
      <c r="A1917" s="8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</row>
    <row r="1918" spans="1:28" x14ac:dyDescent="0.45">
      <c r="A1918" s="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</row>
    <row r="1919" spans="1:28" x14ac:dyDescent="0.45">
      <c r="A1919" s="8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</row>
    <row r="1920" spans="1:28" x14ac:dyDescent="0.45">
      <c r="A1920" s="8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</row>
    <row r="1921" spans="1:28" x14ac:dyDescent="0.45">
      <c r="A1921" s="8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</row>
    <row r="1922" spans="1:28" x14ac:dyDescent="0.45">
      <c r="A1922" s="8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</row>
    <row r="1923" spans="1:28" x14ac:dyDescent="0.45">
      <c r="A1923" s="8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</row>
    <row r="1924" spans="1:28" x14ac:dyDescent="0.45">
      <c r="A1924" s="8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</row>
    <row r="1925" spans="1:28" x14ac:dyDescent="0.45">
      <c r="A1925" s="8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</row>
    <row r="1926" spans="1:28" x14ac:dyDescent="0.45">
      <c r="A1926" s="8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</row>
    <row r="1927" spans="1:28" x14ac:dyDescent="0.45">
      <c r="A1927" s="8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</row>
    <row r="1928" spans="1:28" x14ac:dyDescent="0.45">
      <c r="A1928" s="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</row>
    <row r="1929" spans="1:28" x14ac:dyDescent="0.45">
      <c r="A1929" s="8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</row>
    <row r="1930" spans="1:28" x14ac:dyDescent="0.45">
      <c r="A1930" s="8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</row>
    <row r="1931" spans="1:28" x14ac:dyDescent="0.45">
      <c r="A1931" s="8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</row>
    <row r="1932" spans="1:28" x14ac:dyDescent="0.45">
      <c r="A1932" s="8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</row>
    <row r="1933" spans="1:28" x14ac:dyDescent="0.45">
      <c r="A1933" s="8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</row>
    <row r="1934" spans="1:28" x14ac:dyDescent="0.45">
      <c r="A1934" s="8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</row>
    <row r="1935" spans="1:28" x14ac:dyDescent="0.45">
      <c r="A1935" s="8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</row>
    <row r="1936" spans="1:28" x14ac:dyDescent="0.45">
      <c r="A1936" s="8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</row>
    <row r="1937" spans="1:28" x14ac:dyDescent="0.45">
      <c r="A1937" s="8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</row>
    <row r="1938" spans="1:28" x14ac:dyDescent="0.45">
      <c r="A1938" s="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</row>
    <row r="1939" spans="1:28" x14ac:dyDescent="0.45">
      <c r="A1939" s="8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</row>
    <row r="1940" spans="1:28" x14ac:dyDescent="0.45">
      <c r="A1940" s="8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</row>
    <row r="1941" spans="1:28" x14ac:dyDescent="0.45">
      <c r="A1941" s="8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</row>
    <row r="1942" spans="1:28" x14ac:dyDescent="0.45">
      <c r="A1942" s="8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</row>
    <row r="1943" spans="1:28" x14ac:dyDescent="0.45">
      <c r="A1943" s="8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</row>
    <row r="1944" spans="1:28" x14ac:dyDescent="0.45">
      <c r="A1944" s="8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</row>
    <row r="1945" spans="1:28" x14ac:dyDescent="0.45">
      <c r="A1945" s="8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</row>
    <row r="1946" spans="1:28" x14ac:dyDescent="0.45">
      <c r="A1946" s="8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</row>
    <row r="1947" spans="1:28" x14ac:dyDescent="0.45">
      <c r="A1947" s="8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</row>
    <row r="1948" spans="1:28" x14ac:dyDescent="0.45">
      <c r="A1948" s="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</row>
    <row r="1949" spans="1:28" x14ac:dyDescent="0.45">
      <c r="A1949" s="8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</row>
    <row r="1950" spans="1:28" x14ac:dyDescent="0.45">
      <c r="A1950" s="8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</row>
    <row r="1951" spans="1:28" x14ac:dyDescent="0.45">
      <c r="A1951" s="8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</row>
    <row r="1952" spans="1:28" x14ac:dyDescent="0.45">
      <c r="A1952" s="8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</row>
    <row r="1953" spans="1:28" x14ac:dyDescent="0.45">
      <c r="A1953" s="8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</row>
    <row r="1954" spans="1:28" x14ac:dyDescent="0.45">
      <c r="A1954" s="8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</row>
    <row r="1955" spans="1:28" x14ac:dyDescent="0.45">
      <c r="A1955" s="8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</row>
    <row r="1956" spans="1:28" x14ac:dyDescent="0.45">
      <c r="A1956" s="8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</row>
    <row r="1957" spans="1:28" x14ac:dyDescent="0.45">
      <c r="A1957" s="8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</row>
    <row r="1958" spans="1:28" x14ac:dyDescent="0.45">
      <c r="A1958" s="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</row>
    <row r="1959" spans="1:28" x14ac:dyDescent="0.45">
      <c r="A1959" s="8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</row>
    <row r="1960" spans="1:28" x14ac:dyDescent="0.45">
      <c r="A1960" s="8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</row>
    <row r="1961" spans="1:28" x14ac:dyDescent="0.45">
      <c r="A1961" s="8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</row>
    <row r="1962" spans="1:28" x14ac:dyDescent="0.45">
      <c r="A1962" s="8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</row>
    <row r="1963" spans="1:28" x14ac:dyDescent="0.45">
      <c r="A1963" s="8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</row>
    <row r="1964" spans="1:28" x14ac:dyDescent="0.45">
      <c r="A1964" s="8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</row>
    <row r="1965" spans="1:28" x14ac:dyDescent="0.45">
      <c r="A1965" s="8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</row>
    <row r="1966" spans="1:28" x14ac:dyDescent="0.45">
      <c r="A1966" s="8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</row>
    <row r="1967" spans="1:28" x14ac:dyDescent="0.45">
      <c r="A1967" s="8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</row>
    <row r="1968" spans="1:28" x14ac:dyDescent="0.45">
      <c r="A1968" s="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</row>
    <row r="1969" spans="1:28" x14ac:dyDescent="0.45">
      <c r="A1969" s="8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</row>
    <row r="1970" spans="1:28" x14ac:dyDescent="0.45">
      <c r="A1970" s="8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</row>
    <row r="1971" spans="1:28" x14ac:dyDescent="0.45">
      <c r="A1971" s="8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</row>
    <row r="1972" spans="1:28" x14ac:dyDescent="0.45">
      <c r="A1972" s="8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</row>
    <row r="1973" spans="1:28" x14ac:dyDescent="0.45">
      <c r="A1973" s="8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</row>
    <row r="1974" spans="1:28" x14ac:dyDescent="0.45">
      <c r="A1974" s="8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</row>
    <row r="1975" spans="1:28" x14ac:dyDescent="0.45">
      <c r="A1975" s="8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</row>
    <row r="1976" spans="1:28" x14ac:dyDescent="0.45">
      <c r="A1976" s="8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</row>
    <row r="1977" spans="1:28" x14ac:dyDescent="0.45">
      <c r="A1977" s="8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</row>
    <row r="1978" spans="1:28" x14ac:dyDescent="0.45">
      <c r="A1978" s="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</row>
    <row r="1979" spans="1:28" x14ac:dyDescent="0.45">
      <c r="A1979" s="8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</row>
    <row r="1980" spans="1:28" x14ac:dyDescent="0.45">
      <c r="A1980" s="8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</row>
    <row r="1981" spans="1:28" x14ac:dyDescent="0.45">
      <c r="A1981" s="8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</row>
    <row r="1982" spans="1:28" x14ac:dyDescent="0.45">
      <c r="A1982" s="8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</row>
    <row r="1983" spans="1:28" x14ac:dyDescent="0.45">
      <c r="A1983" s="8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</row>
    <row r="1984" spans="1:28" x14ac:dyDescent="0.45">
      <c r="A1984" s="8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</row>
    <row r="1985" spans="1:28" x14ac:dyDescent="0.45">
      <c r="A1985" s="8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</row>
    <row r="1986" spans="1:28" x14ac:dyDescent="0.45">
      <c r="A1986" s="8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</row>
    <row r="1987" spans="1:28" x14ac:dyDescent="0.45">
      <c r="A1987" s="8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</row>
    <row r="1988" spans="1:28" x14ac:dyDescent="0.45">
      <c r="A1988" s="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</row>
    <row r="1989" spans="1:28" x14ac:dyDescent="0.45">
      <c r="A1989" s="8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</row>
    <row r="1990" spans="1:28" x14ac:dyDescent="0.45">
      <c r="A1990" s="8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</row>
    <row r="1991" spans="1:28" x14ac:dyDescent="0.45">
      <c r="A1991" s="8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</row>
    <row r="1992" spans="1:28" x14ac:dyDescent="0.45">
      <c r="A1992" s="8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</row>
    <row r="1993" spans="1:28" x14ac:dyDescent="0.45">
      <c r="A1993" s="8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</row>
    <row r="1994" spans="1:28" x14ac:dyDescent="0.45">
      <c r="A1994" s="8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</row>
    <row r="1995" spans="1:28" x14ac:dyDescent="0.45">
      <c r="A1995" s="8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</row>
    <row r="1996" spans="1:28" x14ac:dyDescent="0.45">
      <c r="A1996" s="8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</row>
    <row r="1997" spans="1:28" x14ac:dyDescent="0.45">
      <c r="A1997" s="8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</row>
    <row r="1998" spans="1:28" x14ac:dyDescent="0.45">
      <c r="A1998" s="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</row>
    <row r="1999" spans="1:28" x14ac:dyDescent="0.45">
      <c r="A1999" s="8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</row>
    <row r="2000" spans="1:28" x14ac:dyDescent="0.45">
      <c r="A2000" s="8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</row>
    <row r="2001" spans="1:28" x14ac:dyDescent="0.45">
      <c r="A2001" s="8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</row>
    <row r="2002" spans="1:28" x14ac:dyDescent="0.45">
      <c r="A2002" s="8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</row>
    <row r="2003" spans="1:28" x14ac:dyDescent="0.45">
      <c r="A2003" s="8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</row>
    <row r="2004" spans="1:28" x14ac:dyDescent="0.45">
      <c r="A2004" s="8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</row>
    <row r="2005" spans="1:28" x14ac:dyDescent="0.45">
      <c r="A2005" s="8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</row>
    <row r="2006" spans="1:28" x14ac:dyDescent="0.45">
      <c r="A2006" s="8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</row>
    <row r="2007" spans="1:28" x14ac:dyDescent="0.45">
      <c r="A2007" s="8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</row>
    <row r="2008" spans="1:28" x14ac:dyDescent="0.45">
      <c r="A2008" s="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</row>
    <row r="2009" spans="1:28" x14ac:dyDescent="0.45">
      <c r="A2009" s="8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</row>
    <row r="2010" spans="1:28" x14ac:dyDescent="0.45">
      <c r="A2010" s="8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</row>
    <row r="2011" spans="1:28" x14ac:dyDescent="0.45">
      <c r="A2011" s="8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</row>
    <row r="2012" spans="1:28" x14ac:dyDescent="0.45">
      <c r="A2012" s="8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</row>
    <row r="2013" spans="1:28" x14ac:dyDescent="0.45">
      <c r="A2013" s="8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</row>
    <row r="2014" spans="1:28" x14ac:dyDescent="0.45">
      <c r="A2014" s="8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</row>
    <row r="2015" spans="1:28" x14ac:dyDescent="0.45">
      <c r="A2015" s="8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</row>
    <row r="2016" spans="1:28" x14ac:dyDescent="0.45">
      <c r="A2016" s="8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</row>
    <row r="2017" spans="1:28" x14ac:dyDescent="0.45">
      <c r="A2017" s="8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</row>
    <row r="2018" spans="1:28" x14ac:dyDescent="0.45">
      <c r="A2018" s="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</row>
    <row r="2019" spans="1:28" x14ac:dyDescent="0.45">
      <c r="A2019" s="8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</row>
    <row r="2020" spans="1:28" x14ac:dyDescent="0.45">
      <c r="A2020" s="8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</row>
    <row r="2021" spans="1:28" x14ac:dyDescent="0.45">
      <c r="A2021" s="8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</row>
    <row r="2022" spans="1:28" x14ac:dyDescent="0.45">
      <c r="A2022" s="8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</row>
    <row r="2023" spans="1:28" x14ac:dyDescent="0.45">
      <c r="A2023" s="8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</row>
    <row r="2024" spans="1:28" x14ac:dyDescent="0.45">
      <c r="A2024" s="8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</row>
    <row r="2025" spans="1:28" x14ac:dyDescent="0.45">
      <c r="A2025" s="8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</row>
    <row r="2026" spans="1:28" x14ac:dyDescent="0.45">
      <c r="A2026" s="8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</row>
    <row r="2027" spans="1:28" x14ac:dyDescent="0.45">
      <c r="A2027" s="8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</row>
    <row r="2028" spans="1:28" x14ac:dyDescent="0.45">
      <c r="A2028" s="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</row>
    <row r="2029" spans="1:28" x14ac:dyDescent="0.45">
      <c r="A2029" s="8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</row>
    <row r="2030" spans="1:28" x14ac:dyDescent="0.45">
      <c r="A2030" s="8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</row>
    <row r="2031" spans="1:28" x14ac:dyDescent="0.45">
      <c r="A2031" s="8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</row>
    <row r="2032" spans="1:28" x14ac:dyDescent="0.45">
      <c r="A2032" s="8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</row>
    <row r="2033" spans="1:28" x14ac:dyDescent="0.45">
      <c r="A2033" s="8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</row>
    <row r="2034" spans="1:28" x14ac:dyDescent="0.45">
      <c r="A2034" s="8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</row>
    <row r="2035" spans="1:28" x14ac:dyDescent="0.45">
      <c r="A2035" s="8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</row>
    <row r="2036" spans="1:28" x14ac:dyDescent="0.45">
      <c r="A2036" s="8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</row>
    <row r="2037" spans="1:28" x14ac:dyDescent="0.45">
      <c r="A2037" s="8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</row>
    <row r="2038" spans="1:28" x14ac:dyDescent="0.45">
      <c r="A2038" s="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</row>
    <row r="2039" spans="1:28" x14ac:dyDescent="0.45">
      <c r="A2039" s="8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</row>
    <row r="2040" spans="1:28" x14ac:dyDescent="0.45">
      <c r="A2040" s="8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</row>
    <row r="2041" spans="1:28" x14ac:dyDescent="0.45">
      <c r="A2041" s="8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</row>
    <row r="2042" spans="1:28" x14ac:dyDescent="0.45">
      <c r="A2042" s="8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</row>
    <row r="2043" spans="1:28" x14ac:dyDescent="0.45">
      <c r="A2043" s="8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</row>
    <row r="2044" spans="1:28" x14ac:dyDescent="0.45">
      <c r="A2044" s="8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</row>
    <row r="2045" spans="1:28" x14ac:dyDescent="0.45">
      <c r="A2045" s="8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</row>
    <row r="2046" spans="1:28" x14ac:dyDescent="0.45">
      <c r="A2046" s="8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</row>
    <row r="2047" spans="1:28" x14ac:dyDescent="0.45">
      <c r="A2047" s="8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</row>
    <row r="2048" spans="1:28" x14ac:dyDescent="0.45">
      <c r="A2048" s="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</row>
    <row r="2049" spans="1:28" x14ac:dyDescent="0.45">
      <c r="A2049" s="8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</row>
    <row r="2050" spans="1:28" x14ac:dyDescent="0.45">
      <c r="A2050" s="8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</row>
    <row r="2051" spans="1:28" x14ac:dyDescent="0.45">
      <c r="A2051" s="8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</row>
    <row r="2052" spans="1:28" x14ac:dyDescent="0.45">
      <c r="A2052" s="8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</row>
    <row r="2053" spans="1:28" x14ac:dyDescent="0.45">
      <c r="A2053" s="8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</row>
    <row r="2054" spans="1:28" x14ac:dyDescent="0.45">
      <c r="A2054" s="8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</row>
    <row r="2055" spans="1:28" x14ac:dyDescent="0.45">
      <c r="A2055" s="8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</row>
    <row r="2056" spans="1:28" x14ac:dyDescent="0.45">
      <c r="A2056" s="8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</row>
    <row r="2057" spans="1:28" x14ac:dyDescent="0.45">
      <c r="A2057" s="8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</row>
    <row r="2058" spans="1:28" x14ac:dyDescent="0.45">
      <c r="A2058" s="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</row>
    <row r="2059" spans="1:28" x14ac:dyDescent="0.45">
      <c r="A2059" s="8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</row>
    <row r="2060" spans="1:28" x14ac:dyDescent="0.45">
      <c r="A2060" s="8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</row>
    <row r="2061" spans="1:28" x14ac:dyDescent="0.45">
      <c r="A2061" s="8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</row>
    <row r="2062" spans="1:28" x14ac:dyDescent="0.45">
      <c r="A2062" s="8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</row>
    <row r="2063" spans="1:28" x14ac:dyDescent="0.45">
      <c r="A2063" s="8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</row>
    <row r="2064" spans="1:28" x14ac:dyDescent="0.45">
      <c r="A2064" s="8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</row>
    <row r="2065" spans="1:28" x14ac:dyDescent="0.45">
      <c r="A2065" s="8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</row>
    <row r="2066" spans="1:28" x14ac:dyDescent="0.45">
      <c r="A2066" s="8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</row>
    <row r="2067" spans="1:28" x14ac:dyDescent="0.45">
      <c r="A2067" s="8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</row>
    <row r="2068" spans="1:28" x14ac:dyDescent="0.45">
      <c r="A2068" s="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</row>
    <row r="2069" spans="1:28" x14ac:dyDescent="0.45">
      <c r="A2069" s="8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</row>
    <row r="2070" spans="1:28" x14ac:dyDescent="0.45">
      <c r="A2070" s="8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</row>
    <row r="2071" spans="1:28" x14ac:dyDescent="0.45">
      <c r="A2071" s="8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</row>
    <row r="2072" spans="1:28" x14ac:dyDescent="0.45">
      <c r="A2072" s="8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</row>
    <row r="2073" spans="1:28" x14ac:dyDescent="0.45">
      <c r="A2073" s="8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</row>
    <row r="2074" spans="1:28" x14ac:dyDescent="0.45">
      <c r="A2074" s="8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</row>
    <row r="2075" spans="1:28" x14ac:dyDescent="0.45">
      <c r="A2075" s="8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</row>
    <row r="2076" spans="1:28" x14ac:dyDescent="0.45">
      <c r="A2076" s="8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</row>
    <row r="2077" spans="1:28" x14ac:dyDescent="0.45">
      <c r="A2077" s="8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</row>
    <row r="2078" spans="1:28" x14ac:dyDescent="0.45">
      <c r="A2078" s="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</row>
    <row r="2079" spans="1:28" x14ac:dyDescent="0.45">
      <c r="A2079" s="8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</row>
    <row r="2080" spans="1:28" x14ac:dyDescent="0.45">
      <c r="A2080" s="8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</row>
    <row r="2081" spans="1:28" x14ac:dyDescent="0.45">
      <c r="A2081" s="8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</row>
    <row r="2082" spans="1:28" x14ac:dyDescent="0.45">
      <c r="A2082" s="8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</row>
    <row r="2083" spans="1:28" x14ac:dyDescent="0.45">
      <c r="A2083" s="8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</row>
    <row r="2084" spans="1:28" x14ac:dyDescent="0.45">
      <c r="A2084" s="8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</row>
    <row r="2085" spans="1:28" x14ac:dyDescent="0.45">
      <c r="A2085" s="8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</row>
    <row r="2086" spans="1:28" x14ac:dyDescent="0.45">
      <c r="A2086" s="8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</row>
    <row r="2087" spans="1:28" x14ac:dyDescent="0.45">
      <c r="A2087" s="8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</row>
    <row r="2088" spans="1:28" x14ac:dyDescent="0.45">
      <c r="A2088" s="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</row>
    <row r="2089" spans="1:28" x14ac:dyDescent="0.45">
      <c r="A2089" s="8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</row>
    <row r="2090" spans="1:28" x14ac:dyDescent="0.45">
      <c r="A2090" s="8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</row>
    <row r="2091" spans="1:28" x14ac:dyDescent="0.45">
      <c r="A2091" s="8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</row>
    <row r="2092" spans="1:28" x14ac:dyDescent="0.45">
      <c r="A2092" s="8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</row>
    <row r="2093" spans="1:28" x14ac:dyDescent="0.45">
      <c r="A2093" s="8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</row>
    <row r="2094" spans="1:28" x14ac:dyDescent="0.45">
      <c r="A2094" s="8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</row>
    <row r="2095" spans="1:28" x14ac:dyDescent="0.45">
      <c r="A2095" s="8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</row>
    <row r="2096" spans="1:28" x14ac:dyDescent="0.45">
      <c r="A2096" s="8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</row>
    <row r="2097" spans="1:28" x14ac:dyDescent="0.45">
      <c r="A2097" s="8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</row>
    <row r="2098" spans="1:28" x14ac:dyDescent="0.45">
      <c r="A2098" s="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</row>
    <row r="2099" spans="1:28" x14ac:dyDescent="0.45">
      <c r="A2099" s="8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</row>
    <row r="2100" spans="1:28" x14ac:dyDescent="0.45">
      <c r="A2100" s="8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</row>
    <row r="2101" spans="1:28" x14ac:dyDescent="0.45">
      <c r="A2101" s="8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</row>
    <row r="2102" spans="1:28" x14ac:dyDescent="0.45">
      <c r="A2102" s="8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</row>
    <row r="2103" spans="1:28" x14ac:dyDescent="0.45">
      <c r="A2103" s="8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</row>
    <row r="2104" spans="1:28" x14ac:dyDescent="0.45">
      <c r="A2104" s="8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</row>
    <row r="2105" spans="1:28" x14ac:dyDescent="0.45">
      <c r="A2105" s="8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</row>
    <row r="2106" spans="1:28" x14ac:dyDescent="0.45">
      <c r="A2106" s="8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</row>
    <row r="2107" spans="1:28" x14ac:dyDescent="0.45">
      <c r="A2107" s="8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</row>
    <row r="2108" spans="1:28" x14ac:dyDescent="0.45">
      <c r="A2108" s="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</row>
    <row r="2109" spans="1:28" x14ac:dyDescent="0.45">
      <c r="A2109" s="8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</row>
    <row r="2110" spans="1:28" x14ac:dyDescent="0.45">
      <c r="A2110" s="8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</row>
    <row r="2111" spans="1:28" x14ac:dyDescent="0.45">
      <c r="A2111" s="8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</row>
    <row r="2112" spans="1:28" x14ac:dyDescent="0.45">
      <c r="A2112" s="8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</row>
    <row r="2113" spans="1:28" x14ac:dyDescent="0.45">
      <c r="A2113" s="8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</row>
    <row r="2114" spans="1:28" x14ac:dyDescent="0.45">
      <c r="A2114" s="8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</row>
    <row r="2115" spans="1:28" x14ac:dyDescent="0.45">
      <c r="A2115" s="8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</row>
    <row r="2116" spans="1:28" x14ac:dyDescent="0.45">
      <c r="A2116" s="8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</row>
    <row r="2117" spans="1:28" x14ac:dyDescent="0.45">
      <c r="A2117" s="8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</row>
    <row r="2118" spans="1:28" x14ac:dyDescent="0.45">
      <c r="A2118" s="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</row>
    <row r="2119" spans="1:28" x14ac:dyDescent="0.45">
      <c r="A2119" s="8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</row>
    <row r="2120" spans="1:28" x14ac:dyDescent="0.45">
      <c r="A2120" s="8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</row>
    <row r="2121" spans="1:28" x14ac:dyDescent="0.45">
      <c r="A2121" s="8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</row>
    <row r="2122" spans="1:28" x14ac:dyDescent="0.45">
      <c r="A2122" s="8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</row>
    <row r="2123" spans="1:28" x14ac:dyDescent="0.45">
      <c r="A2123" s="8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</row>
    <row r="2124" spans="1:28" x14ac:dyDescent="0.45">
      <c r="A2124" s="8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</row>
    <row r="2125" spans="1:28" x14ac:dyDescent="0.45">
      <c r="A2125" s="8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</row>
    <row r="2126" spans="1:28" x14ac:dyDescent="0.45">
      <c r="A2126" s="8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</row>
    <row r="2127" spans="1:28" x14ac:dyDescent="0.45">
      <c r="A2127" s="8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</row>
    <row r="2128" spans="1:28" x14ac:dyDescent="0.45">
      <c r="A2128" s="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</row>
    <row r="2129" spans="1:28" x14ac:dyDescent="0.45">
      <c r="A2129" s="8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</row>
    <row r="2130" spans="1:28" x14ac:dyDescent="0.45">
      <c r="A2130" s="8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</row>
    <row r="2131" spans="1:28" x14ac:dyDescent="0.45">
      <c r="A2131" s="8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</row>
    <row r="2132" spans="1:28" x14ac:dyDescent="0.45">
      <c r="A2132" s="8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</row>
    <row r="2133" spans="1:28" x14ac:dyDescent="0.45">
      <c r="A2133" s="8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</row>
    <row r="2134" spans="1:28" x14ac:dyDescent="0.45">
      <c r="A2134" s="8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</row>
    <row r="2135" spans="1:28" x14ac:dyDescent="0.45">
      <c r="A2135" s="8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</row>
    <row r="2136" spans="1:28" x14ac:dyDescent="0.45">
      <c r="A2136" s="8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</row>
    <row r="2137" spans="1:28" x14ac:dyDescent="0.45">
      <c r="A2137" s="8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</row>
    <row r="2138" spans="1:28" x14ac:dyDescent="0.45">
      <c r="A2138" s="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</row>
    <row r="2139" spans="1:28" x14ac:dyDescent="0.45">
      <c r="A2139" s="8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</row>
    <row r="2140" spans="1:28" x14ac:dyDescent="0.45">
      <c r="A2140" s="8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</row>
    <row r="2141" spans="1:28" x14ac:dyDescent="0.45">
      <c r="A2141" s="8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</row>
    <row r="2142" spans="1:28" x14ac:dyDescent="0.45">
      <c r="A2142" s="8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</row>
    <row r="2143" spans="1:28" x14ac:dyDescent="0.45">
      <c r="A2143" s="8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</row>
    <row r="2144" spans="1:28" x14ac:dyDescent="0.45">
      <c r="A2144" s="8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</row>
    <row r="2145" spans="1:28" x14ac:dyDescent="0.45">
      <c r="A2145" s="8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</row>
    <row r="2146" spans="1:28" x14ac:dyDescent="0.45">
      <c r="A2146" s="8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</row>
    <row r="2147" spans="1:28" x14ac:dyDescent="0.45">
      <c r="A2147" s="8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</row>
    <row r="2148" spans="1:28" x14ac:dyDescent="0.45">
      <c r="A2148" s="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</row>
    <row r="2149" spans="1:28" x14ac:dyDescent="0.45">
      <c r="A2149" s="8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</row>
    <row r="2150" spans="1:28" x14ac:dyDescent="0.45">
      <c r="A2150" s="8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</row>
    <row r="2151" spans="1:28" x14ac:dyDescent="0.45">
      <c r="A2151" s="8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</row>
    <row r="2152" spans="1:28" x14ac:dyDescent="0.45">
      <c r="A2152" s="8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</row>
    <row r="2153" spans="1:28" x14ac:dyDescent="0.45">
      <c r="A2153" s="8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</row>
    <row r="2154" spans="1:28" x14ac:dyDescent="0.45">
      <c r="A2154" s="8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</row>
    <row r="2155" spans="1:28" x14ac:dyDescent="0.45">
      <c r="A2155" s="8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</row>
    <row r="2156" spans="1:28" x14ac:dyDescent="0.45">
      <c r="A2156" s="8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</row>
    <row r="2157" spans="1:28" x14ac:dyDescent="0.45">
      <c r="A2157" s="8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</row>
    <row r="2158" spans="1:28" x14ac:dyDescent="0.45">
      <c r="A2158" s="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</row>
    <row r="2159" spans="1:28" x14ac:dyDescent="0.45">
      <c r="A2159" s="8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</row>
    <row r="2160" spans="1:28" x14ac:dyDescent="0.45">
      <c r="A2160" s="8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</row>
    <row r="2161" spans="1:28" x14ac:dyDescent="0.45">
      <c r="A2161" s="8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</row>
    <row r="2162" spans="1:28" x14ac:dyDescent="0.45">
      <c r="A2162" s="8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</row>
    <row r="2163" spans="1:28" x14ac:dyDescent="0.45">
      <c r="A2163" s="8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</row>
    <row r="2164" spans="1:28" x14ac:dyDescent="0.45">
      <c r="A2164" s="8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</row>
    <row r="2165" spans="1:28" x14ac:dyDescent="0.45">
      <c r="A2165" s="8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</row>
    <row r="2166" spans="1:28" x14ac:dyDescent="0.45">
      <c r="A2166" s="8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</row>
    <row r="2167" spans="1:28" x14ac:dyDescent="0.45">
      <c r="A2167" s="8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</row>
    <row r="2168" spans="1:28" x14ac:dyDescent="0.45">
      <c r="A2168" s="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</row>
    <row r="2169" spans="1:28" x14ac:dyDescent="0.45">
      <c r="A2169" s="8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</row>
    <row r="2170" spans="1:28" x14ac:dyDescent="0.45">
      <c r="A2170" s="8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</row>
    <row r="2171" spans="1:28" x14ac:dyDescent="0.45">
      <c r="A2171" s="8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</row>
    <row r="2172" spans="1:28" x14ac:dyDescent="0.45">
      <c r="A2172" s="8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</row>
    <row r="2173" spans="1:28" x14ac:dyDescent="0.45">
      <c r="A2173" s="8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</row>
    <row r="2174" spans="1:28" x14ac:dyDescent="0.45">
      <c r="A2174" s="8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</row>
    <row r="2175" spans="1:28" x14ac:dyDescent="0.45">
      <c r="A2175" s="8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</row>
    <row r="2176" spans="1:28" x14ac:dyDescent="0.45">
      <c r="A2176" s="8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</row>
    <row r="2177" spans="1:28" x14ac:dyDescent="0.45">
      <c r="A2177" s="8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</row>
    <row r="2178" spans="1:28" x14ac:dyDescent="0.45">
      <c r="A2178" s="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</row>
    <row r="2179" spans="1:28" x14ac:dyDescent="0.45">
      <c r="A2179" s="8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</row>
    <row r="2180" spans="1:28" x14ac:dyDescent="0.45">
      <c r="A2180" s="8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</row>
    <row r="2181" spans="1:28" x14ac:dyDescent="0.45">
      <c r="A2181" s="8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</row>
    <row r="2182" spans="1:28" x14ac:dyDescent="0.45">
      <c r="A2182" s="8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</row>
    <row r="2183" spans="1:28" x14ac:dyDescent="0.45">
      <c r="A2183" s="8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</row>
    <row r="2184" spans="1:28" x14ac:dyDescent="0.45">
      <c r="A2184" s="8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</row>
    <row r="2185" spans="1:28" x14ac:dyDescent="0.45">
      <c r="A2185" s="8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</row>
    <row r="2186" spans="1:28" x14ac:dyDescent="0.45">
      <c r="A2186" s="8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</row>
    <row r="2187" spans="1:28" x14ac:dyDescent="0.45">
      <c r="A2187" s="8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</row>
    <row r="2188" spans="1:28" x14ac:dyDescent="0.45">
      <c r="A2188" s="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</row>
    <row r="2189" spans="1:28" x14ac:dyDescent="0.45">
      <c r="A2189" s="8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</row>
    <row r="2190" spans="1:28" x14ac:dyDescent="0.45">
      <c r="A2190" s="8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</row>
    <row r="2191" spans="1:28" x14ac:dyDescent="0.45">
      <c r="A2191" s="8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</row>
    <row r="2192" spans="1:28" x14ac:dyDescent="0.45">
      <c r="A2192" s="8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</row>
    <row r="2193" spans="1:28" x14ac:dyDescent="0.45">
      <c r="A2193" s="8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</row>
    <row r="2194" spans="1:28" x14ac:dyDescent="0.45">
      <c r="A2194" s="8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</row>
    <row r="2195" spans="1:28" x14ac:dyDescent="0.45">
      <c r="A2195" s="8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</row>
    <row r="2196" spans="1:28" x14ac:dyDescent="0.45">
      <c r="A2196" s="8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</row>
    <row r="2197" spans="1:28" x14ac:dyDescent="0.45">
      <c r="A2197" s="8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</row>
    <row r="2198" spans="1:28" x14ac:dyDescent="0.45">
      <c r="A2198" s="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</row>
    <row r="2199" spans="1:28" x14ac:dyDescent="0.45">
      <c r="A2199" s="8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</row>
    <row r="2200" spans="1:28" x14ac:dyDescent="0.45">
      <c r="A2200" s="8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</row>
    <row r="2201" spans="1:28" x14ac:dyDescent="0.45">
      <c r="A2201" s="8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</row>
    <row r="2202" spans="1:28" x14ac:dyDescent="0.45">
      <c r="A2202" s="8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</row>
    <row r="2203" spans="1:28" x14ac:dyDescent="0.45">
      <c r="A2203" s="8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</row>
    <row r="2204" spans="1:28" x14ac:dyDescent="0.45">
      <c r="A2204" s="8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</row>
    <row r="2205" spans="1:28" x14ac:dyDescent="0.45">
      <c r="A2205" s="8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</row>
    <row r="2206" spans="1:28" x14ac:dyDescent="0.45">
      <c r="A2206" s="8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</row>
    <row r="2207" spans="1:28" x14ac:dyDescent="0.45">
      <c r="A2207" s="8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</row>
    <row r="2208" spans="1:28" x14ac:dyDescent="0.45">
      <c r="A2208" s="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</row>
    <row r="2209" spans="1:28" x14ac:dyDescent="0.45">
      <c r="A2209" s="8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</row>
    <row r="2210" spans="1:28" x14ac:dyDescent="0.45">
      <c r="A2210" s="8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</row>
    <row r="2211" spans="1:28" x14ac:dyDescent="0.45">
      <c r="A2211" s="8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</row>
    <row r="2212" spans="1:28" x14ac:dyDescent="0.45">
      <c r="A2212" s="8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</row>
    <row r="2213" spans="1:28" x14ac:dyDescent="0.45">
      <c r="A2213" s="8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</row>
    <row r="2214" spans="1:28" x14ac:dyDescent="0.45">
      <c r="A2214" s="8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</row>
    <row r="2215" spans="1:28" x14ac:dyDescent="0.45">
      <c r="A2215" s="8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</row>
    <row r="2216" spans="1:28" x14ac:dyDescent="0.45">
      <c r="A2216" s="8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</row>
    <row r="2217" spans="1:28" x14ac:dyDescent="0.45">
      <c r="A2217" s="8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</row>
    <row r="2218" spans="1:28" x14ac:dyDescent="0.45">
      <c r="A2218" s="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</row>
    <row r="2219" spans="1:28" x14ac:dyDescent="0.45">
      <c r="A2219" s="8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</row>
    <row r="2220" spans="1:28" x14ac:dyDescent="0.45">
      <c r="A2220" s="8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</row>
    <row r="2221" spans="1:28" x14ac:dyDescent="0.45">
      <c r="A2221" s="8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</row>
    <row r="2222" spans="1:28" x14ac:dyDescent="0.45">
      <c r="A2222" s="8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</row>
    <row r="2223" spans="1:28" x14ac:dyDescent="0.45">
      <c r="A2223" s="8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</row>
    <row r="2224" spans="1:28" x14ac:dyDescent="0.45">
      <c r="A2224" s="8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</row>
    <row r="2225" spans="1:28" x14ac:dyDescent="0.45">
      <c r="A2225" s="8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</row>
    <row r="2226" spans="1:28" x14ac:dyDescent="0.45">
      <c r="A2226" s="8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</row>
    <row r="2227" spans="1:28" x14ac:dyDescent="0.45">
      <c r="A2227" s="8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</row>
    <row r="2228" spans="1:28" x14ac:dyDescent="0.45">
      <c r="A2228" s="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</row>
    <row r="2229" spans="1:28" x14ac:dyDescent="0.45">
      <c r="A2229" s="8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</row>
    <row r="2230" spans="1:28" x14ac:dyDescent="0.45">
      <c r="A2230" s="8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</row>
    <row r="2231" spans="1:28" x14ac:dyDescent="0.45">
      <c r="A2231" s="8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</row>
    <row r="2232" spans="1:28" x14ac:dyDescent="0.45">
      <c r="A2232" s="8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</row>
    <row r="2233" spans="1:28" x14ac:dyDescent="0.45">
      <c r="A2233" s="8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</row>
    <row r="2234" spans="1:28" x14ac:dyDescent="0.45">
      <c r="A2234" s="8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</row>
    <row r="2235" spans="1:28" x14ac:dyDescent="0.45">
      <c r="A2235" s="8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</row>
    <row r="2236" spans="1:28" x14ac:dyDescent="0.45">
      <c r="A2236" s="8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</row>
    <row r="2237" spans="1:28" x14ac:dyDescent="0.45">
      <c r="A2237" s="8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</row>
    <row r="2238" spans="1:28" x14ac:dyDescent="0.45">
      <c r="A2238" s="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</row>
    <row r="2239" spans="1:28" x14ac:dyDescent="0.45">
      <c r="A2239" s="8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</row>
    <row r="2240" spans="1:28" x14ac:dyDescent="0.45">
      <c r="A2240" s="8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</row>
    <row r="2241" spans="1:28" x14ac:dyDescent="0.45">
      <c r="A2241" s="8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</row>
    <row r="2242" spans="1:28" x14ac:dyDescent="0.45">
      <c r="A2242" s="8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</row>
    <row r="2243" spans="1:28" x14ac:dyDescent="0.45">
      <c r="A2243" s="8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</row>
    <row r="2244" spans="1:28" x14ac:dyDescent="0.45">
      <c r="A2244" s="8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</row>
    <row r="2245" spans="1:28" x14ac:dyDescent="0.45">
      <c r="A2245" s="8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</row>
    <row r="2246" spans="1:28" x14ac:dyDescent="0.45">
      <c r="A2246" s="8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</row>
    <row r="2247" spans="1:28" x14ac:dyDescent="0.45">
      <c r="A2247" s="8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</row>
    <row r="2248" spans="1:28" x14ac:dyDescent="0.45">
      <c r="A2248" s="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</row>
    <row r="2249" spans="1:28" x14ac:dyDescent="0.45">
      <c r="A2249" s="8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</row>
    <row r="2250" spans="1:28" x14ac:dyDescent="0.45">
      <c r="A2250" s="8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</row>
    <row r="2251" spans="1:28" x14ac:dyDescent="0.45">
      <c r="A2251" s="8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</row>
    <row r="2252" spans="1:28" x14ac:dyDescent="0.45">
      <c r="A2252" s="8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</row>
    <row r="2253" spans="1:28" x14ac:dyDescent="0.45">
      <c r="A2253" s="8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</row>
    <row r="2254" spans="1:28" x14ac:dyDescent="0.45">
      <c r="A2254" s="8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</row>
    <row r="2255" spans="1:28" x14ac:dyDescent="0.45">
      <c r="A2255" s="8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</row>
    <row r="2256" spans="1:28" x14ac:dyDescent="0.45">
      <c r="A2256" s="8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</row>
    <row r="2257" spans="1:28" x14ac:dyDescent="0.45">
      <c r="A2257" s="8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</row>
    <row r="2258" spans="1:28" x14ac:dyDescent="0.45">
      <c r="A2258" s="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</row>
    <row r="2259" spans="1:28" x14ac:dyDescent="0.45">
      <c r="A2259" s="8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</row>
    <row r="2260" spans="1:28" x14ac:dyDescent="0.45">
      <c r="A2260" s="8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</row>
    <row r="2261" spans="1:28" x14ac:dyDescent="0.45">
      <c r="A2261" s="8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</row>
    <row r="2262" spans="1:28" x14ac:dyDescent="0.45">
      <c r="A2262" s="8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</row>
    <row r="2263" spans="1:28" x14ac:dyDescent="0.45">
      <c r="A2263" s="8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</row>
    <row r="2264" spans="1:28" x14ac:dyDescent="0.45">
      <c r="A2264" s="8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</row>
    <row r="2265" spans="1:28" x14ac:dyDescent="0.45">
      <c r="A2265" s="8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</row>
    <row r="2266" spans="1:28" x14ac:dyDescent="0.45">
      <c r="A2266" s="8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</row>
    <row r="2267" spans="1:28" x14ac:dyDescent="0.45">
      <c r="A2267" s="8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</row>
    <row r="2268" spans="1:28" x14ac:dyDescent="0.45">
      <c r="A2268" s="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</row>
    <row r="2269" spans="1:28" x14ac:dyDescent="0.45">
      <c r="A2269" s="8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</row>
    <row r="2270" spans="1:28" x14ac:dyDescent="0.45">
      <c r="A2270" s="8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</row>
    <row r="2271" spans="1:28" x14ac:dyDescent="0.45">
      <c r="A2271" s="8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</row>
    <row r="2272" spans="1:28" x14ac:dyDescent="0.45">
      <c r="A2272" s="8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</row>
    <row r="2273" spans="1:28" x14ac:dyDescent="0.45">
      <c r="A2273" s="8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</row>
    <row r="2274" spans="1:28" x14ac:dyDescent="0.45">
      <c r="A2274" s="8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</row>
    <row r="2275" spans="1:28" x14ac:dyDescent="0.45">
      <c r="A2275" s="8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</row>
    <row r="2276" spans="1:28" x14ac:dyDescent="0.45">
      <c r="A2276" s="8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</row>
    <row r="2277" spans="1:28" x14ac:dyDescent="0.45">
      <c r="A2277" s="8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</row>
    <row r="2278" spans="1:28" x14ac:dyDescent="0.45">
      <c r="A2278" s="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</row>
    <row r="2279" spans="1:28" x14ac:dyDescent="0.45">
      <c r="A2279" s="8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</row>
    <row r="2280" spans="1:28" x14ac:dyDescent="0.45">
      <c r="A2280" s="8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</row>
    <row r="2281" spans="1:28" x14ac:dyDescent="0.45">
      <c r="A2281" s="8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</row>
    <row r="2282" spans="1:28" x14ac:dyDescent="0.45">
      <c r="A2282" s="8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</row>
    <row r="2283" spans="1:28" x14ac:dyDescent="0.45">
      <c r="A2283" s="8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</row>
    <row r="2284" spans="1:28" x14ac:dyDescent="0.45">
      <c r="A2284" s="8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</row>
    <row r="2285" spans="1:28" x14ac:dyDescent="0.45">
      <c r="A2285" s="8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</row>
    <row r="2286" spans="1:28" x14ac:dyDescent="0.45">
      <c r="A2286" s="8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</row>
    <row r="2287" spans="1:28" x14ac:dyDescent="0.45">
      <c r="A2287" s="8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</row>
    <row r="2288" spans="1:28" x14ac:dyDescent="0.45">
      <c r="A2288" s="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</row>
    <row r="2289" spans="1:28" x14ac:dyDescent="0.45">
      <c r="A2289" s="8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</row>
    <row r="2290" spans="1:28" x14ac:dyDescent="0.45">
      <c r="A2290" s="8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</row>
    <row r="2291" spans="1:28" x14ac:dyDescent="0.45">
      <c r="A2291" s="8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</row>
    <row r="2292" spans="1:28" x14ac:dyDescent="0.45">
      <c r="A2292" s="8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</row>
    <row r="2293" spans="1:28" x14ac:dyDescent="0.45">
      <c r="A2293" s="8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</row>
    <row r="2294" spans="1:28" x14ac:dyDescent="0.45">
      <c r="A2294" s="8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</row>
    <row r="2295" spans="1:28" x14ac:dyDescent="0.45">
      <c r="A2295" s="8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</row>
    <row r="2296" spans="1:28" x14ac:dyDescent="0.45">
      <c r="A2296" s="8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</row>
    <row r="2297" spans="1:28" x14ac:dyDescent="0.45">
      <c r="A2297" s="8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</row>
    <row r="2298" spans="1:28" x14ac:dyDescent="0.45">
      <c r="A2298" s="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</row>
    <row r="2299" spans="1:28" x14ac:dyDescent="0.45">
      <c r="A2299" s="8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</row>
    <row r="2300" spans="1:28" x14ac:dyDescent="0.45">
      <c r="A2300" s="8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</row>
    <row r="2301" spans="1:28" x14ac:dyDescent="0.45">
      <c r="A2301" s="8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</row>
    <row r="2302" spans="1:28" x14ac:dyDescent="0.45">
      <c r="A2302" s="8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</row>
    <row r="2303" spans="1:28" x14ac:dyDescent="0.45">
      <c r="A2303" s="8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</row>
    <row r="2304" spans="1:28" x14ac:dyDescent="0.45">
      <c r="A2304" s="8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</row>
    <row r="2305" spans="1:28" x14ac:dyDescent="0.45">
      <c r="A2305" s="8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</row>
    <row r="2306" spans="1:28" x14ac:dyDescent="0.45">
      <c r="A2306" s="8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</row>
    <row r="2307" spans="1:28" x14ac:dyDescent="0.45">
      <c r="A2307" s="8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</row>
    <row r="2308" spans="1:28" x14ac:dyDescent="0.45">
      <c r="A2308" s="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</row>
    <row r="2309" spans="1:28" x14ac:dyDescent="0.45">
      <c r="A2309" s="8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</row>
    <row r="2310" spans="1:28" x14ac:dyDescent="0.45">
      <c r="A2310" s="8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</row>
    <row r="2311" spans="1:28" x14ac:dyDescent="0.45">
      <c r="A2311" s="8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</row>
    <row r="2312" spans="1:28" x14ac:dyDescent="0.45">
      <c r="A2312" s="8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</row>
    <row r="2313" spans="1:28" x14ac:dyDescent="0.45">
      <c r="A2313" s="8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</row>
    <row r="2314" spans="1:28" x14ac:dyDescent="0.45">
      <c r="A2314" s="8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</row>
    <row r="2315" spans="1:28" x14ac:dyDescent="0.45">
      <c r="A2315" s="8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</row>
    <row r="2316" spans="1:28" x14ac:dyDescent="0.45">
      <c r="A2316" s="8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</row>
    <row r="2317" spans="1:28" x14ac:dyDescent="0.45">
      <c r="A2317" s="8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</row>
    <row r="2318" spans="1:28" x14ac:dyDescent="0.45">
      <c r="A2318" s="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</row>
    <row r="2319" spans="1:28" x14ac:dyDescent="0.45">
      <c r="A2319" s="8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</row>
    <row r="2320" spans="1:28" x14ac:dyDescent="0.45">
      <c r="A2320" s="8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</row>
    <row r="2321" spans="1:28" x14ac:dyDescent="0.45">
      <c r="A2321" s="8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</row>
    <row r="2322" spans="1:28" x14ac:dyDescent="0.45">
      <c r="A2322" s="8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</row>
    <row r="2323" spans="1:28" x14ac:dyDescent="0.45">
      <c r="A2323" s="8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</row>
    <row r="2324" spans="1:28" x14ac:dyDescent="0.45">
      <c r="A2324" s="8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</row>
    <row r="2325" spans="1:28" x14ac:dyDescent="0.45">
      <c r="A2325" s="8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</row>
    <row r="2326" spans="1:28" x14ac:dyDescent="0.45">
      <c r="A2326" s="8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</row>
    <row r="2327" spans="1:28" x14ac:dyDescent="0.45">
      <c r="A2327" s="8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</row>
    <row r="2328" spans="1:28" x14ac:dyDescent="0.45">
      <c r="A2328" s="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</row>
    <row r="2329" spans="1:28" x14ac:dyDescent="0.45">
      <c r="A2329" s="8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</row>
    <row r="2330" spans="1:28" x14ac:dyDescent="0.45">
      <c r="A2330" s="8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</row>
    <row r="2331" spans="1:28" x14ac:dyDescent="0.45">
      <c r="A2331" s="8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</row>
    <row r="2332" spans="1:28" x14ac:dyDescent="0.45">
      <c r="A2332" s="8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</row>
    <row r="2333" spans="1:28" x14ac:dyDescent="0.45">
      <c r="A2333" s="8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</row>
    <row r="2334" spans="1:28" x14ac:dyDescent="0.45">
      <c r="A2334" s="8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</row>
    <row r="2335" spans="1:28" x14ac:dyDescent="0.45">
      <c r="A2335" s="8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</row>
    <row r="2336" spans="1:28" x14ac:dyDescent="0.45">
      <c r="A2336" s="8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</row>
    <row r="2337" spans="1:28" x14ac:dyDescent="0.45">
      <c r="A2337" s="8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</row>
    <row r="2338" spans="1:28" x14ac:dyDescent="0.45">
      <c r="A2338" s="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</row>
    <row r="2339" spans="1:28" x14ac:dyDescent="0.45">
      <c r="A2339" s="8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</row>
    <row r="2340" spans="1:28" x14ac:dyDescent="0.45">
      <c r="A2340" s="8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</row>
    <row r="2341" spans="1:28" x14ac:dyDescent="0.45">
      <c r="A2341" s="8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</row>
    <row r="2342" spans="1:28" x14ac:dyDescent="0.45">
      <c r="A2342" s="8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</row>
    <row r="2343" spans="1:28" x14ac:dyDescent="0.45">
      <c r="A2343" s="8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</row>
    <row r="2344" spans="1:28" x14ac:dyDescent="0.45">
      <c r="A2344" s="8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</row>
    <row r="2345" spans="1:28" x14ac:dyDescent="0.45">
      <c r="A2345" s="8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</row>
    <row r="2346" spans="1:28" x14ac:dyDescent="0.45">
      <c r="A2346" s="8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</row>
    <row r="2347" spans="1:28" x14ac:dyDescent="0.45">
      <c r="A2347" s="8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</row>
    <row r="2348" spans="1:28" x14ac:dyDescent="0.45">
      <c r="A2348" s="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</row>
    <row r="2349" spans="1:28" x14ac:dyDescent="0.45">
      <c r="A2349" s="8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</row>
    <row r="2350" spans="1:28" x14ac:dyDescent="0.45">
      <c r="A2350" s="8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</row>
    <row r="2351" spans="1:28" x14ac:dyDescent="0.45">
      <c r="A2351" s="8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</row>
    <row r="2352" spans="1:28" x14ac:dyDescent="0.45">
      <c r="A2352" s="8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</row>
    <row r="2353" spans="1:28" x14ac:dyDescent="0.45">
      <c r="A2353" s="8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</row>
    <row r="2354" spans="1:28" x14ac:dyDescent="0.45">
      <c r="A2354" s="8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</row>
    <row r="2355" spans="1:28" x14ac:dyDescent="0.45">
      <c r="A2355" s="8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</row>
    <row r="2356" spans="1:28" x14ac:dyDescent="0.45">
      <c r="A2356" s="8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</row>
    <row r="2357" spans="1:28" x14ac:dyDescent="0.45">
      <c r="A2357" s="8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</row>
    <row r="2358" spans="1:28" x14ac:dyDescent="0.45">
      <c r="A2358" s="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</row>
    <row r="2359" spans="1:28" x14ac:dyDescent="0.45">
      <c r="A2359" s="8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</row>
    <row r="2360" spans="1:28" x14ac:dyDescent="0.45">
      <c r="A2360" s="8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</row>
    <row r="2361" spans="1:28" x14ac:dyDescent="0.45">
      <c r="A2361" s="8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</row>
    <row r="2362" spans="1:28" x14ac:dyDescent="0.45">
      <c r="A2362" s="8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</row>
    <row r="2363" spans="1:28" x14ac:dyDescent="0.45">
      <c r="A2363" s="8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</row>
    <row r="2364" spans="1:28" x14ac:dyDescent="0.45">
      <c r="A2364" s="8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</row>
    <row r="2365" spans="1:28" x14ac:dyDescent="0.45">
      <c r="A2365" s="8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</row>
    <row r="2366" spans="1:28" x14ac:dyDescent="0.45">
      <c r="A2366" s="8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</row>
    <row r="2367" spans="1:28" x14ac:dyDescent="0.45">
      <c r="A2367" s="8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</row>
    <row r="2368" spans="1:28" x14ac:dyDescent="0.45">
      <c r="A2368" s="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</row>
    <row r="2369" spans="1:28" x14ac:dyDescent="0.45">
      <c r="A2369" s="8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</row>
    <row r="2370" spans="1:28" x14ac:dyDescent="0.45">
      <c r="A2370" s="8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</row>
    <row r="2371" spans="1:28" x14ac:dyDescent="0.45">
      <c r="A2371" s="8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</row>
    <row r="2372" spans="1:28" x14ac:dyDescent="0.45">
      <c r="A2372" s="8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</row>
    <row r="2373" spans="1:28" x14ac:dyDescent="0.45">
      <c r="A2373" s="8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</row>
    <row r="2374" spans="1:28" x14ac:dyDescent="0.45">
      <c r="A2374" s="8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</row>
    <row r="2375" spans="1:28" x14ac:dyDescent="0.45">
      <c r="A2375" s="8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</row>
    <row r="2376" spans="1:28" x14ac:dyDescent="0.45">
      <c r="A2376" s="8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</row>
    <row r="2377" spans="1:28" x14ac:dyDescent="0.45">
      <c r="A2377" s="8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</row>
    <row r="2378" spans="1:28" x14ac:dyDescent="0.45">
      <c r="A2378" s="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</row>
    <row r="2379" spans="1:28" x14ac:dyDescent="0.45">
      <c r="A2379" s="8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</row>
    <row r="2380" spans="1:28" x14ac:dyDescent="0.45">
      <c r="A2380" s="8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</row>
    <row r="2381" spans="1:28" x14ac:dyDescent="0.45">
      <c r="A2381" s="8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</row>
    <row r="2382" spans="1:28" x14ac:dyDescent="0.45">
      <c r="A2382" s="8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</row>
    <row r="2383" spans="1:28" x14ac:dyDescent="0.45">
      <c r="A2383" s="8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</row>
    <row r="2384" spans="1:28" x14ac:dyDescent="0.45">
      <c r="A2384" s="8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</row>
    <row r="2385" spans="1:28" x14ac:dyDescent="0.45">
      <c r="A2385" s="8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</row>
    <row r="2386" spans="1:28" x14ac:dyDescent="0.45">
      <c r="A2386" s="8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</row>
    <row r="2387" spans="1:28" x14ac:dyDescent="0.45">
      <c r="A2387" s="8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</row>
    <row r="2388" spans="1:28" x14ac:dyDescent="0.45">
      <c r="A2388" s="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</row>
    <row r="2389" spans="1:28" x14ac:dyDescent="0.45">
      <c r="A2389" s="8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</row>
    <row r="2390" spans="1:28" x14ac:dyDescent="0.45">
      <c r="A2390" s="8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</row>
    <row r="2391" spans="1:28" x14ac:dyDescent="0.45">
      <c r="A2391" s="8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</row>
    <row r="2392" spans="1:28" x14ac:dyDescent="0.45">
      <c r="A2392" s="8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</row>
    <row r="2393" spans="1:28" x14ac:dyDescent="0.45">
      <c r="A2393" s="8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</row>
    <row r="2394" spans="1:28" x14ac:dyDescent="0.45">
      <c r="A2394" s="8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</row>
    <row r="2395" spans="1:28" x14ac:dyDescent="0.45">
      <c r="A2395" s="8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</row>
    <row r="2396" spans="1:28" x14ac:dyDescent="0.45">
      <c r="A2396" s="8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</row>
    <row r="2397" spans="1:28" x14ac:dyDescent="0.45">
      <c r="A2397" s="8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</row>
    <row r="2398" spans="1:28" x14ac:dyDescent="0.45">
      <c r="A2398" s="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</row>
    <row r="2399" spans="1:28" x14ac:dyDescent="0.45">
      <c r="A2399" s="8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</row>
    <row r="2400" spans="1:28" x14ac:dyDescent="0.45">
      <c r="A2400" s="8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</row>
    <row r="2401" spans="1:28" x14ac:dyDescent="0.45">
      <c r="A2401" s="8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</row>
    <row r="2402" spans="1:28" x14ac:dyDescent="0.45">
      <c r="A2402" s="8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</row>
    <row r="2403" spans="1:28" x14ac:dyDescent="0.45">
      <c r="A2403" s="8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</row>
    <row r="2404" spans="1:28" x14ac:dyDescent="0.45">
      <c r="A2404" s="8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</row>
    <row r="2405" spans="1:28" x14ac:dyDescent="0.45">
      <c r="A2405" s="8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</row>
    <row r="2406" spans="1:28" x14ac:dyDescent="0.45">
      <c r="A2406" s="8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</row>
    <row r="2407" spans="1:28" x14ac:dyDescent="0.45">
      <c r="A2407" s="8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</row>
    <row r="2408" spans="1:28" x14ac:dyDescent="0.45">
      <c r="A2408" s="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</row>
    <row r="2409" spans="1:28" x14ac:dyDescent="0.45">
      <c r="A2409" s="8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</row>
    <row r="2410" spans="1:28" x14ac:dyDescent="0.45">
      <c r="A2410" s="8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</row>
    <row r="2411" spans="1:28" x14ac:dyDescent="0.45">
      <c r="A2411" s="8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</row>
    <row r="2412" spans="1:28" x14ac:dyDescent="0.45">
      <c r="A2412" s="8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</row>
    <row r="2413" spans="1:28" x14ac:dyDescent="0.45">
      <c r="A2413" s="8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</row>
    <row r="2414" spans="1:28" x14ac:dyDescent="0.45">
      <c r="A2414" s="8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</row>
    <row r="2415" spans="1:28" x14ac:dyDescent="0.45">
      <c r="A2415" s="8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</row>
    <row r="2416" spans="1:28" x14ac:dyDescent="0.45">
      <c r="A2416" s="8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</row>
    <row r="2417" spans="1:28" x14ac:dyDescent="0.45">
      <c r="A2417" s="8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</row>
    <row r="2418" spans="1:28" x14ac:dyDescent="0.45">
      <c r="A2418" s="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</row>
    <row r="2419" spans="1:28" x14ac:dyDescent="0.45">
      <c r="A2419" s="8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</row>
    <row r="2420" spans="1:28" x14ac:dyDescent="0.45">
      <c r="A2420" s="8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</row>
    <row r="2421" spans="1:28" x14ac:dyDescent="0.45">
      <c r="A2421" s="8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</row>
    <row r="2422" spans="1:28" x14ac:dyDescent="0.45">
      <c r="A2422" s="8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</row>
    <row r="2423" spans="1:28" x14ac:dyDescent="0.45">
      <c r="A2423" s="8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</row>
    <row r="2424" spans="1:28" x14ac:dyDescent="0.45">
      <c r="A2424" s="8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</row>
    <row r="2425" spans="1:28" x14ac:dyDescent="0.45">
      <c r="A2425" s="8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</row>
    <row r="2426" spans="1:28" x14ac:dyDescent="0.45">
      <c r="A2426" s="8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</row>
    <row r="2427" spans="1:28" x14ac:dyDescent="0.45">
      <c r="A2427" s="8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</row>
    <row r="2428" spans="1:28" x14ac:dyDescent="0.45">
      <c r="A2428" s="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</row>
    <row r="2429" spans="1:28" x14ac:dyDescent="0.45">
      <c r="A2429" s="8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</row>
    <row r="2430" spans="1:28" x14ac:dyDescent="0.45">
      <c r="A2430" s="8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</row>
    <row r="2431" spans="1:28" x14ac:dyDescent="0.45">
      <c r="A2431" s="8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</row>
    <row r="2432" spans="1:28" x14ac:dyDescent="0.45">
      <c r="A2432" s="8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</row>
    <row r="2433" spans="1:28" x14ac:dyDescent="0.45">
      <c r="A2433" s="8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</row>
    <row r="2434" spans="1:28" x14ac:dyDescent="0.45">
      <c r="A2434" s="8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</row>
    <row r="2435" spans="1:28" x14ac:dyDescent="0.45">
      <c r="A2435" s="8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</row>
    <row r="2436" spans="1:28" x14ac:dyDescent="0.45">
      <c r="A2436" s="8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</row>
    <row r="2437" spans="1:28" x14ac:dyDescent="0.45">
      <c r="A2437" s="8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</row>
    <row r="2438" spans="1:28" x14ac:dyDescent="0.45">
      <c r="A2438" s="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</row>
    <row r="2439" spans="1:28" x14ac:dyDescent="0.45">
      <c r="A2439" s="8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</row>
    <row r="2440" spans="1:28" x14ac:dyDescent="0.45">
      <c r="A2440" s="8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</row>
    <row r="2441" spans="1:28" x14ac:dyDescent="0.45">
      <c r="A2441" s="8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</row>
    <row r="2442" spans="1:28" x14ac:dyDescent="0.45">
      <c r="A2442" s="8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</row>
    <row r="2443" spans="1:28" x14ac:dyDescent="0.45">
      <c r="A2443" s="8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</row>
    <row r="2444" spans="1:28" x14ac:dyDescent="0.45">
      <c r="A2444" s="8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</row>
    <row r="2445" spans="1:28" x14ac:dyDescent="0.45">
      <c r="A2445" s="8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</row>
    <row r="2446" spans="1:28" x14ac:dyDescent="0.45">
      <c r="A2446" s="8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</row>
    <row r="2447" spans="1:28" x14ac:dyDescent="0.45">
      <c r="A2447" s="8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</row>
    <row r="2448" spans="1:28" x14ac:dyDescent="0.45">
      <c r="A2448" s="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</row>
    <row r="2449" spans="1:28" x14ac:dyDescent="0.45">
      <c r="A2449" s="8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</row>
    <row r="2450" spans="1:28" x14ac:dyDescent="0.45">
      <c r="A2450" s="8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</row>
    <row r="2451" spans="1:28" x14ac:dyDescent="0.45">
      <c r="A2451" s="8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</row>
    <row r="2452" spans="1:28" x14ac:dyDescent="0.45">
      <c r="A2452" s="8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</row>
    <row r="2453" spans="1:28" x14ac:dyDescent="0.45">
      <c r="A2453" s="8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</row>
    <row r="2454" spans="1:28" x14ac:dyDescent="0.45">
      <c r="A2454" s="8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</row>
    <row r="2455" spans="1:28" x14ac:dyDescent="0.45">
      <c r="A2455" s="8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</row>
    <row r="2456" spans="1:28" x14ac:dyDescent="0.45">
      <c r="A2456" s="8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</row>
    <row r="2457" spans="1:28" x14ac:dyDescent="0.45">
      <c r="A2457" s="8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</row>
    <row r="2458" spans="1:28" x14ac:dyDescent="0.45">
      <c r="A2458" s="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</row>
    <row r="2459" spans="1:28" x14ac:dyDescent="0.45">
      <c r="A2459" s="8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</row>
    <row r="2460" spans="1:28" x14ac:dyDescent="0.45">
      <c r="A2460" s="8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</row>
    <row r="2461" spans="1:28" x14ac:dyDescent="0.45">
      <c r="A2461" s="8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</row>
    <row r="2462" spans="1:28" x14ac:dyDescent="0.45">
      <c r="A2462" s="8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</row>
    <row r="2463" spans="1:28" x14ac:dyDescent="0.45">
      <c r="A2463" s="8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</row>
    <row r="2464" spans="1:28" x14ac:dyDescent="0.45">
      <c r="A2464" s="8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</row>
    <row r="2465" spans="1:28" x14ac:dyDescent="0.45">
      <c r="A2465" s="8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</row>
    <row r="2466" spans="1:28" x14ac:dyDescent="0.45">
      <c r="A2466" s="8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</row>
    <row r="2467" spans="1:28" x14ac:dyDescent="0.45">
      <c r="A2467" s="8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</row>
    <row r="2468" spans="1:28" x14ac:dyDescent="0.45">
      <c r="A2468" s="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</row>
    <row r="2469" spans="1:28" x14ac:dyDescent="0.45">
      <c r="A2469" s="8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</row>
    <row r="2470" spans="1:28" x14ac:dyDescent="0.45">
      <c r="A2470" s="8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</row>
    <row r="2471" spans="1:28" x14ac:dyDescent="0.45">
      <c r="A2471" s="8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</row>
    <row r="2472" spans="1:28" x14ac:dyDescent="0.45">
      <c r="A2472" s="8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</row>
    <row r="2473" spans="1:28" x14ac:dyDescent="0.45">
      <c r="A2473" s="8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</row>
    <row r="2474" spans="1:28" x14ac:dyDescent="0.45">
      <c r="A2474" s="8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</row>
    <row r="2475" spans="1:28" x14ac:dyDescent="0.45">
      <c r="A2475" s="8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</row>
    <row r="2476" spans="1:28" x14ac:dyDescent="0.45">
      <c r="A2476" s="8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</row>
    <row r="2477" spans="1:28" x14ac:dyDescent="0.45">
      <c r="A2477" s="8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</row>
    <row r="2478" spans="1:28" x14ac:dyDescent="0.45">
      <c r="A2478" s="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</row>
    <row r="2479" spans="1:28" x14ac:dyDescent="0.45">
      <c r="A2479" s="8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</row>
    <row r="2480" spans="1:28" x14ac:dyDescent="0.45">
      <c r="A2480" s="8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</row>
    <row r="2481" spans="1:28" x14ac:dyDescent="0.45">
      <c r="A2481" s="8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</row>
    <row r="2482" spans="1:28" x14ac:dyDescent="0.45">
      <c r="A2482" s="8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</row>
    <row r="2483" spans="1:28" x14ac:dyDescent="0.45">
      <c r="A2483" s="8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</row>
    <row r="2484" spans="1:28" x14ac:dyDescent="0.45">
      <c r="A2484" s="8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</row>
    <row r="2485" spans="1:28" x14ac:dyDescent="0.45">
      <c r="A2485" s="8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</row>
    <row r="2486" spans="1:28" x14ac:dyDescent="0.45">
      <c r="A2486" s="8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</row>
    <row r="2487" spans="1:28" x14ac:dyDescent="0.45">
      <c r="A2487" s="8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</row>
    <row r="2488" spans="1:28" x14ac:dyDescent="0.45">
      <c r="A2488" s="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</row>
    <row r="2489" spans="1:28" x14ac:dyDescent="0.45">
      <c r="A2489" s="8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</row>
    <row r="2490" spans="1:28" x14ac:dyDescent="0.45">
      <c r="A2490" s="8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</row>
    <row r="2491" spans="1:28" x14ac:dyDescent="0.45">
      <c r="A2491" s="8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</row>
    <row r="2492" spans="1:28" x14ac:dyDescent="0.45">
      <c r="A2492" s="8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</row>
    <row r="2493" spans="1:28" x14ac:dyDescent="0.45">
      <c r="A2493" s="8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</row>
    <row r="2494" spans="1:28" x14ac:dyDescent="0.45">
      <c r="A2494" s="8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</row>
    <row r="2495" spans="1:28" x14ac:dyDescent="0.45">
      <c r="A2495" s="8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</row>
    <row r="2496" spans="1:28" x14ac:dyDescent="0.45">
      <c r="A2496" s="8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</row>
    <row r="2497" spans="1:28" x14ac:dyDescent="0.45">
      <c r="A2497" s="8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</row>
    <row r="2498" spans="1:28" x14ac:dyDescent="0.45">
      <c r="A2498" s="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</row>
    <row r="2499" spans="1:28" x14ac:dyDescent="0.45">
      <c r="A2499" s="8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</row>
    <row r="2500" spans="1:28" x14ac:dyDescent="0.45">
      <c r="A2500" s="8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</row>
    <row r="2501" spans="1:28" x14ac:dyDescent="0.45">
      <c r="A2501" s="8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</row>
    <row r="2502" spans="1:28" x14ac:dyDescent="0.45">
      <c r="A2502" s="8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</row>
    <row r="2503" spans="1:28" x14ac:dyDescent="0.45">
      <c r="A2503" s="8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</row>
    <row r="2504" spans="1:28" x14ac:dyDescent="0.45">
      <c r="A2504" s="8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</row>
    <row r="2505" spans="1:28" x14ac:dyDescent="0.45">
      <c r="A2505" s="8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</row>
    <row r="2506" spans="1:28" x14ac:dyDescent="0.45">
      <c r="A2506" s="8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</row>
    <row r="2507" spans="1:28" x14ac:dyDescent="0.45">
      <c r="A2507" s="8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</row>
    <row r="2508" spans="1:28" x14ac:dyDescent="0.45">
      <c r="A2508" s="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</row>
    <row r="2509" spans="1:28" x14ac:dyDescent="0.45">
      <c r="A2509" s="8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</row>
    <row r="2510" spans="1:28" x14ac:dyDescent="0.45">
      <c r="A2510" s="8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</row>
    <row r="2511" spans="1:28" x14ac:dyDescent="0.45">
      <c r="A2511" s="8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</row>
    <row r="2512" spans="1:28" x14ac:dyDescent="0.45">
      <c r="A2512" s="8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</row>
    <row r="2513" spans="1:28" x14ac:dyDescent="0.45">
      <c r="A2513" s="8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</row>
    <row r="2514" spans="1:28" x14ac:dyDescent="0.45">
      <c r="A2514" s="8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</row>
    <row r="2515" spans="1:28" x14ac:dyDescent="0.45">
      <c r="A2515" s="8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</row>
    <row r="2516" spans="1:28" x14ac:dyDescent="0.45">
      <c r="A2516" s="8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</row>
    <row r="2517" spans="1:28" x14ac:dyDescent="0.45">
      <c r="A2517" s="8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</row>
    <row r="2518" spans="1:28" x14ac:dyDescent="0.45">
      <c r="A2518" s="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</row>
    <row r="2519" spans="1:28" x14ac:dyDescent="0.45">
      <c r="A2519" s="8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</row>
    <row r="2520" spans="1:28" x14ac:dyDescent="0.45">
      <c r="A2520" s="8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</row>
    <row r="2521" spans="1:28" x14ac:dyDescent="0.45">
      <c r="A2521" s="8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</row>
    <row r="2522" spans="1:28" x14ac:dyDescent="0.45">
      <c r="A2522" s="8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</row>
    <row r="2523" spans="1:28" x14ac:dyDescent="0.45">
      <c r="A2523" s="8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</row>
    <row r="2524" spans="1:28" x14ac:dyDescent="0.45">
      <c r="A2524" s="8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</row>
    <row r="2525" spans="1:28" x14ac:dyDescent="0.45">
      <c r="A2525" s="8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</row>
    <row r="2526" spans="1:28" x14ac:dyDescent="0.45">
      <c r="A2526" s="8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</row>
    <row r="2527" spans="1:28" x14ac:dyDescent="0.45">
      <c r="A2527" s="8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</row>
    <row r="2528" spans="1:28" x14ac:dyDescent="0.45">
      <c r="A2528" s="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</row>
    <row r="2529" spans="1:28" x14ac:dyDescent="0.45">
      <c r="A2529" s="8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</row>
    <row r="2530" spans="1:28" x14ac:dyDescent="0.45">
      <c r="A2530" s="8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</row>
    <row r="2531" spans="1:28" x14ac:dyDescent="0.45">
      <c r="A2531" s="8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</row>
    <row r="2532" spans="1:28" x14ac:dyDescent="0.45">
      <c r="A2532" s="8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</row>
    <row r="2533" spans="1:28" x14ac:dyDescent="0.45">
      <c r="A2533" s="8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</row>
    <row r="2534" spans="1:28" x14ac:dyDescent="0.45">
      <c r="A2534" s="8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</row>
    <row r="2535" spans="1:28" x14ac:dyDescent="0.45">
      <c r="A2535" s="8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</row>
    <row r="2536" spans="1:28" x14ac:dyDescent="0.45">
      <c r="A2536" s="8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</row>
    <row r="2537" spans="1:28" x14ac:dyDescent="0.45">
      <c r="A2537" s="8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</row>
    <row r="2538" spans="1:28" x14ac:dyDescent="0.45">
      <c r="A2538" s="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</row>
    <row r="2539" spans="1:28" x14ac:dyDescent="0.45">
      <c r="A2539" s="8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</row>
    <row r="2540" spans="1:28" x14ac:dyDescent="0.45">
      <c r="A2540" s="8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</row>
    <row r="2541" spans="1:28" x14ac:dyDescent="0.45">
      <c r="A2541" s="8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</row>
    <row r="2542" spans="1:28" x14ac:dyDescent="0.45">
      <c r="A2542" s="8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</row>
    <row r="2543" spans="1:28" x14ac:dyDescent="0.45">
      <c r="A2543" s="8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</row>
    <row r="2544" spans="1:28" x14ac:dyDescent="0.45">
      <c r="A2544" s="8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</row>
    <row r="2545" spans="1:28" x14ac:dyDescent="0.45">
      <c r="A2545" s="8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</row>
    <row r="2546" spans="1:28" x14ac:dyDescent="0.45">
      <c r="A2546" s="8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</row>
    <row r="2547" spans="1:28" x14ac:dyDescent="0.45">
      <c r="A2547" s="8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</row>
    <row r="2548" spans="1:28" x14ac:dyDescent="0.45">
      <c r="A2548" s="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</row>
    <row r="2549" spans="1:28" x14ac:dyDescent="0.45">
      <c r="A2549" s="8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</row>
    <row r="2550" spans="1:28" x14ac:dyDescent="0.45">
      <c r="A2550" s="8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</row>
    <row r="2551" spans="1:28" x14ac:dyDescent="0.45">
      <c r="A2551" s="8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</row>
    <row r="2552" spans="1:28" x14ac:dyDescent="0.45">
      <c r="A2552" s="8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</row>
    <row r="2553" spans="1:28" x14ac:dyDescent="0.45">
      <c r="A2553" s="8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</row>
    <row r="2554" spans="1:28" x14ac:dyDescent="0.45">
      <c r="A2554" s="8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</row>
    <row r="2555" spans="1:28" x14ac:dyDescent="0.45">
      <c r="A2555" s="8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</row>
    <row r="2556" spans="1:28" x14ac:dyDescent="0.45">
      <c r="A2556" s="8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</row>
    <row r="2557" spans="1:28" x14ac:dyDescent="0.45">
      <c r="A2557" s="8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</row>
    <row r="2558" spans="1:28" x14ac:dyDescent="0.45">
      <c r="A2558" s="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</row>
    <row r="2559" spans="1:28" x14ac:dyDescent="0.45">
      <c r="A2559" s="8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</row>
    <row r="2560" spans="1:28" x14ac:dyDescent="0.45">
      <c r="A2560" s="8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</row>
    <row r="2561" spans="1:28" x14ac:dyDescent="0.45">
      <c r="A2561" s="8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</row>
    <row r="2562" spans="1:28" x14ac:dyDescent="0.45">
      <c r="A2562" s="8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</row>
    <row r="2563" spans="1:28" x14ac:dyDescent="0.45">
      <c r="A2563" s="8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</row>
    <row r="2564" spans="1:28" x14ac:dyDescent="0.45">
      <c r="A2564" s="8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</row>
    <row r="2565" spans="1:28" x14ac:dyDescent="0.45">
      <c r="A2565" s="8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</row>
    <row r="2566" spans="1:28" x14ac:dyDescent="0.45">
      <c r="A2566" s="8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</row>
    <row r="2567" spans="1:28" x14ac:dyDescent="0.45">
      <c r="A2567" s="8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</row>
    <row r="2568" spans="1:28" x14ac:dyDescent="0.45">
      <c r="A2568" s="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</row>
    <row r="2569" spans="1:28" x14ac:dyDescent="0.45">
      <c r="A2569" s="8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</row>
    <row r="2570" spans="1:28" x14ac:dyDescent="0.45">
      <c r="A2570" s="8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</row>
    <row r="2571" spans="1:28" x14ac:dyDescent="0.45">
      <c r="A2571" s="8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</row>
    <row r="2572" spans="1:28" x14ac:dyDescent="0.45">
      <c r="A2572" s="8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</row>
    <row r="2573" spans="1:28" x14ac:dyDescent="0.45">
      <c r="A2573" s="8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</row>
    <row r="2574" spans="1:28" x14ac:dyDescent="0.45">
      <c r="A2574" s="8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</row>
    <row r="2575" spans="1:28" x14ac:dyDescent="0.45">
      <c r="A2575" s="8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</row>
    <row r="2576" spans="1:28" x14ac:dyDescent="0.45">
      <c r="A2576" s="8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</row>
    <row r="2577" spans="1:28" x14ac:dyDescent="0.45">
      <c r="A2577" s="8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</row>
    <row r="2578" spans="1:28" x14ac:dyDescent="0.45">
      <c r="A2578" s="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</row>
    <row r="2579" spans="1:28" x14ac:dyDescent="0.45">
      <c r="A2579" s="8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</row>
    <row r="2580" spans="1:28" x14ac:dyDescent="0.45">
      <c r="A2580" s="8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</row>
    <row r="2581" spans="1:28" x14ac:dyDescent="0.45">
      <c r="A2581" s="8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</row>
    <row r="2582" spans="1:28" x14ac:dyDescent="0.45">
      <c r="A2582" s="8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</row>
    <row r="2583" spans="1:28" x14ac:dyDescent="0.45">
      <c r="A2583" s="8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</row>
    <row r="2584" spans="1:28" x14ac:dyDescent="0.45">
      <c r="A2584" s="8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</row>
    <row r="2585" spans="1:28" x14ac:dyDescent="0.45">
      <c r="A2585" s="8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</row>
    <row r="2586" spans="1:28" x14ac:dyDescent="0.45">
      <c r="A2586" s="8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</row>
    <row r="2587" spans="1:28" x14ac:dyDescent="0.45">
      <c r="A2587" s="8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</row>
    <row r="2588" spans="1:28" x14ac:dyDescent="0.45">
      <c r="A2588" s="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</row>
    <row r="2589" spans="1:28" x14ac:dyDescent="0.45">
      <c r="A2589" s="8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</row>
    <row r="2590" spans="1:28" x14ac:dyDescent="0.45">
      <c r="A2590" s="8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</row>
    <row r="2591" spans="1:28" x14ac:dyDescent="0.45">
      <c r="A2591" s="8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</row>
    <row r="2592" spans="1:28" x14ac:dyDescent="0.45">
      <c r="A2592" s="8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</row>
    <row r="2593" spans="1:28" x14ac:dyDescent="0.45">
      <c r="A2593" s="8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</row>
    <row r="2594" spans="1:28" x14ac:dyDescent="0.45">
      <c r="A2594" s="8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</row>
    <row r="2595" spans="1:28" x14ac:dyDescent="0.45">
      <c r="A2595" s="8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</row>
    <row r="2596" spans="1:28" x14ac:dyDescent="0.45">
      <c r="A2596" s="8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</row>
    <row r="2597" spans="1:28" x14ac:dyDescent="0.45">
      <c r="A2597" s="8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</row>
    <row r="2598" spans="1:28" x14ac:dyDescent="0.45">
      <c r="A2598" s="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</row>
    <row r="2599" spans="1:28" x14ac:dyDescent="0.45">
      <c r="A2599" s="8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</row>
    <row r="2600" spans="1:28" x14ac:dyDescent="0.45">
      <c r="A2600" s="8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</row>
    <row r="2601" spans="1:28" x14ac:dyDescent="0.45">
      <c r="A2601" s="8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</row>
    <row r="2602" spans="1:28" x14ac:dyDescent="0.45">
      <c r="A2602" s="8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</row>
    <row r="2603" spans="1:28" x14ac:dyDescent="0.45">
      <c r="A2603" s="8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</row>
    <row r="2604" spans="1:28" x14ac:dyDescent="0.45">
      <c r="A2604" s="8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</row>
    <row r="2605" spans="1:28" x14ac:dyDescent="0.45">
      <c r="A2605" s="8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</row>
    <row r="2606" spans="1:28" x14ac:dyDescent="0.45">
      <c r="A2606" s="8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</row>
    <row r="2607" spans="1:28" x14ac:dyDescent="0.45">
      <c r="A2607" s="8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</row>
    <row r="2608" spans="1:28" x14ac:dyDescent="0.45">
      <c r="A2608" s="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</row>
    <row r="2609" spans="1:28" x14ac:dyDescent="0.45">
      <c r="A2609" s="8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</row>
    <row r="2610" spans="1:28" x14ac:dyDescent="0.45">
      <c r="A2610" s="8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</row>
    <row r="2611" spans="1:28" x14ac:dyDescent="0.45">
      <c r="A2611" s="8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</row>
    <row r="2612" spans="1:28" x14ac:dyDescent="0.45">
      <c r="A2612" s="8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</row>
    <row r="2613" spans="1:28" x14ac:dyDescent="0.45">
      <c r="A2613" s="8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</row>
    <row r="2614" spans="1:28" x14ac:dyDescent="0.45">
      <c r="A2614" s="8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</row>
    <row r="2615" spans="1:28" x14ac:dyDescent="0.45">
      <c r="A2615" s="8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</row>
    <row r="2616" spans="1:28" x14ac:dyDescent="0.45">
      <c r="A2616" s="8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</row>
    <row r="2617" spans="1:28" x14ac:dyDescent="0.45">
      <c r="A2617" s="8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</row>
    <row r="2618" spans="1:28" x14ac:dyDescent="0.45">
      <c r="A2618" s="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</row>
    <row r="2619" spans="1:28" x14ac:dyDescent="0.45">
      <c r="A2619" s="8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</row>
    <row r="2620" spans="1:28" x14ac:dyDescent="0.45">
      <c r="A2620" s="8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</row>
    <row r="2621" spans="1:28" x14ac:dyDescent="0.45">
      <c r="A2621" s="8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</row>
    <row r="2622" spans="1:28" x14ac:dyDescent="0.45">
      <c r="A2622" s="8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</row>
    <row r="2623" spans="1:28" x14ac:dyDescent="0.45">
      <c r="A2623" s="8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</row>
    <row r="2624" spans="1:28" x14ac:dyDescent="0.45">
      <c r="A2624" s="8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</row>
    <row r="2625" spans="1:28" x14ac:dyDescent="0.45">
      <c r="A2625" s="8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</row>
    <row r="2626" spans="1:28" x14ac:dyDescent="0.45">
      <c r="A2626" s="8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</row>
    <row r="2627" spans="1:28" x14ac:dyDescent="0.45">
      <c r="A2627" s="8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</row>
    <row r="2628" spans="1:28" x14ac:dyDescent="0.45">
      <c r="A2628" s="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</row>
    <row r="2629" spans="1:28" x14ac:dyDescent="0.45">
      <c r="A2629" s="8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</row>
    <row r="2630" spans="1:28" x14ac:dyDescent="0.45">
      <c r="A2630" s="8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</row>
    <row r="2631" spans="1:28" x14ac:dyDescent="0.45">
      <c r="A2631" s="8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</row>
    <row r="2632" spans="1:28" x14ac:dyDescent="0.45">
      <c r="A2632" s="8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</row>
    <row r="2633" spans="1:28" x14ac:dyDescent="0.45">
      <c r="A2633" s="8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</row>
    <row r="2634" spans="1:28" x14ac:dyDescent="0.45">
      <c r="A2634" s="8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</row>
    <row r="2635" spans="1:28" x14ac:dyDescent="0.45">
      <c r="A2635" s="8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</row>
    <row r="2636" spans="1:28" x14ac:dyDescent="0.45">
      <c r="A2636" s="8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</row>
    <row r="2637" spans="1:28" x14ac:dyDescent="0.45">
      <c r="A2637" s="8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</row>
    <row r="2638" spans="1:28" x14ac:dyDescent="0.45">
      <c r="A2638" s="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</row>
    <row r="2639" spans="1:28" x14ac:dyDescent="0.45">
      <c r="A2639" s="8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</row>
    <row r="2640" spans="1:28" x14ac:dyDescent="0.45">
      <c r="A2640" s="8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</row>
    <row r="2641" spans="1:28" x14ac:dyDescent="0.45">
      <c r="A2641" s="8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</row>
    <row r="2642" spans="1:28" x14ac:dyDescent="0.45">
      <c r="A2642" s="8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</row>
    <row r="2643" spans="1:28" x14ac:dyDescent="0.45">
      <c r="A2643" s="8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</row>
    <row r="2644" spans="1:28" x14ac:dyDescent="0.45">
      <c r="A2644" s="8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</row>
    <row r="2645" spans="1:28" x14ac:dyDescent="0.45">
      <c r="A2645" s="8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</row>
    <row r="2646" spans="1:28" x14ac:dyDescent="0.45">
      <c r="A2646" s="8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</row>
    <row r="2647" spans="1:28" x14ac:dyDescent="0.45">
      <c r="A2647" s="8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</row>
    <row r="2648" spans="1:28" x14ac:dyDescent="0.45">
      <c r="A2648" s="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</row>
    <row r="2649" spans="1:28" x14ac:dyDescent="0.45">
      <c r="A2649" s="8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</row>
    <row r="2650" spans="1:28" x14ac:dyDescent="0.45">
      <c r="A2650" s="8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</row>
    <row r="2651" spans="1:28" x14ac:dyDescent="0.45">
      <c r="A2651" s="8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</row>
    <row r="2652" spans="1:28" x14ac:dyDescent="0.45">
      <c r="A2652" s="8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</row>
    <row r="2653" spans="1:28" x14ac:dyDescent="0.45">
      <c r="A2653" s="8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</row>
    <row r="2654" spans="1:28" x14ac:dyDescent="0.45">
      <c r="A2654" s="8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</row>
    <row r="2655" spans="1:28" x14ac:dyDescent="0.45">
      <c r="A2655" s="8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</row>
    <row r="2656" spans="1:28" x14ac:dyDescent="0.45">
      <c r="A2656" s="8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</row>
    <row r="2657" spans="1:28" x14ac:dyDescent="0.45">
      <c r="A2657" s="8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</row>
    <row r="2658" spans="1:28" x14ac:dyDescent="0.45">
      <c r="A2658" s="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</row>
    <row r="2659" spans="1:28" x14ac:dyDescent="0.45">
      <c r="A2659" s="8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</row>
    <row r="2660" spans="1:28" x14ac:dyDescent="0.45">
      <c r="A2660" s="8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</row>
    <row r="2661" spans="1:28" x14ac:dyDescent="0.45">
      <c r="A2661" s="8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</row>
    <row r="2662" spans="1:28" x14ac:dyDescent="0.45">
      <c r="A2662" s="8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</row>
    <row r="2663" spans="1:28" x14ac:dyDescent="0.45">
      <c r="A2663" s="8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</row>
    <row r="2664" spans="1:28" x14ac:dyDescent="0.45">
      <c r="A2664" s="8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</row>
    <row r="2665" spans="1:28" x14ac:dyDescent="0.45">
      <c r="A2665" s="8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</row>
    <row r="2666" spans="1:28" x14ac:dyDescent="0.45">
      <c r="A2666" s="8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</row>
    <row r="2667" spans="1:28" x14ac:dyDescent="0.45">
      <c r="A2667" s="8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</row>
    <row r="2668" spans="1:28" x14ac:dyDescent="0.45">
      <c r="A2668" s="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</row>
    <row r="2669" spans="1:28" x14ac:dyDescent="0.45">
      <c r="A2669" s="8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</row>
    <row r="2670" spans="1:28" x14ac:dyDescent="0.45">
      <c r="A2670" s="8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</row>
    <row r="2671" spans="1:28" x14ac:dyDescent="0.45">
      <c r="A2671" s="8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</row>
    <row r="2672" spans="1:28" x14ac:dyDescent="0.45">
      <c r="A2672" s="8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</row>
    <row r="2673" spans="1:28" x14ac:dyDescent="0.45">
      <c r="A2673" s="8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</row>
    <row r="2674" spans="1:28" x14ac:dyDescent="0.45">
      <c r="A2674" s="8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</row>
    <row r="2675" spans="1:28" x14ac:dyDescent="0.45">
      <c r="A2675" s="8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</row>
    <row r="2676" spans="1:28" x14ac:dyDescent="0.45">
      <c r="A2676" s="8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</row>
    <row r="2677" spans="1:28" x14ac:dyDescent="0.45">
      <c r="A2677" s="8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</row>
    <row r="2678" spans="1:28" x14ac:dyDescent="0.45">
      <c r="A2678" s="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</row>
    <row r="2679" spans="1:28" x14ac:dyDescent="0.45">
      <c r="A2679" s="8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</row>
    <row r="2680" spans="1:28" x14ac:dyDescent="0.45">
      <c r="A2680" s="8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</row>
    <row r="2681" spans="1:28" x14ac:dyDescent="0.45">
      <c r="A2681" s="8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</row>
    <row r="2682" spans="1:28" x14ac:dyDescent="0.45">
      <c r="A2682" s="8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</row>
    <row r="2683" spans="1:28" x14ac:dyDescent="0.45">
      <c r="A2683" s="8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</row>
    <row r="2684" spans="1:28" x14ac:dyDescent="0.45">
      <c r="A2684" s="8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</row>
    <row r="2685" spans="1:28" x14ac:dyDescent="0.45">
      <c r="A2685" s="8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</row>
    <row r="2686" spans="1:28" x14ac:dyDescent="0.45">
      <c r="A2686" s="8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</row>
    <row r="2687" spans="1:28" x14ac:dyDescent="0.45">
      <c r="A2687" s="8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</row>
    <row r="2688" spans="1:28" x14ac:dyDescent="0.45">
      <c r="A2688" s="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</row>
    <row r="2689" spans="1:28" x14ac:dyDescent="0.45">
      <c r="A2689" s="8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</row>
    <row r="2690" spans="1:28" x14ac:dyDescent="0.45">
      <c r="A2690" s="8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</row>
    <row r="2691" spans="1:28" x14ac:dyDescent="0.45">
      <c r="A2691" s="8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</row>
    <row r="2692" spans="1:28" x14ac:dyDescent="0.45">
      <c r="A2692" s="8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</row>
    <row r="2693" spans="1:28" x14ac:dyDescent="0.45">
      <c r="A2693" s="8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</row>
    <row r="2694" spans="1:28" x14ac:dyDescent="0.45">
      <c r="A2694" s="8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</row>
    <row r="2695" spans="1:28" x14ac:dyDescent="0.45">
      <c r="A2695" s="8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</row>
    <row r="2696" spans="1:28" x14ac:dyDescent="0.45">
      <c r="A2696" s="8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</row>
    <row r="2697" spans="1:28" x14ac:dyDescent="0.45">
      <c r="A2697" s="8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</row>
    <row r="2698" spans="1:28" x14ac:dyDescent="0.45">
      <c r="A2698" s="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</row>
    <row r="2699" spans="1:28" x14ac:dyDescent="0.45">
      <c r="A2699" s="8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</row>
    <row r="2700" spans="1:28" x14ac:dyDescent="0.45">
      <c r="A2700" s="8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</row>
    <row r="2701" spans="1:28" x14ac:dyDescent="0.45">
      <c r="A2701" s="8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</row>
    <row r="2702" spans="1:28" x14ac:dyDescent="0.45">
      <c r="A2702" s="8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</row>
    <row r="2703" spans="1:28" x14ac:dyDescent="0.45">
      <c r="A2703" s="8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</row>
    <row r="2704" spans="1:28" x14ac:dyDescent="0.45">
      <c r="A2704" s="8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</row>
    <row r="2705" spans="1:28" x14ac:dyDescent="0.45">
      <c r="A2705" s="8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</row>
    <row r="2706" spans="1:28" x14ac:dyDescent="0.45">
      <c r="A2706" s="8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</row>
    <row r="2707" spans="1:28" x14ac:dyDescent="0.45">
      <c r="A2707" s="8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</row>
    <row r="2708" spans="1:28" x14ac:dyDescent="0.45">
      <c r="A2708" s="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</row>
    <row r="2709" spans="1:28" x14ac:dyDescent="0.45">
      <c r="A2709" s="8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</row>
    <row r="2710" spans="1:28" x14ac:dyDescent="0.45">
      <c r="A2710" s="8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</row>
    <row r="2711" spans="1:28" x14ac:dyDescent="0.45">
      <c r="A2711" s="8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</row>
    <row r="2712" spans="1:28" x14ac:dyDescent="0.45">
      <c r="A2712" s="8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</row>
    <row r="2713" spans="1:28" x14ac:dyDescent="0.45">
      <c r="A2713" s="8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</row>
    <row r="2714" spans="1:28" x14ac:dyDescent="0.45">
      <c r="A2714" s="8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</row>
    <row r="2715" spans="1:28" x14ac:dyDescent="0.45">
      <c r="A2715" s="8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</row>
    <row r="2716" spans="1:28" x14ac:dyDescent="0.45">
      <c r="A2716" s="8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</row>
    <row r="2717" spans="1:28" x14ac:dyDescent="0.45">
      <c r="A2717" s="8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</row>
    <row r="2718" spans="1:28" x14ac:dyDescent="0.45">
      <c r="A2718" s="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</row>
    <row r="2719" spans="1:28" x14ac:dyDescent="0.45">
      <c r="A2719" s="8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</row>
    <row r="2720" spans="1:28" x14ac:dyDescent="0.45">
      <c r="A2720" s="8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</row>
    <row r="2721" spans="1:28" x14ac:dyDescent="0.45">
      <c r="A2721" s="8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</row>
    <row r="2722" spans="1:28" x14ac:dyDescent="0.45">
      <c r="A2722" s="8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</row>
    <row r="2723" spans="1:28" x14ac:dyDescent="0.45">
      <c r="A2723" s="8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</row>
    <row r="2724" spans="1:28" x14ac:dyDescent="0.45">
      <c r="A2724" s="8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</row>
    <row r="2725" spans="1:28" x14ac:dyDescent="0.45">
      <c r="A2725" s="8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</row>
    <row r="2726" spans="1:28" x14ac:dyDescent="0.45">
      <c r="A2726" s="8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</row>
    <row r="2727" spans="1:28" x14ac:dyDescent="0.45">
      <c r="A2727" s="8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</row>
    <row r="2728" spans="1:28" x14ac:dyDescent="0.45">
      <c r="A2728" s="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</row>
    <row r="2729" spans="1:28" x14ac:dyDescent="0.45">
      <c r="A2729" s="8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</row>
    <row r="2730" spans="1:28" x14ac:dyDescent="0.45">
      <c r="A2730" s="8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</row>
    <row r="2731" spans="1:28" x14ac:dyDescent="0.45">
      <c r="A2731" s="8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</row>
    <row r="2732" spans="1:28" x14ac:dyDescent="0.45">
      <c r="A2732" s="8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</row>
    <row r="2733" spans="1:28" x14ac:dyDescent="0.45">
      <c r="A2733" s="8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</row>
    <row r="2734" spans="1:28" x14ac:dyDescent="0.45">
      <c r="A2734" s="8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</row>
    <row r="2735" spans="1:28" x14ac:dyDescent="0.45">
      <c r="A2735" s="8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</row>
    <row r="2736" spans="1:28" x14ac:dyDescent="0.45">
      <c r="A2736" s="8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</row>
    <row r="2737" spans="1:28" x14ac:dyDescent="0.45">
      <c r="A2737" s="8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</row>
    <row r="2738" spans="1:28" x14ac:dyDescent="0.45">
      <c r="A2738" s="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</row>
    <row r="2739" spans="1:28" x14ac:dyDescent="0.45">
      <c r="A2739" s="8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</row>
    <row r="2740" spans="1:28" x14ac:dyDescent="0.45">
      <c r="A2740" s="8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</row>
    <row r="2741" spans="1:28" x14ac:dyDescent="0.45">
      <c r="A2741" s="8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</row>
    <row r="2742" spans="1:28" x14ac:dyDescent="0.45">
      <c r="A2742" s="8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</row>
    <row r="2743" spans="1:28" x14ac:dyDescent="0.45">
      <c r="A2743" s="8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</row>
    <row r="2744" spans="1:28" x14ac:dyDescent="0.45">
      <c r="A2744" s="8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</row>
    <row r="2745" spans="1:28" x14ac:dyDescent="0.45">
      <c r="A2745" s="8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</row>
    <row r="2746" spans="1:28" x14ac:dyDescent="0.45">
      <c r="A2746" s="8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</row>
    <row r="2747" spans="1:28" x14ac:dyDescent="0.45">
      <c r="A2747" s="8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</row>
    <row r="2748" spans="1:28" x14ac:dyDescent="0.45">
      <c r="A2748" s="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</row>
    <row r="2749" spans="1:28" x14ac:dyDescent="0.45">
      <c r="A2749" s="8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</row>
    <row r="2750" spans="1:28" x14ac:dyDescent="0.45">
      <c r="A2750" s="8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</row>
    <row r="2751" spans="1:28" x14ac:dyDescent="0.45">
      <c r="A2751" s="8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</row>
    <row r="2752" spans="1:28" x14ac:dyDescent="0.45">
      <c r="A2752" s="8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</row>
    <row r="2753" spans="1:28" x14ac:dyDescent="0.45">
      <c r="A2753" s="8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</row>
    <row r="2754" spans="1:28" x14ac:dyDescent="0.45">
      <c r="A2754" s="8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</row>
    <row r="2755" spans="1:28" x14ac:dyDescent="0.45">
      <c r="A2755" s="8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</row>
    <row r="2756" spans="1:28" x14ac:dyDescent="0.45">
      <c r="A2756" s="8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</row>
    <row r="2757" spans="1:28" x14ac:dyDescent="0.45">
      <c r="A2757" s="8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</row>
    <row r="2758" spans="1:28" x14ac:dyDescent="0.45">
      <c r="A2758" s="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</row>
    <row r="2759" spans="1:28" x14ac:dyDescent="0.45">
      <c r="A2759" s="8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</row>
    <row r="2760" spans="1:28" x14ac:dyDescent="0.45">
      <c r="A2760" s="8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</row>
    <row r="2761" spans="1:28" x14ac:dyDescent="0.45">
      <c r="A2761" s="8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</row>
    <row r="2762" spans="1:28" x14ac:dyDescent="0.45">
      <c r="A2762" s="8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</row>
    <row r="2763" spans="1:28" x14ac:dyDescent="0.45">
      <c r="A2763" s="8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</row>
    <row r="2764" spans="1:28" x14ac:dyDescent="0.45">
      <c r="A2764" s="8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</row>
    <row r="2765" spans="1:28" x14ac:dyDescent="0.45">
      <c r="A2765" s="8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</row>
    <row r="2766" spans="1:28" x14ac:dyDescent="0.45">
      <c r="A2766" s="8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</row>
    <row r="2767" spans="1:28" x14ac:dyDescent="0.45">
      <c r="A2767" s="8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</row>
    <row r="2768" spans="1:28" x14ac:dyDescent="0.45">
      <c r="A2768" s="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</row>
    <row r="2769" spans="1:28" x14ac:dyDescent="0.45">
      <c r="A2769" s="8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</row>
    <row r="2770" spans="1:28" x14ac:dyDescent="0.45">
      <c r="A2770" s="8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</row>
    <row r="2771" spans="1:28" x14ac:dyDescent="0.45">
      <c r="A2771" s="8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</row>
    <row r="2772" spans="1:28" x14ac:dyDescent="0.45">
      <c r="A2772" s="8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</row>
    <row r="2773" spans="1:28" x14ac:dyDescent="0.45">
      <c r="A2773" s="8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</row>
    <row r="2774" spans="1:28" x14ac:dyDescent="0.45">
      <c r="A2774" s="8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</row>
    <row r="2775" spans="1:28" x14ac:dyDescent="0.45">
      <c r="A2775" s="8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</row>
    <row r="2776" spans="1:28" x14ac:dyDescent="0.45">
      <c r="A2776" s="8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</row>
    <row r="2777" spans="1:28" x14ac:dyDescent="0.45">
      <c r="A2777" s="8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</row>
    <row r="2778" spans="1:28" x14ac:dyDescent="0.45">
      <c r="A2778" s="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</row>
    <row r="2779" spans="1:28" x14ac:dyDescent="0.45">
      <c r="A2779" s="8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</row>
    <row r="2780" spans="1:28" x14ac:dyDescent="0.45">
      <c r="A2780" s="8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</row>
    <row r="2781" spans="1:28" x14ac:dyDescent="0.45">
      <c r="A2781" s="8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</row>
    <row r="2782" spans="1:28" x14ac:dyDescent="0.45">
      <c r="A2782" s="8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</row>
    <row r="2783" spans="1:28" x14ac:dyDescent="0.45">
      <c r="A2783" s="8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</row>
    <row r="2784" spans="1:28" x14ac:dyDescent="0.45">
      <c r="A2784" s="8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</row>
    <row r="2785" spans="1:28" x14ac:dyDescent="0.45">
      <c r="A2785" s="8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</row>
    <row r="2786" spans="1:28" x14ac:dyDescent="0.45">
      <c r="A2786" s="8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</row>
    <row r="2787" spans="1:28" x14ac:dyDescent="0.45">
      <c r="A2787" s="8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</row>
    <row r="2788" spans="1:28" x14ac:dyDescent="0.45">
      <c r="A2788" s="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</row>
    <row r="2789" spans="1:28" x14ac:dyDescent="0.45">
      <c r="A2789" s="8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</row>
    <row r="2790" spans="1:28" x14ac:dyDescent="0.45">
      <c r="A2790" s="8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</row>
    <row r="2791" spans="1:28" x14ac:dyDescent="0.45">
      <c r="A2791" s="8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</row>
    <row r="2792" spans="1:28" x14ac:dyDescent="0.45">
      <c r="A2792" s="8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</row>
    <row r="2793" spans="1:28" x14ac:dyDescent="0.45">
      <c r="A2793" s="8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</row>
    <row r="2794" spans="1:28" x14ac:dyDescent="0.45">
      <c r="A2794" s="8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</row>
    <row r="2795" spans="1:28" x14ac:dyDescent="0.45">
      <c r="A2795" s="8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</row>
    <row r="2796" spans="1:28" x14ac:dyDescent="0.45">
      <c r="A2796" s="8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</row>
    <row r="2797" spans="1:28" x14ac:dyDescent="0.45">
      <c r="A2797" s="8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</row>
    <row r="2798" spans="1:28" x14ac:dyDescent="0.45">
      <c r="A2798" s="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</row>
    <row r="2799" spans="1:28" x14ac:dyDescent="0.45">
      <c r="A2799" s="8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</row>
    <row r="2800" spans="1:28" x14ac:dyDescent="0.45">
      <c r="A2800" s="8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</row>
    <row r="2801" spans="1:28" x14ac:dyDescent="0.45">
      <c r="A2801" s="8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</row>
    <row r="2802" spans="1:28" x14ac:dyDescent="0.45">
      <c r="A2802" s="8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</row>
    <row r="2803" spans="1:28" x14ac:dyDescent="0.45">
      <c r="A2803" s="8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</row>
    <row r="2804" spans="1:28" x14ac:dyDescent="0.45">
      <c r="A2804" s="8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</row>
    <row r="2805" spans="1:28" x14ac:dyDescent="0.45">
      <c r="A2805" s="8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</row>
    <row r="2806" spans="1:28" x14ac:dyDescent="0.45">
      <c r="A2806" s="8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</row>
    <row r="2807" spans="1:28" x14ac:dyDescent="0.45">
      <c r="A2807" s="8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</row>
    <row r="2808" spans="1:28" x14ac:dyDescent="0.45">
      <c r="A2808" s="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</row>
    <row r="2809" spans="1:28" x14ac:dyDescent="0.45">
      <c r="A2809" s="8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</row>
    <row r="2810" spans="1:28" x14ac:dyDescent="0.45">
      <c r="A2810" s="8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</row>
    <row r="2811" spans="1:28" x14ac:dyDescent="0.45">
      <c r="A2811" s="8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</row>
    <row r="2812" spans="1:28" x14ac:dyDescent="0.45">
      <c r="A2812" s="8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</row>
    <row r="2813" spans="1:28" x14ac:dyDescent="0.45">
      <c r="A2813" s="8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</row>
    <row r="2814" spans="1:28" x14ac:dyDescent="0.45">
      <c r="A2814" s="8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</row>
    <row r="2815" spans="1:28" x14ac:dyDescent="0.45">
      <c r="A2815" s="8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</row>
    <row r="2816" spans="1:28" x14ac:dyDescent="0.45">
      <c r="A2816" s="8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</row>
    <row r="2817" spans="1:28" x14ac:dyDescent="0.45">
      <c r="A2817" s="8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</row>
    <row r="2818" spans="1:28" x14ac:dyDescent="0.45">
      <c r="A2818" s="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</row>
    <row r="2819" spans="1:28" x14ac:dyDescent="0.45">
      <c r="A2819" s="8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</row>
    <row r="2820" spans="1:28" x14ac:dyDescent="0.45">
      <c r="A2820" s="8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</row>
    <row r="2821" spans="1:28" x14ac:dyDescent="0.45">
      <c r="A2821" s="8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</row>
    <row r="2822" spans="1:28" x14ac:dyDescent="0.45">
      <c r="A2822" s="8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</row>
    <row r="2823" spans="1:28" x14ac:dyDescent="0.45">
      <c r="A2823" s="8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</row>
    <row r="2824" spans="1:28" x14ac:dyDescent="0.45">
      <c r="A2824" s="8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</row>
    <row r="2825" spans="1:28" x14ac:dyDescent="0.45">
      <c r="A2825" s="8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</row>
    <row r="2826" spans="1:28" x14ac:dyDescent="0.45">
      <c r="A2826" s="8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</row>
    <row r="2827" spans="1:28" x14ac:dyDescent="0.45">
      <c r="A2827" s="8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</row>
    <row r="2828" spans="1:28" x14ac:dyDescent="0.45">
      <c r="A2828" s="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</row>
    <row r="2829" spans="1:28" x14ac:dyDescent="0.45">
      <c r="A2829" s="8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</row>
    <row r="2830" spans="1:28" x14ac:dyDescent="0.45">
      <c r="A2830" s="8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</row>
    <row r="2831" spans="1:28" x14ac:dyDescent="0.45">
      <c r="A2831" s="8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</row>
    <row r="2832" spans="1:28" x14ac:dyDescent="0.45">
      <c r="A2832" s="8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</row>
    <row r="2833" spans="1:28" x14ac:dyDescent="0.45">
      <c r="A2833" s="8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</row>
    <row r="2834" spans="1:28" x14ac:dyDescent="0.45">
      <c r="A2834" s="8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</row>
    <row r="2835" spans="1:28" x14ac:dyDescent="0.45">
      <c r="A2835" s="8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</row>
    <row r="2836" spans="1:28" x14ac:dyDescent="0.45">
      <c r="A2836" s="8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</row>
    <row r="2837" spans="1:28" x14ac:dyDescent="0.45">
      <c r="A2837" s="8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</row>
    <row r="2838" spans="1:28" x14ac:dyDescent="0.45">
      <c r="A2838" s="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</row>
    <row r="2839" spans="1:28" x14ac:dyDescent="0.45">
      <c r="A2839" s="8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</row>
    <row r="2840" spans="1:28" x14ac:dyDescent="0.45">
      <c r="A2840" s="8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</row>
    <row r="2841" spans="1:28" x14ac:dyDescent="0.45">
      <c r="A2841" s="8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</row>
    <row r="2842" spans="1:28" x14ac:dyDescent="0.45">
      <c r="A2842" s="8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</row>
    <row r="2843" spans="1:28" x14ac:dyDescent="0.45">
      <c r="A2843" s="8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</row>
    <row r="2844" spans="1:28" x14ac:dyDescent="0.45">
      <c r="A2844" s="8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</row>
    <row r="2845" spans="1:28" x14ac:dyDescent="0.45">
      <c r="A2845" s="8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</row>
    <row r="2846" spans="1:28" x14ac:dyDescent="0.45">
      <c r="A2846" s="8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</row>
    <row r="2847" spans="1:28" x14ac:dyDescent="0.45">
      <c r="A2847" s="8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</row>
    <row r="2848" spans="1:28" x14ac:dyDescent="0.45">
      <c r="A2848" s="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</row>
    <row r="2849" spans="1:28" x14ac:dyDescent="0.45">
      <c r="A2849" s="8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</row>
    <row r="2850" spans="1:28" x14ac:dyDescent="0.45">
      <c r="A2850" s="8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</row>
    <row r="2851" spans="1:28" x14ac:dyDescent="0.45">
      <c r="A2851" s="8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</row>
    <row r="2852" spans="1:28" x14ac:dyDescent="0.45">
      <c r="A2852" s="8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</row>
    <row r="2853" spans="1:28" x14ac:dyDescent="0.45">
      <c r="A2853" s="8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</row>
    <row r="2854" spans="1:28" x14ac:dyDescent="0.45">
      <c r="A2854" s="8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</row>
    <row r="2855" spans="1:28" x14ac:dyDescent="0.45">
      <c r="A2855" s="8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</row>
    <row r="2856" spans="1:28" x14ac:dyDescent="0.45">
      <c r="A2856" s="8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</row>
    <row r="2857" spans="1:28" x14ac:dyDescent="0.45">
      <c r="A2857" s="8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</row>
    <row r="2858" spans="1:28" x14ac:dyDescent="0.45">
      <c r="A2858" s="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</row>
    <row r="2859" spans="1:28" x14ac:dyDescent="0.45">
      <c r="A2859" s="8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</row>
    <row r="2860" spans="1:28" x14ac:dyDescent="0.45">
      <c r="A2860" s="8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</row>
    <row r="2861" spans="1:28" x14ac:dyDescent="0.45">
      <c r="A2861" s="8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</row>
    <row r="2862" spans="1:28" x14ac:dyDescent="0.45">
      <c r="A2862" s="8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</row>
    <row r="2863" spans="1:28" x14ac:dyDescent="0.45">
      <c r="A2863" s="8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</row>
    <row r="2864" spans="1:28" x14ac:dyDescent="0.45">
      <c r="A2864" s="8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</row>
    <row r="2865" spans="1:28" x14ac:dyDescent="0.45">
      <c r="A2865" s="8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</row>
    <row r="2866" spans="1:28" x14ac:dyDescent="0.45">
      <c r="A2866" s="8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</row>
    <row r="2867" spans="1:28" x14ac:dyDescent="0.45">
      <c r="A2867" s="8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</row>
    <row r="2868" spans="1:28" x14ac:dyDescent="0.45">
      <c r="A2868" s="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</row>
    <row r="2869" spans="1:28" x14ac:dyDescent="0.45">
      <c r="A2869" s="8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</row>
    <row r="2870" spans="1:28" x14ac:dyDescent="0.45">
      <c r="A2870" s="8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</row>
    <row r="2871" spans="1:28" x14ac:dyDescent="0.45">
      <c r="A2871" s="8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</row>
    <row r="2872" spans="1:28" x14ac:dyDescent="0.45">
      <c r="A2872" s="8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</row>
    <row r="2873" spans="1:28" x14ac:dyDescent="0.45">
      <c r="A2873" s="8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</row>
    <row r="2874" spans="1:28" x14ac:dyDescent="0.45">
      <c r="A2874" s="8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</row>
    <row r="2875" spans="1:28" x14ac:dyDescent="0.45">
      <c r="A2875" s="8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</row>
    <row r="2876" spans="1:28" x14ac:dyDescent="0.45">
      <c r="A2876" s="8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</row>
    <row r="2877" spans="1:28" x14ac:dyDescent="0.45">
      <c r="A2877" s="8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</row>
    <row r="2878" spans="1:28" x14ac:dyDescent="0.45">
      <c r="A2878" s="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</row>
    <row r="2879" spans="1:28" x14ac:dyDescent="0.45">
      <c r="A2879" s="8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</row>
    <row r="2880" spans="1:28" x14ac:dyDescent="0.45">
      <c r="A2880" s="8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</row>
    <row r="2881" spans="1:28" x14ac:dyDescent="0.45">
      <c r="A2881" s="8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</row>
    <row r="2882" spans="1:28" x14ac:dyDescent="0.45">
      <c r="A2882" s="8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</row>
    <row r="2883" spans="1:28" x14ac:dyDescent="0.45">
      <c r="A2883" s="8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</row>
    <row r="2884" spans="1:28" x14ac:dyDescent="0.45">
      <c r="A2884" s="8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</row>
    <row r="2885" spans="1:28" x14ac:dyDescent="0.45">
      <c r="A2885" s="8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</row>
    <row r="2886" spans="1:28" x14ac:dyDescent="0.45">
      <c r="A2886" s="8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</row>
    <row r="2887" spans="1:28" x14ac:dyDescent="0.45">
      <c r="A2887" s="8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</row>
    <row r="2888" spans="1:28" x14ac:dyDescent="0.45">
      <c r="A2888" s="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</row>
    <row r="2889" spans="1:28" x14ac:dyDescent="0.45">
      <c r="A2889" s="8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</row>
    <row r="2890" spans="1:28" x14ac:dyDescent="0.45">
      <c r="A2890" s="8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</row>
    <row r="2891" spans="1:28" x14ac:dyDescent="0.45">
      <c r="A2891" s="8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</row>
    <row r="2892" spans="1:28" x14ac:dyDescent="0.45">
      <c r="A2892" s="8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</row>
    <row r="2893" spans="1:28" x14ac:dyDescent="0.45">
      <c r="A2893" s="8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</row>
    <row r="2894" spans="1:28" x14ac:dyDescent="0.45">
      <c r="A2894" s="8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</row>
    <row r="2895" spans="1:28" x14ac:dyDescent="0.45">
      <c r="A2895" s="8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</row>
    <row r="2896" spans="1:28" x14ac:dyDescent="0.45">
      <c r="A2896" s="8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</row>
    <row r="2897" spans="1:28" x14ac:dyDescent="0.45">
      <c r="A2897" s="8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</row>
    <row r="2898" spans="1:28" x14ac:dyDescent="0.45">
      <c r="A2898" s="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</row>
    <row r="2899" spans="1:28" x14ac:dyDescent="0.45">
      <c r="A2899" s="8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</row>
    <row r="2900" spans="1:28" x14ac:dyDescent="0.45">
      <c r="A2900" s="8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</row>
    <row r="2901" spans="1:28" x14ac:dyDescent="0.45">
      <c r="A2901" s="8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</row>
    <row r="2902" spans="1:28" x14ac:dyDescent="0.45">
      <c r="A2902" s="8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</row>
    <row r="2903" spans="1:28" x14ac:dyDescent="0.45">
      <c r="A2903" s="8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</row>
    <row r="2904" spans="1:28" x14ac:dyDescent="0.45">
      <c r="A2904" s="8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</row>
    <row r="2905" spans="1:28" x14ac:dyDescent="0.45">
      <c r="A2905" s="8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</row>
    <row r="2906" spans="1:28" x14ac:dyDescent="0.45">
      <c r="A2906" s="8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</row>
    <row r="2907" spans="1:28" x14ac:dyDescent="0.45">
      <c r="A2907" s="8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</row>
    <row r="2908" spans="1:28" x14ac:dyDescent="0.45">
      <c r="A2908" s="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</row>
    <row r="2909" spans="1:28" x14ac:dyDescent="0.45">
      <c r="A2909" s="8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</row>
    <row r="2910" spans="1:28" x14ac:dyDescent="0.45">
      <c r="A2910" s="8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</row>
    <row r="2911" spans="1:28" x14ac:dyDescent="0.45">
      <c r="A2911" s="8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</row>
    <row r="2912" spans="1:28" x14ac:dyDescent="0.45">
      <c r="A2912" s="8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</row>
    <row r="2913" spans="1:28" x14ac:dyDescent="0.45">
      <c r="A2913" s="8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</row>
    <row r="2914" spans="1:28" x14ac:dyDescent="0.45">
      <c r="A2914" s="8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</row>
    <row r="2915" spans="1:28" x14ac:dyDescent="0.45">
      <c r="A2915" s="8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</row>
    <row r="2916" spans="1:28" x14ac:dyDescent="0.45">
      <c r="A2916" s="8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</row>
    <row r="2917" spans="1:28" x14ac:dyDescent="0.45">
      <c r="A2917" s="8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</row>
    <row r="2918" spans="1:28" x14ac:dyDescent="0.45">
      <c r="A2918" s="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</row>
    <row r="2919" spans="1:28" x14ac:dyDescent="0.45">
      <c r="A2919" s="8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</row>
    <row r="2920" spans="1:28" x14ac:dyDescent="0.45">
      <c r="A2920" s="8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</row>
    <row r="2921" spans="1:28" x14ac:dyDescent="0.45">
      <c r="A2921" s="8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</row>
    <row r="2922" spans="1:28" x14ac:dyDescent="0.45">
      <c r="A2922" s="8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</row>
    <row r="2923" spans="1:28" x14ac:dyDescent="0.45">
      <c r="A2923" s="8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</row>
    <row r="2924" spans="1:28" x14ac:dyDescent="0.45">
      <c r="A2924" s="8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</row>
    <row r="2925" spans="1:28" x14ac:dyDescent="0.45">
      <c r="A2925" s="8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</row>
    <row r="2926" spans="1:28" x14ac:dyDescent="0.45">
      <c r="A2926" s="8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</row>
    <row r="2927" spans="1:28" x14ac:dyDescent="0.45">
      <c r="A2927" s="8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</row>
    <row r="2928" spans="1:28" x14ac:dyDescent="0.45">
      <c r="A2928" s="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</row>
    <row r="2929" spans="1:28" x14ac:dyDescent="0.45">
      <c r="A2929" s="8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</row>
    <row r="2930" spans="1:28" x14ac:dyDescent="0.45">
      <c r="A2930" s="8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</row>
    <row r="2931" spans="1:28" x14ac:dyDescent="0.45">
      <c r="A2931" s="8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</row>
    <row r="2932" spans="1:28" x14ac:dyDescent="0.45">
      <c r="A2932" s="8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</row>
    <row r="2933" spans="1:28" x14ac:dyDescent="0.45">
      <c r="A2933" s="8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</row>
    <row r="2934" spans="1:28" x14ac:dyDescent="0.45">
      <c r="A2934" s="8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</row>
    <row r="2935" spans="1:28" x14ac:dyDescent="0.45">
      <c r="A2935" s="8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</row>
    <row r="2936" spans="1:28" x14ac:dyDescent="0.45">
      <c r="A2936" s="8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</row>
    <row r="2937" spans="1:28" x14ac:dyDescent="0.45">
      <c r="A2937" s="8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</row>
    <row r="2938" spans="1:28" x14ac:dyDescent="0.45">
      <c r="A2938" s="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</row>
    <row r="2939" spans="1:28" x14ac:dyDescent="0.45">
      <c r="A2939" s="8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</row>
    <row r="2940" spans="1:28" x14ac:dyDescent="0.45">
      <c r="A2940" s="8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</row>
    <row r="2941" spans="1:28" x14ac:dyDescent="0.45">
      <c r="A2941" s="8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</row>
    <row r="2942" spans="1:28" x14ac:dyDescent="0.45">
      <c r="A2942" s="8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</row>
    <row r="2943" spans="1:28" x14ac:dyDescent="0.45">
      <c r="A2943" s="8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</row>
    <row r="2944" spans="1:28" x14ac:dyDescent="0.45">
      <c r="A2944" s="8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</row>
    <row r="2945" spans="1:28" x14ac:dyDescent="0.45">
      <c r="A2945" s="8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</row>
    <row r="2946" spans="1:28" x14ac:dyDescent="0.45">
      <c r="A2946" s="8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</row>
    <row r="2947" spans="1:28" x14ac:dyDescent="0.45">
      <c r="A2947" s="8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</row>
    <row r="2948" spans="1:28" x14ac:dyDescent="0.45">
      <c r="A2948" s="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</row>
    <row r="2949" spans="1:28" x14ac:dyDescent="0.45">
      <c r="A2949" s="8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</row>
    <row r="2950" spans="1:28" x14ac:dyDescent="0.45">
      <c r="A2950" s="8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</row>
    <row r="2951" spans="1:28" x14ac:dyDescent="0.45">
      <c r="A2951" s="8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</row>
    <row r="2952" spans="1:28" x14ac:dyDescent="0.45">
      <c r="A2952" s="8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</row>
    <row r="2953" spans="1:28" x14ac:dyDescent="0.45">
      <c r="A2953" s="8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</row>
    <row r="2954" spans="1:28" x14ac:dyDescent="0.45">
      <c r="A2954" s="8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</row>
    <row r="2955" spans="1:28" x14ac:dyDescent="0.45">
      <c r="A2955" s="8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</row>
    <row r="2956" spans="1:28" x14ac:dyDescent="0.45">
      <c r="A2956" s="8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</row>
    <row r="2957" spans="1:28" x14ac:dyDescent="0.45">
      <c r="A2957" s="8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</row>
    <row r="2958" spans="1:28" x14ac:dyDescent="0.45">
      <c r="A2958" s="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</row>
    <row r="2959" spans="1:28" x14ac:dyDescent="0.45">
      <c r="A2959" s="8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</row>
    <row r="2960" spans="1:28" x14ac:dyDescent="0.45">
      <c r="A2960" s="8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</row>
    <row r="2961" spans="1:28" x14ac:dyDescent="0.45">
      <c r="A2961" s="8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</row>
    <row r="2962" spans="1:28" x14ac:dyDescent="0.45">
      <c r="A2962" s="8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</row>
    <row r="2963" spans="1:28" x14ac:dyDescent="0.45">
      <c r="A2963" s="8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</row>
    <row r="2964" spans="1:28" x14ac:dyDescent="0.45">
      <c r="A2964" s="8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</row>
    <row r="2965" spans="1:28" x14ac:dyDescent="0.45">
      <c r="A2965" s="8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</row>
    <row r="2966" spans="1:28" x14ac:dyDescent="0.45">
      <c r="A2966" s="8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</row>
    <row r="2967" spans="1:28" x14ac:dyDescent="0.45">
      <c r="A2967" s="8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</row>
    <row r="2968" spans="1:28" x14ac:dyDescent="0.45">
      <c r="A2968" s="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</row>
    <row r="2969" spans="1:28" x14ac:dyDescent="0.45">
      <c r="A2969" s="8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</row>
    <row r="2970" spans="1:28" x14ac:dyDescent="0.45">
      <c r="A2970" s="8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</row>
    <row r="2971" spans="1:28" x14ac:dyDescent="0.45">
      <c r="A2971" s="8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</row>
    <row r="2972" spans="1:28" x14ac:dyDescent="0.45">
      <c r="A2972" s="8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</row>
    <row r="2973" spans="1:28" x14ac:dyDescent="0.45">
      <c r="A2973" s="8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</row>
    <row r="2974" spans="1:28" x14ac:dyDescent="0.45">
      <c r="A2974" s="8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</row>
    <row r="2975" spans="1:28" x14ac:dyDescent="0.45">
      <c r="A2975" s="8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</row>
    <row r="2976" spans="1:28" x14ac:dyDescent="0.45">
      <c r="A2976" s="8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</row>
    <row r="2977" spans="1:28" x14ac:dyDescent="0.45">
      <c r="A2977" s="8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</row>
    <row r="2978" spans="1:28" x14ac:dyDescent="0.45">
      <c r="A2978" s="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</row>
    <row r="2979" spans="1:28" x14ac:dyDescent="0.45">
      <c r="A2979" s="8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</row>
    <row r="2980" spans="1:28" x14ac:dyDescent="0.45">
      <c r="A2980" s="8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</row>
    <row r="2981" spans="1:28" x14ac:dyDescent="0.45">
      <c r="A2981" s="8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</row>
    <row r="2982" spans="1:28" x14ac:dyDescent="0.45">
      <c r="A2982" s="8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</row>
    <row r="2983" spans="1:28" x14ac:dyDescent="0.45">
      <c r="A2983" s="8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</row>
    <row r="2984" spans="1:28" x14ac:dyDescent="0.45">
      <c r="A2984" s="8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</row>
    <row r="2985" spans="1:28" x14ac:dyDescent="0.45">
      <c r="A2985" s="8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</row>
    <row r="2986" spans="1:28" x14ac:dyDescent="0.45">
      <c r="A2986" s="8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</row>
    <row r="2987" spans="1:28" x14ac:dyDescent="0.45">
      <c r="A2987" s="8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</row>
    <row r="2988" spans="1:28" x14ac:dyDescent="0.45">
      <c r="A2988" s="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</row>
    <row r="2989" spans="1:28" x14ac:dyDescent="0.45">
      <c r="A2989" s="8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</row>
    <row r="2990" spans="1:28" x14ac:dyDescent="0.45">
      <c r="A2990" s="8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</row>
    <row r="2991" spans="1:28" x14ac:dyDescent="0.45">
      <c r="A2991" s="8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</row>
    <row r="2992" spans="1:28" x14ac:dyDescent="0.45">
      <c r="A2992" s="8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</row>
    <row r="2993" spans="1:28" x14ac:dyDescent="0.45">
      <c r="A2993" s="8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</row>
    <row r="2994" spans="1:28" x14ac:dyDescent="0.45">
      <c r="A2994" s="8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</row>
    <row r="2995" spans="1:28" x14ac:dyDescent="0.45">
      <c r="A2995" s="8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</row>
    <row r="2996" spans="1:28" x14ac:dyDescent="0.45">
      <c r="A2996" s="8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</row>
    <row r="2997" spans="1:28" x14ac:dyDescent="0.45">
      <c r="A2997" s="8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</row>
    <row r="2998" spans="1:28" x14ac:dyDescent="0.45">
      <c r="A2998" s="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</row>
    <row r="2999" spans="1:28" x14ac:dyDescent="0.45">
      <c r="A2999" s="8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</row>
    <row r="3000" spans="1:28" x14ac:dyDescent="0.45">
      <c r="A3000" s="8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</row>
    <row r="3001" spans="1:28" x14ac:dyDescent="0.45">
      <c r="A3001" s="8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</row>
    <row r="3002" spans="1:28" x14ac:dyDescent="0.45">
      <c r="A3002" s="8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</row>
    <row r="3003" spans="1:28" x14ac:dyDescent="0.45">
      <c r="A3003" s="8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</row>
    <row r="3004" spans="1:28" x14ac:dyDescent="0.45">
      <c r="A3004" s="8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</row>
    <row r="3005" spans="1:28" x14ac:dyDescent="0.45">
      <c r="A3005" s="8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</row>
    <row r="3006" spans="1:28" x14ac:dyDescent="0.45">
      <c r="A3006" s="8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</row>
    <row r="3007" spans="1:28" x14ac:dyDescent="0.45">
      <c r="A3007" s="8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</row>
    <row r="3008" spans="1:28" x14ac:dyDescent="0.45">
      <c r="A3008" s="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</row>
    <row r="3009" spans="1:28" x14ac:dyDescent="0.45">
      <c r="A3009" s="8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</row>
    <row r="3010" spans="1:28" x14ac:dyDescent="0.45">
      <c r="A3010" s="8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</row>
    <row r="3011" spans="1:28" x14ac:dyDescent="0.45">
      <c r="A3011" s="8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</row>
    <row r="3012" spans="1:28" x14ac:dyDescent="0.45">
      <c r="A3012" s="8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</row>
    <row r="3013" spans="1:28" x14ac:dyDescent="0.45">
      <c r="A3013" s="8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</row>
    <row r="3014" spans="1:28" x14ac:dyDescent="0.45">
      <c r="A3014" s="8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</row>
    <row r="3015" spans="1:28" x14ac:dyDescent="0.45">
      <c r="A3015" s="8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</row>
    <row r="3016" spans="1:28" x14ac:dyDescent="0.45">
      <c r="A3016" s="8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</row>
    <row r="3017" spans="1:28" x14ac:dyDescent="0.45">
      <c r="A3017" s="8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</row>
    <row r="3018" spans="1:28" x14ac:dyDescent="0.45">
      <c r="A3018" s="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</row>
    <row r="3019" spans="1:28" x14ac:dyDescent="0.45">
      <c r="A3019" s="8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</row>
    <row r="3020" spans="1:28" x14ac:dyDescent="0.45">
      <c r="A3020" s="8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</row>
    <row r="3021" spans="1:28" x14ac:dyDescent="0.45">
      <c r="A3021" s="8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</row>
    <row r="3022" spans="1:28" x14ac:dyDescent="0.45">
      <c r="A3022" s="8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</row>
    <row r="3023" spans="1:28" x14ac:dyDescent="0.45">
      <c r="A3023" s="8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</row>
    <row r="3024" spans="1:28" x14ac:dyDescent="0.45">
      <c r="A3024" s="8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</row>
    <row r="3025" spans="1:28" x14ac:dyDescent="0.45">
      <c r="A3025" s="8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</row>
    <row r="3026" spans="1:28" x14ac:dyDescent="0.45">
      <c r="A3026" s="8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</row>
    <row r="3027" spans="1:28" x14ac:dyDescent="0.45">
      <c r="A3027" s="8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</row>
    <row r="3028" spans="1:28" x14ac:dyDescent="0.45">
      <c r="A3028" s="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</row>
    <row r="3029" spans="1:28" x14ac:dyDescent="0.45">
      <c r="A3029" s="8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</row>
    <row r="3030" spans="1:28" x14ac:dyDescent="0.45">
      <c r="A3030" s="8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</row>
    <row r="3031" spans="1:28" x14ac:dyDescent="0.45">
      <c r="A3031" s="8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</row>
    <row r="3032" spans="1:28" x14ac:dyDescent="0.45">
      <c r="A3032" s="8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</row>
    <row r="3033" spans="1:28" x14ac:dyDescent="0.45">
      <c r="A3033" s="8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</row>
    <row r="3034" spans="1:28" x14ac:dyDescent="0.45">
      <c r="A3034" s="8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</row>
    <row r="3035" spans="1:28" x14ac:dyDescent="0.45">
      <c r="A3035" s="8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</row>
    <row r="3036" spans="1:28" x14ac:dyDescent="0.45">
      <c r="A3036" s="8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</row>
    <row r="3037" spans="1:28" x14ac:dyDescent="0.45">
      <c r="A3037" s="8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</row>
    <row r="3038" spans="1:28" x14ac:dyDescent="0.45">
      <c r="A3038" s="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</row>
    <row r="3039" spans="1:28" x14ac:dyDescent="0.45">
      <c r="A3039" s="8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</row>
    <row r="3040" spans="1:28" x14ac:dyDescent="0.45">
      <c r="A3040" s="8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</row>
    <row r="3041" spans="1:28" x14ac:dyDescent="0.45">
      <c r="A3041" s="8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</row>
    <row r="3042" spans="1:28" x14ac:dyDescent="0.45">
      <c r="A3042" s="8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</row>
    <row r="3043" spans="1:28" x14ac:dyDescent="0.45">
      <c r="A3043" s="8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</row>
    <row r="3044" spans="1:28" x14ac:dyDescent="0.45">
      <c r="A3044" s="8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</row>
    <row r="3045" spans="1:28" x14ac:dyDescent="0.45">
      <c r="A3045" s="8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</row>
    <row r="3046" spans="1:28" x14ac:dyDescent="0.45">
      <c r="A3046" s="8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</row>
    <row r="3047" spans="1:28" x14ac:dyDescent="0.45">
      <c r="A3047" s="8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</row>
    <row r="3048" spans="1:28" x14ac:dyDescent="0.45">
      <c r="A3048" s="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</row>
    <row r="3049" spans="1:28" x14ac:dyDescent="0.45">
      <c r="A3049" s="8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</row>
    <row r="3050" spans="1:28" x14ac:dyDescent="0.45">
      <c r="A3050" s="8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</row>
    <row r="3051" spans="1:28" x14ac:dyDescent="0.45">
      <c r="A3051" s="8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</row>
    <row r="3052" spans="1:28" x14ac:dyDescent="0.45">
      <c r="A3052" s="8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</row>
    <row r="3053" spans="1:28" x14ac:dyDescent="0.45">
      <c r="A3053" s="8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</row>
    <row r="3054" spans="1:28" x14ac:dyDescent="0.45">
      <c r="A3054" s="8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</row>
    <row r="3055" spans="1:28" x14ac:dyDescent="0.45">
      <c r="A3055" s="8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</row>
    <row r="3056" spans="1:28" x14ac:dyDescent="0.45">
      <c r="A3056" s="8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</row>
    <row r="3057" spans="1:28" x14ac:dyDescent="0.45">
      <c r="A3057" s="8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</row>
    <row r="3058" spans="1:28" x14ac:dyDescent="0.45">
      <c r="A3058" s="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</row>
    <row r="3059" spans="1:28" x14ac:dyDescent="0.45">
      <c r="A3059" s="8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</row>
    <row r="3060" spans="1:28" x14ac:dyDescent="0.45">
      <c r="A3060" s="8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</row>
    <row r="3061" spans="1:28" x14ac:dyDescent="0.45">
      <c r="A3061" s="8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</row>
    <row r="3062" spans="1:28" x14ac:dyDescent="0.45">
      <c r="A3062" s="8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</row>
    <row r="3063" spans="1:28" x14ac:dyDescent="0.45">
      <c r="A3063" s="8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</row>
    <row r="3064" spans="1:28" x14ac:dyDescent="0.45">
      <c r="A3064" s="8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</row>
    <row r="3065" spans="1:28" x14ac:dyDescent="0.45">
      <c r="A3065" s="8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</row>
    <row r="3066" spans="1:28" x14ac:dyDescent="0.45">
      <c r="A3066" s="8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</row>
    <row r="3067" spans="1:28" x14ac:dyDescent="0.45">
      <c r="A3067" s="8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</row>
    <row r="3068" spans="1:28" x14ac:dyDescent="0.45">
      <c r="A3068" s="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</row>
    <row r="3069" spans="1:28" x14ac:dyDescent="0.45">
      <c r="A3069" s="8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</row>
    <row r="3070" spans="1:28" x14ac:dyDescent="0.45">
      <c r="A3070" s="8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</row>
    <row r="3071" spans="1:28" x14ac:dyDescent="0.45">
      <c r="A3071" s="8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</row>
    <row r="3072" spans="1:28" x14ac:dyDescent="0.45">
      <c r="A3072" s="8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</row>
    <row r="3073" spans="1:28" x14ac:dyDescent="0.45">
      <c r="A3073" s="8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</row>
    <row r="3074" spans="1:28" x14ac:dyDescent="0.45">
      <c r="A3074" s="8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</row>
    <row r="3075" spans="1:28" x14ac:dyDescent="0.45">
      <c r="A3075" s="8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</row>
    <row r="3076" spans="1:28" x14ac:dyDescent="0.45">
      <c r="A3076" s="8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</row>
    <row r="3077" spans="1:28" x14ac:dyDescent="0.45">
      <c r="A3077" s="8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</row>
    <row r="3078" spans="1:28" x14ac:dyDescent="0.45">
      <c r="A3078" s="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</row>
    <row r="3079" spans="1:28" x14ac:dyDescent="0.45">
      <c r="A3079" s="8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</row>
    <row r="3080" spans="1:28" x14ac:dyDescent="0.45">
      <c r="A3080" s="8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</row>
    <row r="3081" spans="1:28" x14ac:dyDescent="0.45">
      <c r="A3081" s="8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</row>
    <row r="3082" spans="1:28" x14ac:dyDescent="0.45">
      <c r="A3082" s="8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</row>
    <row r="3083" spans="1:28" x14ac:dyDescent="0.45">
      <c r="A3083" s="8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</row>
    <row r="3084" spans="1:28" x14ac:dyDescent="0.45">
      <c r="A3084" s="8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</row>
    <row r="3085" spans="1:28" x14ac:dyDescent="0.45">
      <c r="A3085" s="8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</row>
    <row r="3086" spans="1:28" x14ac:dyDescent="0.45">
      <c r="A3086" s="8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</row>
    <row r="3087" spans="1:28" x14ac:dyDescent="0.45">
      <c r="A3087" s="8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</row>
    <row r="3088" spans="1:28" x14ac:dyDescent="0.45">
      <c r="A3088" s="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</row>
    <row r="3089" spans="1:28" x14ac:dyDescent="0.45">
      <c r="A3089" s="8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</row>
    <row r="3090" spans="1:28" x14ac:dyDescent="0.45">
      <c r="A3090" s="8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</row>
    <row r="3091" spans="1:28" x14ac:dyDescent="0.45">
      <c r="A3091" s="8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</row>
    <row r="3092" spans="1:28" x14ac:dyDescent="0.45">
      <c r="A3092" s="8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</row>
    <row r="3093" spans="1:28" x14ac:dyDescent="0.45">
      <c r="A3093" s="8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</row>
    <row r="3094" spans="1:28" x14ac:dyDescent="0.45">
      <c r="A3094" s="8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</row>
    <row r="3095" spans="1:28" x14ac:dyDescent="0.45">
      <c r="A3095" s="8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</row>
    <row r="3096" spans="1:28" x14ac:dyDescent="0.45">
      <c r="A3096" s="8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</row>
    <row r="3097" spans="1:28" x14ac:dyDescent="0.45">
      <c r="A3097" s="8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</row>
    <row r="3098" spans="1:28" x14ac:dyDescent="0.45">
      <c r="A3098" s="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</row>
    <row r="3099" spans="1:28" x14ac:dyDescent="0.45">
      <c r="A3099" s="8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</row>
    <row r="3100" spans="1:28" x14ac:dyDescent="0.45">
      <c r="A3100" s="8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</row>
    <row r="3101" spans="1:28" x14ac:dyDescent="0.45">
      <c r="A3101" s="8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</row>
    <row r="3102" spans="1:28" x14ac:dyDescent="0.45">
      <c r="A3102" s="8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</row>
    <row r="3103" spans="1:28" x14ac:dyDescent="0.45">
      <c r="A3103" s="8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</row>
    <row r="3104" spans="1:28" x14ac:dyDescent="0.45">
      <c r="A3104" s="8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</row>
    <row r="3105" spans="1:28" x14ac:dyDescent="0.45">
      <c r="A3105" s="8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</row>
    <row r="3106" spans="1:28" x14ac:dyDescent="0.45">
      <c r="A3106" s="8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</row>
    <row r="3107" spans="1:28" x14ac:dyDescent="0.45">
      <c r="A3107" s="8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</row>
    <row r="3108" spans="1:28" x14ac:dyDescent="0.45">
      <c r="A3108" s="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</row>
    <row r="3109" spans="1:28" x14ac:dyDescent="0.45">
      <c r="A3109" s="8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</row>
    <row r="3110" spans="1:28" x14ac:dyDescent="0.45">
      <c r="A3110" s="8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</row>
    <row r="3111" spans="1:28" x14ac:dyDescent="0.45">
      <c r="A3111" s="8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</row>
    <row r="3112" spans="1:28" x14ac:dyDescent="0.45">
      <c r="A3112" s="8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</row>
    <row r="3113" spans="1:28" x14ac:dyDescent="0.45">
      <c r="A3113" s="8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</row>
    <row r="3114" spans="1:28" x14ac:dyDescent="0.45">
      <c r="A3114" s="8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</row>
    <row r="3115" spans="1:28" x14ac:dyDescent="0.45">
      <c r="A3115" s="8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</row>
    <row r="3116" spans="1:28" x14ac:dyDescent="0.45">
      <c r="A3116" s="8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</row>
    <row r="3117" spans="1:28" x14ac:dyDescent="0.45">
      <c r="A3117" s="8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</row>
    <row r="3118" spans="1:28" x14ac:dyDescent="0.45">
      <c r="A3118" s="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</row>
    <row r="3119" spans="1:28" x14ac:dyDescent="0.45">
      <c r="A3119" s="8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</row>
    <row r="3120" spans="1:28" x14ac:dyDescent="0.45">
      <c r="A3120" s="8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</row>
    <row r="3121" spans="1:28" x14ac:dyDescent="0.45">
      <c r="A3121" s="8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</row>
    <row r="3122" spans="1:28" x14ac:dyDescent="0.45">
      <c r="A3122" s="8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</row>
    <row r="3123" spans="1:28" x14ac:dyDescent="0.45">
      <c r="A3123" s="8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</row>
    <row r="3124" spans="1:28" x14ac:dyDescent="0.45">
      <c r="A3124" s="8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</row>
    <row r="3125" spans="1:28" x14ac:dyDescent="0.45">
      <c r="A3125" s="8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</row>
    <row r="3126" spans="1:28" x14ac:dyDescent="0.45">
      <c r="A3126" s="8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</row>
    <row r="3127" spans="1:28" x14ac:dyDescent="0.45">
      <c r="A3127" s="8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</row>
    <row r="3128" spans="1:28" x14ac:dyDescent="0.45">
      <c r="A3128" s="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</row>
    <row r="3129" spans="1:28" x14ac:dyDescent="0.45">
      <c r="A3129" s="8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</row>
    <row r="3130" spans="1:28" x14ac:dyDescent="0.45">
      <c r="A3130" s="8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</row>
    <row r="3131" spans="1:28" x14ac:dyDescent="0.45">
      <c r="A3131" s="8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</row>
    <row r="3132" spans="1:28" x14ac:dyDescent="0.45">
      <c r="A3132" s="8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</row>
    <row r="3133" spans="1:28" x14ac:dyDescent="0.45">
      <c r="A3133" s="8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</row>
    <row r="3134" spans="1:28" x14ac:dyDescent="0.45">
      <c r="A3134" s="8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</row>
    <row r="3135" spans="1:28" x14ac:dyDescent="0.45">
      <c r="A3135" s="8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</row>
    <row r="3136" spans="1:28" x14ac:dyDescent="0.45">
      <c r="A3136" s="8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</row>
    <row r="3137" spans="1:28" x14ac:dyDescent="0.45">
      <c r="A3137" s="8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</row>
    <row r="3138" spans="1:28" x14ac:dyDescent="0.45">
      <c r="A3138" s="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</row>
    <row r="3139" spans="1:28" x14ac:dyDescent="0.45">
      <c r="A3139" s="8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</row>
    <row r="3140" spans="1:28" x14ac:dyDescent="0.45">
      <c r="A3140" s="8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</row>
    <row r="3141" spans="1:28" x14ac:dyDescent="0.45">
      <c r="A3141" s="8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</row>
    <row r="3142" spans="1:28" x14ac:dyDescent="0.45">
      <c r="A3142" s="8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</row>
    <row r="3143" spans="1:28" x14ac:dyDescent="0.45">
      <c r="A3143" s="8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</row>
    <row r="3144" spans="1:28" x14ac:dyDescent="0.45">
      <c r="A3144" s="8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</row>
    <row r="3145" spans="1:28" x14ac:dyDescent="0.45">
      <c r="A3145" s="8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</row>
    <row r="3146" spans="1:28" x14ac:dyDescent="0.45">
      <c r="A3146" s="8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</row>
    <row r="3147" spans="1:28" x14ac:dyDescent="0.45">
      <c r="A3147" s="8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</row>
    <row r="3148" spans="1:28" x14ac:dyDescent="0.45">
      <c r="A3148" s="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</row>
    <row r="3149" spans="1:28" x14ac:dyDescent="0.45">
      <c r="A3149" s="8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</row>
    <row r="3150" spans="1:28" x14ac:dyDescent="0.45">
      <c r="A3150" s="8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</row>
    <row r="3151" spans="1:28" x14ac:dyDescent="0.45">
      <c r="A3151" s="8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</row>
    <row r="3152" spans="1:28" x14ac:dyDescent="0.45">
      <c r="A3152" s="8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</row>
    <row r="3153" spans="1:28" x14ac:dyDescent="0.45">
      <c r="A3153" s="8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</row>
    <row r="3154" spans="1:28" x14ac:dyDescent="0.45">
      <c r="A3154" s="8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</row>
    <row r="3155" spans="1:28" x14ac:dyDescent="0.45">
      <c r="A3155" s="8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</row>
    <row r="3156" spans="1:28" x14ac:dyDescent="0.45">
      <c r="A3156" s="8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</row>
    <row r="3157" spans="1:28" x14ac:dyDescent="0.45">
      <c r="A3157" s="8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</row>
    <row r="3158" spans="1:28" x14ac:dyDescent="0.45">
      <c r="A3158" s="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</row>
    <row r="3159" spans="1:28" x14ac:dyDescent="0.45">
      <c r="A3159" s="8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</row>
    <row r="3160" spans="1:28" x14ac:dyDescent="0.45">
      <c r="A3160" s="8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</row>
    <row r="3161" spans="1:28" x14ac:dyDescent="0.45">
      <c r="A3161" s="8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</row>
    <row r="3162" spans="1:28" x14ac:dyDescent="0.45">
      <c r="A3162" s="8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</row>
    <row r="3163" spans="1:28" x14ac:dyDescent="0.45">
      <c r="A3163" s="8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</row>
    <row r="3164" spans="1:28" x14ac:dyDescent="0.45">
      <c r="A3164" s="8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</row>
    <row r="3165" spans="1:28" x14ac:dyDescent="0.45">
      <c r="A3165" s="8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</row>
    <row r="3166" spans="1:28" x14ac:dyDescent="0.45">
      <c r="A3166" s="8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</row>
    <row r="3167" spans="1:28" x14ac:dyDescent="0.45">
      <c r="A3167" s="8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</row>
    <row r="3168" spans="1:28" x14ac:dyDescent="0.45">
      <c r="A3168" s="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</row>
    <row r="3169" spans="1:28" x14ac:dyDescent="0.45">
      <c r="A3169" s="8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</row>
    <row r="3170" spans="1:28" x14ac:dyDescent="0.45">
      <c r="A3170" s="8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</row>
    <row r="3171" spans="1:28" x14ac:dyDescent="0.45">
      <c r="A3171" s="8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</row>
    <row r="3172" spans="1:28" x14ac:dyDescent="0.45">
      <c r="A3172" s="8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</row>
    <row r="3173" spans="1:28" x14ac:dyDescent="0.45">
      <c r="A3173" s="8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</row>
    <row r="3174" spans="1:28" x14ac:dyDescent="0.45">
      <c r="A3174" s="8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</row>
    <row r="3175" spans="1:28" x14ac:dyDescent="0.45">
      <c r="A3175" s="8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</row>
    <row r="3176" spans="1:28" x14ac:dyDescent="0.45">
      <c r="A3176" s="8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</row>
    <row r="3177" spans="1:28" x14ac:dyDescent="0.45">
      <c r="A3177" s="8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</row>
    <row r="3178" spans="1:28" x14ac:dyDescent="0.45">
      <c r="A3178" s="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</row>
    <row r="3179" spans="1:28" x14ac:dyDescent="0.45">
      <c r="A3179" s="8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</row>
    <row r="3180" spans="1:28" x14ac:dyDescent="0.45">
      <c r="A3180" s="8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</row>
    <row r="3181" spans="1:28" x14ac:dyDescent="0.45">
      <c r="A3181" s="8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</row>
    <row r="3182" spans="1:28" x14ac:dyDescent="0.45">
      <c r="A3182" s="8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</row>
    <row r="3183" spans="1:28" x14ac:dyDescent="0.45">
      <c r="A3183" s="8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</row>
    <row r="3184" spans="1:28" x14ac:dyDescent="0.45">
      <c r="A3184" s="8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</row>
    <row r="3185" spans="1:28" x14ac:dyDescent="0.45">
      <c r="A3185" s="8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</row>
    <row r="3186" spans="1:28" x14ac:dyDescent="0.45">
      <c r="A3186" s="8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</row>
    <row r="3187" spans="1:28" x14ac:dyDescent="0.45">
      <c r="A3187" s="8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</row>
    <row r="3188" spans="1:28" x14ac:dyDescent="0.45">
      <c r="A3188" s="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</row>
    <row r="3189" spans="1:28" x14ac:dyDescent="0.45">
      <c r="A3189" s="8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</row>
    <row r="3190" spans="1:28" x14ac:dyDescent="0.45">
      <c r="A3190" s="8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</row>
    <row r="3191" spans="1:28" x14ac:dyDescent="0.45">
      <c r="A3191" s="8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</row>
    <row r="3192" spans="1:28" x14ac:dyDescent="0.45">
      <c r="A3192" s="8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</row>
    <row r="3193" spans="1:28" x14ac:dyDescent="0.45">
      <c r="A3193" s="8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</row>
    <row r="3194" spans="1:28" x14ac:dyDescent="0.45">
      <c r="A3194" s="8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</row>
    <row r="3195" spans="1:28" x14ac:dyDescent="0.45">
      <c r="A3195" s="8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</row>
    <row r="3196" spans="1:28" x14ac:dyDescent="0.45">
      <c r="A3196" s="8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</row>
    <row r="3197" spans="1:28" x14ac:dyDescent="0.45">
      <c r="A3197" s="8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</row>
    <row r="3198" spans="1:28" x14ac:dyDescent="0.45">
      <c r="A3198" s="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</row>
    <row r="3199" spans="1:28" x14ac:dyDescent="0.45">
      <c r="A3199" s="8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</row>
    <row r="3200" spans="1:28" x14ac:dyDescent="0.45">
      <c r="A3200" s="8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</row>
    <row r="3201" spans="1:28" x14ac:dyDescent="0.45">
      <c r="A3201" s="8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</row>
    <row r="3202" spans="1:28" x14ac:dyDescent="0.45">
      <c r="A3202" s="8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</row>
    <row r="3203" spans="1:28" x14ac:dyDescent="0.45">
      <c r="A3203" s="8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</row>
    <row r="3204" spans="1:28" x14ac:dyDescent="0.45">
      <c r="A3204" s="8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</row>
    <row r="3205" spans="1:28" x14ac:dyDescent="0.45">
      <c r="A3205" s="8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</row>
    <row r="3206" spans="1:28" x14ac:dyDescent="0.45">
      <c r="A3206" s="8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</row>
    <row r="3207" spans="1:28" x14ac:dyDescent="0.45">
      <c r="A3207" s="8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</row>
    <row r="3208" spans="1:28" x14ac:dyDescent="0.45">
      <c r="A3208" s="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</row>
    <row r="3209" spans="1:28" x14ac:dyDescent="0.45">
      <c r="A3209" s="8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</row>
    <row r="3210" spans="1:28" x14ac:dyDescent="0.45">
      <c r="A3210" s="8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</row>
    <row r="3211" spans="1:28" x14ac:dyDescent="0.45">
      <c r="A3211" s="8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</row>
    <row r="3212" spans="1:28" x14ac:dyDescent="0.45">
      <c r="A3212" s="8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</row>
    <row r="3213" spans="1:28" x14ac:dyDescent="0.45">
      <c r="A3213" s="8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</row>
    <row r="3214" spans="1:28" x14ac:dyDescent="0.45">
      <c r="A3214" s="8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</row>
    <row r="3215" spans="1:28" x14ac:dyDescent="0.45">
      <c r="A3215" s="8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</row>
    <row r="3216" spans="1:28" x14ac:dyDescent="0.45">
      <c r="A3216" s="8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</row>
    <row r="3217" spans="1:28" x14ac:dyDescent="0.45">
      <c r="A3217" s="8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</row>
    <row r="3218" spans="1:28" x14ac:dyDescent="0.45">
      <c r="A3218" s="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</row>
    <row r="3219" spans="1:28" x14ac:dyDescent="0.45">
      <c r="A3219" s="8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</row>
    <row r="3220" spans="1:28" x14ac:dyDescent="0.45">
      <c r="A3220" s="8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</row>
    <row r="3221" spans="1:28" x14ac:dyDescent="0.45">
      <c r="A3221" s="8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</row>
    <row r="3222" spans="1:28" x14ac:dyDescent="0.45">
      <c r="A3222" s="8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</row>
    <row r="3223" spans="1:28" x14ac:dyDescent="0.45">
      <c r="A3223" s="8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</row>
    <row r="3224" spans="1:28" x14ac:dyDescent="0.45">
      <c r="A3224" s="8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</row>
    <row r="3225" spans="1:28" x14ac:dyDescent="0.45">
      <c r="A3225" s="8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</row>
    <row r="3226" spans="1:28" x14ac:dyDescent="0.45">
      <c r="A3226" s="8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</row>
    <row r="3227" spans="1:28" x14ac:dyDescent="0.45">
      <c r="A3227" s="8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</row>
    <row r="3228" spans="1:28" x14ac:dyDescent="0.45">
      <c r="A3228" s="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</row>
    <row r="3229" spans="1:28" x14ac:dyDescent="0.45">
      <c r="A3229" s="8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</row>
    <row r="3230" spans="1:28" x14ac:dyDescent="0.45">
      <c r="A3230" s="8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</row>
    <row r="3231" spans="1:28" x14ac:dyDescent="0.45">
      <c r="A3231" s="8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</row>
    <row r="3232" spans="1:28" x14ac:dyDescent="0.45">
      <c r="A3232" s="8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</row>
    <row r="3233" spans="1:28" x14ac:dyDescent="0.45">
      <c r="A3233" s="8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</row>
    <row r="3234" spans="1:28" x14ac:dyDescent="0.45">
      <c r="A3234" s="8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</row>
    <row r="3235" spans="1:28" x14ac:dyDescent="0.45">
      <c r="A3235" s="8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</row>
    <row r="3236" spans="1:28" x14ac:dyDescent="0.45">
      <c r="A3236" s="8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</row>
    <row r="3237" spans="1:28" x14ac:dyDescent="0.45">
      <c r="A3237" s="8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</row>
    <row r="3238" spans="1:28" x14ac:dyDescent="0.45">
      <c r="A3238" s="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</row>
    <row r="3239" spans="1:28" x14ac:dyDescent="0.45">
      <c r="A3239" s="8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</row>
    <row r="3240" spans="1:28" x14ac:dyDescent="0.45">
      <c r="A3240" s="8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</row>
    <row r="3241" spans="1:28" x14ac:dyDescent="0.45">
      <c r="A3241" s="8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</row>
    <row r="3242" spans="1:28" x14ac:dyDescent="0.45">
      <c r="A3242" s="8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</row>
    <row r="3243" spans="1:28" x14ac:dyDescent="0.45">
      <c r="A3243" s="8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</row>
    <row r="3244" spans="1:28" x14ac:dyDescent="0.45">
      <c r="A3244" s="8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</row>
    <row r="3245" spans="1:28" x14ac:dyDescent="0.45">
      <c r="A3245" s="8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</row>
    <row r="3246" spans="1:28" x14ac:dyDescent="0.45">
      <c r="A3246" s="8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</row>
    <row r="3247" spans="1:28" x14ac:dyDescent="0.45">
      <c r="A3247" s="8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</row>
    <row r="3248" spans="1:28" x14ac:dyDescent="0.45">
      <c r="A3248" s="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</row>
    <row r="3249" spans="1:28" x14ac:dyDescent="0.45">
      <c r="A3249" s="8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</row>
    <row r="3250" spans="1:28" x14ac:dyDescent="0.45">
      <c r="A3250" s="8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</row>
    <row r="3251" spans="1:28" x14ac:dyDescent="0.45">
      <c r="A3251" s="8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</row>
    <row r="3252" spans="1:28" x14ac:dyDescent="0.45">
      <c r="A3252" s="8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</row>
    <row r="3253" spans="1:28" x14ac:dyDescent="0.45">
      <c r="A3253" s="8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</row>
    <row r="3254" spans="1:28" x14ac:dyDescent="0.45">
      <c r="A3254" s="8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</row>
    <row r="3255" spans="1:28" x14ac:dyDescent="0.45">
      <c r="A3255" s="8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</row>
    <row r="3256" spans="1:28" x14ac:dyDescent="0.45">
      <c r="A3256" s="8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</row>
    <row r="3257" spans="1:28" x14ac:dyDescent="0.45">
      <c r="A3257" s="8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</row>
    <row r="3258" spans="1:28" x14ac:dyDescent="0.45">
      <c r="A3258" s="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</row>
    <row r="3259" spans="1:28" x14ac:dyDescent="0.45">
      <c r="A3259" s="8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</row>
    <row r="3260" spans="1:28" x14ac:dyDescent="0.45">
      <c r="A3260" s="8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</row>
    <row r="3261" spans="1:28" x14ac:dyDescent="0.45">
      <c r="A3261" s="8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</row>
    <row r="3262" spans="1:28" x14ac:dyDescent="0.45">
      <c r="A3262" s="8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</row>
    <row r="3263" spans="1:28" x14ac:dyDescent="0.45">
      <c r="A3263" s="8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</row>
    <row r="3264" spans="1:28" x14ac:dyDescent="0.45">
      <c r="A3264" s="8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</row>
    <row r="3265" spans="1:28" x14ac:dyDescent="0.45">
      <c r="A3265" s="8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</row>
    <row r="3266" spans="1:28" x14ac:dyDescent="0.45">
      <c r="A3266" s="8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</row>
    <row r="3267" spans="1:28" x14ac:dyDescent="0.45">
      <c r="A3267" s="8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</row>
    <row r="3268" spans="1:28" x14ac:dyDescent="0.45">
      <c r="A3268" s="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</row>
    <row r="3269" spans="1:28" x14ac:dyDescent="0.45">
      <c r="A3269" s="8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</row>
    <row r="3270" spans="1:28" x14ac:dyDescent="0.45">
      <c r="A3270" s="8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</row>
    <row r="3271" spans="1:28" x14ac:dyDescent="0.45">
      <c r="A3271" s="8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</row>
    <row r="3272" spans="1:28" x14ac:dyDescent="0.45">
      <c r="A3272" s="8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</row>
    <row r="3273" spans="1:28" x14ac:dyDescent="0.45">
      <c r="A3273" s="8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</row>
    <row r="3274" spans="1:28" x14ac:dyDescent="0.45">
      <c r="A3274" s="8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</row>
    <row r="3275" spans="1:28" x14ac:dyDescent="0.45">
      <c r="A3275" s="8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</row>
    <row r="3276" spans="1:28" x14ac:dyDescent="0.45">
      <c r="A3276" s="8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</row>
    <row r="3277" spans="1:28" x14ac:dyDescent="0.45">
      <c r="A3277" s="8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</row>
    <row r="3278" spans="1:28" x14ac:dyDescent="0.45">
      <c r="A3278" s="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</row>
    <row r="3279" spans="1:28" x14ac:dyDescent="0.45">
      <c r="A3279" s="8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</row>
    <row r="3280" spans="1:28" x14ac:dyDescent="0.45">
      <c r="A3280" s="8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</row>
    <row r="3281" spans="1:28" x14ac:dyDescent="0.45">
      <c r="A3281" s="8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</row>
    <row r="3282" spans="1:28" x14ac:dyDescent="0.45">
      <c r="A3282" s="8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</row>
    <row r="3283" spans="1:28" x14ac:dyDescent="0.45">
      <c r="A3283" s="8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</row>
    <row r="3284" spans="1:28" x14ac:dyDescent="0.45">
      <c r="A3284" s="8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</row>
    <row r="3285" spans="1:28" x14ac:dyDescent="0.45">
      <c r="A3285" s="8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</row>
    <row r="3286" spans="1:28" x14ac:dyDescent="0.45">
      <c r="A3286" s="8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</row>
    <row r="3287" spans="1:28" x14ac:dyDescent="0.45">
      <c r="A3287" s="8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</row>
    <row r="3288" spans="1:28" x14ac:dyDescent="0.45">
      <c r="A3288" s="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</row>
    <row r="3289" spans="1:28" x14ac:dyDescent="0.45">
      <c r="A3289" s="8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</row>
    <row r="3290" spans="1:28" x14ac:dyDescent="0.45">
      <c r="A3290" s="8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</row>
    <row r="3291" spans="1:28" x14ac:dyDescent="0.45">
      <c r="A3291" s="8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</row>
    <row r="3292" spans="1:28" x14ac:dyDescent="0.45">
      <c r="A3292" s="8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</row>
    <row r="3293" spans="1:28" x14ac:dyDescent="0.45">
      <c r="A3293" s="8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</row>
    <row r="3294" spans="1:28" x14ac:dyDescent="0.45">
      <c r="A3294" s="8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</row>
    <row r="3295" spans="1:28" x14ac:dyDescent="0.45">
      <c r="A3295" s="8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</row>
    <row r="3296" spans="1:28" x14ac:dyDescent="0.45">
      <c r="A3296" s="8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</row>
    <row r="3297" spans="1:28" x14ac:dyDescent="0.45">
      <c r="A3297" s="8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</row>
    <row r="3298" spans="1:28" x14ac:dyDescent="0.45">
      <c r="A3298" s="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</row>
    <row r="3299" spans="1:28" x14ac:dyDescent="0.45">
      <c r="A3299" s="8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</row>
    <row r="3300" spans="1:28" x14ac:dyDescent="0.45">
      <c r="A3300" s="8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</row>
    <row r="3301" spans="1:28" x14ac:dyDescent="0.45">
      <c r="A3301" s="8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</row>
    <row r="3302" spans="1:28" x14ac:dyDescent="0.45">
      <c r="A3302" s="8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</row>
    <row r="3303" spans="1:28" x14ac:dyDescent="0.45">
      <c r="A3303" s="8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</row>
    <row r="3304" spans="1:28" x14ac:dyDescent="0.45">
      <c r="A3304" s="8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</row>
    <row r="3305" spans="1:28" x14ac:dyDescent="0.45">
      <c r="A3305" s="8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</row>
    <row r="3306" spans="1:28" x14ac:dyDescent="0.45">
      <c r="A3306" s="8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</row>
    <row r="3307" spans="1:28" x14ac:dyDescent="0.45">
      <c r="A3307" s="8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</row>
    <row r="3308" spans="1:28" x14ac:dyDescent="0.45">
      <c r="A3308" s="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</row>
    <row r="3309" spans="1:28" x14ac:dyDescent="0.45">
      <c r="A3309" s="8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</row>
    <row r="3310" spans="1:28" x14ac:dyDescent="0.45">
      <c r="A3310" s="8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</row>
    <row r="3311" spans="1:28" x14ac:dyDescent="0.45">
      <c r="A3311" s="8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</row>
    <row r="3312" spans="1:28" x14ac:dyDescent="0.45">
      <c r="A3312" s="8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</row>
    <row r="3313" spans="1:28" x14ac:dyDescent="0.45">
      <c r="A3313" s="8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</row>
    <row r="3314" spans="1:28" x14ac:dyDescent="0.45">
      <c r="A3314" s="8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</row>
    <row r="3315" spans="1:28" x14ac:dyDescent="0.45">
      <c r="A3315" s="8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</row>
    <row r="3316" spans="1:28" x14ac:dyDescent="0.45">
      <c r="A3316" s="8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</row>
    <row r="3317" spans="1:28" x14ac:dyDescent="0.45">
      <c r="A3317" s="8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</row>
    <row r="3318" spans="1:28" x14ac:dyDescent="0.45">
      <c r="A3318" s="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</row>
    <row r="3319" spans="1:28" x14ac:dyDescent="0.45">
      <c r="A3319" s="8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</row>
    <row r="3320" spans="1:28" x14ac:dyDescent="0.45">
      <c r="A3320" s="8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</row>
    <row r="3321" spans="1:28" x14ac:dyDescent="0.45">
      <c r="A3321" s="8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</row>
    <row r="3322" spans="1:28" x14ac:dyDescent="0.45">
      <c r="A3322" s="8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</row>
    <row r="3323" spans="1:28" x14ac:dyDescent="0.45">
      <c r="A3323" s="8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</row>
    <row r="3324" spans="1:28" x14ac:dyDescent="0.45">
      <c r="A3324" s="8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</row>
    <row r="3325" spans="1:28" x14ac:dyDescent="0.45">
      <c r="A3325" s="8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</row>
    <row r="3326" spans="1:28" x14ac:dyDescent="0.45">
      <c r="A3326" s="8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</row>
    <row r="3327" spans="1:28" x14ac:dyDescent="0.45">
      <c r="A3327" s="8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</row>
    <row r="3328" spans="1:28" x14ac:dyDescent="0.45">
      <c r="A3328" s="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</row>
    <row r="3329" spans="1:28" x14ac:dyDescent="0.45">
      <c r="A3329" s="8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</row>
    <row r="3330" spans="1:28" x14ac:dyDescent="0.45">
      <c r="A3330" s="8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</row>
    <row r="3331" spans="1:28" x14ac:dyDescent="0.45">
      <c r="A3331" s="8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</row>
    <row r="3332" spans="1:28" x14ac:dyDescent="0.45">
      <c r="A3332" s="8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</row>
    <row r="3333" spans="1:28" x14ac:dyDescent="0.45">
      <c r="A3333" s="8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</row>
    <row r="3334" spans="1:28" x14ac:dyDescent="0.45">
      <c r="A3334" s="8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</row>
    <row r="3335" spans="1:28" x14ac:dyDescent="0.45">
      <c r="A3335" s="8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</row>
    <row r="3336" spans="1:28" x14ac:dyDescent="0.45">
      <c r="A3336" s="8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</row>
    <row r="3337" spans="1:28" x14ac:dyDescent="0.45">
      <c r="A3337" s="8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</row>
    <row r="3338" spans="1:28" x14ac:dyDescent="0.45">
      <c r="A3338" s="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</row>
    <row r="3339" spans="1:28" x14ac:dyDescent="0.45">
      <c r="A3339" s="8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</row>
    <row r="3340" spans="1:28" x14ac:dyDescent="0.45">
      <c r="A3340" s="8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</row>
    <row r="3341" spans="1:28" x14ac:dyDescent="0.45">
      <c r="A3341" s="8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</row>
    <row r="3342" spans="1:28" x14ac:dyDescent="0.45">
      <c r="A3342" s="8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</row>
    <row r="3343" spans="1:28" x14ac:dyDescent="0.45">
      <c r="A3343" s="8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</row>
    <row r="3344" spans="1:28" x14ac:dyDescent="0.45">
      <c r="A3344" s="8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</row>
    <row r="3345" spans="1:28" x14ac:dyDescent="0.45">
      <c r="A3345" s="8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</row>
    <row r="3346" spans="1:28" x14ac:dyDescent="0.45">
      <c r="A3346" s="8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</row>
    <row r="3347" spans="1:28" x14ac:dyDescent="0.45">
      <c r="A3347" s="8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</row>
    <row r="3348" spans="1:28" x14ac:dyDescent="0.45">
      <c r="A3348" s="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</row>
    <row r="3349" spans="1:28" x14ac:dyDescent="0.45">
      <c r="A3349" s="8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</row>
    <row r="3350" spans="1:28" x14ac:dyDescent="0.45">
      <c r="A3350" s="8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</row>
    <row r="3351" spans="1:28" x14ac:dyDescent="0.45">
      <c r="A3351" s="8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</row>
    <row r="3352" spans="1:28" x14ac:dyDescent="0.45">
      <c r="A3352" s="8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</row>
    <row r="3353" spans="1:28" x14ac:dyDescent="0.45">
      <c r="A3353" s="8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</row>
    <row r="3354" spans="1:28" x14ac:dyDescent="0.45">
      <c r="A3354" s="8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</row>
    <row r="3355" spans="1:28" x14ac:dyDescent="0.45">
      <c r="A3355" s="8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</row>
    <row r="3356" spans="1:28" x14ac:dyDescent="0.45">
      <c r="A3356" s="8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</row>
    <row r="3357" spans="1:28" x14ac:dyDescent="0.45">
      <c r="A3357" s="8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</row>
    <row r="3358" spans="1:28" x14ac:dyDescent="0.45">
      <c r="A3358" s="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</row>
    <row r="3359" spans="1:28" x14ac:dyDescent="0.45">
      <c r="A3359" s="8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</row>
    <row r="3360" spans="1:28" x14ac:dyDescent="0.45">
      <c r="A3360" s="8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</row>
    <row r="3361" spans="1:28" x14ac:dyDescent="0.45">
      <c r="A3361" s="8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</row>
    <row r="3362" spans="1:28" x14ac:dyDescent="0.45">
      <c r="A3362" s="8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</row>
    <row r="3363" spans="1:28" x14ac:dyDescent="0.45">
      <c r="A3363" s="8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</row>
    <row r="3364" spans="1:28" x14ac:dyDescent="0.45">
      <c r="A3364" s="8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</row>
    <row r="3365" spans="1:28" x14ac:dyDescent="0.45">
      <c r="A3365" s="8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</row>
    <row r="3366" spans="1:28" x14ac:dyDescent="0.45">
      <c r="A3366" s="8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</row>
    <row r="3367" spans="1:28" x14ac:dyDescent="0.45">
      <c r="A3367" s="8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</row>
    <row r="3368" spans="1:28" x14ac:dyDescent="0.45">
      <c r="A3368" s="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</row>
    <row r="3369" spans="1:28" x14ac:dyDescent="0.45">
      <c r="A3369" s="8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</row>
    <row r="3370" spans="1:28" x14ac:dyDescent="0.45">
      <c r="A3370" s="8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</row>
    <row r="3371" spans="1:28" x14ac:dyDescent="0.45">
      <c r="A3371" s="8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</row>
    <row r="3372" spans="1:28" x14ac:dyDescent="0.45">
      <c r="A3372" s="8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</row>
    <row r="3373" spans="1:28" x14ac:dyDescent="0.45">
      <c r="A3373" s="8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</row>
    <row r="3374" spans="1:28" x14ac:dyDescent="0.45">
      <c r="A3374" s="8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</row>
    <row r="3375" spans="1:28" x14ac:dyDescent="0.45">
      <c r="A3375" s="8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</row>
    <row r="3376" spans="1:28" x14ac:dyDescent="0.45">
      <c r="A3376" s="8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</row>
    <row r="3377" spans="1:28" x14ac:dyDescent="0.45">
      <c r="A3377" s="8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</row>
    <row r="3378" spans="1:28" x14ac:dyDescent="0.45">
      <c r="A3378" s="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</row>
    <row r="3379" spans="1:28" x14ac:dyDescent="0.45">
      <c r="A3379" s="8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</row>
    <row r="3380" spans="1:28" x14ac:dyDescent="0.45">
      <c r="A3380" s="8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</row>
    <row r="3381" spans="1:28" x14ac:dyDescent="0.45">
      <c r="A3381" s="8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</row>
    <row r="3382" spans="1:28" x14ac:dyDescent="0.45">
      <c r="A3382" s="8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</row>
    <row r="3383" spans="1:28" x14ac:dyDescent="0.45">
      <c r="A3383" s="8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</row>
    <row r="3384" spans="1:28" x14ac:dyDescent="0.45">
      <c r="A3384" s="8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</row>
    <row r="3385" spans="1:28" x14ac:dyDescent="0.45">
      <c r="A3385" s="8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</row>
    <row r="3386" spans="1:28" x14ac:dyDescent="0.45">
      <c r="A3386" s="8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</row>
    <row r="3387" spans="1:28" x14ac:dyDescent="0.45">
      <c r="A3387" s="8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</row>
    <row r="3388" spans="1:28" x14ac:dyDescent="0.45">
      <c r="A3388" s="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</row>
    <row r="3389" spans="1:28" x14ac:dyDescent="0.45">
      <c r="A3389" s="8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</row>
    <row r="3390" spans="1:28" x14ac:dyDescent="0.45">
      <c r="A3390" s="8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</row>
    <row r="3391" spans="1:28" x14ac:dyDescent="0.45">
      <c r="A3391" s="8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</row>
    <row r="3392" spans="1:28" x14ac:dyDescent="0.45">
      <c r="A3392" s="8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</row>
    <row r="3393" spans="1:28" x14ac:dyDescent="0.45">
      <c r="A3393" s="8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</row>
    <row r="3394" spans="1:28" x14ac:dyDescent="0.45">
      <c r="A3394" s="8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</row>
    <row r="3395" spans="1:28" x14ac:dyDescent="0.45">
      <c r="A3395" s="8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</row>
    <row r="3396" spans="1:28" x14ac:dyDescent="0.45">
      <c r="A3396" s="8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</row>
    <row r="3397" spans="1:28" x14ac:dyDescent="0.45">
      <c r="A3397" s="8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</row>
    <row r="3398" spans="1:28" x14ac:dyDescent="0.45">
      <c r="A3398" s="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</row>
    <row r="3399" spans="1:28" x14ac:dyDescent="0.45">
      <c r="A3399" s="8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</row>
    <row r="3400" spans="1:28" x14ac:dyDescent="0.45">
      <c r="A3400" s="8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</row>
    <row r="3401" spans="1:28" x14ac:dyDescent="0.45">
      <c r="A3401" s="8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</row>
    <row r="3402" spans="1:28" x14ac:dyDescent="0.45">
      <c r="A3402" s="8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</row>
    <row r="3403" spans="1:28" x14ac:dyDescent="0.45">
      <c r="A3403" s="8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</row>
    <row r="3404" spans="1:28" x14ac:dyDescent="0.45">
      <c r="A3404" s="8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</row>
    <row r="3405" spans="1:28" x14ac:dyDescent="0.45">
      <c r="A3405" s="8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</row>
    <row r="3406" spans="1:28" x14ac:dyDescent="0.45">
      <c r="A3406" s="8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</row>
    <row r="3407" spans="1:28" x14ac:dyDescent="0.45">
      <c r="A3407" s="8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</row>
    <row r="3408" spans="1:28" x14ac:dyDescent="0.45">
      <c r="A3408" s="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</row>
    <row r="3409" spans="1:28" x14ac:dyDescent="0.45">
      <c r="A3409" s="8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</row>
    <row r="3410" spans="1:28" x14ac:dyDescent="0.45">
      <c r="A3410" s="8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</row>
    <row r="3411" spans="1:28" x14ac:dyDescent="0.45">
      <c r="A3411" s="8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</row>
    <row r="3412" spans="1:28" x14ac:dyDescent="0.45">
      <c r="A3412" s="8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</row>
    <row r="3413" spans="1:28" x14ac:dyDescent="0.45">
      <c r="A3413" s="8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</row>
    <row r="3414" spans="1:28" x14ac:dyDescent="0.45">
      <c r="A3414" s="8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</row>
    <row r="3415" spans="1:28" x14ac:dyDescent="0.45">
      <c r="A3415" s="8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</row>
    <row r="3416" spans="1:28" x14ac:dyDescent="0.45">
      <c r="A3416" s="8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</row>
    <row r="3417" spans="1:28" x14ac:dyDescent="0.45">
      <c r="A3417" s="8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</row>
    <row r="3418" spans="1:28" x14ac:dyDescent="0.45">
      <c r="A3418" s="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</row>
    <row r="3419" spans="1:28" x14ac:dyDescent="0.45">
      <c r="A3419" s="8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</row>
    <row r="3420" spans="1:28" x14ac:dyDescent="0.45">
      <c r="A3420" s="8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</row>
    <row r="3421" spans="1:28" x14ac:dyDescent="0.45">
      <c r="A3421" s="8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</row>
    <row r="3422" spans="1:28" x14ac:dyDescent="0.45">
      <c r="A3422" s="8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</row>
    <row r="3423" spans="1:28" x14ac:dyDescent="0.45">
      <c r="A3423" s="8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</row>
    <row r="3424" spans="1:28" x14ac:dyDescent="0.45">
      <c r="A3424" s="8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</row>
    <row r="3425" spans="1:28" x14ac:dyDescent="0.45">
      <c r="A3425" s="8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</row>
    <row r="3426" spans="1:28" x14ac:dyDescent="0.45">
      <c r="A3426" s="8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</row>
    <row r="3427" spans="1:28" x14ac:dyDescent="0.45">
      <c r="A3427" s="8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</row>
    <row r="3428" spans="1:28" x14ac:dyDescent="0.45">
      <c r="A3428" s="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</row>
    <row r="3429" spans="1:28" x14ac:dyDescent="0.45">
      <c r="A3429" s="8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</row>
    <row r="3430" spans="1:28" x14ac:dyDescent="0.45">
      <c r="A3430" s="8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</row>
    <row r="3431" spans="1:28" x14ac:dyDescent="0.45">
      <c r="A3431" s="8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</row>
    <row r="3432" spans="1:28" x14ac:dyDescent="0.45">
      <c r="A3432" s="8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</row>
    <row r="3433" spans="1:28" x14ac:dyDescent="0.45">
      <c r="A3433" s="8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</row>
    <row r="3434" spans="1:28" x14ac:dyDescent="0.45">
      <c r="A3434" s="8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</row>
    <row r="3435" spans="1:28" x14ac:dyDescent="0.45">
      <c r="A3435" s="8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</row>
    <row r="3436" spans="1:28" x14ac:dyDescent="0.45">
      <c r="A3436" s="8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</row>
    <row r="3437" spans="1:28" x14ac:dyDescent="0.45">
      <c r="A3437" s="8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</row>
    <row r="3438" spans="1:28" x14ac:dyDescent="0.45">
      <c r="A3438" s="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</row>
    <row r="3439" spans="1:28" x14ac:dyDescent="0.45">
      <c r="A3439" s="8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</row>
    <row r="3440" spans="1:28" x14ac:dyDescent="0.45">
      <c r="A3440" s="8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</row>
    <row r="3441" spans="1:28" x14ac:dyDescent="0.45">
      <c r="A3441" s="8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</row>
    <row r="3442" spans="1:28" x14ac:dyDescent="0.45">
      <c r="A3442" s="8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</row>
    <row r="3443" spans="1:28" x14ac:dyDescent="0.45">
      <c r="A3443" s="8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</row>
    <row r="3444" spans="1:28" x14ac:dyDescent="0.45">
      <c r="A3444" s="8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</row>
    <row r="3445" spans="1:28" x14ac:dyDescent="0.45">
      <c r="A3445" s="8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</row>
    <row r="3446" spans="1:28" x14ac:dyDescent="0.45">
      <c r="A3446" s="8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</row>
    <row r="3447" spans="1:28" x14ac:dyDescent="0.45">
      <c r="A3447" s="8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</row>
    <row r="3448" spans="1:28" x14ac:dyDescent="0.45">
      <c r="A3448" s="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</row>
    <row r="3449" spans="1:28" x14ac:dyDescent="0.45">
      <c r="A3449" s="8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</row>
    <row r="3450" spans="1:28" x14ac:dyDescent="0.45">
      <c r="A3450" s="8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</row>
    <row r="3451" spans="1:28" x14ac:dyDescent="0.45">
      <c r="A3451" s="8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</row>
    <row r="3452" spans="1:28" x14ac:dyDescent="0.45">
      <c r="A3452" s="8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</row>
    <row r="3453" spans="1:28" x14ac:dyDescent="0.45">
      <c r="A3453" s="8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</row>
    <row r="3454" spans="1:28" x14ac:dyDescent="0.45">
      <c r="A3454" s="8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</row>
    <row r="3455" spans="1:28" x14ac:dyDescent="0.45">
      <c r="A3455" s="8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</row>
    <row r="3456" spans="1:28" x14ac:dyDescent="0.45">
      <c r="A3456" s="8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</row>
    <row r="3457" spans="1:28" x14ac:dyDescent="0.45">
      <c r="A3457" s="8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</row>
    <row r="3458" spans="1:28" x14ac:dyDescent="0.45">
      <c r="A3458" s="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</row>
    <row r="3459" spans="1:28" x14ac:dyDescent="0.45">
      <c r="A3459" s="8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</row>
    <row r="3460" spans="1:28" x14ac:dyDescent="0.45">
      <c r="A3460" s="8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</row>
    <row r="3461" spans="1:28" x14ac:dyDescent="0.45">
      <c r="A3461" s="8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</row>
    <row r="3462" spans="1:28" x14ac:dyDescent="0.45">
      <c r="A3462" s="8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</row>
    <row r="3463" spans="1:28" x14ac:dyDescent="0.45">
      <c r="A3463" s="8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</row>
    <row r="3464" spans="1:28" x14ac:dyDescent="0.45">
      <c r="A3464" s="8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</row>
    <row r="3465" spans="1:28" x14ac:dyDescent="0.45">
      <c r="A3465" s="8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</row>
    <row r="3466" spans="1:28" x14ac:dyDescent="0.45">
      <c r="A3466" s="8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</row>
    <row r="3467" spans="1:28" x14ac:dyDescent="0.45">
      <c r="A3467" s="8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</row>
    <row r="3468" spans="1:28" x14ac:dyDescent="0.45">
      <c r="A3468" s="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</row>
    <row r="3469" spans="1:28" x14ac:dyDescent="0.45">
      <c r="A3469" s="8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</row>
    <row r="3470" spans="1:28" x14ac:dyDescent="0.45">
      <c r="A3470" s="8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</row>
    <row r="3471" spans="1:28" x14ac:dyDescent="0.45">
      <c r="A3471" s="8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</row>
    <row r="3472" spans="1:28" x14ac:dyDescent="0.45">
      <c r="A3472" s="8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</row>
    <row r="3473" spans="1:28" x14ac:dyDescent="0.45">
      <c r="A3473" s="8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</row>
    <row r="3474" spans="1:28" x14ac:dyDescent="0.45">
      <c r="A3474" s="8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</row>
    <row r="3475" spans="1:28" x14ac:dyDescent="0.45">
      <c r="A3475" s="8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</row>
    <row r="3476" spans="1:28" x14ac:dyDescent="0.45">
      <c r="A3476" s="8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</row>
    <row r="3477" spans="1:28" x14ac:dyDescent="0.45">
      <c r="A3477" s="8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</row>
    <row r="3478" spans="1:28" x14ac:dyDescent="0.45">
      <c r="A3478" s="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</row>
    <row r="3479" spans="1:28" x14ac:dyDescent="0.45">
      <c r="A3479" s="8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</row>
    <row r="3480" spans="1:28" x14ac:dyDescent="0.45">
      <c r="A3480" s="8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</row>
    <row r="3481" spans="1:28" x14ac:dyDescent="0.45">
      <c r="A3481" s="8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</row>
    <row r="3482" spans="1:28" x14ac:dyDescent="0.45">
      <c r="A3482" s="8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</row>
    <row r="3483" spans="1:28" x14ac:dyDescent="0.45">
      <c r="A3483" s="8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</row>
    <row r="3484" spans="1:28" x14ac:dyDescent="0.45">
      <c r="A3484" s="8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</row>
    <row r="3485" spans="1:28" x14ac:dyDescent="0.45">
      <c r="A3485" s="8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</row>
    <row r="3486" spans="1:28" x14ac:dyDescent="0.45">
      <c r="A3486" s="8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</row>
    <row r="3487" spans="1:28" x14ac:dyDescent="0.45">
      <c r="A3487" s="8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</row>
    <row r="3488" spans="1:28" x14ac:dyDescent="0.45">
      <c r="A3488" s="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</row>
    <row r="3489" spans="1:28" x14ac:dyDescent="0.45">
      <c r="A3489" s="8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</row>
    <row r="3490" spans="1:28" x14ac:dyDescent="0.45">
      <c r="A3490" s="8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</row>
    <row r="3491" spans="1:28" x14ac:dyDescent="0.45">
      <c r="A3491" s="8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</row>
    <row r="3492" spans="1:28" x14ac:dyDescent="0.45">
      <c r="A3492" s="8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</row>
    <row r="3493" spans="1:28" x14ac:dyDescent="0.45">
      <c r="A3493" s="8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</row>
    <row r="3494" spans="1:28" x14ac:dyDescent="0.45">
      <c r="A3494" s="8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</row>
    <row r="3495" spans="1:28" x14ac:dyDescent="0.45">
      <c r="A3495" s="8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</row>
    <row r="3496" spans="1:28" x14ac:dyDescent="0.45">
      <c r="A3496" s="8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</row>
    <row r="3497" spans="1:28" x14ac:dyDescent="0.45">
      <c r="A3497" s="8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</row>
    <row r="3498" spans="1:28" x14ac:dyDescent="0.45">
      <c r="A3498" s="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</row>
    <row r="3499" spans="1:28" x14ac:dyDescent="0.45">
      <c r="A3499" s="8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</row>
    <row r="3500" spans="1:28" x14ac:dyDescent="0.45">
      <c r="A3500" s="8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</row>
    <row r="3501" spans="1:28" x14ac:dyDescent="0.45">
      <c r="A3501" s="8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</row>
    <row r="3502" spans="1:28" x14ac:dyDescent="0.45">
      <c r="A3502" s="8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</row>
    <row r="3503" spans="1:28" x14ac:dyDescent="0.45">
      <c r="A3503" s="8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</row>
    <row r="3504" spans="1:28" x14ac:dyDescent="0.45">
      <c r="A3504" s="8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</row>
    <row r="3505" spans="1:28" x14ac:dyDescent="0.45">
      <c r="A3505" s="8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</row>
    <row r="3506" spans="1:28" x14ac:dyDescent="0.45">
      <c r="A3506" s="8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</row>
    <row r="3507" spans="1:28" x14ac:dyDescent="0.45">
      <c r="A3507" s="8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</row>
    <row r="3508" spans="1:28" x14ac:dyDescent="0.45">
      <c r="A3508" s="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</row>
    <row r="3509" spans="1:28" x14ac:dyDescent="0.45">
      <c r="A3509" s="8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</row>
    <row r="3510" spans="1:28" x14ac:dyDescent="0.45">
      <c r="A3510" s="8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</row>
    <row r="3511" spans="1:28" x14ac:dyDescent="0.45">
      <c r="A3511" s="8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</row>
    <row r="3512" spans="1:28" x14ac:dyDescent="0.45">
      <c r="A3512" s="8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</row>
    <row r="3513" spans="1:28" x14ac:dyDescent="0.45">
      <c r="A3513" s="8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</row>
    <row r="3514" spans="1:28" x14ac:dyDescent="0.45">
      <c r="A3514" s="8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</row>
    <row r="3515" spans="1:28" x14ac:dyDescent="0.45">
      <c r="A3515" s="8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</row>
    <row r="3516" spans="1:28" x14ac:dyDescent="0.45">
      <c r="A3516" s="8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</row>
    <row r="3517" spans="1:28" x14ac:dyDescent="0.45">
      <c r="A3517" s="8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</row>
    <row r="3518" spans="1:28" x14ac:dyDescent="0.45">
      <c r="A3518" s="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</row>
    <row r="3519" spans="1:28" x14ac:dyDescent="0.45">
      <c r="A3519" s="8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</row>
    <row r="3520" spans="1:28" x14ac:dyDescent="0.45">
      <c r="A3520" s="8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</row>
    <row r="3521" spans="1:28" x14ac:dyDescent="0.45">
      <c r="A3521" s="8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</row>
    <row r="3522" spans="1:28" x14ac:dyDescent="0.45">
      <c r="A3522" s="8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</row>
    <row r="3523" spans="1:28" x14ac:dyDescent="0.45">
      <c r="A3523" s="8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</row>
    <row r="3524" spans="1:28" x14ac:dyDescent="0.45">
      <c r="A3524" s="8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</row>
    <row r="3525" spans="1:28" x14ac:dyDescent="0.45">
      <c r="A3525" s="8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</row>
    <row r="3526" spans="1:28" x14ac:dyDescent="0.45">
      <c r="A3526" s="8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</row>
    <row r="3527" spans="1:28" x14ac:dyDescent="0.45">
      <c r="A3527" s="8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</row>
    <row r="3528" spans="1:28" x14ac:dyDescent="0.45">
      <c r="A3528" s="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</row>
    <row r="3529" spans="1:28" x14ac:dyDescent="0.45">
      <c r="A3529" s="8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</row>
    <row r="3530" spans="1:28" x14ac:dyDescent="0.45">
      <c r="A3530" s="8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</row>
    <row r="3531" spans="1:28" x14ac:dyDescent="0.45">
      <c r="A3531" s="8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</row>
    <row r="3532" spans="1:28" x14ac:dyDescent="0.45">
      <c r="A3532" s="8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</row>
    <row r="3533" spans="1:28" x14ac:dyDescent="0.45">
      <c r="A3533" s="8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</row>
    <row r="3534" spans="1:28" x14ac:dyDescent="0.45">
      <c r="A3534" s="8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</row>
    <row r="3535" spans="1:28" x14ac:dyDescent="0.45">
      <c r="A3535" s="8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</row>
    <row r="3536" spans="1:28" x14ac:dyDescent="0.45">
      <c r="A3536" s="8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</row>
    <row r="3537" spans="1:28" x14ac:dyDescent="0.45">
      <c r="A3537" s="8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</row>
    <row r="3538" spans="1:28" x14ac:dyDescent="0.45">
      <c r="A3538" s="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</row>
    <row r="3539" spans="1:28" x14ac:dyDescent="0.45">
      <c r="A3539" s="8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</row>
    <row r="3540" spans="1:28" x14ac:dyDescent="0.45">
      <c r="A3540" s="8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</row>
    <row r="3541" spans="1:28" x14ac:dyDescent="0.45">
      <c r="A3541" s="8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</row>
    <row r="3542" spans="1:28" x14ac:dyDescent="0.45">
      <c r="A3542" s="8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</row>
    <row r="3543" spans="1:28" x14ac:dyDescent="0.45">
      <c r="A3543" s="8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</row>
    <row r="3544" spans="1:28" x14ac:dyDescent="0.45">
      <c r="A3544" s="8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</row>
    <row r="3545" spans="1:28" x14ac:dyDescent="0.45">
      <c r="A3545" s="8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</row>
    <row r="3546" spans="1:28" x14ac:dyDescent="0.45">
      <c r="A3546" s="8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</row>
    <row r="3547" spans="1:28" x14ac:dyDescent="0.45">
      <c r="A3547" s="8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</row>
    <row r="3548" spans="1:28" x14ac:dyDescent="0.45">
      <c r="A3548" s="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</row>
    <row r="3549" spans="1:28" x14ac:dyDescent="0.45">
      <c r="A3549" s="8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</row>
    <row r="3550" spans="1:28" x14ac:dyDescent="0.45">
      <c r="A3550" s="8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</row>
    <row r="3551" spans="1:28" x14ac:dyDescent="0.45">
      <c r="A3551" s="8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</row>
    <row r="3552" spans="1:28" x14ac:dyDescent="0.45">
      <c r="A3552" s="8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</row>
    <row r="3553" spans="1:28" x14ac:dyDescent="0.45">
      <c r="A3553" s="8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</row>
    <row r="3554" spans="1:28" x14ac:dyDescent="0.45">
      <c r="A3554" s="8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</row>
    <row r="3555" spans="1:28" x14ac:dyDescent="0.45">
      <c r="A3555" s="8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</row>
    <row r="3556" spans="1:28" x14ac:dyDescent="0.45">
      <c r="A3556" s="8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</row>
    <row r="3557" spans="1:28" x14ac:dyDescent="0.45">
      <c r="A3557" s="8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</row>
    <row r="3558" spans="1:28" x14ac:dyDescent="0.45">
      <c r="A3558" s="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</row>
    <row r="3559" spans="1:28" x14ac:dyDescent="0.45">
      <c r="A3559" s="8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</row>
    <row r="3560" spans="1:28" x14ac:dyDescent="0.45">
      <c r="A3560" s="8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</row>
    <row r="3561" spans="1:28" x14ac:dyDescent="0.45">
      <c r="A3561" s="8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</row>
    <row r="3562" spans="1:28" x14ac:dyDescent="0.45">
      <c r="A3562" s="8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</row>
    <row r="3563" spans="1:28" x14ac:dyDescent="0.45">
      <c r="A3563" s="8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</row>
    <row r="3564" spans="1:28" x14ac:dyDescent="0.45">
      <c r="A3564" s="8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</row>
    <row r="3565" spans="1:28" x14ac:dyDescent="0.45">
      <c r="A3565" s="8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</row>
    <row r="3566" spans="1:28" x14ac:dyDescent="0.45">
      <c r="A3566" s="8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</row>
    <row r="3567" spans="1:28" x14ac:dyDescent="0.45">
      <c r="A3567" s="8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</row>
    <row r="3568" spans="1:28" x14ac:dyDescent="0.45">
      <c r="A3568" s="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</row>
    <row r="3569" spans="1:28" x14ac:dyDescent="0.45">
      <c r="A3569" s="8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</row>
    <row r="3570" spans="1:28" x14ac:dyDescent="0.45">
      <c r="A3570" s="8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</row>
    <row r="3571" spans="1:28" x14ac:dyDescent="0.45">
      <c r="A3571" s="8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</row>
    <row r="3572" spans="1:28" x14ac:dyDescent="0.45">
      <c r="A3572" s="8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</row>
    <row r="3573" spans="1:28" x14ac:dyDescent="0.45">
      <c r="A3573" s="8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</row>
    <row r="3574" spans="1:28" x14ac:dyDescent="0.45">
      <c r="A3574" s="8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</row>
    <row r="3575" spans="1:28" x14ac:dyDescent="0.45">
      <c r="A3575" s="8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</row>
    <row r="3576" spans="1:28" x14ac:dyDescent="0.45">
      <c r="A3576" s="8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</row>
    <row r="3577" spans="1:28" x14ac:dyDescent="0.45">
      <c r="A3577" s="8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</row>
    <row r="3578" spans="1:28" x14ac:dyDescent="0.45">
      <c r="A3578" s="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</row>
    <row r="3579" spans="1:28" x14ac:dyDescent="0.45">
      <c r="A3579" s="8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</row>
    <row r="3580" spans="1:28" x14ac:dyDescent="0.45">
      <c r="A3580" s="8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</row>
    <row r="3581" spans="1:28" x14ac:dyDescent="0.45">
      <c r="A3581" s="8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</row>
    <row r="3582" spans="1:28" x14ac:dyDescent="0.45">
      <c r="A3582" s="8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</row>
    <row r="3583" spans="1:28" x14ac:dyDescent="0.45">
      <c r="A3583" s="8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</row>
    <row r="3584" spans="1:28" x14ac:dyDescent="0.45">
      <c r="A3584" s="8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</row>
    <row r="3585" spans="1:28" x14ac:dyDescent="0.45">
      <c r="A3585" s="8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</row>
    <row r="3586" spans="1:28" x14ac:dyDescent="0.45">
      <c r="A3586" s="8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</row>
    <row r="3587" spans="1:28" x14ac:dyDescent="0.45">
      <c r="A3587" s="8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</row>
    <row r="3588" spans="1:28" x14ac:dyDescent="0.45">
      <c r="A3588" s="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</row>
    <row r="3589" spans="1:28" x14ac:dyDescent="0.45">
      <c r="A3589" s="8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</row>
    <row r="3590" spans="1:28" x14ac:dyDescent="0.45">
      <c r="A3590" s="8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</row>
    <row r="3591" spans="1:28" x14ac:dyDescent="0.45">
      <c r="A3591" s="8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</row>
    <row r="3592" spans="1:28" x14ac:dyDescent="0.45">
      <c r="A3592" s="8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</row>
    <row r="3593" spans="1:28" x14ac:dyDescent="0.45">
      <c r="A3593" s="8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</row>
    <row r="3594" spans="1:28" x14ac:dyDescent="0.45">
      <c r="A3594" s="8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</row>
    <row r="3595" spans="1:28" x14ac:dyDescent="0.45">
      <c r="A3595" s="8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</row>
    <row r="3596" spans="1:28" x14ac:dyDescent="0.45">
      <c r="A3596" s="8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</row>
    <row r="3597" spans="1:28" x14ac:dyDescent="0.45">
      <c r="A3597" s="8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</row>
    <row r="3598" spans="1:28" x14ac:dyDescent="0.45">
      <c r="A3598" s="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</row>
    <row r="3599" spans="1:28" x14ac:dyDescent="0.45">
      <c r="A3599" s="8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</row>
    <row r="3600" spans="1:28" x14ac:dyDescent="0.45">
      <c r="A3600" s="8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</row>
    <row r="3601" spans="1:28" x14ac:dyDescent="0.45">
      <c r="A3601" s="8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</row>
    <row r="3602" spans="1:28" x14ac:dyDescent="0.45">
      <c r="A3602" s="8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</row>
    <row r="3603" spans="1:28" x14ac:dyDescent="0.45">
      <c r="A3603" s="8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</row>
    <row r="3604" spans="1:28" x14ac:dyDescent="0.45">
      <c r="A3604" s="8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</row>
    <row r="3605" spans="1:28" x14ac:dyDescent="0.45">
      <c r="A3605" s="8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</row>
    <row r="3606" spans="1:28" x14ac:dyDescent="0.45">
      <c r="A3606" s="8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</row>
    <row r="3607" spans="1:28" x14ac:dyDescent="0.45">
      <c r="A3607" s="8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</row>
    <row r="3608" spans="1:28" x14ac:dyDescent="0.45">
      <c r="A3608" s="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</row>
    <row r="3609" spans="1:28" x14ac:dyDescent="0.45">
      <c r="A3609" s="8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</row>
    <row r="3610" spans="1:28" x14ac:dyDescent="0.45">
      <c r="A3610" s="8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</row>
    <row r="3611" spans="1:28" x14ac:dyDescent="0.45">
      <c r="A3611" s="8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</row>
    <row r="3612" spans="1:28" x14ac:dyDescent="0.45">
      <c r="A3612" s="8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</row>
    <row r="3613" spans="1:28" x14ac:dyDescent="0.45">
      <c r="A3613" s="8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</row>
    <row r="3614" spans="1:28" x14ac:dyDescent="0.45">
      <c r="A3614" s="8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</row>
    <row r="3615" spans="1:28" x14ac:dyDescent="0.45">
      <c r="A3615" s="8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</row>
    <row r="3616" spans="1:28" x14ac:dyDescent="0.45">
      <c r="A3616" s="8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</row>
    <row r="3617" spans="1:28" x14ac:dyDescent="0.45">
      <c r="A3617" s="8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</row>
    <row r="3618" spans="1:28" x14ac:dyDescent="0.45">
      <c r="A3618" s="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</row>
    <row r="3619" spans="1:28" x14ac:dyDescent="0.45">
      <c r="A3619" s="8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</row>
    <row r="3620" spans="1:28" x14ac:dyDescent="0.45">
      <c r="A3620" s="8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</row>
    <row r="3621" spans="1:28" x14ac:dyDescent="0.45">
      <c r="A3621" s="8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</row>
    <row r="3622" spans="1:28" x14ac:dyDescent="0.45">
      <c r="A3622" s="8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</row>
    <row r="3623" spans="1:28" x14ac:dyDescent="0.45">
      <c r="A3623" s="8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</row>
    <row r="3624" spans="1:28" x14ac:dyDescent="0.45">
      <c r="A3624" s="8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</row>
    <row r="3625" spans="1:28" x14ac:dyDescent="0.45">
      <c r="A3625" s="8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</row>
    <row r="3626" spans="1:28" x14ac:dyDescent="0.45">
      <c r="A3626" s="8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</row>
    <row r="3627" spans="1:28" x14ac:dyDescent="0.45">
      <c r="A3627" s="8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</row>
    <row r="3628" spans="1:28" x14ac:dyDescent="0.45">
      <c r="A3628" s="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</row>
    <row r="3629" spans="1:28" x14ac:dyDescent="0.45">
      <c r="A3629" s="8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</row>
    <row r="3630" spans="1:28" x14ac:dyDescent="0.45">
      <c r="A3630" s="8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</row>
    <row r="3631" spans="1:28" x14ac:dyDescent="0.45">
      <c r="A3631" s="8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</row>
    <row r="3632" spans="1:28" x14ac:dyDescent="0.45">
      <c r="A3632" s="8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</row>
    <row r="3633" spans="1:28" x14ac:dyDescent="0.45">
      <c r="A3633" s="8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</row>
    <row r="3634" spans="1:28" x14ac:dyDescent="0.45">
      <c r="A3634" s="8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</row>
    <row r="3635" spans="1:28" x14ac:dyDescent="0.45">
      <c r="A3635" s="8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</row>
    <row r="3636" spans="1:28" x14ac:dyDescent="0.45">
      <c r="A3636" s="8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</row>
    <row r="3637" spans="1:28" x14ac:dyDescent="0.45">
      <c r="A3637" s="8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</row>
    <row r="3638" spans="1:28" x14ac:dyDescent="0.45">
      <c r="A3638" s="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</row>
    <row r="3639" spans="1:28" x14ac:dyDescent="0.45">
      <c r="A3639" s="8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</row>
    <row r="3640" spans="1:28" x14ac:dyDescent="0.45">
      <c r="A3640" s="8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</row>
    <row r="3641" spans="1:28" x14ac:dyDescent="0.45">
      <c r="A3641" s="8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</row>
    <row r="3642" spans="1:28" x14ac:dyDescent="0.45">
      <c r="A3642" s="8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</row>
    <row r="3643" spans="1:28" x14ac:dyDescent="0.45">
      <c r="A3643" s="8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  <c r="U3643"/>
      <c r="V3643"/>
      <c r="W3643"/>
      <c r="X3643"/>
      <c r="Y3643"/>
      <c r="Z3643"/>
      <c r="AA3643"/>
      <c r="AB3643"/>
    </row>
    <row r="3644" spans="1:28" x14ac:dyDescent="0.45">
      <c r="A3644" s="8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  <c r="U3644"/>
      <c r="V3644"/>
      <c r="W3644"/>
      <c r="X3644"/>
      <c r="Y3644"/>
      <c r="Z3644"/>
      <c r="AA3644"/>
      <c r="AB3644"/>
    </row>
    <row r="3645" spans="1:28" x14ac:dyDescent="0.45">
      <c r="A3645" s="8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  <c r="U3645"/>
      <c r="V3645"/>
      <c r="W3645"/>
      <c r="X3645"/>
      <c r="Y3645"/>
      <c r="Z3645"/>
      <c r="AA3645"/>
      <c r="AB3645"/>
    </row>
    <row r="3646" spans="1:28" x14ac:dyDescent="0.45">
      <c r="A3646" s="8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  <c r="U3646"/>
      <c r="V3646"/>
      <c r="W3646"/>
      <c r="X3646"/>
      <c r="Y3646"/>
      <c r="Z3646"/>
      <c r="AA3646"/>
      <c r="AB3646"/>
    </row>
    <row r="3647" spans="1:28" x14ac:dyDescent="0.45">
      <c r="A3647" s="8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  <c r="U3647"/>
      <c r="V3647"/>
      <c r="W3647"/>
      <c r="X3647"/>
      <c r="Y3647"/>
      <c r="Z3647"/>
      <c r="AA3647"/>
      <c r="AB3647"/>
    </row>
    <row r="3648" spans="1:28" x14ac:dyDescent="0.45">
      <c r="A3648" s="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  <c r="U3648"/>
      <c r="V3648"/>
      <c r="W3648"/>
      <c r="X3648"/>
      <c r="Y3648"/>
      <c r="Z3648"/>
      <c r="AA3648"/>
      <c r="AB3648"/>
    </row>
    <row r="3649" spans="1:28" x14ac:dyDescent="0.45">
      <c r="A3649" s="8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  <c r="U3649"/>
      <c r="V3649"/>
      <c r="W3649"/>
      <c r="X3649"/>
      <c r="Y3649"/>
      <c r="Z3649"/>
      <c r="AA3649"/>
      <c r="AB3649"/>
    </row>
    <row r="3650" spans="1:28" x14ac:dyDescent="0.45">
      <c r="A3650" s="8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  <c r="U3650"/>
      <c r="V3650"/>
      <c r="W3650"/>
      <c r="X3650"/>
      <c r="Y3650"/>
      <c r="Z3650"/>
      <c r="AA3650"/>
      <c r="AB3650"/>
    </row>
    <row r="3651" spans="1:28" x14ac:dyDescent="0.45">
      <c r="A3651" s="8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  <c r="U3651"/>
      <c r="V3651"/>
      <c r="W3651"/>
      <c r="X3651"/>
      <c r="Y3651"/>
      <c r="Z3651"/>
      <c r="AA3651"/>
      <c r="AB3651"/>
    </row>
    <row r="3652" spans="1:28" x14ac:dyDescent="0.45">
      <c r="A3652" s="8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  <c r="U3652"/>
      <c r="V3652"/>
      <c r="W3652"/>
      <c r="X3652"/>
      <c r="Y3652"/>
      <c r="Z3652"/>
      <c r="AA3652"/>
      <c r="AB3652"/>
    </row>
    <row r="3653" spans="1:28" x14ac:dyDescent="0.45">
      <c r="A3653" s="8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  <c r="U3653"/>
      <c r="V3653"/>
      <c r="W3653"/>
      <c r="X3653"/>
      <c r="Y3653"/>
      <c r="Z3653"/>
      <c r="AA3653"/>
      <c r="AB3653"/>
    </row>
    <row r="3654" spans="1:28" x14ac:dyDescent="0.45">
      <c r="A3654" s="8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  <c r="U3654"/>
      <c r="V3654"/>
      <c r="W3654"/>
      <c r="X3654"/>
      <c r="Y3654"/>
      <c r="Z3654"/>
      <c r="AA3654"/>
      <c r="AB3654"/>
    </row>
    <row r="3655" spans="1:28" x14ac:dyDescent="0.45">
      <c r="A3655" s="8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  <c r="U3655"/>
      <c r="V3655"/>
      <c r="W3655"/>
      <c r="X3655"/>
      <c r="Y3655"/>
      <c r="Z3655"/>
      <c r="AA3655"/>
      <c r="AB3655"/>
    </row>
    <row r="3656" spans="1:28" x14ac:dyDescent="0.45">
      <c r="A3656" s="8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  <c r="U3656"/>
      <c r="V3656"/>
      <c r="W3656"/>
      <c r="X3656"/>
      <c r="Y3656"/>
      <c r="Z3656"/>
      <c r="AA3656"/>
      <c r="AB3656"/>
    </row>
    <row r="3657" spans="1:28" x14ac:dyDescent="0.45">
      <c r="A3657" s="8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  <c r="U3657"/>
      <c r="V3657"/>
      <c r="W3657"/>
      <c r="X3657"/>
      <c r="Y3657"/>
      <c r="Z3657"/>
      <c r="AA3657"/>
      <c r="AB3657"/>
    </row>
    <row r="3658" spans="1:28" x14ac:dyDescent="0.45">
      <c r="A3658" s="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  <c r="U3658"/>
      <c r="V3658"/>
      <c r="W3658"/>
      <c r="X3658"/>
      <c r="Y3658"/>
      <c r="Z3658"/>
      <c r="AA3658"/>
      <c r="AB3658"/>
    </row>
    <row r="3659" spans="1:28" x14ac:dyDescent="0.45">
      <c r="A3659" s="8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  <c r="U3659"/>
      <c r="V3659"/>
      <c r="W3659"/>
      <c r="X3659"/>
      <c r="Y3659"/>
      <c r="Z3659"/>
      <c r="AA3659"/>
      <c r="AB3659"/>
    </row>
    <row r="3660" spans="1:28" x14ac:dyDescent="0.45">
      <c r="A3660" s="8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  <c r="U3660"/>
      <c r="V3660"/>
      <c r="W3660"/>
      <c r="X3660"/>
      <c r="Y3660"/>
      <c r="Z3660"/>
      <c r="AA3660"/>
      <c r="AB3660"/>
    </row>
    <row r="3661" spans="1:28" x14ac:dyDescent="0.45">
      <c r="A3661" s="8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  <c r="U3661"/>
      <c r="V3661"/>
      <c r="W3661"/>
      <c r="X3661"/>
      <c r="Y3661"/>
      <c r="Z3661"/>
      <c r="AA3661"/>
      <c r="AB3661"/>
    </row>
    <row r="3662" spans="1:28" x14ac:dyDescent="0.45">
      <c r="A3662" s="8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  <c r="U3662"/>
      <c r="V3662"/>
      <c r="W3662"/>
      <c r="X3662"/>
      <c r="Y3662"/>
      <c r="Z3662"/>
      <c r="AA3662"/>
      <c r="AB3662"/>
    </row>
    <row r="3663" spans="1:28" x14ac:dyDescent="0.45">
      <c r="A3663" s="8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  <c r="U3663"/>
      <c r="V3663"/>
      <c r="W3663"/>
      <c r="X3663"/>
      <c r="Y3663"/>
      <c r="Z3663"/>
      <c r="AA3663"/>
      <c r="AB3663"/>
    </row>
    <row r="3664" spans="1:28" x14ac:dyDescent="0.45">
      <c r="A3664" s="8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  <c r="U3664"/>
      <c r="V3664"/>
      <c r="W3664"/>
      <c r="X3664"/>
      <c r="Y3664"/>
      <c r="Z3664"/>
      <c r="AA3664"/>
      <c r="AB3664"/>
    </row>
    <row r="3665" spans="1:28" x14ac:dyDescent="0.45">
      <c r="A3665" s="8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  <c r="U3665"/>
      <c r="V3665"/>
      <c r="W3665"/>
      <c r="X3665"/>
      <c r="Y3665"/>
      <c r="Z3665"/>
      <c r="AA3665"/>
      <c r="AB3665"/>
    </row>
    <row r="3666" spans="1:28" x14ac:dyDescent="0.45">
      <c r="A3666" s="8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  <c r="U3666"/>
      <c r="V3666"/>
      <c r="W3666"/>
      <c r="X3666"/>
      <c r="Y3666"/>
      <c r="Z3666"/>
      <c r="AA3666"/>
      <c r="AB3666"/>
    </row>
    <row r="3667" spans="1:28" x14ac:dyDescent="0.45">
      <c r="A3667" s="8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  <c r="U3667"/>
      <c r="V3667"/>
      <c r="W3667"/>
      <c r="X3667"/>
      <c r="Y3667"/>
      <c r="Z3667"/>
      <c r="AA3667"/>
      <c r="AB3667"/>
    </row>
    <row r="3668" spans="1:28" x14ac:dyDescent="0.45">
      <c r="A3668" s="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  <c r="V3668"/>
      <c r="W3668"/>
      <c r="X3668"/>
      <c r="Y3668"/>
      <c r="Z3668"/>
      <c r="AA3668"/>
      <c r="AB3668"/>
    </row>
    <row r="3669" spans="1:28" x14ac:dyDescent="0.45">
      <c r="A3669" s="8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  <c r="U3669"/>
      <c r="V3669"/>
      <c r="W3669"/>
      <c r="X3669"/>
      <c r="Y3669"/>
      <c r="Z3669"/>
      <c r="AA3669"/>
      <c r="AB3669"/>
    </row>
    <row r="3670" spans="1:28" x14ac:dyDescent="0.45">
      <c r="A3670" s="8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  <c r="U3670"/>
      <c r="V3670"/>
      <c r="W3670"/>
      <c r="X3670"/>
      <c r="Y3670"/>
      <c r="Z3670"/>
      <c r="AA3670"/>
      <c r="AB3670"/>
    </row>
    <row r="3671" spans="1:28" x14ac:dyDescent="0.45">
      <c r="A3671" s="8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  <c r="U3671"/>
      <c r="V3671"/>
      <c r="W3671"/>
      <c r="X3671"/>
      <c r="Y3671"/>
      <c r="Z3671"/>
      <c r="AA3671"/>
      <c r="AB3671"/>
    </row>
    <row r="3672" spans="1:28" x14ac:dyDescent="0.45">
      <c r="A3672" s="8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  <c r="U3672"/>
      <c r="V3672"/>
      <c r="W3672"/>
      <c r="X3672"/>
      <c r="Y3672"/>
      <c r="Z3672"/>
      <c r="AA3672"/>
      <c r="AB3672"/>
    </row>
    <row r="3673" spans="1:28" x14ac:dyDescent="0.45">
      <c r="A3673" s="8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  <c r="U3673"/>
      <c r="V3673"/>
      <c r="W3673"/>
      <c r="X3673"/>
      <c r="Y3673"/>
      <c r="Z3673"/>
      <c r="AA3673"/>
      <c r="AB3673"/>
    </row>
    <row r="3674" spans="1:28" x14ac:dyDescent="0.45">
      <c r="A3674" s="8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  <c r="U3674"/>
      <c r="V3674"/>
      <c r="W3674"/>
      <c r="X3674"/>
      <c r="Y3674"/>
      <c r="Z3674"/>
      <c r="AA3674"/>
      <c r="AB3674"/>
    </row>
    <row r="3675" spans="1:28" x14ac:dyDescent="0.45">
      <c r="A3675" s="8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  <c r="U3675"/>
      <c r="V3675"/>
      <c r="W3675"/>
      <c r="X3675"/>
      <c r="Y3675"/>
      <c r="Z3675"/>
      <c r="AA3675"/>
      <c r="AB3675"/>
    </row>
    <row r="3676" spans="1:28" x14ac:dyDescent="0.45">
      <c r="A3676" s="8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  <c r="U3676"/>
      <c r="V3676"/>
      <c r="W3676"/>
      <c r="X3676"/>
      <c r="Y3676"/>
      <c r="Z3676"/>
      <c r="AA3676"/>
      <c r="AB3676"/>
    </row>
    <row r="3677" spans="1:28" x14ac:dyDescent="0.45">
      <c r="A3677" s="8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  <c r="U3677"/>
      <c r="V3677"/>
      <c r="W3677"/>
      <c r="X3677"/>
      <c r="Y3677"/>
      <c r="Z3677"/>
      <c r="AA3677"/>
      <c r="AB3677"/>
    </row>
    <row r="3678" spans="1:28" x14ac:dyDescent="0.45">
      <c r="A3678" s="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  <c r="U3678"/>
      <c r="V3678"/>
      <c r="W3678"/>
      <c r="X3678"/>
      <c r="Y3678"/>
      <c r="Z3678"/>
      <c r="AA3678"/>
      <c r="AB3678"/>
    </row>
    <row r="3679" spans="1:28" x14ac:dyDescent="0.45">
      <c r="A3679" s="8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  <c r="U3679"/>
      <c r="V3679"/>
      <c r="W3679"/>
      <c r="X3679"/>
      <c r="Y3679"/>
      <c r="Z3679"/>
      <c r="AA3679"/>
      <c r="AB3679"/>
    </row>
    <row r="3680" spans="1:28" x14ac:dyDescent="0.45">
      <c r="A3680" s="8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  <c r="U3680"/>
      <c r="V3680"/>
      <c r="W3680"/>
      <c r="X3680"/>
      <c r="Y3680"/>
      <c r="Z3680"/>
      <c r="AA3680"/>
      <c r="AB3680"/>
    </row>
    <row r="3681" spans="1:28" x14ac:dyDescent="0.45">
      <c r="A3681" s="8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  <c r="U3681"/>
      <c r="V3681"/>
      <c r="W3681"/>
      <c r="X3681"/>
      <c r="Y3681"/>
      <c r="Z3681"/>
      <c r="AA3681"/>
      <c r="AB3681"/>
    </row>
    <row r="3682" spans="1:28" x14ac:dyDescent="0.45">
      <c r="A3682" s="8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  <c r="U3682"/>
      <c r="V3682"/>
      <c r="W3682"/>
      <c r="X3682"/>
      <c r="Y3682"/>
      <c r="Z3682"/>
      <c r="AA3682"/>
      <c r="AB3682"/>
    </row>
    <row r="3683" spans="1:28" x14ac:dyDescent="0.45">
      <c r="A3683" s="8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  <c r="U3683"/>
      <c r="V3683"/>
      <c r="W3683"/>
      <c r="X3683"/>
      <c r="Y3683"/>
      <c r="Z3683"/>
      <c r="AA3683"/>
      <c r="AB3683"/>
    </row>
    <row r="3684" spans="1:28" x14ac:dyDescent="0.45">
      <c r="A3684" s="8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  <c r="U3684"/>
      <c r="V3684"/>
      <c r="W3684"/>
      <c r="X3684"/>
      <c r="Y3684"/>
      <c r="Z3684"/>
      <c r="AA3684"/>
      <c r="AB3684"/>
    </row>
    <row r="3685" spans="1:28" x14ac:dyDescent="0.45">
      <c r="A3685" s="8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  <c r="U3685"/>
      <c r="V3685"/>
      <c r="W3685"/>
      <c r="X3685"/>
      <c r="Y3685"/>
      <c r="Z3685"/>
      <c r="AA3685"/>
      <c r="AB3685"/>
    </row>
    <row r="3686" spans="1:28" x14ac:dyDescent="0.45">
      <c r="A3686" s="8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  <c r="U3686"/>
      <c r="V3686"/>
      <c r="W3686"/>
      <c r="X3686"/>
      <c r="Y3686"/>
      <c r="Z3686"/>
      <c r="AA3686"/>
      <c r="AB3686"/>
    </row>
    <row r="3687" spans="1:28" x14ac:dyDescent="0.45">
      <c r="A3687" s="8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  <c r="U3687"/>
      <c r="V3687"/>
      <c r="W3687"/>
      <c r="X3687"/>
      <c r="Y3687"/>
      <c r="Z3687"/>
      <c r="AA3687"/>
      <c r="AB3687"/>
    </row>
    <row r="3688" spans="1:28" x14ac:dyDescent="0.45">
      <c r="A3688" s="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  <c r="U3688"/>
      <c r="V3688"/>
      <c r="W3688"/>
      <c r="X3688"/>
      <c r="Y3688"/>
      <c r="Z3688"/>
      <c r="AA3688"/>
      <c r="AB3688"/>
    </row>
    <row r="3689" spans="1:28" x14ac:dyDescent="0.45">
      <c r="A3689" s="8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  <c r="U3689"/>
      <c r="V3689"/>
      <c r="W3689"/>
      <c r="X3689"/>
      <c r="Y3689"/>
      <c r="Z3689"/>
      <c r="AA3689"/>
      <c r="AB3689"/>
    </row>
    <row r="3690" spans="1:28" x14ac:dyDescent="0.45">
      <c r="A3690" s="8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  <c r="U3690"/>
      <c r="V3690"/>
      <c r="W3690"/>
      <c r="X3690"/>
      <c r="Y3690"/>
      <c r="Z3690"/>
      <c r="AA3690"/>
      <c r="AB3690"/>
    </row>
    <row r="3691" spans="1:28" x14ac:dyDescent="0.45">
      <c r="A3691" s="8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  <c r="U3691"/>
      <c r="V3691"/>
      <c r="W3691"/>
      <c r="X3691"/>
      <c r="Y3691"/>
      <c r="Z3691"/>
      <c r="AA3691"/>
      <c r="AB3691"/>
    </row>
    <row r="3692" spans="1:28" x14ac:dyDescent="0.45">
      <c r="A3692" s="8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  <c r="U3692"/>
      <c r="V3692"/>
      <c r="W3692"/>
      <c r="X3692"/>
      <c r="Y3692"/>
      <c r="Z3692"/>
      <c r="AA3692"/>
      <c r="AB3692"/>
    </row>
    <row r="3693" spans="1:28" x14ac:dyDescent="0.45">
      <c r="A3693" s="8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  <c r="U3693"/>
      <c r="V3693"/>
      <c r="W3693"/>
      <c r="X3693"/>
      <c r="Y3693"/>
      <c r="Z3693"/>
      <c r="AA3693"/>
      <c r="AB3693"/>
    </row>
    <row r="3694" spans="1:28" x14ac:dyDescent="0.45">
      <c r="A3694" s="8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  <c r="U3694"/>
      <c r="V3694"/>
      <c r="W3694"/>
      <c r="X3694"/>
      <c r="Y3694"/>
      <c r="Z3694"/>
      <c r="AA3694"/>
      <c r="AB3694"/>
    </row>
    <row r="3695" spans="1:28" x14ac:dyDescent="0.45">
      <c r="A3695" s="8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  <c r="U3695"/>
      <c r="V3695"/>
      <c r="W3695"/>
      <c r="X3695"/>
      <c r="Y3695"/>
      <c r="Z3695"/>
      <c r="AA3695"/>
      <c r="AB3695"/>
    </row>
    <row r="3696" spans="1:28" x14ac:dyDescent="0.45">
      <c r="A3696" s="8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  <c r="U3696"/>
      <c r="V3696"/>
      <c r="W3696"/>
      <c r="X3696"/>
      <c r="Y3696"/>
      <c r="Z3696"/>
      <c r="AA3696"/>
      <c r="AB3696"/>
    </row>
    <row r="3697" spans="1:28" x14ac:dyDescent="0.45">
      <c r="A3697" s="8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  <c r="U3697"/>
      <c r="V3697"/>
      <c r="W3697"/>
      <c r="X3697"/>
      <c r="Y3697"/>
      <c r="Z3697"/>
      <c r="AA3697"/>
      <c r="AB3697"/>
    </row>
    <row r="3698" spans="1:28" x14ac:dyDescent="0.45">
      <c r="A3698" s="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  <c r="U3698"/>
      <c r="V3698"/>
      <c r="W3698"/>
      <c r="X3698"/>
      <c r="Y3698"/>
      <c r="Z3698"/>
      <c r="AA3698"/>
      <c r="AB3698"/>
    </row>
    <row r="3699" spans="1:28" x14ac:dyDescent="0.45">
      <c r="A3699" s="8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  <c r="U3699"/>
      <c r="V3699"/>
      <c r="W3699"/>
      <c r="X3699"/>
      <c r="Y3699"/>
      <c r="Z3699"/>
      <c r="AA3699"/>
      <c r="AB3699"/>
    </row>
    <row r="3700" spans="1:28" x14ac:dyDescent="0.45">
      <c r="A3700" s="8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  <c r="U3700"/>
      <c r="V3700"/>
      <c r="W3700"/>
      <c r="X3700"/>
      <c r="Y3700"/>
      <c r="Z3700"/>
      <c r="AA3700"/>
      <c r="AB3700"/>
    </row>
    <row r="3701" spans="1:28" x14ac:dyDescent="0.45">
      <c r="A3701" s="8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  <c r="U3701"/>
      <c r="V3701"/>
      <c r="W3701"/>
      <c r="X3701"/>
      <c r="Y3701"/>
      <c r="Z3701"/>
      <c r="AA3701"/>
      <c r="AB3701"/>
    </row>
    <row r="3702" spans="1:28" x14ac:dyDescent="0.45">
      <c r="A3702" s="8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  <c r="U3702"/>
      <c r="V3702"/>
      <c r="W3702"/>
      <c r="X3702"/>
      <c r="Y3702"/>
      <c r="Z3702"/>
      <c r="AA3702"/>
      <c r="AB3702"/>
    </row>
    <row r="3703" spans="1:28" x14ac:dyDescent="0.45">
      <c r="A3703" s="8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  <c r="U3703"/>
      <c r="V3703"/>
      <c r="W3703"/>
      <c r="X3703"/>
      <c r="Y3703"/>
      <c r="Z3703"/>
      <c r="AA3703"/>
      <c r="AB3703"/>
    </row>
    <row r="3704" spans="1:28" x14ac:dyDescent="0.45">
      <c r="A3704" s="8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  <c r="U3704"/>
      <c r="V3704"/>
      <c r="W3704"/>
      <c r="X3704"/>
      <c r="Y3704"/>
      <c r="Z3704"/>
      <c r="AA3704"/>
      <c r="AB3704"/>
    </row>
    <row r="3705" spans="1:28" x14ac:dyDescent="0.45">
      <c r="A3705" s="8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  <c r="U3705"/>
      <c r="V3705"/>
      <c r="W3705"/>
      <c r="X3705"/>
      <c r="Y3705"/>
      <c r="Z3705"/>
      <c r="AA3705"/>
      <c r="AB3705"/>
    </row>
    <row r="3706" spans="1:28" x14ac:dyDescent="0.45">
      <c r="A3706" s="8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  <c r="U3706"/>
      <c r="V3706"/>
      <c r="W3706"/>
      <c r="X3706"/>
      <c r="Y3706"/>
      <c r="Z3706"/>
      <c r="AA3706"/>
      <c r="AB3706"/>
    </row>
    <row r="3707" spans="1:28" x14ac:dyDescent="0.45">
      <c r="A3707" s="8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  <c r="U3707"/>
      <c r="V3707"/>
      <c r="W3707"/>
      <c r="X3707"/>
      <c r="Y3707"/>
      <c r="Z3707"/>
      <c r="AA3707"/>
      <c r="AB3707"/>
    </row>
    <row r="3708" spans="1:28" x14ac:dyDescent="0.45">
      <c r="A3708" s="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  <c r="U3708"/>
      <c r="V3708"/>
      <c r="W3708"/>
      <c r="X3708"/>
      <c r="Y3708"/>
      <c r="Z3708"/>
      <c r="AA3708"/>
      <c r="AB3708"/>
    </row>
    <row r="3709" spans="1:28" x14ac:dyDescent="0.45">
      <c r="A3709" s="8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  <c r="U3709"/>
      <c r="V3709"/>
      <c r="W3709"/>
      <c r="X3709"/>
      <c r="Y3709"/>
      <c r="Z3709"/>
      <c r="AA3709"/>
      <c r="AB3709"/>
    </row>
    <row r="3710" spans="1:28" x14ac:dyDescent="0.45">
      <c r="A3710" s="8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  <c r="U3710"/>
      <c r="V3710"/>
      <c r="W3710"/>
      <c r="X3710"/>
      <c r="Y3710"/>
      <c r="Z3710"/>
      <c r="AA3710"/>
      <c r="AB3710"/>
    </row>
    <row r="3711" spans="1:28" x14ac:dyDescent="0.45">
      <c r="A3711" s="8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  <c r="U3711"/>
      <c r="V3711"/>
      <c r="W3711"/>
      <c r="X3711"/>
      <c r="Y3711"/>
      <c r="Z3711"/>
      <c r="AA3711"/>
      <c r="AB3711"/>
    </row>
    <row r="3712" spans="1:28" x14ac:dyDescent="0.45">
      <c r="A3712" s="8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  <c r="U3712"/>
      <c r="V3712"/>
      <c r="W3712"/>
      <c r="X3712"/>
      <c r="Y3712"/>
      <c r="Z3712"/>
      <c r="AA3712"/>
      <c r="AB3712"/>
    </row>
    <row r="3713" spans="1:28" x14ac:dyDescent="0.45">
      <c r="A3713" s="8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  <c r="U3713"/>
      <c r="V3713"/>
      <c r="W3713"/>
      <c r="X3713"/>
      <c r="Y3713"/>
      <c r="Z3713"/>
      <c r="AA3713"/>
      <c r="AB3713"/>
    </row>
    <row r="3714" spans="1:28" x14ac:dyDescent="0.45">
      <c r="A3714" s="8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  <c r="U3714"/>
      <c r="V3714"/>
      <c r="W3714"/>
      <c r="X3714"/>
      <c r="Y3714"/>
      <c r="Z3714"/>
      <c r="AA3714"/>
      <c r="AB3714"/>
    </row>
    <row r="3715" spans="1:28" x14ac:dyDescent="0.45">
      <c r="A3715" s="8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  <c r="U3715"/>
      <c r="V3715"/>
      <c r="W3715"/>
      <c r="X3715"/>
      <c r="Y3715"/>
      <c r="Z3715"/>
      <c r="AA3715"/>
      <c r="AB3715"/>
    </row>
    <row r="3716" spans="1:28" x14ac:dyDescent="0.45">
      <c r="A3716" s="8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  <c r="U3716"/>
      <c r="V3716"/>
      <c r="W3716"/>
      <c r="X3716"/>
      <c r="Y3716"/>
      <c r="Z3716"/>
      <c r="AA3716"/>
      <c r="AB3716"/>
    </row>
    <row r="3717" spans="1:28" x14ac:dyDescent="0.45">
      <c r="A3717" s="8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  <c r="U3717"/>
      <c r="V3717"/>
      <c r="W3717"/>
      <c r="X3717"/>
      <c r="Y3717"/>
      <c r="Z3717"/>
      <c r="AA3717"/>
      <c r="AB3717"/>
    </row>
    <row r="3718" spans="1:28" x14ac:dyDescent="0.45">
      <c r="A3718" s="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  <c r="U3718"/>
      <c r="V3718"/>
      <c r="W3718"/>
      <c r="X3718"/>
      <c r="Y3718"/>
      <c r="Z3718"/>
      <c r="AA3718"/>
      <c r="AB3718"/>
    </row>
    <row r="3719" spans="1:28" x14ac:dyDescent="0.45">
      <c r="A3719" s="8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  <c r="U3719"/>
      <c r="V3719"/>
      <c r="W3719"/>
      <c r="X3719"/>
      <c r="Y3719"/>
      <c r="Z3719"/>
      <c r="AA3719"/>
      <c r="AB3719"/>
    </row>
    <row r="3720" spans="1:28" x14ac:dyDescent="0.45">
      <c r="A3720" s="8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  <c r="U3720"/>
      <c r="V3720"/>
      <c r="W3720"/>
      <c r="X3720"/>
      <c r="Y3720"/>
      <c r="Z3720"/>
      <c r="AA3720"/>
      <c r="AB3720"/>
    </row>
    <row r="3721" spans="1:28" x14ac:dyDescent="0.45">
      <c r="A3721" s="8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  <c r="U3721"/>
      <c r="V3721"/>
      <c r="W3721"/>
      <c r="X3721"/>
      <c r="Y3721"/>
      <c r="Z3721"/>
      <c r="AA3721"/>
      <c r="AB3721"/>
    </row>
    <row r="3722" spans="1:28" x14ac:dyDescent="0.45">
      <c r="A3722" s="8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  <c r="U3722"/>
      <c r="V3722"/>
      <c r="W3722"/>
      <c r="X3722"/>
      <c r="Y3722"/>
      <c r="Z3722"/>
      <c r="AA3722"/>
      <c r="AB3722"/>
    </row>
    <row r="3723" spans="1:28" x14ac:dyDescent="0.45">
      <c r="A3723" s="8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  <c r="U3723"/>
      <c r="V3723"/>
      <c r="W3723"/>
      <c r="X3723"/>
      <c r="Y3723"/>
      <c r="Z3723"/>
      <c r="AA3723"/>
      <c r="AB3723"/>
    </row>
    <row r="3724" spans="1:28" x14ac:dyDescent="0.45">
      <c r="A3724" s="8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  <c r="U3724"/>
      <c r="V3724"/>
      <c r="W3724"/>
      <c r="X3724"/>
      <c r="Y3724"/>
      <c r="Z3724"/>
      <c r="AA3724"/>
      <c r="AB3724"/>
    </row>
    <row r="3725" spans="1:28" x14ac:dyDescent="0.45">
      <c r="A3725" s="8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  <c r="U3725"/>
      <c r="V3725"/>
      <c r="W3725"/>
      <c r="X3725"/>
      <c r="Y3725"/>
      <c r="Z3725"/>
      <c r="AA3725"/>
      <c r="AB3725"/>
    </row>
    <row r="3726" spans="1:28" x14ac:dyDescent="0.45">
      <c r="A3726" s="8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  <c r="U3726"/>
      <c r="V3726"/>
      <c r="W3726"/>
      <c r="X3726"/>
      <c r="Y3726"/>
      <c r="Z3726"/>
      <c r="AA3726"/>
      <c r="AB3726"/>
    </row>
    <row r="3727" spans="1:28" x14ac:dyDescent="0.45">
      <c r="A3727" s="8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  <c r="U3727"/>
      <c r="V3727"/>
      <c r="W3727"/>
      <c r="X3727"/>
      <c r="Y3727"/>
      <c r="Z3727"/>
      <c r="AA3727"/>
      <c r="AB3727"/>
    </row>
    <row r="3728" spans="1:28" x14ac:dyDescent="0.45">
      <c r="A3728" s="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  <c r="U3728"/>
      <c r="V3728"/>
      <c r="W3728"/>
      <c r="X3728"/>
      <c r="Y3728"/>
      <c r="Z3728"/>
      <c r="AA3728"/>
      <c r="AB3728"/>
    </row>
    <row r="3729" spans="1:28" x14ac:dyDescent="0.45">
      <c r="A3729" s="8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  <c r="U3729"/>
      <c r="V3729"/>
      <c r="W3729"/>
      <c r="X3729"/>
      <c r="Y3729"/>
      <c r="Z3729"/>
      <c r="AA3729"/>
      <c r="AB3729"/>
    </row>
    <row r="3730" spans="1:28" x14ac:dyDescent="0.45">
      <c r="A3730" s="8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  <c r="U3730"/>
      <c r="V3730"/>
      <c r="W3730"/>
      <c r="X3730"/>
      <c r="Y3730"/>
      <c r="Z3730"/>
      <c r="AA3730"/>
      <c r="AB3730"/>
    </row>
    <row r="3731" spans="1:28" x14ac:dyDescent="0.45">
      <c r="A3731" s="8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  <c r="U3731"/>
      <c r="V3731"/>
      <c r="W3731"/>
      <c r="X3731"/>
      <c r="Y3731"/>
      <c r="Z3731"/>
      <c r="AA3731"/>
      <c r="AB3731"/>
    </row>
    <row r="3732" spans="1:28" x14ac:dyDescent="0.45">
      <c r="A3732" s="8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  <c r="U3732"/>
      <c r="V3732"/>
      <c r="W3732"/>
      <c r="X3732"/>
      <c r="Y3732"/>
      <c r="Z3732"/>
      <c r="AA3732"/>
      <c r="AB3732"/>
    </row>
    <row r="3733" spans="1:28" x14ac:dyDescent="0.45">
      <c r="A3733" s="8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  <c r="U3733"/>
      <c r="V3733"/>
      <c r="W3733"/>
      <c r="X3733"/>
      <c r="Y3733"/>
      <c r="Z3733"/>
      <c r="AA3733"/>
      <c r="AB3733"/>
    </row>
    <row r="3734" spans="1:28" x14ac:dyDescent="0.45">
      <c r="A3734" s="8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  <c r="U3734"/>
      <c r="V3734"/>
      <c r="W3734"/>
      <c r="X3734"/>
      <c r="Y3734"/>
      <c r="Z3734"/>
      <c r="AA3734"/>
      <c r="AB3734"/>
    </row>
    <row r="3735" spans="1:28" x14ac:dyDescent="0.45">
      <c r="A3735" s="8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  <c r="U3735"/>
      <c r="V3735"/>
      <c r="W3735"/>
      <c r="X3735"/>
      <c r="Y3735"/>
      <c r="Z3735"/>
      <c r="AA3735"/>
      <c r="AB3735"/>
    </row>
    <row r="3736" spans="1:28" x14ac:dyDescent="0.45">
      <c r="A3736" s="8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  <c r="U3736"/>
      <c r="V3736"/>
      <c r="W3736"/>
      <c r="X3736"/>
      <c r="Y3736"/>
      <c r="Z3736"/>
      <c r="AA3736"/>
      <c r="AB3736"/>
    </row>
    <row r="3737" spans="1:28" x14ac:dyDescent="0.45">
      <c r="A3737" s="8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  <c r="U3737"/>
      <c r="V3737"/>
      <c r="W3737"/>
      <c r="X3737"/>
      <c r="Y3737"/>
      <c r="Z3737"/>
      <c r="AA3737"/>
      <c r="AB3737"/>
    </row>
    <row r="3738" spans="1:28" x14ac:dyDescent="0.45">
      <c r="A3738" s="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  <c r="U3738"/>
      <c r="V3738"/>
      <c r="W3738"/>
      <c r="X3738"/>
      <c r="Y3738"/>
      <c r="Z3738"/>
      <c r="AA3738"/>
      <c r="AB3738"/>
    </row>
    <row r="3739" spans="1:28" x14ac:dyDescent="0.45">
      <c r="A3739" s="8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  <c r="U3739"/>
      <c r="V3739"/>
      <c r="W3739"/>
      <c r="X3739"/>
      <c r="Y3739"/>
      <c r="Z3739"/>
      <c r="AA3739"/>
      <c r="AB3739"/>
    </row>
    <row r="3740" spans="1:28" x14ac:dyDescent="0.45">
      <c r="A3740" s="8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  <c r="U3740"/>
      <c r="V3740"/>
      <c r="W3740"/>
      <c r="X3740"/>
      <c r="Y3740"/>
      <c r="Z3740"/>
      <c r="AA3740"/>
      <c r="AB3740"/>
    </row>
    <row r="3741" spans="1:28" x14ac:dyDescent="0.45">
      <c r="A3741" s="8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  <c r="U3741"/>
      <c r="V3741"/>
      <c r="W3741"/>
      <c r="X3741"/>
      <c r="Y3741"/>
      <c r="Z3741"/>
      <c r="AA3741"/>
      <c r="AB3741"/>
    </row>
    <row r="3742" spans="1:28" x14ac:dyDescent="0.45">
      <c r="A3742" s="8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  <c r="U3742"/>
      <c r="V3742"/>
      <c r="W3742"/>
      <c r="X3742"/>
      <c r="Y3742"/>
      <c r="Z3742"/>
      <c r="AA3742"/>
      <c r="AB3742"/>
    </row>
    <row r="3743" spans="1:28" x14ac:dyDescent="0.45">
      <c r="A3743" s="8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  <c r="U3743"/>
      <c r="V3743"/>
      <c r="W3743"/>
      <c r="X3743"/>
      <c r="Y3743"/>
      <c r="Z3743"/>
      <c r="AA3743"/>
      <c r="AB3743"/>
    </row>
    <row r="3744" spans="1:28" x14ac:dyDescent="0.45">
      <c r="A3744" s="8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  <c r="U3744"/>
      <c r="V3744"/>
      <c r="W3744"/>
      <c r="X3744"/>
      <c r="Y3744"/>
      <c r="Z3744"/>
      <c r="AA3744"/>
      <c r="AB3744"/>
    </row>
    <row r="3745" spans="1:28" x14ac:dyDescent="0.45">
      <c r="A3745" s="8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  <c r="U3745"/>
      <c r="V3745"/>
      <c r="W3745"/>
      <c r="X3745"/>
      <c r="Y3745"/>
      <c r="Z3745"/>
      <c r="AA3745"/>
      <c r="AB3745"/>
    </row>
    <row r="3746" spans="1:28" x14ac:dyDescent="0.45">
      <c r="A3746" s="8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  <c r="U3746"/>
      <c r="V3746"/>
      <c r="W3746"/>
      <c r="X3746"/>
      <c r="Y3746"/>
      <c r="Z3746"/>
      <c r="AA3746"/>
      <c r="AB3746"/>
    </row>
    <row r="3747" spans="1:28" x14ac:dyDescent="0.45">
      <c r="A3747" s="8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  <c r="U3747"/>
      <c r="V3747"/>
      <c r="W3747"/>
      <c r="X3747"/>
      <c r="Y3747"/>
      <c r="Z3747"/>
      <c r="AA3747"/>
      <c r="AB3747"/>
    </row>
    <row r="3748" spans="1:28" x14ac:dyDescent="0.45">
      <c r="A3748" s="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  <c r="U3748"/>
      <c r="V3748"/>
      <c r="W3748"/>
      <c r="X3748"/>
      <c r="Y3748"/>
      <c r="Z3748"/>
      <c r="AA3748"/>
      <c r="AB3748"/>
    </row>
    <row r="3749" spans="1:28" x14ac:dyDescent="0.45">
      <c r="A3749" s="8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  <c r="U3749"/>
      <c r="V3749"/>
      <c r="W3749"/>
      <c r="X3749"/>
      <c r="Y3749"/>
      <c r="Z3749"/>
      <c r="AA3749"/>
      <c r="AB3749"/>
    </row>
    <row r="3750" spans="1:28" x14ac:dyDescent="0.45">
      <c r="A3750" s="8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  <c r="U3750"/>
      <c r="V3750"/>
      <c r="W3750"/>
      <c r="X3750"/>
      <c r="Y3750"/>
      <c r="Z3750"/>
      <c r="AA3750"/>
      <c r="AB3750"/>
    </row>
    <row r="3751" spans="1:28" x14ac:dyDescent="0.45">
      <c r="A3751" s="8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  <c r="U3751"/>
      <c r="V3751"/>
      <c r="W3751"/>
      <c r="X3751"/>
      <c r="Y3751"/>
      <c r="Z3751"/>
      <c r="AA3751"/>
      <c r="AB3751"/>
    </row>
    <row r="3752" spans="1:28" x14ac:dyDescent="0.45">
      <c r="A3752" s="8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  <c r="U3752"/>
      <c r="V3752"/>
      <c r="W3752"/>
      <c r="X3752"/>
      <c r="Y3752"/>
      <c r="Z3752"/>
      <c r="AA3752"/>
      <c r="AB3752"/>
    </row>
    <row r="3753" spans="1:28" x14ac:dyDescent="0.45">
      <c r="A3753" s="8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  <c r="U3753"/>
      <c r="V3753"/>
      <c r="W3753"/>
      <c r="X3753"/>
      <c r="Y3753"/>
      <c r="Z3753"/>
      <c r="AA3753"/>
      <c r="AB3753"/>
    </row>
    <row r="3754" spans="1:28" x14ac:dyDescent="0.45">
      <c r="A3754" s="8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  <c r="U3754"/>
      <c r="V3754"/>
      <c r="W3754"/>
      <c r="X3754"/>
      <c r="Y3754"/>
      <c r="Z3754"/>
      <c r="AA3754"/>
      <c r="AB3754"/>
    </row>
    <row r="3755" spans="1:28" x14ac:dyDescent="0.45">
      <c r="A3755" s="8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  <c r="U3755"/>
      <c r="V3755"/>
      <c r="W3755"/>
      <c r="X3755"/>
      <c r="Y3755"/>
      <c r="Z3755"/>
      <c r="AA3755"/>
      <c r="AB3755"/>
    </row>
    <row r="3756" spans="1:28" x14ac:dyDescent="0.45">
      <c r="A3756" s="8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  <c r="U3756"/>
      <c r="V3756"/>
      <c r="W3756"/>
      <c r="X3756"/>
      <c r="Y3756"/>
      <c r="Z3756"/>
      <c r="AA3756"/>
      <c r="AB3756"/>
    </row>
    <row r="3757" spans="1:28" x14ac:dyDescent="0.45">
      <c r="A3757" s="8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  <c r="U3757"/>
      <c r="V3757"/>
      <c r="W3757"/>
      <c r="X3757"/>
      <c r="Y3757"/>
      <c r="Z3757"/>
      <c r="AA3757"/>
      <c r="AB3757"/>
    </row>
    <row r="3758" spans="1:28" x14ac:dyDescent="0.45">
      <c r="A3758" s="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  <c r="U3758"/>
      <c r="V3758"/>
      <c r="W3758"/>
      <c r="X3758"/>
      <c r="Y3758"/>
      <c r="Z3758"/>
      <c r="AA3758"/>
      <c r="AB3758"/>
    </row>
    <row r="3759" spans="1:28" x14ac:dyDescent="0.45">
      <c r="A3759" s="8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  <c r="U3759"/>
      <c r="V3759"/>
      <c r="W3759"/>
      <c r="X3759"/>
      <c r="Y3759"/>
      <c r="Z3759"/>
      <c r="AA3759"/>
      <c r="AB3759"/>
    </row>
    <row r="3760" spans="1:28" x14ac:dyDescent="0.45">
      <c r="A3760" s="8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  <c r="U3760"/>
      <c r="V3760"/>
      <c r="W3760"/>
      <c r="X3760"/>
      <c r="Y3760"/>
      <c r="Z3760"/>
      <c r="AA3760"/>
      <c r="AB3760"/>
    </row>
    <row r="3761" spans="1:28" x14ac:dyDescent="0.45">
      <c r="A3761" s="8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  <c r="U3761"/>
      <c r="V3761"/>
      <c r="W3761"/>
      <c r="X3761"/>
      <c r="Y3761"/>
      <c r="Z3761"/>
      <c r="AA3761"/>
      <c r="AB3761"/>
    </row>
    <row r="3762" spans="1:28" x14ac:dyDescent="0.45">
      <c r="A3762" s="8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  <c r="U3762"/>
      <c r="V3762"/>
      <c r="W3762"/>
      <c r="X3762"/>
      <c r="Y3762"/>
      <c r="Z3762"/>
      <c r="AA3762"/>
      <c r="AB3762"/>
    </row>
    <row r="3763" spans="1:28" x14ac:dyDescent="0.45">
      <c r="A3763" s="8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  <c r="U3763"/>
      <c r="V3763"/>
      <c r="W3763"/>
      <c r="X3763"/>
      <c r="Y3763"/>
      <c r="Z3763"/>
      <c r="AA3763"/>
      <c r="AB3763"/>
    </row>
    <row r="3764" spans="1:28" x14ac:dyDescent="0.45">
      <c r="A3764" s="8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  <c r="U3764"/>
      <c r="V3764"/>
      <c r="W3764"/>
      <c r="X3764"/>
      <c r="Y3764"/>
      <c r="Z3764"/>
      <c r="AA3764"/>
      <c r="AB3764"/>
    </row>
    <row r="3765" spans="1:28" x14ac:dyDescent="0.45">
      <c r="A3765" s="8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  <c r="U3765"/>
      <c r="V3765"/>
      <c r="W3765"/>
      <c r="X3765"/>
      <c r="Y3765"/>
      <c r="Z3765"/>
      <c r="AA3765"/>
      <c r="AB3765"/>
    </row>
    <row r="3766" spans="1:28" x14ac:dyDescent="0.45">
      <c r="A3766" s="8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  <c r="U3766"/>
      <c r="V3766"/>
      <c r="W3766"/>
      <c r="X3766"/>
      <c r="Y3766"/>
      <c r="Z3766"/>
      <c r="AA3766"/>
      <c r="AB3766"/>
    </row>
    <row r="3767" spans="1:28" x14ac:dyDescent="0.45">
      <c r="A3767" s="8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  <c r="U3767"/>
      <c r="V3767"/>
      <c r="W3767"/>
      <c r="X3767"/>
      <c r="Y3767"/>
      <c r="Z3767"/>
      <c r="AA3767"/>
      <c r="AB3767"/>
    </row>
    <row r="3768" spans="1:28" x14ac:dyDescent="0.45">
      <c r="A3768" s="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  <c r="U3768"/>
      <c r="V3768"/>
      <c r="W3768"/>
      <c r="X3768"/>
      <c r="Y3768"/>
      <c r="Z3768"/>
      <c r="AA3768"/>
      <c r="AB3768"/>
    </row>
    <row r="3769" spans="1:28" x14ac:dyDescent="0.45">
      <c r="A3769" s="8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  <c r="U3769"/>
      <c r="V3769"/>
      <c r="W3769"/>
      <c r="X3769"/>
      <c r="Y3769"/>
      <c r="Z3769"/>
      <c r="AA3769"/>
      <c r="AB3769"/>
    </row>
    <row r="3770" spans="1:28" x14ac:dyDescent="0.45">
      <c r="A3770" s="8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  <c r="U3770"/>
      <c r="V3770"/>
      <c r="W3770"/>
      <c r="X3770"/>
      <c r="Y3770"/>
      <c r="Z3770"/>
      <c r="AA3770"/>
      <c r="AB3770"/>
    </row>
    <row r="3771" spans="1:28" x14ac:dyDescent="0.45">
      <c r="A3771" s="8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  <c r="U3771"/>
      <c r="V3771"/>
      <c r="W3771"/>
      <c r="X3771"/>
      <c r="Y3771"/>
      <c r="Z3771"/>
      <c r="AA3771"/>
      <c r="AB3771"/>
    </row>
    <row r="3772" spans="1:28" x14ac:dyDescent="0.45">
      <c r="A3772" s="8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  <c r="U3772"/>
      <c r="V3772"/>
      <c r="W3772"/>
      <c r="X3772"/>
      <c r="Y3772"/>
      <c r="Z3772"/>
      <c r="AA3772"/>
      <c r="AB3772"/>
    </row>
    <row r="3773" spans="1:28" x14ac:dyDescent="0.45">
      <c r="A3773" s="8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  <c r="U3773"/>
      <c r="V3773"/>
      <c r="W3773"/>
      <c r="X3773"/>
      <c r="Y3773"/>
      <c r="Z3773"/>
      <c r="AA3773"/>
      <c r="AB3773"/>
    </row>
    <row r="3774" spans="1:28" x14ac:dyDescent="0.45">
      <c r="A3774" s="8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  <c r="U3774"/>
      <c r="V3774"/>
      <c r="W3774"/>
      <c r="X3774"/>
      <c r="Y3774"/>
      <c r="Z3774"/>
      <c r="AA3774"/>
      <c r="AB3774"/>
    </row>
    <row r="3775" spans="1:28" x14ac:dyDescent="0.45">
      <c r="A3775" s="8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  <c r="U3775"/>
      <c r="V3775"/>
      <c r="W3775"/>
      <c r="X3775"/>
      <c r="Y3775"/>
      <c r="Z3775"/>
      <c r="AA3775"/>
      <c r="AB3775"/>
    </row>
    <row r="3776" spans="1:28" x14ac:dyDescent="0.45">
      <c r="A3776" s="8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  <c r="U3776"/>
      <c r="V3776"/>
      <c r="W3776"/>
      <c r="X3776"/>
      <c r="Y3776"/>
      <c r="Z3776"/>
      <c r="AA3776"/>
      <c r="AB3776"/>
    </row>
    <row r="3777" spans="1:28" x14ac:dyDescent="0.45">
      <c r="A3777" s="8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  <c r="U3777"/>
      <c r="V3777"/>
      <c r="W3777"/>
      <c r="X3777"/>
      <c r="Y3777"/>
      <c r="Z3777"/>
      <c r="AA3777"/>
      <c r="AB3777"/>
    </row>
    <row r="3778" spans="1:28" x14ac:dyDescent="0.45">
      <c r="A3778" s="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  <c r="U3778"/>
      <c r="V3778"/>
      <c r="W3778"/>
      <c r="X3778"/>
      <c r="Y3778"/>
      <c r="Z3778"/>
      <c r="AA3778"/>
      <c r="AB3778"/>
    </row>
    <row r="3779" spans="1:28" x14ac:dyDescent="0.45">
      <c r="A3779" s="8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  <c r="U3779"/>
      <c r="V3779"/>
      <c r="W3779"/>
      <c r="X3779"/>
      <c r="Y3779"/>
      <c r="Z3779"/>
      <c r="AA3779"/>
      <c r="AB3779"/>
    </row>
    <row r="3780" spans="1:28" x14ac:dyDescent="0.45">
      <c r="A3780" s="8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  <c r="U3780"/>
      <c r="V3780"/>
      <c r="W3780"/>
      <c r="X3780"/>
      <c r="Y3780"/>
      <c r="Z3780"/>
      <c r="AA3780"/>
      <c r="AB3780"/>
    </row>
    <row r="3781" spans="1:28" x14ac:dyDescent="0.45">
      <c r="A3781" s="8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  <c r="U3781"/>
      <c r="V3781"/>
      <c r="W3781"/>
      <c r="X3781"/>
      <c r="Y3781"/>
      <c r="Z3781"/>
      <c r="AA3781"/>
      <c r="AB3781"/>
    </row>
    <row r="3782" spans="1:28" x14ac:dyDescent="0.45">
      <c r="A3782" s="8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  <c r="U3782"/>
      <c r="V3782"/>
      <c r="W3782"/>
      <c r="X3782"/>
      <c r="Y3782"/>
      <c r="Z3782"/>
      <c r="AA3782"/>
      <c r="AB3782"/>
    </row>
    <row r="3783" spans="1:28" x14ac:dyDescent="0.45">
      <c r="A3783" s="8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  <c r="U3783"/>
      <c r="V3783"/>
      <c r="W3783"/>
      <c r="X3783"/>
      <c r="Y3783"/>
      <c r="Z3783"/>
      <c r="AA3783"/>
      <c r="AB3783"/>
    </row>
    <row r="3784" spans="1:28" x14ac:dyDescent="0.45">
      <c r="A3784" s="8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  <c r="U3784"/>
      <c r="V3784"/>
      <c r="W3784"/>
      <c r="X3784"/>
      <c r="Y3784"/>
      <c r="Z3784"/>
      <c r="AA3784"/>
      <c r="AB3784"/>
    </row>
    <row r="3785" spans="1:28" x14ac:dyDescent="0.45">
      <c r="A3785" s="8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  <c r="V3785"/>
      <c r="W3785"/>
      <c r="X3785"/>
      <c r="Y3785"/>
      <c r="Z3785"/>
      <c r="AA3785"/>
      <c r="AB3785"/>
    </row>
    <row r="3786" spans="1:28" x14ac:dyDescent="0.45">
      <c r="A3786" s="8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  <c r="U3786"/>
      <c r="V3786"/>
      <c r="W3786"/>
      <c r="X3786"/>
      <c r="Y3786"/>
      <c r="Z3786"/>
      <c r="AA3786"/>
      <c r="AB3786"/>
    </row>
    <row r="3787" spans="1:28" x14ac:dyDescent="0.45">
      <c r="A3787" s="8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  <c r="U3787"/>
      <c r="V3787"/>
      <c r="W3787"/>
      <c r="X3787"/>
      <c r="Y3787"/>
      <c r="Z3787"/>
      <c r="AA3787"/>
      <c r="AB3787"/>
    </row>
    <row r="3788" spans="1:28" x14ac:dyDescent="0.45">
      <c r="A3788" s="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  <c r="V3788"/>
      <c r="W3788"/>
      <c r="X3788"/>
      <c r="Y3788"/>
      <c r="Z3788"/>
      <c r="AA3788"/>
      <c r="AB3788"/>
    </row>
    <row r="3789" spans="1:28" x14ac:dyDescent="0.45">
      <c r="A3789" s="8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  <c r="V3789"/>
      <c r="W3789"/>
      <c r="X3789"/>
      <c r="Y3789"/>
      <c r="Z3789"/>
      <c r="AA3789"/>
      <c r="AB3789"/>
    </row>
    <row r="3790" spans="1:28" x14ac:dyDescent="0.45">
      <c r="A3790" s="8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  <c r="U3790"/>
      <c r="V3790"/>
      <c r="W3790"/>
      <c r="X3790"/>
      <c r="Y3790"/>
      <c r="Z3790"/>
      <c r="AA3790"/>
      <c r="AB3790"/>
    </row>
    <row r="3791" spans="1:28" x14ac:dyDescent="0.45">
      <c r="A3791" s="8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  <c r="U3791"/>
      <c r="V3791"/>
      <c r="W3791"/>
      <c r="X3791"/>
      <c r="Y3791"/>
      <c r="Z3791"/>
      <c r="AA3791"/>
      <c r="AB3791"/>
    </row>
    <row r="3792" spans="1:28" x14ac:dyDescent="0.45">
      <c r="A3792" s="8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  <c r="U3792"/>
      <c r="V3792"/>
      <c r="W3792"/>
      <c r="X3792"/>
      <c r="Y3792"/>
      <c r="Z3792"/>
      <c r="AA3792"/>
      <c r="AB3792"/>
    </row>
    <row r="3793" spans="1:28" x14ac:dyDescent="0.45">
      <c r="A3793" s="8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  <c r="U3793"/>
      <c r="V3793"/>
      <c r="W3793"/>
      <c r="X3793"/>
      <c r="Y3793"/>
      <c r="Z3793"/>
      <c r="AA3793"/>
      <c r="AB3793"/>
    </row>
    <row r="3794" spans="1:28" x14ac:dyDescent="0.45">
      <c r="A3794" s="8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  <c r="U3794"/>
      <c r="V3794"/>
      <c r="W3794"/>
      <c r="X3794"/>
      <c r="Y3794"/>
      <c r="Z3794"/>
      <c r="AA3794"/>
      <c r="AB3794"/>
    </row>
    <row r="3795" spans="1:28" x14ac:dyDescent="0.45">
      <c r="A3795" s="8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  <c r="U3795"/>
      <c r="V3795"/>
      <c r="W3795"/>
      <c r="X3795"/>
      <c r="Y3795"/>
      <c r="Z3795"/>
      <c r="AA3795"/>
      <c r="AB3795"/>
    </row>
    <row r="3796" spans="1:28" x14ac:dyDescent="0.45">
      <c r="A3796" s="8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  <c r="U3796"/>
      <c r="V3796"/>
      <c r="W3796"/>
      <c r="X3796"/>
      <c r="Y3796"/>
      <c r="Z3796"/>
      <c r="AA3796"/>
      <c r="AB3796"/>
    </row>
    <row r="3797" spans="1:28" x14ac:dyDescent="0.45">
      <c r="A3797" s="8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  <c r="U3797"/>
      <c r="V3797"/>
      <c r="W3797"/>
      <c r="X3797"/>
      <c r="Y3797"/>
      <c r="Z3797"/>
      <c r="AA3797"/>
      <c r="AB3797"/>
    </row>
    <row r="3798" spans="1:28" x14ac:dyDescent="0.45">
      <c r="A3798" s="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  <c r="U3798"/>
      <c r="V3798"/>
      <c r="W3798"/>
      <c r="X3798"/>
      <c r="Y3798"/>
      <c r="Z3798"/>
      <c r="AA3798"/>
      <c r="AB3798"/>
    </row>
    <row r="3799" spans="1:28" x14ac:dyDescent="0.45">
      <c r="A3799" s="8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  <c r="U3799"/>
      <c r="V3799"/>
      <c r="W3799"/>
      <c r="X3799"/>
      <c r="Y3799"/>
      <c r="Z3799"/>
      <c r="AA3799"/>
      <c r="AB3799"/>
    </row>
    <row r="3800" spans="1:28" x14ac:dyDescent="0.45">
      <c r="A3800" s="8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  <c r="U3800"/>
      <c r="V3800"/>
      <c r="W3800"/>
      <c r="X3800"/>
      <c r="Y3800"/>
      <c r="Z3800"/>
      <c r="AA3800"/>
      <c r="AB3800"/>
    </row>
    <row r="3801" spans="1:28" x14ac:dyDescent="0.45">
      <c r="A3801" s="8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  <c r="U3801"/>
      <c r="V3801"/>
      <c r="W3801"/>
      <c r="X3801"/>
      <c r="Y3801"/>
      <c r="Z3801"/>
      <c r="AA3801"/>
      <c r="AB3801"/>
    </row>
    <row r="3802" spans="1:28" x14ac:dyDescent="0.45">
      <c r="A3802" s="8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  <c r="U3802"/>
      <c r="V3802"/>
      <c r="W3802"/>
      <c r="X3802"/>
      <c r="Y3802"/>
      <c r="Z3802"/>
      <c r="AA3802"/>
      <c r="AB3802"/>
    </row>
    <row r="3803" spans="1:28" x14ac:dyDescent="0.45">
      <c r="A3803" s="8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  <c r="U3803"/>
      <c r="V3803"/>
      <c r="W3803"/>
      <c r="X3803"/>
      <c r="Y3803"/>
      <c r="Z3803"/>
      <c r="AA3803"/>
      <c r="AB3803"/>
    </row>
    <row r="3804" spans="1:28" x14ac:dyDescent="0.45">
      <c r="A3804" s="8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  <c r="U3804"/>
      <c r="V3804"/>
      <c r="W3804"/>
      <c r="X3804"/>
      <c r="Y3804"/>
      <c r="Z3804"/>
      <c r="AA3804"/>
      <c r="AB3804"/>
    </row>
    <row r="3805" spans="1:28" x14ac:dyDescent="0.45">
      <c r="A3805" s="8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  <c r="U3805"/>
      <c r="V3805"/>
      <c r="W3805"/>
      <c r="X3805"/>
      <c r="Y3805"/>
      <c r="Z3805"/>
      <c r="AA3805"/>
      <c r="AB3805"/>
    </row>
    <row r="3806" spans="1:28" x14ac:dyDescent="0.45">
      <c r="A3806" s="8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  <c r="U3806"/>
      <c r="V3806"/>
      <c r="W3806"/>
      <c r="X3806"/>
      <c r="Y3806"/>
      <c r="Z3806"/>
      <c r="AA3806"/>
      <c r="AB3806"/>
    </row>
    <row r="3807" spans="1:28" x14ac:dyDescent="0.45">
      <c r="A3807" s="8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  <c r="U3807"/>
      <c r="V3807"/>
      <c r="W3807"/>
      <c r="X3807"/>
      <c r="Y3807"/>
      <c r="Z3807"/>
      <c r="AA3807"/>
      <c r="AB3807"/>
    </row>
    <row r="3808" spans="1:28" x14ac:dyDescent="0.45">
      <c r="A3808" s="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  <c r="U3808"/>
      <c r="V3808"/>
      <c r="W3808"/>
      <c r="X3808"/>
      <c r="Y3808"/>
      <c r="Z3808"/>
      <c r="AA3808"/>
      <c r="AB3808"/>
    </row>
    <row r="3809" spans="1:28" x14ac:dyDescent="0.45">
      <c r="A3809" s="8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  <c r="U3809"/>
      <c r="V3809"/>
      <c r="W3809"/>
      <c r="X3809"/>
      <c r="Y3809"/>
      <c r="Z3809"/>
      <c r="AA3809"/>
      <c r="AB3809"/>
    </row>
    <row r="3810" spans="1:28" x14ac:dyDescent="0.45">
      <c r="A3810" s="8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  <c r="U3810"/>
      <c r="V3810"/>
      <c r="W3810"/>
      <c r="X3810"/>
      <c r="Y3810"/>
      <c r="Z3810"/>
      <c r="AA3810"/>
      <c r="AB3810"/>
    </row>
    <row r="3811" spans="1:28" x14ac:dyDescent="0.45">
      <c r="A3811" s="8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  <c r="U3811"/>
      <c r="V3811"/>
      <c r="W3811"/>
      <c r="X3811"/>
      <c r="Y3811"/>
      <c r="Z3811"/>
      <c r="AA3811"/>
      <c r="AB3811"/>
    </row>
    <row r="3812" spans="1:28" x14ac:dyDescent="0.45">
      <c r="A3812" s="8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  <c r="U3812"/>
      <c r="V3812"/>
      <c r="W3812"/>
      <c r="X3812"/>
      <c r="Y3812"/>
      <c r="Z3812"/>
      <c r="AA3812"/>
      <c r="AB3812"/>
    </row>
    <row r="3813" spans="1:28" x14ac:dyDescent="0.45">
      <c r="A3813" s="8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  <c r="U3813"/>
      <c r="V3813"/>
      <c r="W3813"/>
      <c r="X3813"/>
      <c r="Y3813"/>
      <c r="Z3813"/>
      <c r="AA3813"/>
      <c r="AB3813"/>
    </row>
    <row r="3814" spans="1:28" x14ac:dyDescent="0.45">
      <c r="A3814" s="8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  <c r="U3814"/>
      <c r="V3814"/>
      <c r="W3814"/>
      <c r="X3814"/>
      <c r="Y3814"/>
      <c r="Z3814"/>
      <c r="AA3814"/>
      <c r="AB3814"/>
    </row>
    <row r="3815" spans="1:28" x14ac:dyDescent="0.45">
      <c r="A3815" s="8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  <c r="U3815"/>
      <c r="V3815"/>
      <c r="W3815"/>
      <c r="X3815"/>
      <c r="Y3815"/>
      <c r="Z3815"/>
      <c r="AA3815"/>
      <c r="AB3815"/>
    </row>
    <row r="3816" spans="1:28" x14ac:dyDescent="0.45">
      <c r="A3816" s="8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  <c r="U3816"/>
      <c r="V3816"/>
      <c r="W3816"/>
      <c r="X3816"/>
      <c r="Y3816"/>
      <c r="Z3816"/>
      <c r="AA3816"/>
      <c r="AB3816"/>
    </row>
    <row r="3817" spans="1:28" x14ac:dyDescent="0.45">
      <c r="A3817" s="8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  <c r="U3817"/>
      <c r="V3817"/>
      <c r="W3817"/>
      <c r="X3817"/>
      <c r="Y3817"/>
      <c r="Z3817"/>
      <c r="AA3817"/>
      <c r="AB3817"/>
    </row>
    <row r="3818" spans="1:28" x14ac:dyDescent="0.45">
      <c r="A3818" s="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  <c r="U3818"/>
      <c r="V3818"/>
      <c r="W3818"/>
      <c r="X3818"/>
      <c r="Y3818"/>
      <c r="Z3818"/>
      <c r="AA3818"/>
      <c r="AB3818"/>
    </row>
    <row r="3819" spans="1:28" x14ac:dyDescent="0.45">
      <c r="A3819" s="8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  <c r="U3819"/>
      <c r="V3819"/>
      <c r="W3819"/>
      <c r="X3819"/>
      <c r="Y3819"/>
      <c r="Z3819"/>
      <c r="AA3819"/>
      <c r="AB3819"/>
    </row>
    <row r="3820" spans="1:28" x14ac:dyDescent="0.45">
      <c r="A3820" s="8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  <c r="U3820"/>
      <c r="V3820"/>
      <c r="W3820"/>
      <c r="X3820"/>
      <c r="Y3820"/>
      <c r="Z3820"/>
      <c r="AA3820"/>
      <c r="AB3820"/>
    </row>
    <row r="3821" spans="1:28" x14ac:dyDescent="0.45">
      <c r="A3821" s="8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  <c r="U3821"/>
      <c r="V3821"/>
      <c r="W3821"/>
      <c r="X3821"/>
      <c r="Y3821"/>
      <c r="Z3821"/>
      <c r="AA3821"/>
      <c r="AB3821"/>
    </row>
    <row r="3822" spans="1:28" x14ac:dyDescent="0.45">
      <c r="A3822" s="8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  <c r="U3822"/>
      <c r="V3822"/>
      <c r="W3822"/>
      <c r="X3822"/>
      <c r="Y3822"/>
      <c r="Z3822"/>
      <c r="AA3822"/>
      <c r="AB3822"/>
    </row>
    <row r="3823" spans="1:28" x14ac:dyDescent="0.45">
      <c r="A3823" s="8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  <c r="U3823"/>
      <c r="V3823"/>
      <c r="W3823"/>
      <c r="X3823"/>
      <c r="Y3823"/>
      <c r="Z3823"/>
      <c r="AA3823"/>
      <c r="AB3823"/>
    </row>
    <row r="3824" spans="1:28" x14ac:dyDescent="0.45">
      <c r="A3824" s="8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  <c r="U3824"/>
      <c r="V3824"/>
      <c r="W3824"/>
      <c r="X3824"/>
      <c r="Y3824"/>
      <c r="Z3824"/>
      <c r="AA3824"/>
      <c r="AB3824"/>
    </row>
    <row r="3825" spans="1:28" x14ac:dyDescent="0.45">
      <c r="A3825" s="8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  <c r="U3825"/>
      <c r="V3825"/>
      <c r="W3825"/>
      <c r="X3825"/>
      <c r="Y3825"/>
      <c r="Z3825"/>
      <c r="AA3825"/>
      <c r="AB3825"/>
    </row>
    <row r="3826" spans="1:28" x14ac:dyDescent="0.45">
      <c r="A3826" s="8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  <c r="U3826"/>
      <c r="V3826"/>
      <c r="W3826"/>
      <c r="X3826"/>
      <c r="Y3826"/>
      <c r="Z3826"/>
      <c r="AA3826"/>
      <c r="AB3826"/>
    </row>
    <row r="3827" spans="1:28" x14ac:dyDescent="0.45">
      <c r="A3827" s="8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  <c r="U3827"/>
      <c r="V3827"/>
      <c r="W3827"/>
      <c r="X3827"/>
      <c r="Y3827"/>
      <c r="Z3827"/>
      <c r="AA3827"/>
      <c r="AB3827"/>
    </row>
    <row r="3828" spans="1:28" x14ac:dyDescent="0.45">
      <c r="A3828" s="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  <c r="U3828"/>
      <c r="V3828"/>
      <c r="W3828"/>
      <c r="X3828"/>
      <c r="Y3828"/>
      <c r="Z3828"/>
      <c r="AA3828"/>
      <c r="AB3828"/>
    </row>
    <row r="3829" spans="1:28" x14ac:dyDescent="0.45">
      <c r="A3829" s="8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  <c r="U3829"/>
      <c r="V3829"/>
      <c r="W3829"/>
      <c r="X3829"/>
      <c r="Y3829"/>
      <c r="Z3829"/>
      <c r="AA3829"/>
      <c r="AB3829"/>
    </row>
    <row r="3830" spans="1:28" x14ac:dyDescent="0.45">
      <c r="A3830" s="8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  <c r="U3830"/>
      <c r="V3830"/>
      <c r="W3830"/>
      <c r="X3830"/>
      <c r="Y3830"/>
      <c r="Z3830"/>
      <c r="AA3830"/>
      <c r="AB3830"/>
    </row>
    <row r="3831" spans="1:28" x14ac:dyDescent="0.45">
      <c r="A3831" s="8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  <c r="U3831"/>
      <c r="V3831"/>
      <c r="W3831"/>
      <c r="X3831"/>
      <c r="Y3831"/>
      <c r="Z3831"/>
      <c r="AA3831"/>
      <c r="AB3831"/>
    </row>
    <row r="3832" spans="1:28" x14ac:dyDescent="0.45">
      <c r="A3832" s="8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  <c r="U3832"/>
      <c r="V3832"/>
      <c r="W3832"/>
      <c r="X3832"/>
      <c r="Y3832"/>
      <c r="Z3832"/>
      <c r="AA3832"/>
      <c r="AB3832"/>
    </row>
    <row r="3833" spans="1:28" x14ac:dyDescent="0.45">
      <c r="A3833" s="8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  <c r="U3833"/>
      <c r="V3833"/>
      <c r="W3833"/>
      <c r="X3833"/>
      <c r="Y3833"/>
      <c r="Z3833"/>
      <c r="AA3833"/>
      <c r="AB3833"/>
    </row>
    <row r="3834" spans="1:28" x14ac:dyDescent="0.45">
      <c r="A3834" s="8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  <c r="U3834"/>
      <c r="V3834"/>
      <c r="W3834"/>
      <c r="X3834"/>
      <c r="Y3834"/>
      <c r="Z3834"/>
      <c r="AA3834"/>
      <c r="AB3834"/>
    </row>
    <row r="3835" spans="1:28" x14ac:dyDescent="0.45">
      <c r="A3835" s="8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  <c r="U3835"/>
      <c r="V3835"/>
      <c r="W3835"/>
      <c r="X3835"/>
      <c r="Y3835"/>
      <c r="Z3835"/>
      <c r="AA3835"/>
      <c r="AB3835"/>
    </row>
    <row r="3836" spans="1:28" x14ac:dyDescent="0.45">
      <c r="A3836" s="8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  <c r="U3836"/>
      <c r="V3836"/>
      <c r="W3836"/>
      <c r="X3836"/>
      <c r="Y3836"/>
      <c r="Z3836"/>
      <c r="AA3836"/>
      <c r="AB3836"/>
    </row>
    <row r="3837" spans="1:28" x14ac:dyDescent="0.45">
      <c r="A3837" s="8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  <c r="U3837"/>
      <c r="V3837"/>
      <c r="W3837"/>
      <c r="X3837"/>
      <c r="Y3837"/>
      <c r="Z3837"/>
      <c r="AA3837"/>
      <c r="AB3837"/>
    </row>
    <row r="3838" spans="1:28" x14ac:dyDescent="0.45">
      <c r="A3838" s="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  <c r="U3838"/>
      <c r="V3838"/>
      <c r="W3838"/>
      <c r="X3838"/>
      <c r="Y3838"/>
      <c r="Z3838"/>
      <c r="AA3838"/>
      <c r="AB3838"/>
    </row>
    <row r="3839" spans="1:28" x14ac:dyDescent="0.45">
      <c r="A3839" s="8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  <c r="U3839"/>
      <c r="V3839"/>
      <c r="W3839"/>
      <c r="X3839"/>
      <c r="Y3839"/>
      <c r="Z3839"/>
      <c r="AA3839"/>
      <c r="AB3839"/>
    </row>
    <row r="3840" spans="1:28" x14ac:dyDescent="0.45">
      <c r="A3840" s="8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  <c r="U3840"/>
      <c r="V3840"/>
      <c r="W3840"/>
      <c r="X3840"/>
      <c r="Y3840"/>
      <c r="Z3840"/>
      <c r="AA3840"/>
      <c r="AB3840"/>
    </row>
    <row r="3841" spans="1:28" x14ac:dyDescent="0.45">
      <c r="A3841" s="8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  <c r="U3841"/>
      <c r="V3841"/>
      <c r="W3841"/>
      <c r="X3841"/>
      <c r="Y3841"/>
      <c r="Z3841"/>
      <c r="AA3841"/>
      <c r="AB3841"/>
    </row>
    <row r="3842" spans="1:28" x14ac:dyDescent="0.45">
      <c r="A3842" s="8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  <c r="U3842"/>
      <c r="V3842"/>
      <c r="W3842"/>
      <c r="X3842"/>
      <c r="Y3842"/>
      <c r="Z3842"/>
      <c r="AA3842"/>
      <c r="AB3842"/>
    </row>
    <row r="3843" spans="1:28" x14ac:dyDescent="0.45">
      <c r="A3843" s="8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  <c r="U3843"/>
      <c r="V3843"/>
      <c r="W3843"/>
      <c r="X3843"/>
      <c r="Y3843"/>
      <c r="Z3843"/>
      <c r="AA3843"/>
      <c r="AB3843"/>
    </row>
    <row r="3844" spans="1:28" x14ac:dyDescent="0.45">
      <c r="A3844" s="8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  <c r="U3844"/>
      <c r="V3844"/>
      <c r="W3844"/>
      <c r="X3844"/>
      <c r="Y3844"/>
      <c r="Z3844"/>
      <c r="AA3844"/>
      <c r="AB3844"/>
    </row>
    <row r="3845" spans="1:28" x14ac:dyDescent="0.45">
      <c r="A3845" s="8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  <c r="U3845"/>
      <c r="V3845"/>
      <c r="W3845"/>
      <c r="X3845"/>
      <c r="Y3845"/>
      <c r="Z3845"/>
      <c r="AA3845"/>
      <c r="AB3845"/>
    </row>
    <row r="3846" spans="1:28" x14ac:dyDescent="0.45">
      <c r="A3846" s="8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  <c r="U3846"/>
      <c r="V3846"/>
      <c r="W3846"/>
      <c r="X3846"/>
      <c r="Y3846"/>
      <c r="Z3846"/>
      <c r="AA3846"/>
      <c r="AB3846"/>
    </row>
    <row r="3847" spans="1:28" x14ac:dyDescent="0.45">
      <c r="A3847" s="8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  <c r="U3847"/>
      <c r="V3847"/>
      <c r="W3847"/>
      <c r="X3847"/>
      <c r="Y3847"/>
      <c r="Z3847"/>
      <c r="AA3847"/>
      <c r="AB3847"/>
    </row>
    <row r="3848" spans="1:28" x14ac:dyDescent="0.45">
      <c r="A3848" s="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  <c r="U3848"/>
      <c r="V3848"/>
      <c r="W3848"/>
      <c r="X3848"/>
      <c r="Y3848"/>
      <c r="Z3848"/>
      <c r="AA3848"/>
      <c r="AB3848"/>
    </row>
    <row r="3849" spans="1:28" x14ac:dyDescent="0.45">
      <c r="A3849" s="8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  <c r="U3849"/>
      <c r="V3849"/>
      <c r="W3849"/>
      <c r="X3849"/>
      <c r="Y3849"/>
      <c r="Z3849"/>
      <c r="AA3849"/>
      <c r="AB3849"/>
    </row>
    <row r="3850" spans="1:28" x14ac:dyDescent="0.45">
      <c r="A3850" s="8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  <c r="U3850"/>
      <c r="V3850"/>
      <c r="W3850"/>
      <c r="X3850"/>
      <c r="Y3850"/>
      <c r="Z3850"/>
      <c r="AA3850"/>
      <c r="AB3850"/>
    </row>
    <row r="3851" spans="1:28" x14ac:dyDescent="0.45">
      <c r="A3851" s="8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  <c r="U3851"/>
      <c r="V3851"/>
      <c r="W3851"/>
      <c r="X3851"/>
      <c r="Y3851"/>
      <c r="Z3851"/>
      <c r="AA3851"/>
      <c r="AB3851"/>
    </row>
    <row r="3852" spans="1:28" x14ac:dyDescent="0.45">
      <c r="A3852" s="8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  <c r="U3852"/>
      <c r="V3852"/>
      <c r="W3852"/>
      <c r="X3852"/>
      <c r="Y3852"/>
      <c r="Z3852"/>
      <c r="AA3852"/>
      <c r="AB3852"/>
    </row>
    <row r="3853" spans="1:28" x14ac:dyDescent="0.45">
      <c r="A3853" s="8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  <c r="U3853"/>
      <c r="V3853"/>
      <c r="W3853"/>
      <c r="X3853"/>
      <c r="Y3853"/>
      <c r="Z3853"/>
      <c r="AA3853"/>
      <c r="AB3853"/>
    </row>
    <row r="3854" spans="1:28" x14ac:dyDescent="0.45">
      <c r="A3854" s="8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  <c r="U3854"/>
      <c r="V3854"/>
      <c r="W3854"/>
      <c r="X3854"/>
      <c r="Y3854"/>
      <c r="Z3854"/>
      <c r="AA3854"/>
      <c r="AB3854"/>
    </row>
    <row r="3855" spans="1:28" x14ac:dyDescent="0.45">
      <c r="A3855" s="8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  <c r="U3855"/>
      <c r="V3855"/>
      <c r="W3855"/>
      <c r="X3855"/>
      <c r="Y3855"/>
      <c r="Z3855"/>
      <c r="AA3855"/>
      <c r="AB3855"/>
    </row>
    <row r="3856" spans="1:28" x14ac:dyDescent="0.45">
      <c r="A3856" s="8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  <c r="U3856"/>
      <c r="V3856"/>
      <c r="W3856"/>
      <c r="X3856"/>
      <c r="Y3856"/>
      <c r="Z3856"/>
      <c r="AA3856"/>
      <c r="AB3856"/>
    </row>
    <row r="3857" spans="1:28" x14ac:dyDescent="0.45">
      <c r="A3857" s="8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  <c r="U3857"/>
      <c r="V3857"/>
      <c r="W3857"/>
      <c r="X3857"/>
      <c r="Y3857"/>
      <c r="Z3857"/>
      <c r="AA3857"/>
      <c r="AB3857"/>
    </row>
    <row r="3858" spans="1:28" x14ac:dyDescent="0.45">
      <c r="A3858" s="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  <c r="U3858"/>
      <c r="V3858"/>
      <c r="W3858"/>
      <c r="X3858"/>
      <c r="Y3858"/>
      <c r="Z3858"/>
      <c r="AA3858"/>
      <c r="AB3858"/>
    </row>
    <row r="3859" spans="1:28" x14ac:dyDescent="0.45">
      <c r="A3859" s="8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  <c r="U3859"/>
      <c r="V3859"/>
      <c r="W3859"/>
      <c r="X3859"/>
      <c r="Y3859"/>
      <c r="Z3859"/>
      <c r="AA3859"/>
      <c r="AB3859"/>
    </row>
    <row r="3860" spans="1:28" x14ac:dyDescent="0.45">
      <c r="A3860" s="8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  <c r="U3860"/>
      <c r="V3860"/>
      <c r="W3860"/>
      <c r="X3860"/>
      <c r="Y3860"/>
      <c r="Z3860"/>
      <c r="AA3860"/>
      <c r="AB3860"/>
    </row>
    <row r="3861" spans="1:28" x14ac:dyDescent="0.45">
      <c r="A3861" s="8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  <c r="U3861"/>
      <c r="V3861"/>
      <c r="W3861"/>
      <c r="X3861"/>
      <c r="Y3861"/>
      <c r="Z3861"/>
      <c r="AA3861"/>
      <c r="AB3861"/>
    </row>
    <row r="3862" spans="1:28" x14ac:dyDescent="0.45">
      <c r="A3862" s="8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  <c r="U3862"/>
      <c r="V3862"/>
      <c r="W3862"/>
      <c r="X3862"/>
      <c r="Y3862"/>
      <c r="Z3862"/>
      <c r="AA3862"/>
      <c r="AB3862"/>
    </row>
    <row r="3863" spans="1:28" x14ac:dyDescent="0.45">
      <c r="A3863" s="8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  <c r="U3863"/>
      <c r="V3863"/>
      <c r="W3863"/>
      <c r="X3863"/>
      <c r="Y3863"/>
      <c r="Z3863"/>
      <c r="AA3863"/>
      <c r="AB3863"/>
    </row>
    <row r="3864" spans="1:28" x14ac:dyDescent="0.45">
      <c r="A3864" s="8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  <c r="U3864"/>
      <c r="V3864"/>
      <c r="W3864"/>
      <c r="X3864"/>
      <c r="Y3864"/>
      <c r="Z3864"/>
      <c r="AA3864"/>
      <c r="AB3864"/>
    </row>
    <row r="3865" spans="1:28" x14ac:dyDescent="0.45">
      <c r="A3865" s="8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  <c r="U3865"/>
      <c r="V3865"/>
      <c r="W3865"/>
      <c r="X3865"/>
      <c r="Y3865"/>
      <c r="Z3865"/>
      <c r="AA3865"/>
      <c r="AB3865"/>
    </row>
    <row r="3866" spans="1:28" x14ac:dyDescent="0.45">
      <c r="A3866" s="8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  <c r="U3866"/>
      <c r="V3866"/>
      <c r="W3866"/>
      <c r="X3866"/>
      <c r="Y3866"/>
      <c r="Z3866"/>
      <c r="AA3866"/>
      <c r="AB3866"/>
    </row>
    <row r="3867" spans="1:28" x14ac:dyDescent="0.45">
      <c r="A3867" s="8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  <c r="U3867"/>
      <c r="V3867"/>
      <c r="W3867"/>
      <c r="X3867"/>
      <c r="Y3867"/>
      <c r="Z3867"/>
      <c r="AA3867"/>
      <c r="AB3867"/>
    </row>
    <row r="3868" spans="1:28" x14ac:dyDescent="0.45">
      <c r="A3868" s="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  <c r="U3868"/>
      <c r="V3868"/>
      <c r="W3868"/>
      <c r="X3868"/>
      <c r="Y3868"/>
      <c r="Z3868"/>
      <c r="AA3868"/>
      <c r="AB3868"/>
    </row>
    <row r="3869" spans="1:28" x14ac:dyDescent="0.45">
      <c r="A3869" s="8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  <c r="U3869"/>
      <c r="V3869"/>
      <c r="W3869"/>
      <c r="X3869"/>
      <c r="Y3869"/>
      <c r="Z3869"/>
      <c r="AA3869"/>
      <c r="AB3869"/>
    </row>
    <row r="3870" spans="1:28" x14ac:dyDescent="0.45">
      <c r="A3870" s="8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  <c r="U3870"/>
      <c r="V3870"/>
      <c r="W3870"/>
      <c r="X3870"/>
      <c r="Y3870"/>
      <c r="Z3870"/>
      <c r="AA3870"/>
      <c r="AB3870"/>
    </row>
    <row r="3871" spans="1:28" x14ac:dyDescent="0.45">
      <c r="A3871" s="8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  <c r="U3871"/>
      <c r="V3871"/>
      <c r="W3871"/>
      <c r="X3871"/>
      <c r="Y3871"/>
      <c r="Z3871"/>
      <c r="AA3871"/>
      <c r="AB3871"/>
    </row>
    <row r="3872" spans="1:28" x14ac:dyDescent="0.45">
      <c r="A3872" s="8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</row>
    <row r="3873" spans="1:28" x14ac:dyDescent="0.45">
      <c r="A3873" s="8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  <c r="U3873"/>
      <c r="V3873"/>
      <c r="W3873"/>
      <c r="X3873"/>
      <c r="Y3873"/>
      <c r="Z3873"/>
      <c r="AA3873"/>
      <c r="AB3873"/>
    </row>
    <row r="3874" spans="1:28" x14ac:dyDescent="0.45">
      <c r="A3874" s="8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  <c r="U3874"/>
      <c r="V3874"/>
      <c r="W3874"/>
      <c r="X3874"/>
      <c r="Y3874"/>
      <c r="Z3874"/>
      <c r="AA3874"/>
      <c r="AB3874"/>
    </row>
    <row r="3875" spans="1:28" x14ac:dyDescent="0.45">
      <c r="A3875" s="8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  <c r="U3875"/>
      <c r="V3875"/>
      <c r="W3875"/>
      <c r="X3875"/>
      <c r="Y3875"/>
      <c r="Z3875"/>
      <c r="AA3875"/>
      <c r="AB3875"/>
    </row>
    <row r="3876" spans="1:28" x14ac:dyDescent="0.45">
      <c r="A3876" s="8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  <c r="U3876"/>
      <c r="V3876"/>
      <c r="W3876"/>
      <c r="X3876"/>
      <c r="Y3876"/>
      <c r="Z3876"/>
      <c r="AA3876"/>
      <c r="AB3876"/>
    </row>
    <row r="3877" spans="1:28" x14ac:dyDescent="0.45">
      <c r="A3877" s="8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  <c r="U3877"/>
      <c r="V3877"/>
      <c r="W3877"/>
      <c r="X3877"/>
      <c r="Y3877"/>
      <c r="Z3877"/>
      <c r="AA3877"/>
      <c r="AB3877"/>
    </row>
    <row r="3878" spans="1:28" x14ac:dyDescent="0.45">
      <c r="A3878" s="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  <c r="U3878"/>
      <c r="V3878"/>
      <c r="W3878"/>
      <c r="X3878"/>
      <c r="Y3878"/>
      <c r="Z3878"/>
      <c r="AA3878"/>
      <c r="AB3878"/>
    </row>
    <row r="3879" spans="1:28" x14ac:dyDescent="0.45">
      <c r="A3879" s="8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  <c r="U3879"/>
      <c r="V3879"/>
      <c r="W3879"/>
      <c r="X3879"/>
      <c r="Y3879"/>
      <c r="Z3879"/>
      <c r="AA3879"/>
      <c r="AB3879"/>
    </row>
    <row r="3880" spans="1:28" x14ac:dyDescent="0.45">
      <c r="A3880" s="8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  <c r="U3880"/>
      <c r="V3880"/>
      <c r="W3880"/>
      <c r="X3880"/>
      <c r="Y3880"/>
      <c r="Z3880"/>
      <c r="AA3880"/>
      <c r="AB3880"/>
    </row>
    <row r="3881" spans="1:28" x14ac:dyDescent="0.45">
      <c r="A3881" s="8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  <c r="U3881"/>
      <c r="V3881"/>
      <c r="W3881"/>
      <c r="X3881"/>
      <c r="Y3881"/>
      <c r="Z3881"/>
      <c r="AA3881"/>
      <c r="AB3881"/>
    </row>
    <row r="3882" spans="1:28" x14ac:dyDescent="0.45">
      <c r="A3882" s="8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  <c r="U3882"/>
      <c r="V3882"/>
      <c r="W3882"/>
      <c r="X3882"/>
      <c r="Y3882"/>
      <c r="Z3882"/>
      <c r="AA3882"/>
      <c r="AB3882"/>
    </row>
    <row r="3883" spans="1:28" x14ac:dyDescent="0.45">
      <c r="A3883" s="8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  <c r="U3883"/>
      <c r="V3883"/>
      <c r="W3883"/>
      <c r="X3883"/>
      <c r="Y3883"/>
      <c r="Z3883"/>
      <c r="AA3883"/>
      <c r="AB3883"/>
    </row>
    <row r="3884" spans="1:28" x14ac:dyDescent="0.45">
      <c r="A3884" s="8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  <c r="U3884"/>
      <c r="V3884"/>
      <c r="W3884"/>
      <c r="X3884"/>
      <c r="Y3884"/>
      <c r="Z3884"/>
      <c r="AA3884"/>
      <c r="AB3884"/>
    </row>
    <row r="3885" spans="1:28" x14ac:dyDescent="0.45">
      <c r="A3885" s="8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  <c r="U3885"/>
      <c r="V3885"/>
      <c r="W3885"/>
      <c r="X3885"/>
      <c r="Y3885"/>
      <c r="Z3885"/>
      <c r="AA3885"/>
      <c r="AB3885"/>
    </row>
    <row r="3886" spans="1:28" x14ac:dyDescent="0.45">
      <c r="A3886" s="8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  <c r="U3886"/>
      <c r="V3886"/>
      <c r="W3886"/>
      <c r="X3886"/>
      <c r="Y3886"/>
      <c r="Z3886"/>
      <c r="AA3886"/>
      <c r="AB3886"/>
    </row>
    <row r="3887" spans="1:28" x14ac:dyDescent="0.45">
      <c r="A3887" s="8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  <c r="U3887"/>
      <c r="V3887"/>
      <c r="W3887"/>
      <c r="X3887"/>
      <c r="Y3887"/>
      <c r="Z3887"/>
      <c r="AA3887"/>
      <c r="AB3887"/>
    </row>
    <row r="3888" spans="1:28" x14ac:dyDescent="0.45">
      <c r="A3888" s="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  <c r="U3888"/>
      <c r="V3888"/>
      <c r="W3888"/>
      <c r="X3888"/>
      <c r="Y3888"/>
      <c r="Z3888"/>
      <c r="AA3888"/>
      <c r="AB3888"/>
    </row>
    <row r="3889" spans="1:28" x14ac:dyDescent="0.45">
      <c r="A3889" s="8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  <c r="U3889"/>
      <c r="V3889"/>
      <c r="W3889"/>
      <c r="X3889"/>
      <c r="Y3889"/>
      <c r="Z3889"/>
      <c r="AA3889"/>
      <c r="AB3889"/>
    </row>
    <row r="3890" spans="1:28" x14ac:dyDescent="0.45">
      <c r="A3890" s="8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  <c r="U3890"/>
      <c r="V3890"/>
      <c r="W3890"/>
      <c r="X3890"/>
      <c r="Y3890"/>
      <c r="Z3890"/>
      <c r="AA3890"/>
      <c r="AB3890"/>
    </row>
    <row r="3891" spans="1:28" x14ac:dyDescent="0.45">
      <c r="A3891" s="8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  <c r="U3891"/>
      <c r="V3891"/>
      <c r="W3891"/>
      <c r="X3891"/>
      <c r="Y3891"/>
      <c r="Z3891"/>
      <c r="AA3891"/>
      <c r="AB3891"/>
    </row>
    <row r="3892" spans="1:28" x14ac:dyDescent="0.45">
      <c r="A3892" s="8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  <c r="U3892"/>
      <c r="V3892"/>
      <c r="W3892"/>
      <c r="X3892"/>
      <c r="Y3892"/>
      <c r="Z3892"/>
      <c r="AA3892"/>
      <c r="AB3892"/>
    </row>
    <row r="3893" spans="1:28" x14ac:dyDescent="0.45">
      <c r="A3893" s="8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  <c r="U3893"/>
      <c r="V3893"/>
      <c r="W3893"/>
      <c r="X3893"/>
      <c r="Y3893"/>
      <c r="Z3893"/>
      <c r="AA3893"/>
      <c r="AB3893"/>
    </row>
    <row r="3894" spans="1:28" x14ac:dyDescent="0.45">
      <c r="A3894" s="8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  <c r="U3894"/>
      <c r="V3894"/>
      <c r="W3894"/>
      <c r="X3894"/>
      <c r="Y3894"/>
      <c r="Z3894"/>
      <c r="AA3894"/>
      <c r="AB3894"/>
    </row>
    <row r="3895" spans="1:28" x14ac:dyDescent="0.45">
      <c r="A3895" s="8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  <c r="U3895"/>
      <c r="V3895"/>
      <c r="W3895"/>
      <c r="X3895"/>
      <c r="Y3895"/>
      <c r="Z3895"/>
      <c r="AA3895"/>
      <c r="AB3895"/>
    </row>
    <row r="3896" spans="1:28" x14ac:dyDescent="0.45">
      <c r="A3896" s="8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  <c r="U3896"/>
      <c r="V3896"/>
      <c r="W3896"/>
      <c r="X3896"/>
      <c r="Y3896"/>
      <c r="Z3896"/>
      <c r="AA3896"/>
      <c r="AB3896"/>
    </row>
    <row r="3897" spans="1:28" x14ac:dyDescent="0.45">
      <c r="A3897" s="8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  <c r="U3897"/>
      <c r="V3897"/>
      <c r="W3897"/>
      <c r="X3897"/>
      <c r="Y3897"/>
      <c r="Z3897"/>
      <c r="AA3897"/>
      <c r="AB3897"/>
    </row>
    <row r="3898" spans="1:28" x14ac:dyDescent="0.45">
      <c r="A3898" s="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  <c r="U3898"/>
      <c r="V3898"/>
      <c r="W3898"/>
      <c r="X3898"/>
      <c r="Y3898"/>
      <c r="Z3898"/>
      <c r="AA3898"/>
      <c r="AB3898"/>
    </row>
    <row r="3899" spans="1:28" x14ac:dyDescent="0.45">
      <c r="A3899" s="8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  <c r="U3899"/>
      <c r="V3899"/>
      <c r="W3899"/>
      <c r="X3899"/>
      <c r="Y3899"/>
      <c r="Z3899"/>
      <c r="AA3899"/>
      <c r="AB3899"/>
    </row>
    <row r="3900" spans="1:28" x14ac:dyDescent="0.45">
      <c r="A3900" s="8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  <c r="U3900"/>
      <c r="V3900"/>
      <c r="W3900"/>
      <c r="X3900"/>
      <c r="Y3900"/>
      <c r="Z3900"/>
      <c r="AA3900"/>
      <c r="AB3900"/>
    </row>
    <row r="3901" spans="1:28" x14ac:dyDescent="0.45">
      <c r="A3901" s="8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  <c r="U3901"/>
      <c r="V3901"/>
      <c r="W3901"/>
      <c r="X3901"/>
      <c r="Y3901"/>
      <c r="Z3901"/>
      <c r="AA3901"/>
      <c r="AB3901"/>
    </row>
    <row r="3902" spans="1:28" x14ac:dyDescent="0.45">
      <c r="A3902" s="8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  <c r="U3902"/>
      <c r="V3902"/>
      <c r="W3902"/>
      <c r="X3902"/>
      <c r="Y3902"/>
      <c r="Z3902"/>
      <c r="AA3902"/>
      <c r="AB3902"/>
    </row>
    <row r="3903" spans="1:28" x14ac:dyDescent="0.45">
      <c r="A3903" s="8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  <c r="U3903"/>
      <c r="V3903"/>
      <c r="W3903"/>
      <c r="X3903"/>
      <c r="Y3903"/>
      <c r="Z3903"/>
      <c r="AA3903"/>
      <c r="AB3903"/>
    </row>
    <row r="3904" spans="1:28" x14ac:dyDescent="0.45">
      <c r="A3904" s="8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  <c r="U3904"/>
      <c r="V3904"/>
      <c r="W3904"/>
      <c r="X3904"/>
      <c r="Y3904"/>
      <c r="Z3904"/>
      <c r="AA3904"/>
      <c r="AB3904"/>
    </row>
    <row r="3905" spans="1:28" x14ac:dyDescent="0.45">
      <c r="A3905" s="8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  <c r="U3905"/>
      <c r="V3905"/>
      <c r="W3905"/>
      <c r="X3905"/>
      <c r="Y3905"/>
      <c r="Z3905"/>
      <c r="AA3905"/>
      <c r="AB3905"/>
    </row>
    <row r="3906" spans="1:28" x14ac:dyDescent="0.45">
      <c r="A3906" s="8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  <c r="U3906"/>
      <c r="V3906"/>
      <c r="W3906"/>
      <c r="X3906"/>
      <c r="Y3906"/>
      <c r="Z3906"/>
      <c r="AA3906"/>
      <c r="AB3906"/>
    </row>
    <row r="3907" spans="1:28" x14ac:dyDescent="0.45">
      <c r="A3907" s="8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  <c r="U3907"/>
      <c r="V3907"/>
      <c r="W3907"/>
      <c r="X3907"/>
      <c r="Y3907"/>
      <c r="Z3907"/>
      <c r="AA3907"/>
      <c r="AB3907"/>
    </row>
    <row r="3908" spans="1:28" x14ac:dyDescent="0.45">
      <c r="A3908" s="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  <c r="U3908"/>
      <c r="V3908"/>
      <c r="W3908"/>
      <c r="X3908"/>
      <c r="Y3908"/>
      <c r="Z3908"/>
      <c r="AA3908"/>
      <c r="AB3908"/>
    </row>
    <row r="3909" spans="1:28" x14ac:dyDescent="0.45">
      <c r="A3909" s="8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  <c r="U3909"/>
      <c r="V3909"/>
      <c r="W3909"/>
      <c r="X3909"/>
      <c r="Y3909"/>
      <c r="Z3909"/>
      <c r="AA3909"/>
      <c r="AB3909"/>
    </row>
    <row r="3910" spans="1:28" x14ac:dyDescent="0.45">
      <c r="A3910" s="8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  <c r="U3910"/>
      <c r="V3910"/>
      <c r="W3910"/>
      <c r="X3910"/>
      <c r="Y3910"/>
      <c r="Z3910"/>
      <c r="AA3910"/>
      <c r="AB3910"/>
    </row>
    <row r="3911" spans="1:28" x14ac:dyDescent="0.45">
      <c r="A3911" s="8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  <c r="U3911"/>
      <c r="V3911"/>
      <c r="W3911"/>
      <c r="X3911"/>
      <c r="Y3911"/>
      <c r="Z3911"/>
      <c r="AA3911"/>
      <c r="AB3911"/>
    </row>
    <row r="3912" spans="1:28" x14ac:dyDescent="0.45">
      <c r="A3912" s="8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  <c r="U3912"/>
      <c r="V3912"/>
      <c r="W3912"/>
      <c r="X3912"/>
      <c r="Y3912"/>
      <c r="Z3912"/>
      <c r="AA3912"/>
      <c r="AB3912"/>
    </row>
    <row r="3913" spans="1:28" x14ac:dyDescent="0.45">
      <c r="A3913" s="8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  <c r="U3913"/>
      <c r="V3913"/>
      <c r="W3913"/>
      <c r="X3913"/>
      <c r="Y3913"/>
      <c r="Z3913"/>
      <c r="AA3913"/>
      <c r="AB3913"/>
    </row>
    <row r="3914" spans="1:28" x14ac:dyDescent="0.45">
      <c r="A3914" s="8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  <c r="U3914"/>
      <c r="V3914"/>
      <c r="W3914"/>
      <c r="X3914"/>
      <c r="Y3914"/>
      <c r="Z3914"/>
      <c r="AA3914"/>
      <c r="AB3914"/>
    </row>
    <row r="3915" spans="1:28" x14ac:dyDescent="0.45">
      <c r="A3915" s="8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  <c r="U3915"/>
      <c r="V3915"/>
      <c r="W3915"/>
      <c r="X3915"/>
      <c r="Y3915"/>
      <c r="Z3915"/>
      <c r="AA3915"/>
      <c r="AB3915"/>
    </row>
    <row r="3916" spans="1:28" x14ac:dyDescent="0.45">
      <c r="A3916" s="8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  <c r="U3916"/>
      <c r="V3916"/>
      <c r="W3916"/>
      <c r="X3916"/>
      <c r="Y3916"/>
      <c r="Z3916"/>
      <c r="AA3916"/>
      <c r="AB3916"/>
    </row>
    <row r="3917" spans="1:28" x14ac:dyDescent="0.45">
      <c r="A3917" s="8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  <c r="U3917"/>
      <c r="V3917"/>
      <c r="W3917"/>
      <c r="X3917"/>
      <c r="Y3917"/>
      <c r="Z3917"/>
      <c r="AA3917"/>
      <c r="AB3917"/>
    </row>
    <row r="3918" spans="1:28" x14ac:dyDescent="0.45">
      <c r="A3918" s="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  <c r="U3918"/>
      <c r="V3918"/>
      <c r="W3918"/>
      <c r="X3918"/>
      <c r="Y3918"/>
      <c r="Z3918"/>
      <c r="AA3918"/>
      <c r="AB3918"/>
    </row>
    <row r="3919" spans="1:28" x14ac:dyDescent="0.45">
      <c r="A3919" s="8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  <c r="U3919"/>
      <c r="V3919"/>
      <c r="W3919"/>
      <c r="X3919"/>
      <c r="Y3919"/>
      <c r="Z3919"/>
      <c r="AA3919"/>
      <c r="AB3919"/>
    </row>
    <row r="3920" spans="1:28" x14ac:dyDescent="0.45">
      <c r="A3920" s="8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  <c r="U3920"/>
      <c r="V3920"/>
      <c r="W3920"/>
      <c r="X3920"/>
      <c r="Y3920"/>
      <c r="Z3920"/>
      <c r="AA3920"/>
      <c r="AB3920"/>
    </row>
    <row r="3921" spans="1:28" x14ac:dyDescent="0.45">
      <c r="A3921" s="8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  <c r="U3921"/>
      <c r="V3921"/>
      <c r="W3921"/>
      <c r="X3921"/>
      <c r="Y3921"/>
      <c r="Z3921"/>
      <c r="AA3921"/>
      <c r="AB3921"/>
    </row>
    <row r="3922" spans="1:28" x14ac:dyDescent="0.45">
      <c r="A3922" s="8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  <c r="U3922"/>
      <c r="V3922"/>
      <c r="W3922"/>
      <c r="X3922"/>
      <c r="Y3922"/>
      <c r="Z3922"/>
      <c r="AA3922"/>
      <c r="AB3922"/>
    </row>
    <row r="3923" spans="1:28" x14ac:dyDescent="0.45">
      <c r="A3923" s="8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  <c r="U3923"/>
      <c r="V3923"/>
      <c r="W3923"/>
      <c r="X3923"/>
      <c r="Y3923"/>
      <c r="Z3923"/>
      <c r="AA3923"/>
      <c r="AB3923"/>
    </row>
    <row r="3924" spans="1:28" x14ac:dyDescent="0.45">
      <c r="A3924" s="8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  <c r="U3924"/>
      <c r="V3924"/>
      <c r="W3924"/>
      <c r="X3924"/>
      <c r="Y3924"/>
      <c r="Z3924"/>
      <c r="AA3924"/>
      <c r="AB3924"/>
    </row>
    <row r="3925" spans="1:28" x14ac:dyDescent="0.45">
      <c r="A3925" s="8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  <c r="U3925"/>
      <c r="V3925"/>
      <c r="W3925"/>
      <c r="X3925"/>
      <c r="Y3925"/>
      <c r="Z3925"/>
      <c r="AA3925"/>
      <c r="AB3925"/>
    </row>
    <row r="3926" spans="1:28" x14ac:dyDescent="0.45">
      <c r="A3926" s="8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  <c r="U3926"/>
      <c r="V3926"/>
      <c r="W3926"/>
      <c r="X3926"/>
      <c r="Y3926"/>
      <c r="Z3926"/>
      <c r="AA3926"/>
      <c r="AB3926"/>
    </row>
    <row r="3927" spans="1:28" x14ac:dyDescent="0.45">
      <c r="A3927" s="8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  <c r="U3927"/>
      <c r="V3927"/>
      <c r="W3927"/>
      <c r="X3927"/>
      <c r="Y3927"/>
      <c r="Z3927"/>
      <c r="AA3927"/>
      <c r="AB3927"/>
    </row>
    <row r="3928" spans="1:28" x14ac:dyDescent="0.45">
      <c r="A3928" s="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  <c r="U3928"/>
      <c r="V3928"/>
      <c r="W3928"/>
      <c r="X3928"/>
      <c r="Y3928"/>
      <c r="Z3928"/>
      <c r="AA3928"/>
      <c r="AB3928"/>
    </row>
    <row r="3929" spans="1:28" x14ac:dyDescent="0.45">
      <c r="A3929" s="8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  <c r="U3929"/>
      <c r="V3929"/>
      <c r="W3929"/>
      <c r="X3929"/>
      <c r="Y3929"/>
      <c r="Z3929"/>
      <c r="AA3929"/>
      <c r="AB3929"/>
    </row>
    <row r="3930" spans="1:28" x14ac:dyDescent="0.45">
      <c r="A3930" s="8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  <c r="U3930"/>
      <c r="V3930"/>
      <c r="W3930"/>
      <c r="X3930"/>
      <c r="Y3930"/>
      <c r="Z3930"/>
      <c r="AA3930"/>
      <c r="AB3930"/>
    </row>
    <row r="3931" spans="1:28" x14ac:dyDescent="0.45">
      <c r="A3931" s="8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  <c r="U3931"/>
      <c r="V3931"/>
      <c r="W3931"/>
      <c r="X3931"/>
      <c r="Y3931"/>
      <c r="Z3931"/>
      <c r="AA3931"/>
      <c r="AB3931"/>
    </row>
    <row r="3932" spans="1:28" x14ac:dyDescent="0.45">
      <c r="A3932" s="8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  <c r="U3932"/>
      <c r="V3932"/>
      <c r="W3932"/>
      <c r="X3932"/>
      <c r="Y3932"/>
      <c r="Z3932"/>
      <c r="AA3932"/>
      <c r="AB3932"/>
    </row>
    <row r="3933" spans="1:28" x14ac:dyDescent="0.45">
      <c r="A3933" s="8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  <c r="U3933"/>
      <c r="V3933"/>
      <c r="W3933"/>
      <c r="X3933"/>
      <c r="Y3933"/>
      <c r="Z3933"/>
      <c r="AA3933"/>
      <c r="AB3933"/>
    </row>
    <row r="3934" spans="1:28" x14ac:dyDescent="0.45">
      <c r="A3934" s="8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  <c r="U3934"/>
      <c r="V3934"/>
      <c r="W3934"/>
      <c r="X3934"/>
      <c r="Y3934"/>
      <c r="Z3934"/>
      <c r="AA3934"/>
      <c r="AB3934"/>
    </row>
    <row r="3935" spans="1:28" x14ac:dyDescent="0.45">
      <c r="A3935" s="8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  <c r="U3935"/>
      <c r="V3935"/>
      <c r="W3935"/>
      <c r="X3935"/>
      <c r="Y3935"/>
      <c r="Z3935"/>
      <c r="AA3935"/>
      <c r="AB3935"/>
    </row>
    <row r="3936" spans="1:28" x14ac:dyDescent="0.45">
      <c r="A3936" s="8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  <c r="U3936"/>
      <c r="V3936"/>
      <c r="W3936"/>
      <c r="X3936"/>
      <c r="Y3936"/>
      <c r="Z3936"/>
      <c r="AA3936"/>
      <c r="AB3936"/>
    </row>
    <row r="3937" spans="1:28" x14ac:dyDescent="0.45">
      <c r="A3937" s="8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  <c r="U3937"/>
      <c r="V3937"/>
      <c r="W3937"/>
      <c r="X3937"/>
      <c r="Y3937"/>
      <c r="Z3937"/>
      <c r="AA3937"/>
      <c r="AB3937"/>
    </row>
    <row r="3938" spans="1:28" x14ac:dyDescent="0.45">
      <c r="A3938" s="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  <c r="U3938"/>
      <c r="V3938"/>
      <c r="W3938"/>
      <c r="X3938"/>
      <c r="Y3938"/>
      <c r="Z3938"/>
      <c r="AA3938"/>
      <c r="AB3938"/>
    </row>
    <row r="3939" spans="1:28" x14ac:dyDescent="0.45">
      <c r="A3939" s="8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  <c r="U3939"/>
      <c r="V3939"/>
      <c r="W3939"/>
      <c r="X3939"/>
      <c r="Y3939"/>
      <c r="Z3939"/>
      <c r="AA3939"/>
      <c r="AB3939"/>
    </row>
    <row r="3940" spans="1:28" x14ac:dyDescent="0.45">
      <c r="A3940" s="8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  <c r="U3940"/>
      <c r="V3940"/>
      <c r="W3940"/>
      <c r="X3940"/>
      <c r="Y3940"/>
      <c r="Z3940"/>
      <c r="AA3940"/>
      <c r="AB3940"/>
    </row>
    <row r="3941" spans="1:28" x14ac:dyDescent="0.45">
      <c r="A3941" s="8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  <c r="U3941"/>
      <c r="V3941"/>
      <c r="W3941"/>
      <c r="X3941"/>
      <c r="Y3941"/>
      <c r="Z3941"/>
      <c r="AA3941"/>
      <c r="AB3941"/>
    </row>
    <row r="3942" spans="1:28" x14ac:dyDescent="0.45">
      <c r="A3942" s="8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  <c r="U3942"/>
      <c r="V3942"/>
      <c r="W3942"/>
      <c r="X3942"/>
      <c r="Y3942"/>
      <c r="Z3942"/>
      <c r="AA3942"/>
      <c r="AB3942"/>
    </row>
    <row r="3943" spans="1:28" x14ac:dyDescent="0.45">
      <c r="A3943" s="8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  <c r="U3943"/>
      <c r="V3943"/>
      <c r="W3943"/>
      <c r="X3943"/>
      <c r="Y3943"/>
      <c r="Z3943"/>
      <c r="AA3943"/>
      <c r="AB3943"/>
    </row>
    <row r="3944" spans="1:28" x14ac:dyDescent="0.45">
      <c r="A3944" s="8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  <c r="U3944"/>
      <c r="V3944"/>
      <c r="W3944"/>
      <c r="X3944"/>
      <c r="Y3944"/>
      <c r="Z3944"/>
      <c r="AA3944"/>
      <c r="AB3944"/>
    </row>
    <row r="3945" spans="1:28" x14ac:dyDescent="0.45">
      <c r="A3945" s="8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  <c r="U3945"/>
      <c r="V3945"/>
      <c r="W3945"/>
      <c r="X3945"/>
      <c r="Y3945"/>
      <c r="Z3945"/>
      <c r="AA3945"/>
      <c r="AB3945"/>
    </row>
    <row r="3946" spans="1:28" x14ac:dyDescent="0.45">
      <c r="A3946" s="8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  <c r="U3946"/>
      <c r="V3946"/>
      <c r="W3946"/>
      <c r="X3946"/>
      <c r="Y3946"/>
      <c r="Z3946"/>
      <c r="AA3946"/>
      <c r="AB3946"/>
    </row>
    <row r="3947" spans="1:28" x14ac:dyDescent="0.45">
      <c r="A3947" s="8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  <c r="U3947"/>
      <c r="V3947"/>
      <c r="W3947"/>
      <c r="X3947"/>
      <c r="Y3947"/>
      <c r="Z3947"/>
      <c r="AA3947"/>
      <c r="AB3947"/>
    </row>
    <row r="3948" spans="1:28" x14ac:dyDescent="0.45">
      <c r="A3948" s="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  <c r="U3948"/>
      <c r="V3948"/>
      <c r="W3948"/>
      <c r="X3948"/>
      <c r="Y3948"/>
      <c r="Z3948"/>
      <c r="AA3948"/>
      <c r="AB3948"/>
    </row>
    <row r="3949" spans="1:28" x14ac:dyDescent="0.45">
      <c r="A3949" s="8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  <c r="U3949"/>
      <c r="V3949"/>
      <c r="W3949"/>
      <c r="X3949"/>
      <c r="Y3949"/>
      <c r="Z3949"/>
      <c r="AA3949"/>
      <c r="AB3949"/>
    </row>
    <row r="3950" spans="1:28" x14ac:dyDescent="0.45">
      <c r="A3950" s="8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  <c r="U3950"/>
      <c r="V3950"/>
      <c r="W3950"/>
      <c r="X3950"/>
      <c r="Y3950"/>
      <c r="Z3950"/>
      <c r="AA3950"/>
      <c r="AB3950"/>
    </row>
    <row r="3951" spans="1:28" x14ac:dyDescent="0.45">
      <c r="A3951" s="8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  <c r="U3951"/>
      <c r="V3951"/>
      <c r="W3951"/>
      <c r="X3951"/>
      <c r="Y3951"/>
      <c r="Z3951"/>
      <c r="AA3951"/>
      <c r="AB3951"/>
    </row>
    <row r="3952" spans="1:28" x14ac:dyDescent="0.45">
      <c r="A3952" s="8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  <c r="U3952"/>
      <c r="V3952"/>
      <c r="W3952"/>
      <c r="X3952"/>
      <c r="Y3952"/>
      <c r="Z3952"/>
      <c r="AA3952"/>
      <c r="AB3952"/>
    </row>
    <row r="3953" spans="1:28" x14ac:dyDescent="0.45">
      <c r="A3953" s="8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  <c r="U3953"/>
      <c r="V3953"/>
      <c r="W3953"/>
      <c r="X3953"/>
      <c r="Y3953"/>
      <c r="Z3953"/>
      <c r="AA3953"/>
      <c r="AB3953"/>
    </row>
    <row r="3954" spans="1:28" x14ac:dyDescent="0.45">
      <c r="A3954" s="8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  <c r="U3954"/>
      <c r="V3954"/>
      <c r="W3954"/>
      <c r="X3954"/>
      <c r="Y3954"/>
      <c r="Z3954"/>
      <c r="AA3954"/>
      <c r="AB3954"/>
    </row>
    <row r="3955" spans="1:28" x14ac:dyDescent="0.45">
      <c r="A3955" s="8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  <c r="U3955"/>
      <c r="V3955"/>
      <c r="W3955"/>
      <c r="X3955"/>
      <c r="Y3955"/>
      <c r="Z3955"/>
      <c r="AA3955"/>
      <c r="AB3955"/>
    </row>
    <row r="3956" spans="1:28" x14ac:dyDescent="0.45">
      <c r="A3956" s="8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  <c r="U3956"/>
      <c r="V3956"/>
      <c r="W3956"/>
      <c r="X3956"/>
      <c r="Y3956"/>
      <c r="Z3956"/>
      <c r="AA3956"/>
      <c r="AB3956"/>
    </row>
    <row r="3957" spans="1:28" x14ac:dyDescent="0.45">
      <c r="A3957" s="8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  <c r="U3957"/>
      <c r="V3957"/>
      <c r="W3957"/>
      <c r="X3957"/>
      <c r="Y3957"/>
      <c r="Z3957"/>
      <c r="AA3957"/>
      <c r="AB3957"/>
    </row>
    <row r="3958" spans="1:28" x14ac:dyDescent="0.45">
      <c r="A3958" s="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  <c r="U3958"/>
      <c r="V3958"/>
      <c r="W3958"/>
      <c r="X3958"/>
      <c r="Y3958"/>
      <c r="Z3958"/>
      <c r="AA3958"/>
      <c r="AB3958"/>
    </row>
    <row r="3959" spans="1:28" x14ac:dyDescent="0.45">
      <c r="A3959" s="8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  <c r="U3959"/>
      <c r="V3959"/>
      <c r="W3959"/>
      <c r="X3959"/>
      <c r="Y3959"/>
      <c r="Z3959"/>
      <c r="AA3959"/>
      <c r="AB3959"/>
    </row>
    <row r="3960" spans="1:28" x14ac:dyDescent="0.45">
      <c r="A3960" s="8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  <c r="U3960"/>
      <c r="V3960"/>
      <c r="W3960"/>
      <c r="X3960"/>
      <c r="Y3960"/>
      <c r="Z3960"/>
      <c r="AA3960"/>
      <c r="AB3960"/>
    </row>
    <row r="3961" spans="1:28" x14ac:dyDescent="0.45">
      <c r="A3961" s="8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  <c r="U3961"/>
      <c r="V3961"/>
      <c r="W3961"/>
      <c r="X3961"/>
      <c r="Y3961"/>
      <c r="Z3961"/>
      <c r="AA3961"/>
      <c r="AB3961"/>
    </row>
    <row r="3962" spans="1:28" x14ac:dyDescent="0.45">
      <c r="A3962" s="8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  <c r="U3962"/>
      <c r="V3962"/>
      <c r="W3962"/>
      <c r="X3962"/>
      <c r="Y3962"/>
      <c r="Z3962"/>
      <c r="AA3962"/>
      <c r="AB3962"/>
    </row>
    <row r="3963" spans="1:28" x14ac:dyDescent="0.45">
      <c r="A3963" s="8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  <c r="U3963"/>
      <c r="V3963"/>
      <c r="W3963"/>
      <c r="X3963"/>
      <c r="Y3963"/>
      <c r="Z3963"/>
      <c r="AA3963"/>
      <c r="AB3963"/>
    </row>
    <row r="3964" spans="1:28" x14ac:dyDescent="0.45">
      <c r="A3964" s="8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  <c r="U3964"/>
      <c r="V3964"/>
      <c r="W3964"/>
      <c r="X3964"/>
      <c r="Y3964"/>
      <c r="Z3964"/>
      <c r="AA3964"/>
      <c r="AB3964"/>
    </row>
    <row r="3965" spans="1:28" x14ac:dyDescent="0.45">
      <c r="A3965" s="8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  <c r="U3965"/>
      <c r="V3965"/>
      <c r="W3965"/>
      <c r="X3965"/>
      <c r="Y3965"/>
      <c r="Z3965"/>
      <c r="AA3965"/>
      <c r="AB3965"/>
    </row>
    <row r="3966" spans="1:28" x14ac:dyDescent="0.45">
      <c r="A3966" s="8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  <c r="U3966"/>
      <c r="V3966"/>
      <c r="W3966"/>
      <c r="X3966"/>
      <c r="Y3966"/>
      <c r="Z3966"/>
      <c r="AA3966"/>
      <c r="AB3966"/>
    </row>
    <row r="3967" spans="1:28" x14ac:dyDescent="0.45">
      <c r="A3967" s="8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  <c r="U3967"/>
      <c r="V3967"/>
      <c r="W3967"/>
      <c r="X3967"/>
      <c r="Y3967"/>
      <c r="Z3967"/>
      <c r="AA3967"/>
      <c r="AB3967"/>
    </row>
    <row r="3968" spans="1:28" x14ac:dyDescent="0.45">
      <c r="A3968" s="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  <c r="U3968"/>
      <c r="V3968"/>
      <c r="W3968"/>
      <c r="X3968"/>
      <c r="Y3968"/>
      <c r="Z3968"/>
      <c r="AA3968"/>
      <c r="AB3968"/>
    </row>
    <row r="3969" spans="1:28" x14ac:dyDescent="0.45">
      <c r="A3969" s="8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  <c r="U3969"/>
      <c r="V3969"/>
      <c r="W3969"/>
      <c r="X3969"/>
      <c r="Y3969"/>
      <c r="Z3969"/>
      <c r="AA3969"/>
      <c r="AB3969"/>
    </row>
    <row r="3970" spans="1:28" x14ac:dyDescent="0.45">
      <c r="A3970" s="8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  <c r="U3970"/>
      <c r="V3970"/>
      <c r="W3970"/>
      <c r="X3970"/>
      <c r="Y3970"/>
      <c r="Z3970"/>
      <c r="AA3970"/>
      <c r="AB3970"/>
    </row>
    <row r="3971" spans="1:28" x14ac:dyDescent="0.45">
      <c r="A3971" s="8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  <c r="U3971"/>
      <c r="V3971"/>
      <c r="W3971"/>
      <c r="X3971"/>
      <c r="Y3971"/>
      <c r="Z3971"/>
      <c r="AA3971"/>
      <c r="AB3971"/>
    </row>
    <row r="3972" spans="1:28" x14ac:dyDescent="0.45">
      <c r="A3972" s="8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  <c r="U3972"/>
      <c r="V3972"/>
      <c r="W3972"/>
      <c r="X3972"/>
      <c r="Y3972"/>
      <c r="Z3972"/>
      <c r="AA3972"/>
      <c r="AB3972"/>
    </row>
    <row r="3973" spans="1:28" x14ac:dyDescent="0.45">
      <c r="A3973" s="8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  <c r="U3973"/>
      <c r="V3973"/>
      <c r="W3973"/>
      <c r="X3973"/>
      <c r="Y3973"/>
      <c r="Z3973"/>
      <c r="AA3973"/>
      <c r="AB3973"/>
    </row>
    <row r="3974" spans="1:28" x14ac:dyDescent="0.45">
      <c r="A3974" s="8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  <c r="U3974"/>
      <c r="V3974"/>
      <c r="W3974"/>
      <c r="X3974"/>
      <c r="Y3974"/>
      <c r="Z3974"/>
      <c r="AA3974"/>
      <c r="AB3974"/>
    </row>
    <row r="3975" spans="1:28" x14ac:dyDescent="0.45">
      <c r="A3975" s="8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  <c r="U3975"/>
      <c r="V3975"/>
      <c r="W3975"/>
      <c r="X3975"/>
      <c r="Y3975"/>
      <c r="Z3975"/>
      <c r="AA3975"/>
      <c r="AB3975"/>
    </row>
    <row r="3976" spans="1:28" x14ac:dyDescent="0.45">
      <c r="A3976" s="8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  <c r="U3976"/>
      <c r="V3976"/>
      <c r="W3976"/>
      <c r="X3976"/>
      <c r="Y3976"/>
      <c r="Z3976"/>
      <c r="AA3976"/>
      <c r="AB3976"/>
    </row>
    <row r="3977" spans="1:28" x14ac:dyDescent="0.45">
      <c r="A3977" s="8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  <c r="U3977"/>
      <c r="V3977"/>
      <c r="W3977"/>
      <c r="X3977"/>
      <c r="Y3977"/>
      <c r="Z3977"/>
      <c r="AA3977"/>
      <c r="AB3977"/>
    </row>
    <row r="3978" spans="1:28" x14ac:dyDescent="0.45">
      <c r="A3978" s="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  <c r="U3978"/>
      <c r="V3978"/>
      <c r="W3978"/>
      <c r="X3978"/>
      <c r="Y3978"/>
      <c r="Z3978"/>
      <c r="AA3978"/>
      <c r="AB3978"/>
    </row>
    <row r="3979" spans="1:28" x14ac:dyDescent="0.45">
      <c r="A3979" s="8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  <c r="U3979"/>
      <c r="V3979"/>
      <c r="W3979"/>
      <c r="X3979"/>
      <c r="Y3979"/>
      <c r="Z3979"/>
      <c r="AA3979"/>
      <c r="AB3979"/>
    </row>
    <row r="3980" spans="1:28" x14ac:dyDescent="0.45">
      <c r="A3980" s="8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  <c r="U3980"/>
      <c r="V3980"/>
      <c r="W3980"/>
      <c r="X3980"/>
      <c r="Y3980"/>
      <c r="Z3980"/>
      <c r="AA3980"/>
      <c r="AB3980"/>
    </row>
    <row r="3981" spans="1:28" x14ac:dyDescent="0.45">
      <c r="A3981" s="8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  <c r="U3981"/>
      <c r="V3981"/>
      <c r="W3981"/>
      <c r="X3981"/>
      <c r="Y3981"/>
      <c r="Z3981"/>
      <c r="AA3981"/>
      <c r="AB3981"/>
    </row>
    <row r="3982" spans="1:28" x14ac:dyDescent="0.45">
      <c r="A3982" s="8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  <c r="U3982"/>
      <c r="V3982"/>
      <c r="W3982"/>
      <c r="X3982"/>
      <c r="Y3982"/>
      <c r="Z3982"/>
      <c r="AA3982"/>
      <c r="AB3982"/>
    </row>
    <row r="3983" spans="1:28" x14ac:dyDescent="0.45">
      <c r="A3983" s="8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  <c r="U3983"/>
      <c r="V3983"/>
      <c r="W3983"/>
      <c r="X3983"/>
      <c r="Y3983"/>
      <c r="Z3983"/>
      <c r="AA3983"/>
      <c r="AB3983"/>
    </row>
    <row r="3984" spans="1:28" x14ac:dyDescent="0.45">
      <c r="A3984" s="8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  <c r="U3984"/>
      <c r="V3984"/>
      <c r="W3984"/>
      <c r="X3984"/>
      <c r="Y3984"/>
      <c r="Z3984"/>
      <c r="AA3984"/>
      <c r="AB3984"/>
    </row>
    <row r="3985" spans="1:28" x14ac:dyDescent="0.45">
      <c r="A3985" s="8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  <c r="U3985"/>
      <c r="V3985"/>
      <c r="W3985"/>
      <c r="X3985"/>
      <c r="Y3985"/>
      <c r="Z3985"/>
      <c r="AA3985"/>
      <c r="AB3985"/>
    </row>
    <row r="3986" spans="1:28" x14ac:dyDescent="0.45">
      <c r="A3986" s="8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  <c r="U3986"/>
      <c r="V3986"/>
      <c r="W3986"/>
      <c r="X3986"/>
      <c r="Y3986"/>
      <c r="Z3986"/>
      <c r="AA3986"/>
      <c r="AB3986"/>
    </row>
    <row r="3987" spans="1:28" x14ac:dyDescent="0.45">
      <c r="A3987" s="8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  <c r="U3987"/>
      <c r="V3987"/>
      <c r="W3987"/>
      <c r="X3987"/>
      <c r="Y3987"/>
      <c r="Z3987"/>
      <c r="AA3987"/>
      <c r="AB3987"/>
    </row>
    <row r="3988" spans="1:28" x14ac:dyDescent="0.45">
      <c r="A3988" s="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  <c r="U3988"/>
      <c r="V3988"/>
      <c r="W3988"/>
      <c r="X3988"/>
      <c r="Y3988"/>
      <c r="Z3988"/>
      <c r="AA3988"/>
      <c r="AB3988"/>
    </row>
    <row r="3989" spans="1:28" x14ac:dyDescent="0.45">
      <c r="A3989" s="8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  <c r="U3989"/>
      <c r="V3989"/>
      <c r="W3989"/>
      <c r="X3989"/>
      <c r="Y3989"/>
      <c r="Z3989"/>
      <c r="AA3989"/>
      <c r="AB3989"/>
    </row>
    <row r="3990" spans="1:28" x14ac:dyDescent="0.45">
      <c r="A3990" s="8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  <c r="U3990"/>
      <c r="V3990"/>
      <c r="W3990"/>
      <c r="X3990"/>
      <c r="Y3990"/>
      <c r="Z3990"/>
      <c r="AA3990"/>
      <c r="AB3990"/>
    </row>
    <row r="3991" spans="1:28" x14ac:dyDescent="0.45">
      <c r="A3991" s="8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  <c r="U3991"/>
      <c r="V3991"/>
      <c r="W3991"/>
      <c r="X3991"/>
      <c r="Y3991"/>
      <c r="Z3991"/>
      <c r="AA3991"/>
      <c r="AB3991"/>
    </row>
    <row r="3992" spans="1:28" x14ac:dyDescent="0.45">
      <c r="A3992" s="8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  <c r="U3992"/>
      <c r="V3992"/>
      <c r="W3992"/>
      <c r="X3992"/>
      <c r="Y3992"/>
      <c r="Z3992"/>
      <c r="AA3992"/>
      <c r="AB3992"/>
    </row>
    <row r="3993" spans="1:28" x14ac:dyDescent="0.45">
      <c r="A3993" s="8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  <c r="U3993"/>
      <c r="V3993"/>
      <c r="W3993"/>
      <c r="X3993"/>
      <c r="Y3993"/>
      <c r="Z3993"/>
      <c r="AA3993"/>
      <c r="AB3993"/>
    </row>
    <row r="3994" spans="1:28" x14ac:dyDescent="0.45">
      <c r="A3994" s="8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  <c r="U3994"/>
      <c r="V3994"/>
      <c r="W3994"/>
      <c r="X3994"/>
      <c r="Y3994"/>
      <c r="Z3994"/>
      <c r="AA3994"/>
      <c r="AB3994"/>
    </row>
    <row r="3995" spans="1:28" x14ac:dyDescent="0.45">
      <c r="A3995" s="8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  <c r="U3995"/>
      <c r="V3995"/>
      <c r="W3995"/>
      <c r="X3995"/>
      <c r="Y3995"/>
      <c r="Z3995"/>
      <c r="AA3995"/>
      <c r="AB3995"/>
    </row>
    <row r="3996" spans="1:28" x14ac:dyDescent="0.45">
      <c r="A3996" s="8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  <c r="U3996"/>
      <c r="V3996"/>
      <c r="W3996"/>
      <c r="X3996"/>
      <c r="Y3996"/>
      <c r="Z3996"/>
      <c r="AA3996"/>
      <c r="AB3996"/>
    </row>
    <row r="3997" spans="1:28" x14ac:dyDescent="0.45">
      <c r="A3997" s="8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  <c r="U3997"/>
      <c r="V3997"/>
      <c r="W3997"/>
      <c r="X3997"/>
      <c r="Y3997"/>
      <c r="Z3997"/>
      <c r="AA3997"/>
      <c r="AB3997"/>
    </row>
    <row r="3998" spans="1:28" x14ac:dyDescent="0.45">
      <c r="A3998" s="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  <c r="U3998"/>
      <c r="V3998"/>
      <c r="W3998"/>
      <c r="X3998"/>
      <c r="Y3998"/>
      <c r="Z3998"/>
      <c r="AA3998"/>
      <c r="AB3998"/>
    </row>
    <row r="3999" spans="1:28" x14ac:dyDescent="0.45">
      <c r="A3999" s="8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  <c r="U3999"/>
      <c r="V3999"/>
      <c r="W3999"/>
      <c r="X3999"/>
      <c r="Y3999"/>
      <c r="Z3999"/>
      <c r="AA3999"/>
      <c r="AB3999"/>
    </row>
    <row r="4000" spans="1:28" x14ac:dyDescent="0.45">
      <c r="A4000" s="8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  <c r="U4000"/>
      <c r="V4000"/>
      <c r="W4000"/>
      <c r="X4000"/>
      <c r="Y4000"/>
      <c r="Z4000"/>
      <c r="AA4000"/>
      <c r="AB4000"/>
    </row>
    <row r="4001" spans="1:28" x14ac:dyDescent="0.45">
      <c r="A4001" s="8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  <c r="U4001"/>
      <c r="V4001"/>
      <c r="W4001"/>
      <c r="X4001"/>
      <c r="Y4001"/>
      <c r="Z4001"/>
      <c r="AA4001"/>
      <c r="AB4001"/>
    </row>
    <row r="4002" spans="1:28" x14ac:dyDescent="0.45">
      <c r="A4002" s="8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  <c r="U4002"/>
      <c r="V4002"/>
      <c r="W4002"/>
      <c r="X4002"/>
      <c r="Y4002"/>
      <c r="Z4002"/>
      <c r="AA4002"/>
      <c r="AB4002"/>
    </row>
    <row r="4003" spans="1:28" x14ac:dyDescent="0.45">
      <c r="A4003" s="8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  <c r="U4003"/>
      <c r="V4003"/>
      <c r="W4003"/>
      <c r="X4003"/>
      <c r="Y4003"/>
      <c r="Z4003"/>
      <c r="AA4003"/>
      <c r="AB4003"/>
    </row>
    <row r="4004" spans="1:28" x14ac:dyDescent="0.45">
      <c r="A4004" s="8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  <c r="U4004"/>
      <c r="V4004"/>
      <c r="W4004"/>
      <c r="X4004"/>
      <c r="Y4004"/>
      <c r="Z4004"/>
      <c r="AA4004"/>
      <c r="AB4004"/>
    </row>
    <row r="4005" spans="1:28" x14ac:dyDescent="0.45">
      <c r="A4005" s="8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  <c r="U4005"/>
      <c r="V4005"/>
      <c r="W4005"/>
      <c r="X4005"/>
      <c r="Y4005"/>
      <c r="Z4005"/>
      <c r="AA4005"/>
      <c r="AB4005"/>
    </row>
    <row r="4006" spans="1:28" x14ac:dyDescent="0.45">
      <c r="A4006" s="8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  <c r="U4006"/>
      <c r="V4006"/>
      <c r="W4006"/>
      <c r="X4006"/>
      <c r="Y4006"/>
      <c r="Z4006"/>
      <c r="AA4006"/>
      <c r="AB4006"/>
    </row>
    <row r="4007" spans="1:28" x14ac:dyDescent="0.45">
      <c r="A4007" s="8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  <c r="U4007"/>
      <c r="V4007"/>
      <c r="W4007"/>
      <c r="X4007"/>
      <c r="Y4007"/>
      <c r="Z4007"/>
      <c r="AA4007"/>
      <c r="AB4007"/>
    </row>
    <row r="4008" spans="1:28" x14ac:dyDescent="0.45">
      <c r="A4008" s="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  <c r="U4008"/>
      <c r="V4008"/>
      <c r="W4008"/>
      <c r="X4008"/>
      <c r="Y4008"/>
      <c r="Z4008"/>
      <c r="AA4008"/>
      <c r="AB4008"/>
    </row>
    <row r="4009" spans="1:28" x14ac:dyDescent="0.45">
      <c r="A4009" s="8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  <c r="U4009"/>
      <c r="V4009"/>
      <c r="W4009"/>
      <c r="X4009"/>
      <c r="Y4009"/>
      <c r="Z4009"/>
      <c r="AA4009"/>
      <c r="AB4009"/>
    </row>
    <row r="4010" spans="1:28" x14ac:dyDescent="0.45">
      <c r="A4010" s="8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  <c r="U4010"/>
      <c r="V4010"/>
      <c r="W4010"/>
      <c r="X4010"/>
      <c r="Y4010"/>
      <c r="Z4010"/>
      <c r="AA4010"/>
      <c r="AB4010"/>
    </row>
    <row r="4011" spans="1:28" x14ac:dyDescent="0.45">
      <c r="A4011" s="8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  <c r="U4011"/>
      <c r="V4011"/>
      <c r="W4011"/>
      <c r="X4011"/>
      <c r="Y4011"/>
      <c r="Z4011"/>
      <c r="AA4011"/>
      <c r="AB4011"/>
    </row>
    <row r="4012" spans="1:28" x14ac:dyDescent="0.45">
      <c r="A4012" s="8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  <c r="U4012"/>
      <c r="V4012"/>
      <c r="W4012"/>
      <c r="X4012"/>
      <c r="Y4012"/>
      <c r="Z4012"/>
      <c r="AA4012"/>
      <c r="AB4012"/>
    </row>
    <row r="4013" spans="1:28" x14ac:dyDescent="0.45">
      <c r="A4013" s="8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  <c r="U4013"/>
      <c r="V4013"/>
      <c r="W4013"/>
      <c r="X4013"/>
      <c r="Y4013"/>
      <c r="Z4013"/>
      <c r="AA4013"/>
      <c r="AB4013"/>
    </row>
    <row r="4014" spans="1:28" x14ac:dyDescent="0.45">
      <c r="A4014" s="8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  <c r="U4014"/>
      <c r="V4014"/>
      <c r="W4014"/>
      <c r="X4014"/>
      <c r="Y4014"/>
      <c r="Z4014"/>
      <c r="AA4014"/>
      <c r="AB4014"/>
    </row>
    <row r="4015" spans="1:28" x14ac:dyDescent="0.45">
      <c r="A4015" s="8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  <c r="U4015"/>
      <c r="V4015"/>
      <c r="W4015"/>
      <c r="X4015"/>
      <c r="Y4015"/>
      <c r="Z4015"/>
      <c r="AA4015"/>
      <c r="AB4015"/>
    </row>
    <row r="4016" spans="1:28" x14ac:dyDescent="0.45">
      <c r="A4016" s="8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  <c r="U4016"/>
      <c r="V4016"/>
      <c r="W4016"/>
      <c r="X4016"/>
      <c r="Y4016"/>
      <c r="Z4016"/>
      <c r="AA4016"/>
      <c r="AB4016"/>
    </row>
    <row r="4017" spans="1:28" x14ac:dyDescent="0.45">
      <c r="A4017" s="8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  <c r="U4017"/>
      <c r="V4017"/>
      <c r="W4017"/>
      <c r="X4017"/>
      <c r="Y4017"/>
      <c r="Z4017"/>
      <c r="AA4017"/>
      <c r="AB4017"/>
    </row>
    <row r="4018" spans="1:28" x14ac:dyDescent="0.45">
      <c r="A4018" s="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  <c r="U4018"/>
      <c r="V4018"/>
      <c r="W4018"/>
      <c r="X4018"/>
      <c r="Y4018"/>
      <c r="Z4018"/>
      <c r="AA4018"/>
      <c r="AB4018"/>
    </row>
    <row r="4019" spans="1:28" x14ac:dyDescent="0.45">
      <c r="A4019" s="8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  <c r="U4019"/>
      <c r="V4019"/>
      <c r="W4019"/>
      <c r="X4019"/>
      <c r="Y4019"/>
      <c r="Z4019"/>
      <c r="AA4019"/>
      <c r="AB4019"/>
    </row>
    <row r="4020" spans="1:28" x14ac:dyDescent="0.45">
      <c r="A4020" s="8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  <c r="U4020"/>
      <c r="V4020"/>
      <c r="W4020"/>
      <c r="X4020"/>
      <c r="Y4020"/>
      <c r="Z4020"/>
      <c r="AA4020"/>
      <c r="AB4020"/>
    </row>
    <row r="4021" spans="1:28" x14ac:dyDescent="0.45">
      <c r="A4021" s="8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  <c r="U4021"/>
      <c r="V4021"/>
      <c r="W4021"/>
      <c r="X4021"/>
      <c r="Y4021"/>
      <c r="Z4021"/>
      <c r="AA4021"/>
      <c r="AB4021"/>
    </row>
    <row r="4022" spans="1:28" x14ac:dyDescent="0.45">
      <c r="A4022" s="8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  <c r="U4022"/>
      <c r="V4022"/>
      <c r="W4022"/>
      <c r="X4022"/>
      <c r="Y4022"/>
      <c r="Z4022"/>
      <c r="AA4022"/>
      <c r="AB4022"/>
    </row>
    <row r="4023" spans="1:28" x14ac:dyDescent="0.45">
      <c r="A4023" s="8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  <c r="U4023"/>
      <c r="V4023"/>
      <c r="W4023"/>
      <c r="X4023"/>
      <c r="Y4023"/>
      <c r="Z4023"/>
      <c r="AA4023"/>
      <c r="AB4023"/>
    </row>
    <row r="4024" spans="1:28" x14ac:dyDescent="0.45">
      <c r="A4024" s="8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  <c r="U4024"/>
      <c r="V4024"/>
      <c r="W4024"/>
      <c r="X4024"/>
      <c r="Y4024"/>
      <c r="Z4024"/>
      <c r="AA4024"/>
      <c r="AB4024"/>
    </row>
    <row r="4025" spans="1:28" x14ac:dyDescent="0.45">
      <c r="A4025" s="8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  <c r="U4025"/>
      <c r="V4025"/>
      <c r="W4025"/>
      <c r="X4025"/>
      <c r="Y4025"/>
      <c r="Z4025"/>
      <c r="AA4025"/>
      <c r="AB4025"/>
    </row>
    <row r="4026" spans="1:28" x14ac:dyDescent="0.45">
      <c r="A4026" s="8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  <c r="U4026"/>
      <c r="V4026"/>
      <c r="W4026"/>
      <c r="X4026"/>
      <c r="Y4026"/>
      <c r="Z4026"/>
      <c r="AA4026"/>
      <c r="AB4026"/>
    </row>
    <row r="4027" spans="1:28" x14ac:dyDescent="0.45">
      <c r="A4027" s="8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  <c r="U4027"/>
      <c r="V4027"/>
      <c r="W4027"/>
      <c r="X4027"/>
      <c r="Y4027"/>
      <c r="Z4027"/>
      <c r="AA4027"/>
      <c r="AB4027"/>
    </row>
    <row r="4028" spans="1:28" x14ac:dyDescent="0.45">
      <c r="A4028" s="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  <c r="U4028"/>
      <c r="V4028"/>
      <c r="W4028"/>
      <c r="X4028"/>
      <c r="Y4028"/>
      <c r="Z4028"/>
      <c r="AA4028"/>
      <c r="AB4028"/>
    </row>
    <row r="4029" spans="1:28" x14ac:dyDescent="0.45">
      <c r="A4029" s="8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  <c r="U4029"/>
      <c r="V4029"/>
      <c r="W4029"/>
      <c r="X4029"/>
      <c r="Y4029"/>
      <c r="Z4029"/>
      <c r="AA4029"/>
      <c r="AB4029"/>
    </row>
    <row r="4030" spans="1:28" x14ac:dyDescent="0.45">
      <c r="A4030" s="8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  <c r="U4030"/>
      <c r="V4030"/>
      <c r="W4030"/>
      <c r="X4030"/>
      <c r="Y4030"/>
      <c r="Z4030"/>
      <c r="AA4030"/>
      <c r="AB4030"/>
    </row>
    <row r="4031" spans="1:28" x14ac:dyDescent="0.45">
      <c r="A4031" s="8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  <c r="U4031"/>
      <c r="V4031"/>
      <c r="W4031"/>
      <c r="X4031"/>
      <c r="Y4031"/>
      <c r="Z4031"/>
      <c r="AA4031"/>
      <c r="AB4031"/>
    </row>
    <row r="4032" spans="1:28" x14ac:dyDescent="0.45">
      <c r="A4032" s="8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  <c r="U4032"/>
      <c r="V4032"/>
      <c r="W4032"/>
      <c r="X4032"/>
      <c r="Y4032"/>
      <c r="Z4032"/>
      <c r="AA4032"/>
      <c r="AB4032"/>
    </row>
    <row r="4033" spans="1:28" x14ac:dyDescent="0.45">
      <c r="A4033" s="8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  <c r="U4033"/>
      <c r="V4033"/>
      <c r="W4033"/>
      <c r="X4033"/>
      <c r="Y4033"/>
      <c r="Z4033"/>
      <c r="AA4033"/>
      <c r="AB4033"/>
    </row>
    <row r="4034" spans="1:28" x14ac:dyDescent="0.45">
      <c r="A4034" s="8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  <c r="U4034"/>
      <c r="V4034"/>
      <c r="W4034"/>
      <c r="X4034"/>
      <c r="Y4034"/>
      <c r="Z4034"/>
      <c r="AA4034"/>
      <c r="AB4034"/>
    </row>
    <row r="4035" spans="1:28" x14ac:dyDescent="0.45">
      <c r="A4035" s="8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  <c r="U4035"/>
      <c r="V4035"/>
      <c r="W4035"/>
      <c r="X4035"/>
      <c r="Y4035"/>
      <c r="Z4035"/>
      <c r="AA4035"/>
      <c r="AB4035"/>
    </row>
    <row r="4036" spans="1:28" x14ac:dyDescent="0.45">
      <c r="A4036" s="8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  <c r="U4036"/>
      <c r="V4036"/>
      <c r="W4036"/>
      <c r="X4036"/>
      <c r="Y4036"/>
      <c r="Z4036"/>
      <c r="AA4036"/>
      <c r="AB4036"/>
    </row>
    <row r="4037" spans="1:28" x14ac:dyDescent="0.45">
      <c r="A4037" s="8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  <c r="U4037"/>
      <c r="V4037"/>
      <c r="W4037"/>
      <c r="X4037"/>
      <c r="Y4037"/>
      <c r="Z4037"/>
      <c r="AA4037"/>
      <c r="AB4037"/>
    </row>
    <row r="4038" spans="1:28" x14ac:dyDescent="0.45">
      <c r="A4038" s="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  <c r="U4038"/>
      <c r="V4038"/>
      <c r="W4038"/>
      <c r="X4038"/>
      <c r="Y4038"/>
      <c r="Z4038"/>
      <c r="AA4038"/>
      <c r="AB4038"/>
    </row>
    <row r="4039" spans="1:28" x14ac:dyDescent="0.45">
      <c r="A4039" s="8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  <c r="U4039"/>
      <c r="V4039"/>
      <c r="W4039"/>
      <c r="X4039"/>
      <c r="Y4039"/>
      <c r="Z4039"/>
      <c r="AA4039"/>
      <c r="AB4039"/>
    </row>
    <row r="4040" spans="1:28" x14ac:dyDescent="0.45">
      <c r="A4040" s="8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  <c r="U4040"/>
      <c r="V4040"/>
      <c r="W4040"/>
      <c r="X4040"/>
      <c r="Y4040"/>
      <c r="Z4040"/>
      <c r="AA4040"/>
      <c r="AB4040"/>
    </row>
    <row r="4041" spans="1:28" x14ac:dyDescent="0.45">
      <c r="A4041" s="8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  <c r="U4041"/>
      <c r="V4041"/>
      <c r="W4041"/>
      <c r="X4041"/>
      <c r="Y4041"/>
      <c r="Z4041"/>
      <c r="AA4041"/>
      <c r="AB4041"/>
    </row>
    <row r="4042" spans="1:28" x14ac:dyDescent="0.45">
      <c r="A4042" s="8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  <c r="U4042"/>
      <c r="V4042"/>
      <c r="W4042"/>
      <c r="X4042"/>
      <c r="Y4042"/>
      <c r="Z4042"/>
      <c r="AA4042"/>
      <c r="AB4042"/>
    </row>
    <row r="4043" spans="1:28" x14ac:dyDescent="0.45">
      <c r="A4043" s="8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  <c r="U4043"/>
      <c r="V4043"/>
      <c r="W4043"/>
      <c r="X4043"/>
      <c r="Y4043"/>
      <c r="Z4043"/>
      <c r="AA4043"/>
      <c r="AB4043"/>
    </row>
    <row r="4044" spans="1:28" x14ac:dyDescent="0.45">
      <c r="A4044" s="8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  <c r="U4044"/>
      <c r="V4044"/>
      <c r="W4044"/>
      <c r="X4044"/>
      <c r="Y4044"/>
      <c r="Z4044"/>
      <c r="AA4044"/>
      <c r="AB4044"/>
    </row>
    <row r="4045" spans="1:28" x14ac:dyDescent="0.45">
      <c r="A4045" s="8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  <c r="U4045"/>
      <c r="V4045"/>
      <c r="W4045"/>
      <c r="X4045"/>
      <c r="Y4045"/>
      <c r="Z4045"/>
      <c r="AA4045"/>
      <c r="AB4045"/>
    </row>
    <row r="4046" spans="1:28" x14ac:dyDescent="0.45">
      <c r="A4046" s="8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  <c r="U4046"/>
      <c r="V4046"/>
      <c r="W4046"/>
      <c r="X4046"/>
      <c r="Y4046"/>
      <c r="Z4046"/>
      <c r="AA4046"/>
      <c r="AB4046"/>
    </row>
    <row r="4047" spans="1:28" x14ac:dyDescent="0.45">
      <c r="A4047" s="8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  <c r="U4047"/>
      <c r="V4047"/>
      <c r="W4047"/>
      <c r="X4047"/>
      <c r="Y4047"/>
      <c r="Z4047"/>
      <c r="AA4047"/>
      <c r="AB4047"/>
    </row>
    <row r="4048" spans="1:28" x14ac:dyDescent="0.45">
      <c r="A4048" s="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  <c r="U4048"/>
      <c r="V4048"/>
      <c r="W4048"/>
      <c r="X4048"/>
      <c r="Y4048"/>
      <c r="Z4048"/>
      <c r="AA4048"/>
      <c r="AB4048"/>
    </row>
    <row r="4049" spans="1:28" x14ac:dyDescent="0.45">
      <c r="A4049" s="8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  <c r="U4049"/>
      <c r="V4049"/>
      <c r="W4049"/>
      <c r="X4049"/>
      <c r="Y4049"/>
      <c r="Z4049"/>
      <c r="AA4049"/>
      <c r="AB4049"/>
    </row>
    <row r="4050" spans="1:28" x14ac:dyDescent="0.45">
      <c r="A4050" s="8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  <c r="U4050"/>
      <c r="V4050"/>
      <c r="W4050"/>
      <c r="X4050"/>
      <c r="Y4050"/>
      <c r="Z4050"/>
      <c r="AA4050"/>
      <c r="AB4050"/>
    </row>
    <row r="4051" spans="1:28" x14ac:dyDescent="0.45">
      <c r="A4051" s="8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  <c r="U4051"/>
      <c r="V4051"/>
      <c r="W4051"/>
      <c r="X4051"/>
      <c r="Y4051"/>
      <c r="Z4051"/>
      <c r="AA4051"/>
      <c r="AB4051"/>
    </row>
    <row r="4052" spans="1:28" x14ac:dyDescent="0.45">
      <c r="A4052" s="8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  <c r="U4052"/>
      <c r="V4052"/>
      <c r="W4052"/>
      <c r="X4052"/>
      <c r="Y4052"/>
      <c r="Z4052"/>
      <c r="AA4052"/>
      <c r="AB4052"/>
    </row>
    <row r="4053" spans="1:28" x14ac:dyDescent="0.45">
      <c r="A4053" s="8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  <c r="U4053"/>
      <c r="V4053"/>
      <c r="W4053"/>
      <c r="X4053"/>
      <c r="Y4053"/>
      <c r="Z4053"/>
      <c r="AA4053"/>
      <c r="AB4053"/>
    </row>
    <row r="4054" spans="1:28" x14ac:dyDescent="0.45">
      <c r="A4054" s="8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  <c r="U4054"/>
      <c r="V4054"/>
      <c r="W4054"/>
      <c r="X4054"/>
      <c r="Y4054"/>
      <c r="Z4054"/>
      <c r="AA4054"/>
      <c r="AB4054"/>
    </row>
    <row r="4055" spans="1:28" x14ac:dyDescent="0.45">
      <c r="A4055" s="8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  <c r="U4055"/>
      <c r="V4055"/>
      <c r="W4055"/>
      <c r="X4055"/>
      <c r="Y4055"/>
      <c r="Z4055"/>
      <c r="AA4055"/>
      <c r="AB4055"/>
    </row>
    <row r="4056" spans="1:28" x14ac:dyDescent="0.45">
      <c r="A4056" s="8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  <c r="U4056"/>
      <c r="V4056"/>
      <c r="W4056"/>
      <c r="X4056"/>
      <c r="Y4056"/>
      <c r="Z4056"/>
      <c r="AA4056"/>
      <c r="AB4056"/>
    </row>
    <row r="4057" spans="1:28" x14ac:dyDescent="0.45">
      <c r="A4057" s="8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  <c r="U4057"/>
      <c r="V4057"/>
      <c r="W4057"/>
      <c r="X4057"/>
      <c r="Y4057"/>
      <c r="Z4057"/>
      <c r="AA4057"/>
      <c r="AB4057"/>
    </row>
    <row r="4058" spans="1:28" x14ac:dyDescent="0.45">
      <c r="A4058" s="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  <c r="U4058"/>
      <c r="V4058"/>
      <c r="W4058"/>
      <c r="X4058"/>
      <c r="Y4058"/>
      <c r="Z4058"/>
      <c r="AA4058"/>
      <c r="AB4058"/>
    </row>
    <row r="4059" spans="1:28" x14ac:dyDescent="0.45">
      <c r="A4059" s="8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  <c r="U4059"/>
      <c r="V4059"/>
      <c r="W4059"/>
      <c r="X4059"/>
      <c r="Y4059"/>
      <c r="Z4059"/>
      <c r="AA4059"/>
      <c r="AB4059"/>
    </row>
    <row r="4060" spans="1:28" x14ac:dyDescent="0.45">
      <c r="A4060" s="8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  <c r="U4060"/>
      <c r="V4060"/>
      <c r="W4060"/>
      <c r="X4060"/>
      <c r="Y4060"/>
      <c r="Z4060"/>
      <c r="AA4060"/>
      <c r="AB4060"/>
    </row>
    <row r="4061" spans="1:28" x14ac:dyDescent="0.45">
      <c r="A4061" s="8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  <c r="U4061"/>
      <c r="V4061"/>
      <c r="W4061"/>
      <c r="X4061"/>
      <c r="Y4061"/>
      <c r="Z4061"/>
      <c r="AA4061"/>
      <c r="AB4061"/>
    </row>
    <row r="4062" spans="1:28" x14ac:dyDescent="0.45">
      <c r="A4062" s="8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  <c r="U4062"/>
      <c r="V4062"/>
      <c r="W4062"/>
      <c r="X4062"/>
      <c r="Y4062"/>
      <c r="Z4062"/>
      <c r="AA4062"/>
      <c r="AB4062"/>
    </row>
    <row r="4063" spans="1:28" x14ac:dyDescent="0.45">
      <c r="A4063" s="8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  <c r="U4063"/>
      <c r="V4063"/>
      <c r="W4063"/>
      <c r="X4063"/>
      <c r="Y4063"/>
      <c r="Z4063"/>
      <c r="AA4063"/>
      <c r="AB4063"/>
    </row>
    <row r="4064" spans="1:28" x14ac:dyDescent="0.45">
      <c r="A4064" s="8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  <c r="U4064"/>
      <c r="V4064"/>
      <c r="W4064"/>
      <c r="X4064"/>
      <c r="Y4064"/>
      <c r="Z4064"/>
      <c r="AA4064"/>
      <c r="AB4064"/>
    </row>
    <row r="4065" spans="1:28" x14ac:dyDescent="0.45">
      <c r="A4065" s="8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  <c r="U4065"/>
      <c r="V4065"/>
      <c r="W4065"/>
      <c r="X4065"/>
      <c r="Y4065"/>
      <c r="Z4065"/>
      <c r="AA4065"/>
      <c r="AB4065"/>
    </row>
    <row r="4066" spans="1:28" x14ac:dyDescent="0.45">
      <c r="A4066" s="8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  <c r="U4066"/>
      <c r="V4066"/>
      <c r="W4066"/>
      <c r="X4066"/>
      <c r="Y4066"/>
      <c r="Z4066"/>
      <c r="AA4066"/>
      <c r="AB4066"/>
    </row>
    <row r="4067" spans="1:28" x14ac:dyDescent="0.45">
      <c r="A4067" s="8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  <c r="U4067"/>
      <c r="V4067"/>
      <c r="W4067"/>
      <c r="X4067"/>
      <c r="Y4067"/>
      <c r="Z4067"/>
      <c r="AA4067"/>
      <c r="AB4067"/>
    </row>
    <row r="4068" spans="1:28" x14ac:dyDescent="0.45">
      <c r="A4068" s="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  <c r="U4068"/>
      <c r="V4068"/>
      <c r="W4068"/>
      <c r="X4068"/>
      <c r="Y4068"/>
      <c r="Z4068"/>
      <c r="AA4068"/>
      <c r="AB4068"/>
    </row>
    <row r="4069" spans="1:28" x14ac:dyDescent="0.45">
      <c r="A4069" s="8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  <c r="U4069"/>
      <c r="V4069"/>
      <c r="W4069"/>
      <c r="X4069"/>
      <c r="Y4069"/>
      <c r="Z4069"/>
      <c r="AA4069"/>
      <c r="AB4069"/>
    </row>
    <row r="4070" spans="1:28" x14ac:dyDescent="0.45">
      <c r="A4070" s="8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  <c r="U4070"/>
      <c r="V4070"/>
      <c r="W4070"/>
      <c r="X4070"/>
      <c r="Y4070"/>
      <c r="Z4070"/>
      <c r="AA4070"/>
      <c r="AB4070"/>
    </row>
    <row r="4071" spans="1:28" x14ac:dyDescent="0.45">
      <c r="A4071" s="8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  <c r="U4071"/>
      <c r="V4071"/>
      <c r="W4071"/>
      <c r="X4071"/>
      <c r="Y4071"/>
      <c r="Z4071"/>
      <c r="AA4071"/>
      <c r="AB4071"/>
    </row>
    <row r="4072" spans="1:28" x14ac:dyDescent="0.45">
      <c r="A4072" s="8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  <c r="U4072"/>
      <c r="V4072"/>
      <c r="W4072"/>
      <c r="X4072"/>
      <c r="Y4072"/>
      <c r="Z4072"/>
      <c r="AA4072"/>
      <c r="AB4072"/>
    </row>
    <row r="4073" spans="1:28" x14ac:dyDescent="0.45">
      <c r="A4073" s="8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  <c r="U4073"/>
      <c r="V4073"/>
      <c r="W4073"/>
      <c r="X4073"/>
      <c r="Y4073"/>
      <c r="Z4073"/>
      <c r="AA4073"/>
      <c r="AB4073"/>
    </row>
    <row r="4074" spans="1:28" x14ac:dyDescent="0.45">
      <c r="A4074" s="8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  <c r="U4074"/>
      <c r="V4074"/>
      <c r="W4074"/>
      <c r="X4074"/>
      <c r="Y4074"/>
      <c r="Z4074"/>
      <c r="AA4074"/>
      <c r="AB4074"/>
    </row>
    <row r="4075" spans="1:28" x14ac:dyDescent="0.45">
      <c r="A4075" s="8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  <c r="U4075"/>
      <c r="V4075"/>
      <c r="W4075"/>
      <c r="X4075"/>
      <c r="Y4075"/>
      <c r="Z4075"/>
      <c r="AA4075"/>
      <c r="AB4075"/>
    </row>
    <row r="4076" spans="1:28" x14ac:dyDescent="0.45">
      <c r="A4076" s="8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  <c r="U4076"/>
      <c r="V4076"/>
      <c r="W4076"/>
      <c r="X4076"/>
      <c r="Y4076"/>
      <c r="Z4076"/>
      <c r="AA4076"/>
      <c r="AB4076"/>
    </row>
    <row r="4077" spans="1:28" x14ac:dyDescent="0.45">
      <c r="A4077" s="8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  <c r="U4077"/>
      <c r="V4077"/>
      <c r="W4077"/>
      <c r="X4077"/>
      <c r="Y4077"/>
      <c r="Z4077"/>
      <c r="AA4077"/>
      <c r="AB4077"/>
    </row>
    <row r="4078" spans="1:28" x14ac:dyDescent="0.45">
      <c r="A4078" s="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  <c r="U4078"/>
      <c r="V4078"/>
      <c r="W4078"/>
      <c r="X4078"/>
      <c r="Y4078"/>
      <c r="Z4078"/>
      <c r="AA4078"/>
      <c r="AB4078"/>
    </row>
    <row r="4079" spans="1:28" x14ac:dyDescent="0.45">
      <c r="A4079" s="8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  <c r="U4079"/>
      <c r="V4079"/>
      <c r="W4079"/>
      <c r="X4079"/>
      <c r="Y4079"/>
      <c r="Z4079"/>
      <c r="AA4079"/>
      <c r="AB4079"/>
    </row>
    <row r="4080" spans="1:28" x14ac:dyDescent="0.45">
      <c r="A4080" s="8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  <c r="U4080"/>
      <c r="V4080"/>
      <c r="W4080"/>
      <c r="X4080"/>
      <c r="Y4080"/>
      <c r="Z4080"/>
      <c r="AA4080"/>
      <c r="AB4080"/>
    </row>
    <row r="4081" spans="1:28" x14ac:dyDescent="0.45">
      <c r="A4081" s="8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  <c r="U4081"/>
      <c r="V4081"/>
      <c r="W4081"/>
      <c r="X4081"/>
      <c r="Y4081"/>
      <c r="Z4081"/>
      <c r="AA4081"/>
      <c r="AB4081"/>
    </row>
    <row r="4082" spans="1:28" x14ac:dyDescent="0.45">
      <c r="A4082" s="8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  <c r="U4082"/>
      <c r="V4082"/>
      <c r="W4082"/>
      <c r="X4082"/>
      <c r="Y4082"/>
      <c r="Z4082"/>
      <c r="AA4082"/>
      <c r="AB4082"/>
    </row>
    <row r="4083" spans="1:28" x14ac:dyDescent="0.45">
      <c r="A4083" s="8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  <c r="U4083"/>
      <c r="V4083"/>
      <c r="W4083"/>
      <c r="X4083"/>
      <c r="Y4083"/>
      <c r="Z4083"/>
      <c r="AA4083"/>
      <c r="AB4083"/>
    </row>
    <row r="4084" spans="1:28" x14ac:dyDescent="0.45">
      <c r="A4084" s="8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  <c r="U4084"/>
      <c r="V4084"/>
      <c r="W4084"/>
      <c r="X4084"/>
      <c r="Y4084"/>
      <c r="Z4084"/>
      <c r="AA4084"/>
      <c r="AB4084"/>
    </row>
    <row r="4085" spans="1:28" x14ac:dyDescent="0.45">
      <c r="A4085" s="8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  <c r="U4085"/>
      <c r="V4085"/>
      <c r="W4085"/>
      <c r="X4085"/>
      <c r="Y4085"/>
      <c r="Z4085"/>
      <c r="AA4085"/>
      <c r="AB4085"/>
    </row>
    <row r="4086" spans="1:28" x14ac:dyDescent="0.45">
      <c r="A4086" s="8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  <c r="U4086"/>
      <c r="V4086"/>
      <c r="W4086"/>
      <c r="X4086"/>
      <c r="Y4086"/>
      <c r="Z4086"/>
      <c r="AA4086"/>
      <c r="AB4086"/>
    </row>
    <row r="4087" spans="1:28" x14ac:dyDescent="0.45">
      <c r="A4087" s="8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  <c r="U4087"/>
      <c r="V4087"/>
      <c r="W4087"/>
      <c r="X4087"/>
      <c r="Y4087"/>
      <c r="Z4087"/>
      <c r="AA4087"/>
      <c r="AB4087"/>
    </row>
    <row r="4088" spans="1:28" x14ac:dyDescent="0.45">
      <c r="A4088" s="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  <c r="U4088"/>
      <c r="V4088"/>
      <c r="W4088"/>
      <c r="X4088"/>
      <c r="Y4088"/>
      <c r="Z4088"/>
      <c r="AA4088"/>
      <c r="AB4088"/>
    </row>
    <row r="4089" spans="1:28" x14ac:dyDescent="0.45">
      <c r="A4089" s="8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  <c r="U4089"/>
      <c r="V4089"/>
      <c r="W4089"/>
      <c r="X4089"/>
      <c r="Y4089"/>
      <c r="Z4089"/>
      <c r="AA4089"/>
      <c r="AB4089"/>
    </row>
    <row r="4090" spans="1:28" x14ac:dyDescent="0.45">
      <c r="A4090" s="8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  <c r="U4090"/>
      <c r="V4090"/>
      <c r="W4090"/>
      <c r="X4090"/>
      <c r="Y4090"/>
      <c r="Z4090"/>
      <c r="AA4090"/>
      <c r="AB4090"/>
    </row>
    <row r="4091" spans="1:28" x14ac:dyDescent="0.45">
      <c r="A4091" s="8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  <c r="U4091"/>
      <c r="V4091"/>
      <c r="W4091"/>
      <c r="X4091"/>
      <c r="Y4091"/>
      <c r="Z4091"/>
      <c r="AA4091"/>
      <c r="AB4091"/>
    </row>
    <row r="4092" spans="1:28" x14ac:dyDescent="0.45">
      <c r="A4092" s="8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  <c r="U4092"/>
      <c r="V4092"/>
      <c r="W4092"/>
      <c r="X4092"/>
      <c r="Y4092"/>
      <c r="Z4092"/>
      <c r="AA4092"/>
      <c r="AB4092"/>
    </row>
    <row r="4093" spans="1:28" x14ac:dyDescent="0.45">
      <c r="A4093" s="8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  <c r="U4093"/>
      <c r="V4093"/>
      <c r="W4093"/>
      <c r="X4093"/>
      <c r="Y4093"/>
      <c r="Z4093"/>
      <c r="AA4093"/>
      <c r="AB4093"/>
    </row>
    <row r="4094" spans="1:28" x14ac:dyDescent="0.45">
      <c r="A4094" s="8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  <c r="U4094"/>
      <c r="V4094"/>
      <c r="W4094"/>
      <c r="X4094"/>
      <c r="Y4094"/>
      <c r="Z4094"/>
      <c r="AA4094"/>
      <c r="AB4094"/>
    </row>
    <row r="4095" spans="1:28" x14ac:dyDescent="0.45">
      <c r="A4095" s="8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  <c r="U4095"/>
      <c r="V4095"/>
      <c r="W4095"/>
      <c r="X4095"/>
      <c r="Y4095"/>
      <c r="Z4095"/>
      <c r="AA4095"/>
      <c r="AB4095"/>
    </row>
    <row r="4096" spans="1:28" x14ac:dyDescent="0.45">
      <c r="A4096" s="8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  <c r="U4096"/>
      <c r="V4096"/>
      <c r="W4096"/>
      <c r="X4096"/>
      <c r="Y4096"/>
      <c r="Z4096"/>
      <c r="AA4096"/>
      <c r="AB4096"/>
    </row>
    <row r="4097" spans="1:28" x14ac:dyDescent="0.45">
      <c r="A4097" s="8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  <c r="U4097"/>
      <c r="V4097"/>
      <c r="W4097"/>
      <c r="X4097"/>
      <c r="Y4097"/>
      <c r="Z4097"/>
      <c r="AA4097"/>
      <c r="AB4097"/>
    </row>
    <row r="4098" spans="1:28" x14ac:dyDescent="0.45">
      <c r="A4098" s="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  <c r="U4098"/>
      <c r="V4098"/>
      <c r="W4098"/>
      <c r="X4098"/>
      <c r="Y4098"/>
      <c r="Z4098"/>
      <c r="AA4098"/>
      <c r="AB4098"/>
    </row>
    <row r="4099" spans="1:28" x14ac:dyDescent="0.45">
      <c r="A4099" s="8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  <c r="U4099"/>
      <c r="V4099"/>
      <c r="W4099"/>
      <c r="X4099"/>
      <c r="Y4099"/>
      <c r="Z4099"/>
      <c r="AA4099"/>
      <c r="AB4099"/>
    </row>
    <row r="4100" spans="1:28" x14ac:dyDescent="0.45">
      <c r="A4100" s="8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  <c r="U4100"/>
      <c r="V4100"/>
      <c r="W4100"/>
      <c r="X4100"/>
      <c r="Y4100"/>
      <c r="Z4100"/>
      <c r="AA4100"/>
      <c r="AB4100"/>
    </row>
    <row r="4101" spans="1:28" x14ac:dyDescent="0.45">
      <c r="A4101" s="8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  <c r="U4101"/>
      <c r="V4101"/>
      <c r="W4101"/>
      <c r="X4101"/>
      <c r="Y4101"/>
      <c r="Z4101"/>
      <c r="AA4101"/>
      <c r="AB4101"/>
    </row>
    <row r="4102" spans="1:28" x14ac:dyDescent="0.45">
      <c r="A4102" s="8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  <c r="U4102"/>
      <c r="V4102"/>
      <c r="W4102"/>
      <c r="X4102"/>
      <c r="Y4102"/>
      <c r="Z4102"/>
      <c r="AA4102"/>
      <c r="AB4102"/>
    </row>
    <row r="4103" spans="1:28" x14ac:dyDescent="0.45">
      <c r="A4103" s="8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  <c r="U4103"/>
      <c r="V4103"/>
      <c r="W4103"/>
      <c r="X4103"/>
      <c r="Y4103"/>
      <c r="Z4103"/>
      <c r="AA4103"/>
      <c r="AB4103"/>
    </row>
    <row r="4104" spans="1:28" x14ac:dyDescent="0.45">
      <c r="A4104" s="8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  <c r="U4104"/>
      <c r="V4104"/>
      <c r="W4104"/>
      <c r="X4104"/>
      <c r="Y4104"/>
      <c r="Z4104"/>
      <c r="AA4104"/>
      <c r="AB4104"/>
    </row>
    <row r="4105" spans="1:28" x14ac:dyDescent="0.45">
      <c r="A4105" s="8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  <c r="U4105"/>
      <c r="V4105"/>
      <c r="W4105"/>
      <c r="X4105"/>
      <c r="Y4105"/>
      <c r="Z4105"/>
      <c r="AA4105"/>
      <c r="AB4105"/>
    </row>
    <row r="4106" spans="1:28" x14ac:dyDescent="0.45">
      <c r="A4106" s="8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  <c r="U4106"/>
      <c r="V4106"/>
      <c r="W4106"/>
      <c r="X4106"/>
      <c r="Y4106"/>
      <c r="Z4106"/>
      <c r="AA4106"/>
      <c r="AB4106"/>
    </row>
    <row r="4107" spans="1:28" x14ac:dyDescent="0.45">
      <c r="A4107" s="8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  <c r="U4107"/>
      <c r="V4107"/>
      <c r="W4107"/>
      <c r="X4107"/>
      <c r="Y4107"/>
      <c r="Z4107"/>
      <c r="AA4107"/>
      <c r="AB4107"/>
    </row>
    <row r="4108" spans="1:28" x14ac:dyDescent="0.45">
      <c r="A4108" s="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  <c r="U4108"/>
      <c r="V4108"/>
      <c r="W4108"/>
      <c r="X4108"/>
      <c r="Y4108"/>
      <c r="Z4108"/>
      <c r="AA4108"/>
      <c r="AB4108"/>
    </row>
    <row r="4109" spans="1:28" x14ac:dyDescent="0.45">
      <c r="A4109" s="8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  <c r="U4109"/>
      <c r="V4109"/>
      <c r="W4109"/>
      <c r="X4109"/>
      <c r="Y4109"/>
      <c r="Z4109"/>
      <c r="AA4109"/>
      <c r="AB4109"/>
    </row>
    <row r="4110" spans="1:28" x14ac:dyDescent="0.45">
      <c r="A4110" s="8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  <c r="U4110"/>
      <c r="V4110"/>
      <c r="W4110"/>
      <c r="X4110"/>
      <c r="Y4110"/>
      <c r="Z4110"/>
      <c r="AA4110"/>
      <c r="AB4110"/>
    </row>
    <row r="4111" spans="1:28" x14ac:dyDescent="0.45">
      <c r="A4111" s="8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  <c r="U4111"/>
      <c r="V4111"/>
      <c r="W4111"/>
      <c r="X4111"/>
      <c r="Y4111"/>
      <c r="Z4111"/>
      <c r="AA4111"/>
      <c r="AB4111"/>
    </row>
    <row r="4112" spans="1:28" x14ac:dyDescent="0.45">
      <c r="A4112" s="8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  <c r="U4112"/>
      <c r="V4112"/>
      <c r="W4112"/>
      <c r="X4112"/>
      <c r="Y4112"/>
      <c r="Z4112"/>
      <c r="AA4112"/>
      <c r="AB4112"/>
    </row>
    <row r="4113" spans="1:28" x14ac:dyDescent="0.45">
      <c r="A4113" s="8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  <c r="U4113"/>
      <c r="V4113"/>
      <c r="W4113"/>
      <c r="X4113"/>
      <c r="Y4113"/>
      <c r="Z4113"/>
      <c r="AA4113"/>
      <c r="AB4113"/>
    </row>
    <row r="4114" spans="1:28" x14ac:dyDescent="0.45">
      <c r="A4114" s="8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  <c r="U4114"/>
      <c r="V4114"/>
      <c r="W4114"/>
      <c r="X4114"/>
      <c r="Y4114"/>
      <c r="Z4114"/>
      <c r="AA4114"/>
      <c r="AB4114"/>
    </row>
    <row r="4115" spans="1:28" x14ac:dyDescent="0.45">
      <c r="A4115" s="8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  <c r="U4115"/>
      <c r="V4115"/>
      <c r="W4115"/>
      <c r="X4115"/>
      <c r="Y4115"/>
      <c r="Z4115"/>
      <c r="AA4115"/>
      <c r="AB4115"/>
    </row>
    <row r="4116" spans="1:28" x14ac:dyDescent="0.45">
      <c r="A4116" s="8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  <c r="U4116"/>
      <c r="V4116"/>
      <c r="W4116"/>
      <c r="X4116"/>
      <c r="Y4116"/>
      <c r="Z4116"/>
      <c r="AA4116"/>
      <c r="AB4116"/>
    </row>
    <row r="4117" spans="1:28" x14ac:dyDescent="0.45">
      <c r="A4117" s="8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  <c r="U4117"/>
      <c r="V4117"/>
      <c r="W4117"/>
      <c r="X4117"/>
      <c r="Y4117"/>
      <c r="Z4117"/>
      <c r="AA4117"/>
      <c r="AB4117"/>
    </row>
    <row r="4118" spans="1:28" x14ac:dyDescent="0.45">
      <c r="A4118" s="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  <c r="U4118"/>
      <c r="V4118"/>
      <c r="W4118"/>
      <c r="X4118"/>
      <c r="Y4118"/>
      <c r="Z4118"/>
      <c r="AA4118"/>
      <c r="AB4118"/>
    </row>
    <row r="4119" spans="1:28" x14ac:dyDescent="0.45">
      <c r="A4119" s="8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  <c r="U4119"/>
      <c r="V4119"/>
      <c r="W4119"/>
      <c r="X4119"/>
      <c r="Y4119"/>
      <c r="Z4119"/>
      <c r="AA4119"/>
      <c r="AB4119"/>
    </row>
    <row r="4120" spans="1:28" x14ac:dyDescent="0.45">
      <c r="A4120" s="8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  <c r="U4120"/>
      <c r="V4120"/>
      <c r="W4120"/>
      <c r="X4120"/>
      <c r="Y4120"/>
      <c r="Z4120"/>
      <c r="AA4120"/>
      <c r="AB4120"/>
    </row>
    <row r="4121" spans="1:28" x14ac:dyDescent="0.45">
      <c r="A4121" s="8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  <c r="U4121"/>
      <c r="V4121"/>
      <c r="W4121"/>
      <c r="X4121"/>
      <c r="Y4121"/>
      <c r="Z4121"/>
      <c r="AA4121"/>
      <c r="AB4121"/>
    </row>
    <row r="4122" spans="1:28" x14ac:dyDescent="0.45">
      <c r="A4122" s="8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  <c r="U4122"/>
      <c r="V4122"/>
      <c r="W4122"/>
      <c r="X4122"/>
      <c r="Y4122"/>
      <c r="Z4122"/>
      <c r="AA4122"/>
      <c r="AB4122"/>
    </row>
    <row r="4123" spans="1:28" x14ac:dyDescent="0.45">
      <c r="A4123" s="8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  <c r="U4123"/>
      <c r="V4123"/>
      <c r="W4123"/>
      <c r="X4123"/>
      <c r="Y4123"/>
      <c r="Z4123"/>
      <c r="AA4123"/>
      <c r="AB4123"/>
    </row>
    <row r="4124" spans="1:28" x14ac:dyDescent="0.45">
      <c r="A4124" s="8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  <c r="U4124"/>
      <c r="V4124"/>
      <c r="W4124"/>
      <c r="X4124"/>
      <c r="Y4124"/>
      <c r="Z4124"/>
      <c r="AA4124"/>
      <c r="AB4124"/>
    </row>
    <row r="4125" spans="1:28" x14ac:dyDescent="0.45">
      <c r="A4125" s="8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  <c r="U4125"/>
      <c r="V4125"/>
      <c r="W4125"/>
      <c r="X4125"/>
      <c r="Y4125"/>
      <c r="Z4125"/>
      <c r="AA4125"/>
      <c r="AB4125"/>
    </row>
    <row r="4126" spans="1:28" x14ac:dyDescent="0.45">
      <c r="A4126" s="8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  <c r="U4126"/>
      <c r="V4126"/>
      <c r="W4126"/>
      <c r="X4126"/>
      <c r="Y4126"/>
      <c r="Z4126"/>
      <c r="AA4126"/>
      <c r="AB4126"/>
    </row>
    <row r="4127" spans="1:28" x14ac:dyDescent="0.45">
      <c r="A4127" s="8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  <c r="U4127"/>
      <c r="V4127"/>
      <c r="W4127"/>
      <c r="X4127"/>
      <c r="Y4127"/>
      <c r="Z4127"/>
      <c r="AA4127"/>
      <c r="AB4127"/>
    </row>
    <row r="4128" spans="1:28" x14ac:dyDescent="0.45">
      <c r="A4128" s="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  <c r="U4128"/>
      <c r="V4128"/>
      <c r="W4128"/>
      <c r="X4128"/>
      <c r="Y4128"/>
      <c r="Z4128"/>
      <c r="AA4128"/>
      <c r="AB4128"/>
    </row>
    <row r="4129" spans="1:28" x14ac:dyDescent="0.45">
      <c r="A4129" s="8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  <c r="U4129"/>
      <c r="V4129"/>
      <c r="W4129"/>
      <c r="X4129"/>
      <c r="Y4129"/>
      <c r="Z4129"/>
      <c r="AA4129"/>
      <c r="AB4129"/>
    </row>
    <row r="4130" spans="1:28" x14ac:dyDescent="0.45">
      <c r="A4130" s="8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  <c r="U4130"/>
      <c r="V4130"/>
      <c r="W4130"/>
      <c r="X4130"/>
      <c r="Y4130"/>
      <c r="Z4130"/>
      <c r="AA4130"/>
      <c r="AB4130"/>
    </row>
    <row r="4131" spans="1:28" x14ac:dyDescent="0.45">
      <c r="A4131" s="8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  <c r="U4131"/>
      <c r="V4131"/>
      <c r="W4131"/>
      <c r="X4131"/>
      <c r="Y4131"/>
      <c r="Z4131"/>
      <c r="AA4131"/>
      <c r="AB4131"/>
    </row>
    <row r="4132" spans="1:28" x14ac:dyDescent="0.45">
      <c r="A4132" s="8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  <c r="U4132"/>
      <c r="V4132"/>
      <c r="W4132"/>
      <c r="X4132"/>
      <c r="Y4132"/>
      <c r="Z4132"/>
      <c r="AA4132"/>
      <c r="AB4132"/>
    </row>
    <row r="4133" spans="1:28" x14ac:dyDescent="0.45">
      <c r="A4133" s="8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  <c r="U4133"/>
      <c r="V4133"/>
      <c r="W4133"/>
      <c r="X4133"/>
      <c r="Y4133"/>
      <c r="Z4133"/>
      <c r="AA4133"/>
      <c r="AB4133"/>
    </row>
    <row r="4134" spans="1:28" x14ac:dyDescent="0.45">
      <c r="A4134" s="8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  <c r="U4134"/>
      <c r="V4134"/>
      <c r="W4134"/>
      <c r="X4134"/>
      <c r="Y4134"/>
      <c r="Z4134"/>
      <c r="AA4134"/>
      <c r="AB4134"/>
    </row>
    <row r="4135" spans="1:28" x14ac:dyDescent="0.45">
      <c r="A4135" s="8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  <c r="U4135"/>
      <c r="V4135"/>
      <c r="W4135"/>
      <c r="X4135"/>
      <c r="Y4135"/>
      <c r="Z4135"/>
      <c r="AA4135"/>
      <c r="AB4135"/>
    </row>
    <row r="4136" spans="1:28" x14ac:dyDescent="0.45">
      <c r="A4136" s="8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  <c r="U4136"/>
      <c r="V4136"/>
      <c r="W4136"/>
      <c r="X4136"/>
      <c r="Y4136"/>
      <c r="Z4136"/>
      <c r="AA4136"/>
      <c r="AB4136"/>
    </row>
    <row r="4137" spans="1:28" x14ac:dyDescent="0.45">
      <c r="A4137" s="8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  <c r="U4137"/>
      <c r="V4137"/>
      <c r="W4137"/>
      <c r="X4137"/>
      <c r="Y4137"/>
      <c r="Z4137"/>
      <c r="AA4137"/>
      <c r="AB4137"/>
    </row>
    <row r="4138" spans="1:28" x14ac:dyDescent="0.45">
      <c r="A4138" s="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  <c r="U4138"/>
      <c r="V4138"/>
      <c r="W4138"/>
      <c r="X4138"/>
      <c r="Y4138"/>
      <c r="Z4138"/>
      <c r="AA4138"/>
      <c r="AB4138"/>
    </row>
    <row r="4139" spans="1:28" x14ac:dyDescent="0.45">
      <c r="A4139" s="8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  <c r="U4139"/>
      <c r="V4139"/>
      <c r="W4139"/>
      <c r="X4139"/>
      <c r="Y4139"/>
      <c r="Z4139"/>
      <c r="AA4139"/>
      <c r="AB4139"/>
    </row>
    <row r="4140" spans="1:28" x14ac:dyDescent="0.45">
      <c r="A4140" s="8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  <c r="U4140"/>
      <c r="V4140"/>
      <c r="W4140"/>
      <c r="X4140"/>
      <c r="Y4140"/>
      <c r="Z4140"/>
      <c r="AA4140"/>
      <c r="AB4140"/>
    </row>
    <row r="4141" spans="1:28" x14ac:dyDescent="0.45">
      <c r="A4141" s="8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  <c r="U4141"/>
      <c r="V4141"/>
      <c r="W4141"/>
      <c r="X4141"/>
      <c r="Y4141"/>
      <c r="Z4141"/>
      <c r="AA4141"/>
      <c r="AB4141"/>
    </row>
    <row r="4142" spans="1:28" x14ac:dyDescent="0.45">
      <c r="A4142" s="8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  <c r="U4142"/>
      <c r="V4142"/>
      <c r="W4142"/>
      <c r="X4142"/>
      <c r="Y4142"/>
      <c r="Z4142"/>
      <c r="AA4142"/>
      <c r="AB4142"/>
    </row>
    <row r="4143" spans="1:28" x14ac:dyDescent="0.45">
      <c r="A4143" s="8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  <c r="U4143"/>
      <c r="V4143"/>
      <c r="W4143"/>
      <c r="X4143"/>
      <c r="Y4143"/>
      <c r="Z4143"/>
      <c r="AA4143"/>
      <c r="AB4143"/>
    </row>
    <row r="4144" spans="1:28" x14ac:dyDescent="0.45">
      <c r="A4144" s="8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  <c r="U4144"/>
      <c r="V4144"/>
      <c r="W4144"/>
      <c r="X4144"/>
      <c r="Y4144"/>
      <c r="Z4144"/>
      <c r="AA4144"/>
      <c r="AB4144"/>
    </row>
    <row r="4145" spans="1:28" x14ac:dyDescent="0.45">
      <c r="A4145" s="8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  <c r="U4145"/>
      <c r="V4145"/>
      <c r="W4145"/>
      <c r="X4145"/>
      <c r="Y4145"/>
      <c r="Z4145"/>
      <c r="AA4145"/>
      <c r="AB4145"/>
    </row>
    <row r="4146" spans="1:28" x14ac:dyDescent="0.45">
      <c r="A4146" s="8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  <c r="U4146"/>
      <c r="V4146"/>
      <c r="W4146"/>
      <c r="X4146"/>
      <c r="Y4146"/>
      <c r="Z4146"/>
      <c r="AA4146"/>
      <c r="AB4146"/>
    </row>
    <row r="4147" spans="1:28" x14ac:dyDescent="0.45">
      <c r="A4147" s="8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  <c r="U4147"/>
      <c r="V4147"/>
      <c r="W4147"/>
      <c r="X4147"/>
      <c r="Y4147"/>
      <c r="Z4147"/>
      <c r="AA4147"/>
      <c r="AB4147"/>
    </row>
    <row r="4148" spans="1:28" x14ac:dyDescent="0.45">
      <c r="A4148" s="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  <c r="U4148"/>
      <c r="V4148"/>
      <c r="W4148"/>
      <c r="X4148"/>
      <c r="Y4148"/>
      <c r="Z4148"/>
      <c r="AA4148"/>
      <c r="AB4148"/>
    </row>
    <row r="4149" spans="1:28" x14ac:dyDescent="0.45">
      <c r="A4149" s="8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  <c r="U4149"/>
      <c r="V4149"/>
      <c r="W4149"/>
      <c r="X4149"/>
      <c r="Y4149"/>
      <c r="Z4149"/>
      <c r="AA4149"/>
      <c r="AB4149"/>
    </row>
    <row r="4150" spans="1:28" x14ac:dyDescent="0.45">
      <c r="A4150" s="8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  <c r="U4150"/>
      <c r="V4150"/>
      <c r="W4150"/>
      <c r="X4150"/>
      <c r="Y4150"/>
      <c r="Z4150"/>
      <c r="AA4150"/>
      <c r="AB4150"/>
    </row>
    <row r="4151" spans="1:28" x14ac:dyDescent="0.45">
      <c r="A4151" s="8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  <c r="U4151"/>
      <c r="V4151"/>
      <c r="W4151"/>
      <c r="X4151"/>
      <c r="Y4151"/>
      <c r="Z4151"/>
      <c r="AA4151"/>
      <c r="AB4151"/>
    </row>
    <row r="4152" spans="1:28" x14ac:dyDescent="0.45">
      <c r="A4152" s="8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  <c r="U4152"/>
      <c r="V4152"/>
      <c r="W4152"/>
      <c r="X4152"/>
      <c r="Y4152"/>
      <c r="Z4152"/>
      <c r="AA4152"/>
      <c r="AB4152"/>
    </row>
    <row r="4153" spans="1:28" x14ac:dyDescent="0.45">
      <c r="A4153" s="8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  <c r="U4153"/>
      <c r="V4153"/>
      <c r="W4153"/>
      <c r="X4153"/>
      <c r="Y4153"/>
      <c r="Z4153"/>
      <c r="AA4153"/>
      <c r="AB4153"/>
    </row>
    <row r="4154" spans="1:28" x14ac:dyDescent="0.45">
      <c r="A4154" s="8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  <c r="U4154"/>
      <c r="V4154"/>
      <c r="W4154"/>
      <c r="X4154"/>
      <c r="Y4154"/>
      <c r="Z4154"/>
      <c r="AA4154"/>
      <c r="AB4154"/>
    </row>
    <row r="4155" spans="1:28" x14ac:dyDescent="0.45">
      <c r="A4155" s="8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  <c r="U4155"/>
      <c r="V4155"/>
      <c r="W4155"/>
      <c r="X4155"/>
      <c r="Y4155"/>
      <c r="Z4155"/>
      <c r="AA4155"/>
      <c r="AB4155"/>
    </row>
    <row r="4156" spans="1:28" x14ac:dyDescent="0.45">
      <c r="A4156" s="8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  <c r="U4156"/>
      <c r="V4156"/>
      <c r="W4156"/>
      <c r="X4156"/>
      <c r="Y4156"/>
      <c r="Z4156"/>
      <c r="AA4156"/>
      <c r="AB4156"/>
    </row>
    <row r="4157" spans="1:28" x14ac:dyDescent="0.45">
      <c r="A4157" s="8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  <c r="U4157"/>
      <c r="V4157"/>
      <c r="W4157"/>
      <c r="X4157"/>
      <c r="Y4157"/>
      <c r="Z4157"/>
      <c r="AA4157"/>
      <c r="AB4157"/>
    </row>
    <row r="4158" spans="1:28" x14ac:dyDescent="0.45">
      <c r="A4158" s="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  <c r="U4158"/>
      <c r="V4158"/>
      <c r="W4158"/>
      <c r="X4158"/>
      <c r="Y4158"/>
      <c r="Z4158"/>
      <c r="AA4158"/>
      <c r="AB4158"/>
    </row>
    <row r="4159" spans="1:28" x14ac:dyDescent="0.45">
      <c r="A4159" s="8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  <c r="U4159"/>
      <c r="V4159"/>
      <c r="W4159"/>
      <c r="X4159"/>
      <c r="Y4159"/>
      <c r="Z4159"/>
      <c r="AA4159"/>
      <c r="AB4159"/>
    </row>
    <row r="4160" spans="1:28" x14ac:dyDescent="0.45">
      <c r="A4160" s="8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  <c r="U4160"/>
      <c r="V4160"/>
      <c r="W4160"/>
      <c r="X4160"/>
      <c r="Y4160"/>
      <c r="Z4160"/>
      <c r="AA4160"/>
      <c r="AB4160"/>
    </row>
    <row r="4161" spans="1:28" x14ac:dyDescent="0.45">
      <c r="A4161" s="8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  <c r="U4161"/>
      <c r="V4161"/>
      <c r="W4161"/>
      <c r="X4161"/>
      <c r="Y4161"/>
      <c r="Z4161"/>
      <c r="AA4161"/>
      <c r="AB4161"/>
    </row>
    <row r="4162" spans="1:28" x14ac:dyDescent="0.45">
      <c r="A4162" s="8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  <c r="U4162"/>
      <c r="V4162"/>
      <c r="W4162"/>
      <c r="X4162"/>
      <c r="Y4162"/>
      <c r="Z4162"/>
      <c r="AA4162"/>
      <c r="AB4162"/>
    </row>
    <row r="4163" spans="1:28" x14ac:dyDescent="0.45">
      <c r="A4163" s="8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  <c r="U4163"/>
      <c r="V4163"/>
      <c r="W4163"/>
      <c r="X4163"/>
      <c r="Y4163"/>
      <c r="Z4163"/>
      <c r="AA4163"/>
      <c r="AB4163"/>
    </row>
    <row r="4164" spans="1:28" x14ac:dyDescent="0.45">
      <c r="A4164" s="8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  <c r="U4164"/>
      <c r="V4164"/>
      <c r="W4164"/>
      <c r="X4164"/>
      <c r="Y4164"/>
      <c r="Z4164"/>
      <c r="AA4164"/>
      <c r="AB4164"/>
    </row>
    <row r="4165" spans="1:28" x14ac:dyDescent="0.45">
      <c r="A4165" s="8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  <c r="U4165"/>
      <c r="V4165"/>
      <c r="W4165"/>
      <c r="X4165"/>
      <c r="Y4165"/>
      <c r="Z4165"/>
      <c r="AA4165"/>
      <c r="AB4165"/>
    </row>
    <row r="4166" spans="1:28" x14ac:dyDescent="0.45">
      <c r="A4166" s="8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  <c r="U4166"/>
      <c r="V4166"/>
      <c r="W4166"/>
      <c r="X4166"/>
      <c r="Y4166"/>
      <c r="Z4166"/>
      <c r="AA4166"/>
      <c r="AB4166"/>
    </row>
    <row r="4167" spans="1:28" x14ac:dyDescent="0.45">
      <c r="A4167" s="8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  <c r="U4167"/>
      <c r="V4167"/>
      <c r="W4167"/>
      <c r="X4167"/>
      <c r="Y4167"/>
      <c r="Z4167"/>
      <c r="AA4167"/>
      <c r="AB4167"/>
    </row>
    <row r="4168" spans="1:28" x14ac:dyDescent="0.45">
      <c r="A4168" s="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  <c r="U4168"/>
      <c r="V4168"/>
      <c r="W4168"/>
      <c r="X4168"/>
      <c r="Y4168"/>
      <c r="Z4168"/>
      <c r="AA4168"/>
      <c r="AB4168"/>
    </row>
    <row r="4169" spans="1:28" x14ac:dyDescent="0.45">
      <c r="A4169" s="8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  <c r="U4169"/>
      <c r="V4169"/>
      <c r="W4169"/>
      <c r="X4169"/>
      <c r="Y4169"/>
      <c r="Z4169"/>
      <c r="AA4169"/>
      <c r="AB4169"/>
    </row>
    <row r="4170" spans="1:28" x14ac:dyDescent="0.45">
      <c r="A4170" s="8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  <c r="U4170"/>
      <c r="V4170"/>
      <c r="W4170"/>
      <c r="X4170"/>
      <c r="Y4170"/>
      <c r="Z4170"/>
      <c r="AA4170"/>
      <c r="AB4170"/>
    </row>
    <row r="4171" spans="1:28" x14ac:dyDescent="0.45">
      <c r="A4171" s="8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  <c r="U4171"/>
      <c r="V4171"/>
      <c r="W4171"/>
      <c r="X4171"/>
      <c r="Y4171"/>
      <c r="Z4171"/>
      <c r="AA4171"/>
      <c r="AB4171"/>
    </row>
    <row r="4172" spans="1:28" x14ac:dyDescent="0.45">
      <c r="A4172" s="8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  <c r="U4172"/>
      <c r="V4172"/>
      <c r="W4172"/>
      <c r="X4172"/>
      <c r="Y4172"/>
      <c r="Z4172"/>
      <c r="AA4172"/>
      <c r="AB4172"/>
    </row>
    <row r="4173" spans="1:28" x14ac:dyDescent="0.45">
      <c r="A4173" s="8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  <c r="U4173"/>
      <c r="V4173"/>
      <c r="W4173"/>
      <c r="X4173"/>
      <c r="Y4173"/>
      <c r="Z4173"/>
      <c r="AA4173"/>
      <c r="AB4173"/>
    </row>
    <row r="4174" spans="1:28" x14ac:dyDescent="0.45">
      <c r="A4174" s="8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  <c r="U4174"/>
      <c r="V4174"/>
      <c r="W4174"/>
      <c r="X4174"/>
      <c r="Y4174"/>
      <c r="Z4174"/>
      <c r="AA4174"/>
      <c r="AB4174"/>
    </row>
    <row r="4175" spans="1:28" x14ac:dyDescent="0.45">
      <c r="A4175" s="8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  <c r="U4175"/>
      <c r="V4175"/>
      <c r="W4175"/>
      <c r="X4175"/>
      <c r="Y4175"/>
      <c r="Z4175"/>
      <c r="AA4175"/>
      <c r="AB4175"/>
    </row>
    <row r="4176" spans="1:28" x14ac:dyDescent="0.45">
      <c r="A4176" s="8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  <c r="U4176"/>
      <c r="V4176"/>
      <c r="W4176"/>
      <c r="X4176"/>
      <c r="Y4176"/>
      <c r="Z4176"/>
      <c r="AA4176"/>
      <c r="AB4176"/>
    </row>
    <row r="4177" spans="1:28" x14ac:dyDescent="0.45">
      <c r="A4177" s="8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  <c r="U4177"/>
      <c r="V4177"/>
      <c r="W4177"/>
      <c r="X4177"/>
      <c r="Y4177"/>
      <c r="Z4177"/>
      <c r="AA4177"/>
      <c r="AB4177"/>
    </row>
    <row r="4178" spans="1:28" x14ac:dyDescent="0.45">
      <c r="A4178" s="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  <c r="U4178"/>
      <c r="V4178"/>
      <c r="W4178"/>
      <c r="X4178"/>
      <c r="Y4178"/>
      <c r="Z4178"/>
      <c r="AA4178"/>
      <c r="AB4178"/>
    </row>
    <row r="4179" spans="1:28" x14ac:dyDescent="0.45">
      <c r="A4179" s="8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  <c r="U4179"/>
      <c r="V4179"/>
      <c r="W4179"/>
      <c r="X4179"/>
      <c r="Y4179"/>
      <c r="Z4179"/>
      <c r="AA4179"/>
      <c r="AB4179"/>
    </row>
    <row r="4180" spans="1:28" x14ac:dyDescent="0.45">
      <c r="A4180" s="8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  <c r="U4180"/>
      <c r="V4180"/>
      <c r="W4180"/>
      <c r="X4180"/>
      <c r="Y4180"/>
      <c r="Z4180"/>
      <c r="AA4180"/>
      <c r="AB4180"/>
    </row>
    <row r="4181" spans="1:28" x14ac:dyDescent="0.45">
      <c r="A4181" s="8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  <c r="U4181"/>
      <c r="V4181"/>
      <c r="W4181"/>
      <c r="X4181"/>
      <c r="Y4181"/>
      <c r="Z4181"/>
      <c r="AA4181"/>
      <c r="AB4181"/>
    </row>
    <row r="4182" spans="1:28" x14ac:dyDescent="0.45">
      <c r="A4182" s="8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  <c r="U4182"/>
      <c r="V4182"/>
      <c r="W4182"/>
      <c r="X4182"/>
      <c r="Y4182"/>
      <c r="Z4182"/>
      <c r="AA4182"/>
      <c r="AB4182"/>
    </row>
    <row r="4183" spans="1:28" x14ac:dyDescent="0.45">
      <c r="A4183" s="8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  <c r="U4183"/>
      <c r="V4183"/>
      <c r="W4183"/>
      <c r="X4183"/>
      <c r="Y4183"/>
      <c r="Z4183"/>
      <c r="AA4183"/>
      <c r="AB4183"/>
    </row>
    <row r="4184" spans="1:28" x14ac:dyDescent="0.45">
      <c r="A4184" s="8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  <c r="U4184"/>
      <c r="V4184"/>
      <c r="W4184"/>
      <c r="X4184"/>
      <c r="Y4184"/>
      <c r="Z4184"/>
      <c r="AA4184"/>
      <c r="AB4184"/>
    </row>
    <row r="4185" spans="1:28" x14ac:dyDescent="0.45">
      <c r="A4185" s="8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  <c r="U4185"/>
      <c r="V4185"/>
      <c r="W4185"/>
      <c r="X4185"/>
      <c r="Y4185"/>
      <c r="Z4185"/>
      <c r="AA4185"/>
      <c r="AB4185"/>
    </row>
    <row r="4186" spans="1:28" x14ac:dyDescent="0.45">
      <c r="A4186" s="8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  <c r="U4186"/>
      <c r="V4186"/>
      <c r="W4186"/>
      <c r="X4186"/>
      <c r="Y4186"/>
      <c r="Z4186"/>
      <c r="AA4186"/>
      <c r="AB4186"/>
    </row>
    <row r="4187" spans="1:28" x14ac:dyDescent="0.45">
      <c r="A4187" s="8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  <c r="U4187"/>
      <c r="V4187"/>
      <c r="W4187"/>
      <c r="X4187"/>
      <c r="Y4187"/>
      <c r="Z4187"/>
      <c r="AA4187"/>
      <c r="AB4187"/>
    </row>
    <row r="4188" spans="1:28" x14ac:dyDescent="0.45">
      <c r="A4188" s="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  <c r="U4188"/>
      <c r="V4188"/>
      <c r="W4188"/>
      <c r="X4188"/>
      <c r="Y4188"/>
      <c r="Z4188"/>
      <c r="AA4188"/>
      <c r="AB4188"/>
    </row>
    <row r="4189" spans="1:28" x14ac:dyDescent="0.45">
      <c r="A4189" s="8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  <c r="U4189"/>
      <c r="V4189"/>
      <c r="W4189"/>
      <c r="X4189"/>
      <c r="Y4189"/>
      <c r="Z4189"/>
      <c r="AA4189"/>
      <c r="AB4189"/>
    </row>
    <row r="4190" spans="1:28" x14ac:dyDescent="0.45">
      <c r="A4190" s="8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  <c r="U4190"/>
      <c r="V4190"/>
      <c r="W4190"/>
      <c r="X4190"/>
      <c r="Y4190"/>
      <c r="Z4190"/>
      <c r="AA4190"/>
      <c r="AB4190"/>
    </row>
    <row r="4191" spans="1:28" x14ac:dyDescent="0.45">
      <c r="A4191" s="8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  <c r="U4191"/>
      <c r="V4191"/>
      <c r="W4191"/>
      <c r="X4191"/>
      <c r="Y4191"/>
      <c r="Z4191"/>
      <c r="AA4191"/>
      <c r="AB4191"/>
    </row>
    <row r="4192" spans="1:28" x14ac:dyDescent="0.45">
      <c r="A4192" s="8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  <c r="U4192"/>
      <c r="V4192"/>
      <c r="W4192"/>
      <c r="X4192"/>
      <c r="Y4192"/>
      <c r="Z4192"/>
      <c r="AA4192"/>
      <c r="AB4192"/>
    </row>
    <row r="4193" spans="1:28" x14ac:dyDescent="0.45">
      <c r="A4193" s="8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  <c r="U4193"/>
      <c r="V4193"/>
      <c r="W4193"/>
      <c r="X4193"/>
      <c r="Y4193"/>
      <c r="Z4193"/>
      <c r="AA4193"/>
      <c r="AB4193"/>
    </row>
    <row r="4194" spans="1:28" x14ac:dyDescent="0.45">
      <c r="A4194" s="8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  <c r="U4194"/>
      <c r="V4194"/>
      <c r="W4194"/>
      <c r="X4194"/>
      <c r="Y4194"/>
      <c r="Z4194"/>
      <c r="AA4194"/>
      <c r="AB4194"/>
    </row>
    <row r="4195" spans="1:28" x14ac:dyDescent="0.45">
      <c r="A4195" s="8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  <c r="U4195"/>
      <c r="V4195"/>
      <c r="W4195"/>
      <c r="X4195"/>
      <c r="Y4195"/>
      <c r="Z4195"/>
      <c r="AA4195"/>
      <c r="AB4195"/>
    </row>
    <row r="4196" spans="1:28" x14ac:dyDescent="0.45">
      <c r="A4196" s="8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  <c r="U4196"/>
      <c r="V4196"/>
      <c r="W4196"/>
      <c r="X4196"/>
      <c r="Y4196"/>
      <c r="Z4196"/>
      <c r="AA4196"/>
      <c r="AB4196"/>
    </row>
    <row r="4197" spans="1:28" x14ac:dyDescent="0.45">
      <c r="A4197" s="8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  <c r="U4197"/>
      <c r="V4197"/>
      <c r="W4197"/>
      <c r="X4197"/>
      <c r="Y4197"/>
      <c r="Z4197"/>
      <c r="AA4197"/>
      <c r="AB4197"/>
    </row>
    <row r="4198" spans="1:28" x14ac:dyDescent="0.45">
      <c r="A4198" s="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  <c r="U4198"/>
      <c r="V4198"/>
      <c r="W4198"/>
      <c r="X4198"/>
      <c r="Y4198"/>
      <c r="Z4198"/>
      <c r="AA4198"/>
      <c r="AB4198"/>
    </row>
    <row r="4199" spans="1:28" x14ac:dyDescent="0.45">
      <c r="A4199" s="8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  <c r="U4199"/>
      <c r="V4199"/>
      <c r="W4199"/>
      <c r="X4199"/>
      <c r="Y4199"/>
      <c r="Z4199"/>
      <c r="AA4199"/>
      <c r="AB4199"/>
    </row>
    <row r="4200" spans="1:28" x14ac:dyDescent="0.45">
      <c r="A4200" s="8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  <c r="U4200"/>
      <c r="V4200"/>
      <c r="W4200"/>
      <c r="X4200"/>
      <c r="Y4200"/>
      <c r="Z4200"/>
      <c r="AA4200"/>
      <c r="AB4200"/>
    </row>
    <row r="4201" spans="1:28" x14ac:dyDescent="0.45">
      <c r="A4201" s="8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  <c r="U4201"/>
      <c r="V4201"/>
      <c r="W4201"/>
      <c r="X4201"/>
      <c r="Y4201"/>
      <c r="Z4201"/>
      <c r="AA4201"/>
      <c r="AB4201"/>
    </row>
    <row r="4202" spans="1:28" x14ac:dyDescent="0.45">
      <c r="A4202" s="8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  <c r="U4202"/>
      <c r="V4202"/>
      <c r="W4202"/>
      <c r="X4202"/>
      <c r="Y4202"/>
      <c r="Z4202"/>
      <c r="AA4202"/>
      <c r="AB4202"/>
    </row>
    <row r="4203" spans="1:28" x14ac:dyDescent="0.45">
      <c r="A4203" s="8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  <c r="U4203"/>
      <c r="V4203"/>
      <c r="W4203"/>
      <c r="X4203"/>
      <c r="Y4203"/>
      <c r="Z4203"/>
      <c r="AA4203"/>
      <c r="AB4203"/>
    </row>
    <row r="4204" spans="1:28" x14ac:dyDescent="0.45">
      <c r="A4204" s="8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  <c r="U4204"/>
      <c r="V4204"/>
      <c r="W4204"/>
      <c r="X4204"/>
      <c r="Y4204"/>
      <c r="Z4204"/>
      <c r="AA4204"/>
      <c r="AB4204"/>
    </row>
    <row r="4205" spans="1:28" x14ac:dyDescent="0.45">
      <c r="A4205" s="8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  <c r="U4205"/>
      <c r="V4205"/>
      <c r="W4205"/>
      <c r="X4205"/>
      <c r="Y4205"/>
      <c r="Z4205"/>
      <c r="AA4205"/>
      <c r="AB4205"/>
    </row>
    <row r="4206" spans="1:28" x14ac:dyDescent="0.45">
      <c r="A4206" s="8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  <c r="U4206"/>
      <c r="V4206"/>
      <c r="W4206"/>
      <c r="X4206"/>
      <c r="Y4206"/>
      <c r="Z4206"/>
      <c r="AA4206"/>
      <c r="AB4206"/>
    </row>
    <row r="4207" spans="1:28" x14ac:dyDescent="0.45">
      <c r="A4207" s="8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  <c r="U4207"/>
      <c r="V4207"/>
      <c r="W4207"/>
      <c r="X4207"/>
      <c r="Y4207"/>
      <c r="Z4207"/>
      <c r="AA4207"/>
      <c r="AB4207"/>
    </row>
    <row r="4208" spans="1:28" x14ac:dyDescent="0.45">
      <c r="A4208" s="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  <c r="U4208"/>
      <c r="V4208"/>
      <c r="W4208"/>
      <c r="X4208"/>
      <c r="Y4208"/>
      <c r="Z4208"/>
      <c r="AA4208"/>
      <c r="AB4208"/>
    </row>
    <row r="4209" spans="1:28" x14ac:dyDescent="0.45">
      <c r="A4209" s="8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  <c r="U4209"/>
      <c r="V4209"/>
      <c r="W4209"/>
      <c r="X4209"/>
      <c r="Y4209"/>
      <c r="Z4209"/>
      <c r="AA4209"/>
      <c r="AB4209"/>
    </row>
    <row r="4210" spans="1:28" x14ac:dyDescent="0.45">
      <c r="A4210" s="8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  <c r="U4210"/>
      <c r="V4210"/>
      <c r="W4210"/>
      <c r="X4210"/>
      <c r="Y4210"/>
      <c r="Z4210"/>
      <c r="AA4210"/>
      <c r="AB4210"/>
    </row>
    <row r="4211" spans="1:28" x14ac:dyDescent="0.45">
      <c r="A4211" s="8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  <c r="U4211"/>
      <c r="V4211"/>
      <c r="W4211"/>
      <c r="X4211"/>
      <c r="Y4211"/>
      <c r="Z4211"/>
      <c r="AA4211"/>
      <c r="AB4211"/>
    </row>
    <row r="4212" spans="1:28" x14ac:dyDescent="0.45">
      <c r="A4212" s="8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  <c r="U4212"/>
      <c r="V4212"/>
      <c r="W4212"/>
      <c r="X4212"/>
      <c r="Y4212"/>
      <c r="Z4212"/>
      <c r="AA4212"/>
      <c r="AB4212"/>
    </row>
    <row r="4213" spans="1:28" x14ac:dyDescent="0.45">
      <c r="A4213" s="8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  <c r="U4213"/>
      <c r="V4213"/>
      <c r="W4213"/>
      <c r="X4213"/>
      <c r="Y4213"/>
      <c r="Z4213"/>
      <c r="AA4213"/>
      <c r="AB4213"/>
    </row>
    <row r="4214" spans="1:28" x14ac:dyDescent="0.45">
      <c r="A4214" s="8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  <c r="U4214"/>
      <c r="V4214"/>
      <c r="W4214"/>
      <c r="X4214"/>
      <c r="Y4214"/>
      <c r="Z4214"/>
      <c r="AA4214"/>
      <c r="AB4214"/>
    </row>
    <row r="4215" spans="1:28" x14ac:dyDescent="0.45">
      <c r="A4215" s="8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  <c r="U4215"/>
      <c r="V4215"/>
      <c r="W4215"/>
      <c r="X4215"/>
      <c r="Y4215"/>
      <c r="Z4215"/>
      <c r="AA4215"/>
      <c r="AB4215"/>
    </row>
    <row r="4216" spans="1:28" x14ac:dyDescent="0.45">
      <c r="A4216" s="8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  <c r="U4216"/>
      <c r="V4216"/>
      <c r="W4216"/>
      <c r="X4216"/>
      <c r="Y4216"/>
      <c r="Z4216"/>
      <c r="AA4216"/>
      <c r="AB4216"/>
    </row>
    <row r="4217" spans="1:28" x14ac:dyDescent="0.45">
      <c r="A4217" s="8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  <c r="U4217"/>
      <c r="V4217"/>
      <c r="W4217"/>
      <c r="X4217"/>
      <c r="Y4217"/>
      <c r="Z4217"/>
      <c r="AA4217"/>
      <c r="AB4217"/>
    </row>
    <row r="4218" spans="1:28" x14ac:dyDescent="0.45">
      <c r="A4218" s="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  <c r="U4218"/>
      <c r="V4218"/>
      <c r="W4218"/>
      <c r="X4218"/>
      <c r="Y4218"/>
      <c r="Z4218"/>
      <c r="AA4218"/>
      <c r="AB4218"/>
    </row>
    <row r="4219" spans="1:28" x14ac:dyDescent="0.45">
      <c r="A4219" s="8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  <c r="U4219"/>
      <c r="V4219"/>
      <c r="W4219"/>
      <c r="X4219"/>
      <c r="Y4219"/>
      <c r="Z4219"/>
      <c r="AA4219"/>
      <c r="AB4219"/>
    </row>
    <row r="4220" spans="1:28" x14ac:dyDescent="0.45">
      <c r="A4220" s="8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  <c r="U4220"/>
      <c r="V4220"/>
      <c r="W4220"/>
      <c r="X4220"/>
      <c r="Y4220"/>
      <c r="Z4220"/>
      <c r="AA4220"/>
      <c r="AB4220"/>
    </row>
    <row r="4221" spans="1:28" x14ac:dyDescent="0.45">
      <c r="A4221" s="8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  <c r="U4221"/>
      <c r="V4221"/>
      <c r="W4221"/>
      <c r="X4221"/>
      <c r="Y4221"/>
      <c r="Z4221"/>
      <c r="AA4221"/>
      <c r="AB4221"/>
    </row>
    <row r="4222" spans="1:28" x14ac:dyDescent="0.45">
      <c r="A4222" s="8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  <c r="U4222"/>
      <c r="V4222"/>
      <c r="W4222"/>
      <c r="X4222"/>
      <c r="Y4222"/>
      <c r="Z4222"/>
      <c r="AA4222"/>
      <c r="AB4222"/>
    </row>
    <row r="4223" spans="1:28" x14ac:dyDescent="0.45">
      <c r="A4223" s="8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  <c r="U4223"/>
      <c r="V4223"/>
      <c r="W4223"/>
      <c r="X4223"/>
      <c r="Y4223"/>
      <c r="Z4223"/>
      <c r="AA4223"/>
      <c r="AB4223"/>
    </row>
    <row r="4224" spans="1:28" x14ac:dyDescent="0.45">
      <c r="A4224" s="8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  <c r="U4224"/>
      <c r="V4224"/>
      <c r="W4224"/>
      <c r="X4224"/>
      <c r="Y4224"/>
      <c r="Z4224"/>
      <c r="AA4224"/>
      <c r="AB4224"/>
    </row>
    <row r="4225" spans="1:28" x14ac:dyDescent="0.45">
      <c r="A4225" s="8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  <c r="U4225"/>
      <c r="V4225"/>
      <c r="W4225"/>
      <c r="X4225"/>
      <c r="Y4225"/>
      <c r="Z4225"/>
      <c r="AA4225"/>
      <c r="AB4225"/>
    </row>
    <row r="4226" spans="1:28" x14ac:dyDescent="0.45">
      <c r="A4226" s="8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  <c r="U4226"/>
      <c r="V4226"/>
      <c r="W4226"/>
      <c r="X4226"/>
      <c r="Y4226"/>
      <c r="Z4226"/>
      <c r="AA4226"/>
      <c r="AB4226"/>
    </row>
    <row r="4227" spans="1:28" x14ac:dyDescent="0.45">
      <c r="A4227" s="8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  <c r="U4227"/>
      <c r="V4227"/>
      <c r="W4227"/>
      <c r="X4227"/>
      <c r="Y4227"/>
      <c r="Z4227"/>
      <c r="AA4227"/>
      <c r="AB4227"/>
    </row>
    <row r="4228" spans="1:28" x14ac:dyDescent="0.45">
      <c r="A4228" s="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  <c r="U4228"/>
      <c r="V4228"/>
      <c r="W4228"/>
      <c r="X4228"/>
      <c r="Y4228"/>
      <c r="Z4228"/>
      <c r="AA4228"/>
      <c r="AB4228"/>
    </row>
    <row r="4229" spans="1:28" x14ac:dyDescent="0.45">
      <c r="A4229" s="8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  <c r="U4229"/>
      <c r="V4229"/>
      <c r="W4229"/>
      <c r="X4229"/>
      <c r="Y4229"/>
      <c r="Z4229"/>
      <c r="AA4229"/>
      <c r="AB4229"/>
    </row>
    <row r="4230" spans="1:28" x14ac:dyDescent="0.45">
      <c r="A4230" s="8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  <c r="U4230"/>
      <c r="V4230"/>
      <c r="W4230"/>
      <c r="X4230"/>
      <c r="Y4230"/>
      <c r="Z4230"/>
      <c r="AA4230"/>
      <c r="AB4230"/>
    </row>
    <row r="4231" spans="1:28" x14ac:dyDescent="0.45">
      <c r="A4231" s="8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  <c r="U4231"/>
      <c r="V4231"/>
      <c r="W4231"/>
      <c r="X4231"/>
      <c r="Y4231"/>
      <c r="Z4231"/>
      <c r="AA4231"/>
      <c r="AB4231"/>
    </row>
    <row r="4232" spans="1:28" x14ac:dyDescent="0.45">
      <c r="A4232" s="8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  <c r="U4232"/>
      <c r="V4232"/>
      <c r="W4232"/>
      <c r="X4232"/>
      <c r="Y4232"/>
      <c r="Z4232"/>
      <c r="AA4232"/>
      <c r="AB4232"/>
    </row>
    <row r="4233" spans="1:28" x14ac:dyDescent="0.45">
      <c r="A4233" s="8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  <c r="U4233"/>
      <c r="V4233"/>
      <c r="W4233"/>
      <c r="X4233"/>
      <c r="Y4233"/>
      <c r="Z4233"/>
      <c r="AA4233"/>
      <c r="AB4233"/>
    </row>
    <row r="4234" spans="1:28" x14ac:dyDescent="0.45">
      <c r="A4234" s="8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  <c r="U4234"/>
      <c r="V4234"/>
      <c r="W4234"/>
      <c r="X4234"/>
      <c r="Y4234"/>
      <c r="Z4234"/>
      <c r="AA4234"/>
      <c r="AB4234"/>
    </row>
    <row r="4235" spans="1:28" x14ac:dyDescent="0.45">
      <c r="A4235" s="8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  <c r="U4235"/>
      <c r="V4235"/>
      <c r="W4235"/>
      <c r="X4235"/>
      <c r="Y4235"/>
      <c r="Z4235"/>
      <c r="AA4235"/>
      <c r="AB4235"/>
    </row>
    <row r="4236" spans="1:28" x14ac:dyDescent="0.45">
      <c r="A4236" s="8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  <c r="U4236"/>
      <c r="V4236"/>
      <c r="W4236"/>
      <c r="X4236"/>
      <c r="Y4236"/>
      <c r="Z4236"/>
      <c r="AA4236"/>
      <c r="AB4236"/>
    </row>
    <row r="4237" spans="1:28" x14ac:dyDescent="0.45">
      <c r="A4237" s="8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  <c r="U4237"/>
      <c r="V4237"/>
      <c r="W4237"/>
      <c r="X4237"/>
      <c r="Y4237"/>
      <c r="Z4237"/>
      <c r="AA4237"/>
      <c r="AB4237"/>
    </row>
    <row r="4238" spans="1:28" x14ac:dyDescent="0.45">
      <c r="A4238" s="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  <c r="U4238"/>
      <c r="V4238"/>
      <c r="W4238"/>
      <c r="X4238"/>
      <c r="Y4238"/>
      <c r="Z4238"/>
      <c r="AA4238"/>
      <c r="AB4238"/>
    </row>
    <row r="4239" spans="1:28" x14ac:dyDescent="0.45">
      <c r="A4239" s="8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  <c r="U4239"/>
      <c r="V4239"/>
      <c r="W4239"/>
      <c r="X4239"/>
      <c r="Y4239"/>
      <c r="Z4239"/>
      <c r="AA4239"/>
      <c r="AB4239"/>
    </row>
    <row r="4240" spans="1:28" x14ac:dyDescent="0.45">
      <c r="A4240" s="8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  <c r="U4240"/>
      <c r="V4240"/>
      <c r="W4240"/>
      <c r="X4240"/>
      <c r="Y4240"/>
      <c r="Z4240"/>
      <c r="AA4240"/>
      <c r="AB4240"/>
    </row>
    <row r="4241" spans="1:28" x14ac:dyDescent="0.45">
      <c r="A4241" s="8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  <c r="U4241"/>
      <c r="V4241"/>
      <c r="W4241"/>
      <c r="X4241"/>
      <c r="Y4241"/>
      <c r="Z4241"/>
      <c r="AA4241"/>
      <c r="AB4241"/>
    </row>
    <row r="4242" spans="1:28" x14ac:dyDescent="0.45">
      <c r="A4242" s="8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  <c r="U4242"/>
      <c r="V4242"/>
      <c r="W4242"/>
      <c r="X4242"/>
      <c r="Y4242"/>
      <c r="Z4242"/>
      <c r="AA4242"/>
      <c r="AB4242"/>
    </row>
    <row r="4243" spans="1:28" x14ac:dyDescent="0.45">
      <c r="A4243" s="8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  <c r="U4243"/>
      <c r="V4243"/>
      <c r="W4243"/>
      <c r="X4243"/>
      <c r="Y4243"/>
      <c r="Z4243"/>
      <c r="AA4243"/>
      <c r="AB4243"/>
    </row>
    <row r="4244" spans="1:28" x14ac:dyDescent="0.45">
      <c r="A4244" s="8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  <c r="U4244"/>
      <c r="V4244"/>
      <c r="W4244"/>
      <c r="X4244"/>
      <c r="Y4244"/>
      <c r="Z4244"/>
      <c r="AA4244"/>
      <c r="AB4244"/>
    </row>
    <row r="4245" spans="1:28" x14ac:dyDescent="0.45">
      <c r="A4245" s="8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  <c r="U4245"/>
      <c r="V4245"/>
      <c r="W4245"/>
      <c r="X4245"/>
      <c r="Y4245"/>
      <c r="Z4245"/>
      <c r="AA4245"/>
      <c r="AB4245"/>
    </row>
    <row r="4246" spans="1:28" x14ac:dyDescent="0.45">
      <c r="A4246" s="8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  <c r="U4246"/>
      <c r="V4246"/>
      <c r="W4246"/>
      <c r="X4246"/>
      <c r="Y4246"/>
      <c r="Z4246"/>
      <c r="AA4246"/>
      <c r="AB4246"/>
    </row>
    <row r="4247" spans="1:28" x14ac:dyDescent="0.45">
      <c r="A4247" s="8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  <c r="U4247"/>
      <c r="V4247"/>
      <c r="W4247"/>
      <c r="X4247"/>
      <c r="Y4247"/>
      <c r="Z4247"/>
      <c r="AA4247"/>
      <c r="AB4247"/>
    </row>
    <row r="4248" spans="1:28" x14ac:dyDescent="0.45">
      <c r="A4248" s="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  <c r="U4248"/>
      <c r="V4248"/>
      <c r="W4248"/>
      <c r="X4248"/>
      <c r="Y4248"/>
      <c r="Z4248"/>
      <c r="AA4248"/>
      <c r="AB4248"/>
    </row>
    <row r="4249" spans="1:28" x14ac:dyDescent="0.45">
      <c r="A4249" s="8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  <c r="U4249"/>
      <c r="V4249"/>
      <c r="W4249"/>
      <c r="X4249"/>
      <c r="Y4249"/>
      <c r="Z4249"/>
      <c r="AA4249"/>
      <c r="AB4249"/>
    </row>
    <row r="4250" spans="1:28" x14ac:dyDescent="0.45">
      <c r="A4250" s="8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  <c r="U4250"/>
      <c r="V4250"/>
      <c r="W4250"/>
      <c r="X4250"/>
      <c r="Y4250"/>
      <c r="Z4250"/>
      <c r="AA4250"/>
      <c r="AB4250"/>
    </row>
    <row r="4251" spans="1:28" x14ac:dyDescent="0.45">
      <c r="A4251" s="8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  <c r="U4251"/>
      <c r="V4251"/>
      <c r="W4251"/>
      <c r="X4251"/>
      <c r="Y4251"/>
      <c r="Z4251"/>
      <c r="AA4251"/>
      <c r="AB4251"/>
    </row>
    <row r="4252" spans="1:28" x14ac:dyDescent="0.45">
      <c r="A4252" s="8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  <c r="U4252"/>
      <c r="V4252"/>
      <c r="W4252"/>
      <c r="X4252"/>
      <c r="Y4252"/>
      <c r="Z4252"/>
      <c r="AA4252"/>
      <c r="AB4252"/>
    </row>
    <row r="4253" spans="1:28" x14ac:dyDescent="0.45">
      <c r="A4253" s="8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  <c r="U4253"/>
      <c r="V4253"/>
      <c r="W4253"/>
      <c r="X4253"/>
      <c r="Y4253"/>
      <c r="Z4253"/>
      <c r="AA4253"/>
      <c r="AB4253"/>
    </row>
    <row r="4254" spans="1:28" x14ac:dyDescent="0.45">
      <c r="A4254" s="8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  <c r="U4254"/>
      <c r="V4254"/>
      <c r="W4254"/>
      <c r="X4254"/>
      <c r="Y4254"/>
      <c r="Z4254"/>
      <c r="AA4254"/>
      <c r="AB4254"/>
    </row>
    <row r="4255" spans="1:28" x14ac:dyDescent="0.45">
      <c r="A4255" s="8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  <c r="U4255"/>
      <c r="V4255"/>
      <c r="W4255"/>
      <c r="X4255"/>
      <c r="Y4255"/>
      <c r="Z4255"/>
      <c r="AA4255"/>
      <c r="AB4255"/>
    </row>
    <row r="4256" spans="1:28" x14ac:dyDescent="0.45">
      <c r="A4256" s="8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  <c r="U4256"/>
      <c r="V4256"/>
      <c r="W4256"/>
      <c r="X4256"/>
      <c r="Y4256"/>
      <c r="Z4256"/>
      <c r="AA4256"/>
      <c r="AB4256"/>
    </row>
    <row r="4257" spans="1:28" x14ac:dyDescent="0.45">
      <c r="A4257" s="8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  <c r="U4257"/>
      <c r="V4257"/>
      <c r="W4257"/>
      <c r="X4257"/>
      <c r="Y4257"/>
      <c r="Z4257"/>
      <c r="AA4257"/>
      <c r="AB4257"/>
    </row>
    <row r="4258" spans="1:28" x14ac:dyDescent="0.45">
      <c r="A4258" s="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  <c r="U4258"/>
      <c r="V4258"/>
      <c r="W4258"/>
      <c r="X4258"/>
      <c r="Y4258"/>
      <c r="Z4258"/>
      <c r="AA4258"/>
      <c r="AB4258"/>
    </row>
    <row r="4259" spans="1:28" x14ac:dyDescent="0.45">
      <c r="A4259" s="8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  <c r="U4259"/>
      <c r="V4259"/>
      <c r="W4259"/>
      <c r="X4259"/>
      <c r="Y4259"/>
      <c r="Z4259"/>
      <c r="AA4259"/>
      <c r="AB4259"/>
    </row>
    <row r="4260" spans="1:28" x14ac:dyDescent="0.45">
      <c r="A4260" s="8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  <c r="U4260"/>
      <c r="V4260"/>
      <c r="W4260"/>
      <c r="X4260"/>
      <c r="Y4260"/>
      <c r="Z4260"/>
      <c r="AA4260"/>
      <c r="AB4260"/>
    </row>
    <row r="4261" spans="1:28" x14ac:dyDescent="0.45">
      <c r="A4261" s="8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  <c r="U4261"/>
      <c r="V4261"/>
      <c r="W4261"/>
      <c r="X4261"/>
      <c r="Y4261"/>
      <c r="Z4261"/>
      <c r="AA4261"/>
      <c r="AB4261"/>
    </row>
    <row r="4262" spans="1:28" x14ac:dyDescent="0.45">
      <c r="A4262" s="8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  <c r="U4262"/>
      <c r="V4262"/>
      <c r="W4262"/>
      <c r="X4262"/>
      <c r="Y4262"/>
      <c r="Z4262"/>
      <c r="AA4262"/>
      <c r="AB4262"/>
    </row>
    <row r="4263" spans="1:28" x14ac:dyDescent="0.45">
      <c r="A4263" s="8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  <c r="U4263"/>
      <c r="V4263"/>
      <c r="W4263"/>
      <c r="X4263"/>
      <c r="Y4263"/>
      <c r="Z4263"/>
      <c r="AA4263"/>
      <c r="AB4263"/>
    </row>
    <row r="4264" spans="1:28" x14ac:dyDescent="0.45">
      <c r="A4264" s="8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  <c r="U4264"/>
      <c r="V4264"/>
      <c r="W4264"/>
      <c r="X4264"/>
      <c r="Y4264"/>
      <c r="Z4264"/>
      <c r="AA4264"/>
      <c r="AB4264"/>
    </row>
    <row r="4265" spans="1:28" x14ac:dyDescent="0.45">
      <c r="A4265" s="8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  <c r="U4265"/>
      <c r="V4265"/>
      <c r="W4265"/>
      <c r="X4265"/>
      <c r="Y4265"/>
      <c r="Z4265"/>
      <c r="AA4265"/>
      <c r="AB4265"/>
    </row>
    <row r="4266" spans="1:28" x14ac:dyDescent="0.45">
      <c r="A4266" s="8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  <c r="U4266"/>
      <c r="V4266"/>
      <c r="W4266"/>
      <c r="X4266"/>
      <c r="Y4266"/>
      <c r="Z4266"/>
      <c r="AA4266"/>
      <c r="AB4266"/>
    </row>
    <row r="4267" spans="1:28" x14ac:dyDescent="0.45">
      <c r="A4267" s="8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  <c r="U4267"/>
      <c r="V4267"/>
      <c r="W4267"/>
      <c r="X4267"/>
      <c r="Y4267"/>
      <c r="Z4267"/>
      <c r="AA4267"/>
      <c r="AB4267"/>
    </row>
    <row r="4268" spans="1:28" x14ac:dyDescent="0.45">
      <c r="A4268" s="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  <c r="U4268"/>
      <c r="V4268"/>
      <c r="W4268"/>
      <c r="X4268"/>
      <c r="Y4268"/>
      <c r="Z4268"/>
      <c r="AA4268"/>
      <c r="AB4268"/>
    </row>
    <row r="4269" spans="1:28" x14ac:dyDescent="0.45">
      <c r="A4269" s="8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  <c r="U4269"/>
      <c r="V4269"/>
      <c r="W4269"/>
      <c r="X4269"/>
      <c r="Y4269"/>
      <c r="Z4269"/>
      <c r="AA4269"/>
      <c r="AB4269"/>
    </row>
    <row r="4270" spans="1:28" x14ac:dyDescent="0.45">
      <c r="A4270" s="8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  <c r="U4270"/>
      <c r="V4270"/>
      <c r="W4270"/>
      <c r="X4270"/>
      <c r="Y4270"/>
      <c r="Z4270"/>
      <c r="AA4270"/>
      <c r="AB4270"/>
    </row>
    <row r="4271" spans="1:28" x14ac:dyDescent="0.45">
      <c r="A4271" s="8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  <c r="U4271"/>
      <c r="V4271"/>
      <c r="W4271"/>
      <c r="X4271"/>
      <c r="Y4271"/>
      <c r="Z4271"/>
      <c r="AA4271"/>
      <c r="AB4271"/>
    </row>
    <row r="4272" spans="1:28" x14ac:dyDescent="0.45">
      <c r="A4272" s="8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  <c r="U4272"/>
      <c r="V4272"/>
      <c r="W4272"/>
      <c r="X4272"/>
      <c r="Y4272"/>
      <c r="Z4272"/>
      <c r="AA4272"/>
      <c r="AB4272"/>
    </row>
    <row r="4273" spans="1:28" x14ac:dyDescent="0.45">
      <c r="A4273" s="8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  <c r="U4273"/>
      <c r="V4273"/>
      <c r="W4273"/>
      <c r="X4273"/>
      <c r="Y4273"/>
      <c r="Z4273"/>
      <c r="AA4273"/>
      <c r="AB4273"/>
    </row>
    <row r="4274" spans="1:28" x14ac:dyDescent="0.45">
      <c r="A4274" s="8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  <c r="U4274"/>
      <c r="V4274"/>
      <c r="W4274"/>
      <c r="X4274"/>
      <c r="Y4274"/>
      <c r="Z4274"/>
      <c r="AA4274"/>
      <c r="AB4274"/>
    </row>
    <row r="4275" spans="1:28" x14ac:dyDescent="0.45">
      <c r="A4275" s="8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  <c r="U4275"/>
      <c r="V4275"/>
      <c r="W4275"/>
      <c r="X4275"/>
      <c r="Y4275"/>
      <c r="Z4275"/>
      <c r="AA4275"/>
      <c r="AB4275"/>
    </row>
    <row r="4276" spans="1:28" x14ac:dyDescent="0.45">
      <c r="A4276" s="8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  <c r="U4276"/>
      <c r="V4276"/>
      <c r="W4276"/>
      <c r="X4276"/>
      <c r="Y4276"/>
      <c r="Z4276"/>
      <c r="AA4276"/>
      <c r="AB4276"/>
    </row>
    <row r="4277" spans="1:28" x14ac:dyDescent="0.45">
      <c r="A4277" s="8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  <c r="U4277"/>
      <c r="V4277"/>
      <c r="W4277"/>
      <c r="X4277"/>
      <c r="Y4277"/>
      <c r="Z4277"/>
      <c r="AA4277"/>
      <c r="AB4277"/>
    </row>
    <row r="4278" spans="1:28" x14ac:dyDescent="0.45">
      <c r="A4278" s="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  <c r="U4278"/>
      <c r="V4278"/>
      <c r="W4278"/>
      <c r="X4278"/>
      <c r="Y4278"/>
      <c r="Z4278"/>
      <c r="AA4278"/>
      <c r="AB4278"/>
    </row>
    <row r="4279" spans="1:28" x14ac:dyDescent="0.45">
      <c r="A4279" s="8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  <c r="U4279"/>
      <c r="V4279"/>
      <c r="W4279"/>
      <c r="X4279"/>
      <c r="Y4279"/>
      <c r="Z4279"/>
      <c r="AA4279"/>
      <c r="AB4279"/>
    </row>
    <row r="4280" spans="1:28" x14ac:dyDescent="0.45">
      <c r="A4280" s="8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  <c r="U4280"/>
      <c r="V4280"/>
      <c r="W4280"/>
      <c r="X4280"/>
      <c r="Y4280"/>
      <c r="Z4280"/>
      <c r="AA4280"/>
      <c r="AB4280"/>
    </row>
    <row r="4281" spans="1:28" x14ac:dyDescent="0.45">
      <c r="A4281" s="8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  <c r="U4281"/>
      <c r="V4281"/>
      <c r="W4281"/>
      <c r="X4281"/>
      <c r="Y4281"/>
      <c r="Z4281"/>
      <c r="AA4281"/>
      <c r="AB4281"/>
    </row>
    <row r="4282" spans="1:28" x14ac:dyDescent="0.45">
      <c r="A4282" s="8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  <c r="U4282"/>
      <c r="V4282"/>
      <c r="W4282"/>
      <c r="X4282"/>
      <c r="Y4282"/>
      <c r="Z4282"/>
      <c r="AA4282"/>
      <c r="AB4282"/>
    </row>
    <row r="4283" spans="1:28" x14ac:dyDescent="0.45">
      <c r="A4283" s="8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  <c r="U4283"/>
      <c r="V4283"/>
      <c r="W4283"/>
      <c r="X4283"/>
      <c r="Y4283"/>
      <c r="Z4283"/>
      <c r="AA4283"/>
      <c r="AB4283"/>
    </row>
    <row r="4284" spans="1:28" x14ac:dyDescent="0.45">
      <c r="A4284" s="8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  <c r="U4284"/>
      <c r="V4284"/>
      <c r="W4284"/>
      <c r="X4284"/>
      <c r="Y4284"/>
      <c r="Z4284"/>
      <c r="AA4284"/>
      <c r="AB4284"/>
    </row>
    <row r="4285" spans="1:28" x14ac:dyDescent="0.45">
      <c r="A4285" s="8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  <c r="U4285"/>
      <c r="V4285"/>
      <c r="W4285"/>
      <c r="X4285"/>
      <c r="Y4285"/>
      <c r="Z4285"/>
      <c r="AA4285"/>
      <c r="AB4285"/>
    </row>
    <row r="4286" spans="1:28" x14ac:dyDescent="0.45">
      <c r="A4286" s="8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  <c r="U4286"/>
      <c r="V4286"/>
      <c r="W4286"/>
      <c r="X4286"/>
      <c r="Y4286"/>
      <c r="Z4286"/>
      <c r="AA4286"/>
      <c r="AB4286"/>
    </row>
    <row r="4287" spans="1:28" x14ac:dyDescent="0.45">
      <c r="A4287" s="8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  <c r="U4287"/>
      <c r="V4287"/>
      <c r="W4287"/>
      <c r="X4287"/>
      <c r="Y4287"/>
      <c r="Z4287"/>
      <c r="AA4287"/>
      <c r="AB4287"/>
    </row>
    <row r="4288" spans="1:28" x14ac:dyDescent="0.45">
      <c r="A4288" s="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  <c r="U4288"/>
      <c r="V4288"/>
      <c r="W4288"/>
      <c r="X4288"/>
      <c r="Y4288"/>
      <c r="Z4288"/>
      <c r="AA4288"/>
      <c r="AB4288"/>
    </row>
    <row r="4289" spans="1:28" x14ac:dyDescent="0.45">
      <c r="A4289" s="8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  <c r="U4289"/>
      <c r="V4289"/>
      <c r="W4289"/>
      <c r="X4289"/>
      <c r="Y4289"/>
      <c r="Z4289"/>
      <c r="AA4289"/>
      <c r="AB4289"/>
    </row>
    <row r="4290" spans="1:28" x14ac:dyDescent="0.45">
      <c r="A4290" s="8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  <c r="U4290"/>
      <c r="V4290"/>
      <c r="W4290"/>
      <c r="X4290"/>
      <c r="Y4290"/>
      <c r="Z4290"/>
      <c r="AA4290"/>
      <c r="AB4290"/>
    </row>
    <row r="4291" spans="1:28" x14ac:dyDescent="0.45">
      <c r="A4291" s="8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  <c r="U4291"/>
      <c r="V4291"/>
      <c r="W4291"/>
      <c r="X4291"/>
      <c r="Y4291"/>
      <c r="Z4291"/>
      <c r="AA4291"/>
      <c r="AB4291"/>
    </row>
    <row r="4292" spans="1:28" x14ac:dyDescent="0.45">
      <c r="A4292" s="8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  <c r="U4292"/>
      <c r="V4292"/>
      <c r="W4292"/>
      <c r="X4292"/>
      <c r="Y4292"/>
      <c r="Z4292"/>
      <c r="AA4292"/>
      <c r="AB4292"/>
    </row>
    <row r="4293" spans="1:28" x14ac:dyDescent="0.45">
      <c r="A4293" s="8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  <c r="U4293"/>
      <c r="V4293"/>
      <c r="W4293"/>
      <c r="X4293"/>
      <c r="Y4293"/>
      <c r="Z4293"/>
      <c r="AA4293"/>
      <c r="AB4293"/>
    </row>
    <row r="4294" spans="1:28" x14ac:dyDescent="0.45">
      <c r="A4294" s="8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  <c r="U4294"/>
      <c r="V4294"/>
      <c r="W4294"/>
      <c r="X4294"/>
      <c r="Y4294"/>
      <c r="Z4294"/>
      <c r="AA4294"/>
      <c r="AB4294"/>
    </row>
    <row r="4295" spans="1:28" x14ac:dyDescent="0.45">
      <c r="A4295" s="8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  <c r="U4295"/>
      <c r="V4295"/>
      <c r="W4295"/>
      <c r="X4295"/>
      <c r="Y4295"/>
      <c r="Z4295"/>
      <c r="AA4295"/>
      <c r="AB4295"/>
    </row>
    <row r="4296" spans="1:28" x14ac:dyDescent="0.45">
      <c r="A4296" s="8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  <c r="U4296"/>
      <c r="V4296"/>
      <c r="W4296"/>
      <c r="X4296"/>
      <c r="Y4296"/>
      <c r="Z4296"/>
      <c r="AA4296"/>
      <c r="AB4296"/>
    </row>
    <row r="4297" spans="1:28" x14ac:dyDescent="0.45">
      <c r="A4297" s="8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  <c r="U4297"/>
      <c r="V4297"/>
      <c r="W4297"/>
      <c r="X4297"/>
      <c r="Y4297"/>
      <c r="Z4297"/>
      <c r="AA4297"/>
      <c r="AB4297"/>
    </row>
    <row r="4298" spans="1:28" x14ac:dyDescent="0.45">
      <c r="A4298" s="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  <c r="U4298"/>
      <c r="V4298"/>
      <c r="W4298"/>
      <c r="X4298"/>
      <c r="Y4298"/>
      <c r="Z4298"/>
      <c r="AA4298"/>
      <c r="AB4298"/>
    </row>
    <row r="4299" spans="1:28" x14ac:dyDescent="0.45">
      <c r="A4299" s="8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  <c r="U4299"/>
      <c r="V4299"/>
      <c r="W4299"/>
      <c r="X4299"/>
      <c r="Y4299"/>
      <c r="Z4299"/>
      <c r="AA4299"/>
      <c r="AB4299"/>
    </row>
    <row r="4300" spans="1:28" x14ac:dyDescent="0.45">
      <c r="A4300" s="8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  <c r="U4300"/>
      <c r="V4300"/>
      <c r="W4300"/>
      <c r="X4300"/>
      <c r="Y4300"/>
      <c r="Z4300"/>
      <c r="AA4300"/>
      <c r="AB4300"/>
    </row>
    <row r="4301" spans="1:28" x14ac:dyDescent="0.45">
      <c r="A4301" s="8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  <c r="U4301"/>
      <c r="V4301"/>
      <c r="W4301"/>
      <c r="X4301"/>
      <c r="Y4301"/>
      <c r="Z4301"/>
      <c r="AA4301"/>
      <c r="AB4301"/>
    </row>
    <row r="4302" spans="1:28" x14ac:dyDescent="0.45">
      <c r="A4302" s="8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  <c r="U4302"/>
      <c r="V4302"/>
      <c r="W4302"/>
      <c r="X4302"/>
      <c r="Y4302"/>
      <c r="Z4302"/>
      <c r="AA4302"/>
      <c r="AB4302"/>
    </row>
    <row r="4303" spans="1:28" x14ac:dyDescent="0.45">
      <c r="A4303" s="8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  <c r="U4303"/>
      <c r="V4303"/>
      <c r="W4303"/>
      <c r="X4303"/>
      <c r="Y4303"/>
      <c r="Z4303"/>
      <c r="AA4303"/>
      <c r="AB4303"/>
    </row>
    <row r="4304" spans="1:28" x14ac:dyDescent="0.45">
      <c r="A4304" s="8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  <c r="U4304"/>
      <c r="V4304"/>
      <c r="W4304"/>
      <c r="X4304"/>
      <c r="Y4304"/>
      <c r="Z4304"/>
      <c r="AA4304"/>
      <c r="AB4304"/>
    </row>
    <row r="4305" spans="1:28" x14ac:dyDescent="0.45">
      <c r="A4305" s="8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  <c r="U4305"/>
      <c r="V4305"/>
      <c r="W4305"/>
      <c r="X4305"/>
      <c r="Y4305"/>
      <c r="Z4305"/>
      <c r="AA4305"/>
      <c r="AB4305"/>
    </row>
    <row r="4306" spans="1:28" x14ac:dyDescent="0.45">
      <c r="A4306" s="8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  <c r="U4306"/>
      <c r="V4306"/>
      <c r="W4306"/>
      <c r="X4306"/>
      <c r="Y4306"/>
      <c r="Z4306"/>
      <c r="AA4306"/>
      <c r="AB4306"/>
    </row>
    <row r="4307" spans="1:28" x14ac:dyDescent="0.45">
      <c r="A4307" s="8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  <c r="U4307"/>
      <c r="V4307"/>
      <c r="W4307"/>
      <c r="X4307"/>
      <c r="Y4307"/>
      <c r="Z4307"/>
      <c r="AA4307"/>
      <c r="AB4307"/>
    </row>
    <row r="4308" spans="1:28" x14ac:dyDescent="0.45">
      <c r="A4308" s="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  <c r="U4308"/>
      <c r="V4308"/>
      <c r="W4308"/>
      <c r="X4308"/>
      <c r="Y4308"/>
      <c r="Z4308"/>
      <c r="AA4308"/>
      <c r="AB4308"/>
    </row>
    <row r="4309" spans="1:28" x14ac:dyDescent="0.45">
      <c r="A4309" s="8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  <c r="U4309"/>
      <c r="V4309"/>
      <c r="W4309"/>
      <c r="X4309"/>
      <c r="Y4309"/>
      <c r="Z4309"/>
      <c r="AA4309"/>
      <c r="AB4309"/>
    </row>
    <row r="4310" spans="1:28" x14ac:dyDescent="0.45">
      <c r="A4310" s="8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  <c r="U4310"/>
      <c r="V4310"/>
      <c r="W4310"/>
      <c r="X4310"/>
      <c r="Y4310"/>
      <c r="Z4310"/>
      <c r="AA4310"/>
      <c r="AB4310"/>
    </row>
    <row r="4311" spans="1:28" x14ac:dyDescent="0.45">
      <c r="A4311" s="8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  <c r="U4311"/>
      <c r="V4311"/>
      <c r="W4311"/>
      <c r="X4311"/>
      <c r="Y4311"/>
      <c r="Z4311"/>
      <c r="AA4311"/>
      <c r="AB4311"/>
    </row>
    <row r="4312" spans="1:28" x14ac:dyDescent="0.45">
      <c r="A4312" s="8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  <c r="U4312"/>
      <c r="V4312"/>
      <c r="W4312"/>
      <c r="X4312"/>
      <c r="Y4312"/>
      <c r="Z4312"/>
      <c r="AA4312"/>
      <c r="AB4312"/>
    </row>
    <row r="4313" spans="1:28" x14ac:dyDescent="0.45">
      <c r="A4313" s="8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  <c r="U4313"/>
      <c r="V4313"/>
      <c r="W4313"/>
      <c r="X4313"/>
      <c r="Y4313"/>
      <c r="Z4313"/>
      <c r="AA4313"/>
      <c r="AB4313"/>
    </row>
    <row r="4314" spans="1:28" x14ac:dyDescent="0.45">
      <c r="A4314" s="8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  <c r="U4314"/>
      <c r="V4314"/>
      <c r="W4314"/>
      <c r="X4314"/>
      <c r="Y4314"/>
      <c r="Z4314"/>
      <c r="AA4314"/>
      <c r="AB4314"/>
    </row>
    <row r="4315" spans="1:28" x14ac:dyDescent="0.45">
      <c r="A4315" s="8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  <c r="U4315"/>
      <c r="V4315"/>
      <c r="W4315"/>
      <c r="X4315"/>
      <c r="Y4315"/>
      <c r="Z4315"/>
      <c r="AA4315"/>
      <c r="AB4315"/>
    </row>
    <row r="4316" spans="1:28" x14ac:dyDescent="0.45">
      <c r="A4316" s="8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  <c r="U4316"/>
      <c r="V4316"/>
      <c r="W4316"/>
      <c r="X4316"/>
      <c r="Y4316"/>
      <c r="Z4316"/>
      <c r="AA4316"/>
      <c r="AB4316"/>
    </row>
    <row r="4317" spans="1:28" x14ac:dyDescent="0.45">
      <c r="A4317" s="8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  <c r="U4317"/>
      <c r="V4317"/>
      <c r="W4317"/>
      <c r="X4317"/>
      <c r="Y4317"/>
      <c r="Z4317"/>
      <c r="AA4317"/>
      <c r="AB4317"/>
    </row>
    <row r="4318" spans="1:28" x14ac:dyDescent="0.45">
      <c r="A4318" s="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  <c r="U4318"/>
      <c r="V4318"/>
      <c r="W4318"/>
      <c r="X4318"/>
      <c r="Y4318"/>
      <c r="Z4318"/>
      <c r="AA4318"/>
      <c r="AB4318"/>
    </row>
    <row r="4319" spans="1:28" x14ac:dyDescent="0.45">
      <c r="A4319" s="8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  <c r="U4319"/>
      <c r="V4319"/>
      <c r="W4319"/>
      <c r="X4319"/>
      <c r="Y4319"/>
      <c r="Z4319"/>
      <c r="AA4319"/>
      <c r="AB4319"/>
    </row>
    <row r="4320" spans="1:28" x14ac:dyDescent="0.45">
      <c r="A4320" s="8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  <c r="U4320"/>
      <c r="V4320"/>
      <c r="W4320"/>
      <c r="X4320"/>
      <c r="Y4320"/>
      <c r="Z4320"/>
      <c r="AA4320"/>
      <c r="AB4320"/>
    </row>
    <row r="4321" spans="1:28" x14ac:dyDescent="0.45">
      <c r="A4321" s="8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  <c r="U4321"/>
      <c r="V4321"/>
      <c r="W4321"/>
      <c r="X4321"/>
      <c r="Y4321"/>
      <c r="Z4321"/>
      <c r="AA4321"/>
      <c r="AB4321"/>
    </row>
    <row r="4322" spans="1:28" x14ac:dyDescent="0.45">
      <c r="A4322" s="8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  <c r="U4322"/>
      <c r="V4322"/>
      <c r="W4322"/>
      <c r="X4322"/>
      <c r="Y4322"/>
      <c r="Z4322"/>
      <c r="AA4322"/>
      <c r="AB4322"/>
    </row>
    <row r="4323" spans="1:28" x14ac:dyDescent="0.45">
      <c r="A4323" s="8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  <c r="U4323"/>
      <c r="V4323"/>
      <c r="W4323"/>
      <c r="X4323"/>
      <c r="Y4323"/>
      <c r="Z4323"/>
      <c r="AA4323"/>
      <c r="AB4323"/>
    </row>
    <row r="4324" spans="1:28" x14ac:dyDescent="0.45">
      <c r="A4324" s="8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  <c r="U4324"/>
      <c r="V4324"/>
      <c r="W4324"/>
      <c r="X4324"/>
      <c r="Y4324"/>
      <c r="Z4324"/>
      <c r="AA4324"/>
      <c r="AB4324"/>
    </row>
    <row r="4325" spans="1:28" x14ac:dyDescent="0.45">
      <c r="A4325" s="8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  <c r="U4325"/>
      <c r="V4325"/>
      <c r="W4325"/>
      <c r="X4325"/>
      <c r="Y4325"/>
      <c r="Z4325"/>
      <c r="AA4325"/>
      <c r="AB4325"/>
    </row>
    <row r="4326" spans="1:28" x14ac:dyDescent="0.45">
      <c r="A4326" s="8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  <c r="U4326"/>
      <c r="V4326"/>
      <c r="W4326"/>
      <c r="X4326"/>
      <c r="Y4326"/>
      <c r="Z4326"/>
      <c r="AA4326"/>
      <c r="AB4326"/>
    </row>
    <row r="4327" spans="1:28" x14ac:dyDescent="0.45">
      <c r="A4327" s="8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  <c r="U4327"/>
      <c r="V4327"/>
      <c r="W4327"/>
      <c r="X4327"/>
      <c r="Y4327"/>
      <c r="Z4327"/>
      <c r="AA4327"/>
      <c r="AB4327"/>
    </row>
    <row r="4328" spans="1:28" x14ac:dyDescent="0.45">
      <c r="A4328" s="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  <c r="U4328"/>
      <c r="V4328"/>
      <c r="W4328"/>
      <c r="X4328"/>
      <c r="Y4328"/>
      <c r="Z4328"/>
      <c r="AA4328"/>
      <c r="AB4328"/>
    </row>
    <row r="4329" spans="1:28" x14ac:dyDescent="0.45">
      <c r="A4329" s="8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  <c r="U4329"/>
      <c r="V4329"/>
      <c r="W4329"/>
      <c r="X4329"/>
      <c r="Y4329"/>
      <c r="Z4329"/>
      <c r="AA4329"/>
      <c r="AB4329"/>
    </row>
    <row r="4330" spans="1:28" x14ac:dyDescent="0.45">
      <c r="A4330" s="8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  <c r="U4330"/>
      <c r="V4330"/>
      <c r="W4330"/>
      <c r="X4330"/>
      <c r="Y4330"/>
      <c r="Z4330"/>
      <c r="AA4330"/>
      <c r="AB4330"/>
    </row>
    <row r="4331" spans="1:28" x14ac:dyDescent="0.45">
      <c r="A4331" s="8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  <c r="U4331"/>
      <c r="V4331"/>
      <c r="W4331"/>
      <c r="X4331"/>
      <c r="Y4331"/>
      <c r="Z4331"/>
      <c r="AA4331"/>
      <c r="AB4331"/>
    </row>
    <row r="4332" spans="1:28" x14ac:dyDescent="0.45">
      <c r="A4332" s="8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  <c r="U4332"/>
      <c r="V4332"/>
      <c r="W4332"/>
      <c r="X4332"/>
      <c r="Y4332"/>
      <c r="Z4332"/>
      <c r="AA4332"/>
      <c r="AB4332"/>
    </row>
    <row r="4333" spans="1:28" x14ac:dyDescent="0.45">
      <c r="A4333" s="8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  <c r="U4333"/>
      <c r="V4333"/>
      <c r="W4333"/>
      <c r="X4333"/>
      <c r="Y4333"/>
      <c r="Z4333"/>
      <c r="AA4333"/>
      <c r="AB4333"/>
    </row>
    <row r="4334" spans="1:28" x14ac:dyDescent="0.45">
      <c r="A4334" s="8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  <c r="U4334"/>
      <c r="V4334"/>
      <c r="W4334"/>
      <c r="X4334"/>
      <c r="Y4334"/>
      <c r="Z4334"/>
      <c r="AA4334"/>
      <c r="AB4334"/>
    </row>
    <row r="4335" spans="1:28" x14ac:dyDescent="0.45">
      <c r="A4335" s="8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  <c r="U4335"/>
      <c r="V4335"/>
      <c r="W4335"/>
      <c r="X4335"/>
      <c r="Y4335"/>
      <c r="Z4335"/>
      <c r="AA4335"/>
      <c r="AB4335"/>
    </row>
    <row r="4336" spans="1:28" x14ac:dyDescent="0.45">
      <c r="A4336" s="8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  <c r="U4336"/>
      <c r="V4336"/>
      <c r="W4336"/>
      <c r="X4336"/>
      <c r="Y4336"/>
      <c r="Z4336"/>
      <c r="AA4336"/>
      <c r="AB4336"/>
    </row>
    <row r="4337" spans="1:28" x14ac:dyDescent="0.45">
      <c r="A4337" s="8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  <c r="U4337"/>
      <c r="V4337"/>
      <c r="W4337"/>
      <c r="X4337"/>
      <c r="Y4337"/>
      <c r="Z4337"/>
      <c r="AA4337"/>
      <c r="AB4337"/>
    </row>
    <row r="4338" spans="1:28" x14ac:dyDescent="0.45">
      <c r="A4338" s="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  <c r="U4338"/>
      <c r="V4338"/>
      <c r="W4338"/>
      <c r="X4338"/>
      <c r="Y4338"/>
      <c r="Z4338"/>
      <c r="AA4338"/>
      <c r="AB4338"/>
    </row>
    <row r="4339" spans="1:28" x14ac:dyDescent="0.45">
      <c r="A4339" s="8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  <c r="U4339"/>
      <c r="V4339"/>
      <c r="W4339"/>
      <c r="X4339"/>
      <c r="Y4339"/>
      <c r="Z4339"/>
      <c r="AA4339"/>
      <c r="AB4339"/>
    </row>
    <row r="4340" spans="1:28" x14ac:dyDescent="0.45">
      <c r="A4340" s="8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  <c r="U4340"/>
      <c r="V4340"/>
      <c r="W4340"/>
      <c r="X4340"/>
      <c r="Y4340"/>
      <c r="Z4340"/>
      <c r="AA4340"/>
      <c r="AB4340"/>
    </row>
    <row r="4341" spans="1:28" x14ac:dyDescent="0.45">
      <c r="A4341" s="8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  <c r="U4341"/>
      <c r="V4341"/>
      <c r="W4341"/>
      <c r="X4341"/>
      <c r="Y4341"/>
      <c r="Z4341"/>
      <c r="AA4341"/>
      <c r="AB4341"/>
    </row>
    <row r="4342" spans="1:28" x14ac:dyDescent="0.45">
      <c r="A4342" s="8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  <c r="U4342"/>
      <c r="V4342"/>
      <c r="W4342"/>
      <c r="X4342"/>
      <c r="Y4342"/>
      <c r="Z4342"/>
      <c r="AA4342"/>
      <c r="AB4342"/>
    </row>
    <row r="4343" spans="1:28" x14ac:dyDescent="0.45">
      <c r="A4343" s="8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  <c r="U4343"/>
      <c r="V4343"/>
      <c r="W4343"/>
      <c r="X4343"/>
      <c r="Y4343"/>
      <c r="Z4343"/>
      <c r="AA4343"/>
      <c r="AB4343"/>
    </row>
    <row r="4344" spans="1:28" x14ac:dyDescent="0.45">
      <c r="A4344" s="8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  <c r="U4344"/>
      <c r="V4344"/>
      <c r="W4344"/>
      <c r="X4344"/>
      <c r="Y4344"/>
      <c r="Z4344"/>
      <c r="AA4344"/>
      <c r="AB4344"/>
    </row>
    <row r="4345" spans="1:28" x14ac:dyDescent="0.45">
      <c r="A4345" s="8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  <c r="U4345"/>
      <c r="V4345"/>
      <c r="W4345"/>
      <c r="X4345"/>
      <c r="Y4345"/>
      <c r="Z4345"/>
      <c r="AA4345"/>
      <c r="AB4345"/>
    </row>
    <row r="4346" spans="1:28" x14ac:dyDescent="0.45">
      <c r="A4346" s="8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  <c r="U4346"/>
      <c r="V4346"/>
      <c r="W4346"/>
      <c r="X4346"/>
      <c r="Y4346"/>
      <c r="Z4346"/>
      <c r="AA4346"/>
      <c r="AB4346"/>
    </row>
    <row r="4347" spans="1:28" x14ac:dyDescent="0.45">
      <c r="A4347" s="8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  <c r="U4347"/>
      <c r="V4347"/>
      <c r="W4347"/>
      <c r="X4347"/>
      <c r="Y4347"/>
      <c r="Z4347"/>
      <c r="AA4347"/>
      <c r="AB4347"/>
    </row>
    <row r="4348" spans="1:28" x14ac:dyDescent="0.45">
      <c r="A4348" s="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  <c r="U4348"/>
      <c r="V4348"/>
      <c r="W4348"/>
      <c r="X4348"/>
      <c r="Y4348"/>
      <c r="Z4348"/>
      <c r="AA4348"/>
      <c r="AB4348"/>
    </row>
    <row r="4349" spans="1:28" x14ac:dyDescent="0.45">
      <c r="A4349" s="8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  <c r="U4349"/>
      <c r="V4349"/>
      <c r="W4349"/>
      <c r="X4349"/>
      <c r="Y4349"/>
      <c r="Z4349"/>
      <c r="AA4349"/>
      <c r="AB4349"/>
    </row>
    <row r="4350" spans="1:28" x14ac:dyDescent="0.45">
      <c r="A4350" s="8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  <c r="U4350"/>
      <c r="V4350"/>
      <c r="W4350"/>
      <c r="X4350"/>
      <c r="Y4350"/>
      <c r="Z4350"/>
      <c r="AA4350"/>
      <c r="AB4350"/>
    </row>
    <row r="4351" spans="1:28" x14ac:dyDescent="0.45">
      <c r="A4351" s="8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  <c r="U4351"/>
      <c r="V4351"/>
      <c r="W4351"/>
      <c r="X4351"/>
      <c r="Y4351"/>
      <c r="Z4351"/>
      <c r="AA4351"/>
      <c r="AB4351"/>
    </row>
    <row r="4352" spans="1:28" x14ac:dyDescent="0.45">
      <c r="A4352" s="8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  <c r="U4352"/>
      <c r="V4352"/>
      <c r="W4352"/>
      <c r="X4352"/>
      <c r="Y4352"/>
      <c r="Z4352"/>
      <c r="AA4352"/>
      <c r="AB4352"/>
    </row>
    <row r="4353" spans="1:28" x14ac:dyDescent="0.45">
      <c r="A4353" s="8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  <c r="U4353"/>
      <c r="V4353"/>
      <c r="W4353"/>
      <c r="X4353"/>
      <c r="Y4353"/>
      <c r="Z4353"/>
      <c r="AA4353"/>
      <c r="AB4353"/>
    </row>
    <row r="4354" spans="1:28" x14ac:dyDescent="0.45">
      <c r="A4354" s="8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  <c r="U4354"/>
      <c r="V4354"/>
      <c r="W4354"/>
      <c r="X4354"/>
      <c r="Y4354"/>
      <c r="Z4354"/>
      <c r="AA4354"/>
      <c r="AB4354"/>
    </row>
    <row r="4355" spans="1:28" x14ac:dyDescent="0.45">
      <c r="A4355" s="8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  <c r="U4355"/>
      <c r="V4355"/>
      <c r="W4355"/>
      <c r="X4355"/>
      <c r="Y4355"/>
      <c r="Z4355"/>
      <c r="AA4355"/>
      <c r="AB4355"/>
    </row>
    <row r="4356" spans="1:28" x14ac:dyDescent="0.45">
      <c r="A4356" s="8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  <c r="U4356"/>
      <c r="V4356"/>
      <c r="W4356"/>
      <c r="X4356"/>
      <c r="Y4356"/>
      <c r="Z4356"/>
      <c r="AA4356"/>
      <c r="AB4356"/>
    </row>
    <row r="4357" spans="1:28" x14ac:dyDescent="0.45">
      <c r="A4357" s="8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  <c r="U4357"/>
      <c r="V4357"/>
      <c r="W4357"/>
      <c r="X4357"/>
      <c r="Y4357"/>
      <c r="Z4357"/>
      <c r="AA4357"/>
      <c r="AB4357"/>
    </row>
    <row r="4358" spans="1:28" x14ac:dyDescent="0.45">
      <c r="A4358" s="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  <c r="U4358"/>
      <c r="V4358"/>
      <c r="W4358"/>
      <c r="X4358"/>
      <c r="Y4358"/>
      <c r="Z4358"/>
      <c r="AA4358"/>
      <c r="AB4358"/>
    </row>
    <row r="4359" spans="1:28" x14ac:dyDescent="0.45">
      <c r="A4359" s="8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  <c r="U4359"/>
      <c r="V4359"/>
      <c r="W4359"/>
      <c r="X4359"/>
      <c r="Y4359"/>
      <c r="Z4359"/>
      <c r="AA4359"/>
      <c r="AB4359"/>
    </row>
    <row r="4360" spans="1:28" x14ac:dyDescent="0.45">
      <c r="A4360" s="8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  <c r="U4360"/>
      <c r="V4360"/>
      <c r="W4360"/>
      <c r="X4360"/>
      <c r="Y4360"/>
      <c r="Z4360"/>
      <c r="AA4360"/>
      <c r="AB4360"/>
    </row>
    <row r="4361" spans="1:28" x14ac:dyDescent="0.45">
      <c r="A4361" s="8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  <c r="U4361"/>
      <c r="V4361"/>
      <c r="W4361"/>
      <c r="X4361"/>
      <c r="Y4361"/>
      <c r="Z4361"/>
      <c r="AA4361"/>
      <c r="AB4361"/>
    </row>
    <row r="4362" spans="1:28" x14ac:dyDescent="0.45">
      <c r="A4362" s="8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  <c r="U4362"/>
      <c r="V4362"/>
      <c r="W4362"/>
      <c r="X4362"/>
      <c r="Y4362"/>
      <c r="Z4362"/>
      <c r="AA4362"/>
      <c r="AB4362"/>
    </row>
    <row r="4363" spans="1:28" x14ac:dyDescent="0.45">
      <c r="A4363" s="8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  <c r="U4363"/>
      <c r="V4363"/>
      <c r="W4363"/>
      <c r="X4363"/>
      <c r="Y4363"/>
      <c r="Z4363"/>
      <c r="AA4363"/>
      <c r="AB4363"/>
    </row>
    <row r="4364" spans="1:28" x14ac:dyDescent="0.45">
      <c r="A4364" s="8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  <c r="U4364"/>
      <c r="V4364"/>
      <c r="W4364"/>
      <c r="X4364"/>
      <c r="Y4364"/>
      <c r="Z4364"/>
      <c r="AA4364"/>
      <c r="AB4364"/>
    </row>
    <row r="4365" spans="1:28" x14ac:dyDescent="0.45">
      <c r="A4365" s="8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  <c r="U4365"/>
      <c r="V4365"/>
      <c r="W4365"/>
      <c r="X4365"/>
      <c r="Y4365"/>
      <c r="Z4365"/>
      <c r="AA4365"/>
      <c r="AB4365"/>
    </row>
    <row r="4366" spans="1:28" x14ac:dyDescent="0.45">
      <c r="A4366" s="8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  <c r="U4366"/>
      <c r="V4366"/>
      <c r="W4366"/>
      <c r="X4366"/>
      <c r="Y4366"/>
      <c r="Z4366"/>
      <c r="AA4366"/>
      <c r="AB4366"/>
    </row>
    <row r="4367" spans="1:28" x14ac:dyDescent="0.45">
      <c r="A4367" s="8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  <c r="U4367"/>
      <c r="V4367"/>
      <c r="W4367"/>
      <c r="X4367"/>
      <c r="Y4367"/>
      <c r="Z4367"/>
      <c r="AA4367"/>
      <c r="AB4367"/>
    </row>
    <row r="4368" spans="1:28" x14ac:dyDescent="0.45">
      <c r="A4368" s="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  <c r="U4368"/>
      <c r="V4368"/>
      <c r="W4368"/>
      <c r="X4368"/>
      <c r="Y4368"/>
      <c r="Z4368"/>
      <c r="AA4368"/>
      <c r="AB4368"/>
    </row>
    <row r="4369" spans="1:28" x14ac:dyDescent="0.45">
      <c r="A4369" s="8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  <c r="U4369"/>
      <c r="V4369"/>
      <c r="W4369"/>
      <c r="X4369"/>
      <c r="Y4369"/>
      <c r="Z4369"/>
      <c r="AA4369"/>
      <c r="AB4369"/>
    </row>
    <row r="4370" spans="1:28" x14ac:dyDescent="0.45">
      <c r="A4370" s="8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  <c r="U4370"/>
      <c r="V4370"/>
      <c r="W4370"/>
      <c r="X4370"/>
      <c r="Y4370"/>
      <c r="Z4370"/>
      <c r="AA4370"/>
      <c r="AB4370"/>
    </row>
    <row r="4371" spans="1:28" x14ac:dyDescent="0.45">
      <c r="A4371" s="8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  <c r="U4371"/>
      <c r="V4371"/>
      <c r="W4371"/>
      <c r="X4371"/>
      <c r="Y4371"/>
      <c r="Z4371"/>
      <c r="AA4371"/>
      <c r="AB4371"/>
    </row>
    <row r="4372" spans="1:28" x14ac:dyDescent="0.45">
      <c r="A4372" s="8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  <c r="U4372"/>
      <c r="V4372"/>
      <c r="W4372"/>
      <c r="X4372"/>
      <c r="Y4372"/>
      <c r="Z4372"/>
      <c r="AA4372"/>
      <c r="AB4372"/>
    </row>
    <row r="4373" spans="1:28" x14ac:dyDescent="0.45">
      <c r="A4373" s="8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  <c r="U4373"/>
      <c r="V4373"/>
      <c r="W4373"/>
      <c r="X4373"/>
      <c r="Y4373"/>
      <c r="Z4373"/>
      <c r="AA4373"/>
      <c r="AB4373"/>
    </row>
    <row r="4374" spans="1:28" x14ac:dyDescent="0.45">
      <c r="A4374" s="8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  <c r="U4374"/>
      <c r="V4374"/>
      <c r="W4374"/>
      <c r="X4374"/>
      <c r="Y4374"/>
      <c r="Z4374"/>
      <c r="AA4374"/>
      <c r="AB4374"/>
    </row>
    <row r="4375" spans="1:28" x14ac:dyDescent="0.45">
      <c r="A4375" s="8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  <c r="U4375"/>
      <c r="V4375"/>
      <c r="W4375"/>
      <c r="X4375"/>
      <c r="Y4375"/>
      <c r="Z4375"/>
      <c r="AA4375"/>
      <c r="AB4375"/>
    </row>
    <row r="4376" spans="1:28" x14ac:dyDescent="0.45">
      <c r="A4376" s="8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  <c r="U4376"/>
      <c r="V4376"/>
      <c r="W4376"/>
      <c r="X4376"/>
      <c r="Y4376"/>
      <c r="Z4376"/>
      <c r="AA4376"/>
      <c r="AB4376"/>
    </row>
    <row r="4377" spans="1:28" x14ac:dyDescent="0.45">
      <c r="A4377" s="8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  <c r="U4377"/>
      <c r="V4377"/>
      <c r="W4377"/>
      <c r="X4377"/>
      <c r="Y4377"/>
      <c r="Z4377"/>
      <c r="AA4377"/>
      <c r="AB4377"/>
    </row>
    <row r="4378" spans="1:28" x14ac:dyDescent="0.45">
      <c r="A4378" s="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  <c r="U4378"/>
      <c r="V4378"/>
      <c r="W4378"/>
      <c r="X4378"/>
      <c r="Y4378"/>
      <c r="Z4378"/>
      <c r="AA4378"/>
      <c r="AB4378"/>
    </row>
    <row r="4379" spans="1:28" x14ac:dyDescent="0.45">
      <c r="A4379" s="8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  <c r="U4379"/>
      <c r="V4379"/>
      <c r="W4379"/>
      <c r="X4379"/>
      <c r="Y4379"/>
      <c r="Z4379"/>
      <c r="AA4379"/>
      <c r="AB4379"/>
    </row>
    <row r="4380" spans="1:28" x14ac:dyDescent="0.45">
      <c r="A4380" s="8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  <c r="U4380"/>
      <c r="V4380"/>
      <c r="W4380"/>
      <c r="X4380"/>
      <c r="Y4380"/>
      <c r="Z4380"/>
      <c r="AA4380"/>
      <c r="AB4380"/>
    </row>
    <row r="4381" spans="1:28" x14ac:dyDescent="0.45">
      <c r="A4381" s="8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  <c r="U4381"/>
      <c r="V4381"/>
      <c r="W4381"/>
      <c r="X4381"/>
      <c r="Y4381"/>
      <c r="Z4381"/>
      <c r="AA4381"/>
      <c r="AB4381"/>
    </row>
    <row r="4382" spans="1:28" x14ac:dyDescent="0.45">
      <c r="A4382" s="8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  <c r="U4382"/>
      <c r="V4382"/>
      <c r="W4382"/>
      <c r="X4382"/>
      <c r="Y4382"/>
      <c r="Z4382"/>
      <c r="AA4382"/>
      <c r="AB4382"/>
    </row>
    <row r="4383" spans="1:28" x14ac:dyDescent="0.45">
      <c r="A4383" s="8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  <c r="U4383"/>
      <c r="V4383"/>
      <c r="W4383"/>
      <c r="X4383"/>
      <c r="Y4383"/>
      <c r="Z4383"/>
      <c r="AA4383"/>
      <c r="AB4383"/>
    </row>
    <row r="4384" spans="1:28" x14ac:dyDescent="0.45">
      <c r="A4384" s="8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  <c r="U4384"/>
      <c r="V4384"/>
      <c r="W4384"/>
      <c r="X4384"/>
      <c r="Y4384"/>
      <c r="Z4384"/>
      <c r="AA4384"/>
      <c r="AB4384"/>
    </row>
    <row r="4385" spans="1:28" x14ac:dyDescent="0.45">
      <c r="A4385" s="8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  <c r="U4385"/>
      <c r="V4385"/>
      <c r="W4385"/>
      <c r="X4385"/>
      <c r="Y4385"/>
      <c r="Z4385"/>
      <c r="AA4385"/>
      <c r="AB4385"/>
    </row>
    <row r="4386" spans="1:28" x14ac:dyDescent="0.45">
      <c r="A4386" s="8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  <c r="U4386"/>
      <c r="V4386"/>
      <c r="W4386"/>
      <c r="X4386"/>
      <c r="Y4386"/>
      <c r="Z4386"/>
      <c r="AA4386"/>
      <c r="AB4386"/>
    </row>
    <row r="4387" spans="1:28" x14ac:dyDescent="0.45">
      <c r="A4387" s="8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  <c r="U4387"/>
      <c r="V4387"/>
      <c r="W4387"/>
      <c r="X4387"/>
      <c r="Y4387"/>
      <c r="Z4387"/>
      <c r="AA4387"/>
      <c r="AB4387"/>
    </row>
    <row r="4388" spans="1:28" x14ac:dyDescent="0.45">
      <c r="A4388" s="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  <c r="U4388"/>
      <c r="V4388"/>
      <c r="W4388"/>
      <c r="X4388"/>
      <c r="Y4388"/>
      <c r="Z4388"/>
      <c r="AA4388"/>
      <c r="AB4388"/>
    </row>
    <row r="4389" spans="1:28" x14ac:dyDescent="0.45">
      <c r="A4389" s="8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  <c r="U4389"/>
      <c r="V4389"/>
      <c r="W4389"/>
      <c r="X4389"/>
      <c r="Y4389"/>
      <c r="Z4389"/>
      <c r="AA4389"/>
      <c r="AB4389"/>
    </row>
    <row r="4390" spans="1:28" x14ac:dyDescent="0.45">
      <c r="A4390" s="8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  <c r="U4390"/>
      <c r="V4390"/>
      <c r="W4390"/>
      <c r="X4390"/>
      <c r="Y4390"/>
      <c r="Z4390"/>
      <c r="AA4390"/>
      <c r="AB4390"/>
    </row>
    <row r="4391" spans="1:28" x14ac:dyDescent="0.45">
      <c r="A4391" s="8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  <c r="U4391"/>
      <c r="V4391"/>
      <c r="W4391"/>
      <c r="X4391"/>
      <c r="Y4391"/>
      <c r="Z4391"/>
      <c r="AA4391"/>
      <c r="AB4391"/>
    </row>
    <row r="4392" spans="1:28" x14ac:dyDescent="0.45">
      <c r="A4392" s="8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  <c r="U4392"/>
      <c r="V4392"/>
      <c r="W4392"/>
      <c r="X4392"/>
      <c r="Y4392"/>
      <c r="Z4392"/>
      <c r="AA4392"/>
      <c r="AB4392"/>
    </row>
    <row r="4393" spans="1:28" x14ac:dyDescent="0.45">
      <c r="A4393" s="8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  <c r="U4393"/>
      <c r="V4393"/>
      <c r="W4393"/>
      <c r="X4393"/>
      <c r="Y4393"/>
      <c r="Z4393"/>
      <c r="AA4393"/>
      <c r="AB4393"/>
    </row>
    <row r="4394" spans="1:28" x14ac:dyDescent="0.45">
      <c r="A4394" s="8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  <c r="U4394"/>
      <c r="V4394"/>
      <c r="W4394"/>
      <c r="X4394"/>
      <c r="Y4394"/>
      <c r="Z4394"/>
      <c r="AA4394"/>
      <c r="AB4394"/>
    </row>
    <row r="4395" spans="1:28" x14ac:dyDescent="0.45">
      <c r="A4395" s="8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  <c r="U4395"/>
      <c r="V4395"/>
      <c r="W4395"/>
      <c r="X4395"/>
      <c r="Y4395"/>
      <c r="Z4395"/>
      <c r="AA4395"/>
      <c r="AB4395"/>
    </row>
    <row r="4396" spans="1:28" x14ac:dyDescent="0.45">
      <c r="A4396" s="8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  <c r="U4396"/>
      <c r="V4396"/>
      <c r="W4396"/>
      <c r="X4396"/>
      <c r="Y4396"/>
      <c r="Z4396"/>
      <c r="AA4396"/>
      <c r="AB4396"/>
    </row>
    <row r="4397" spans="1:28" x14ac:dyDescent="0.45">
      <c r="A4397" s="8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  <c r="U4397"/>
      <c r="V4397"/>
      <c r="W4397"/>
      <c r="X4397"/>
      <c r="Y4397"/>
      <c r="Z4397"/>
      <c r="AA4397"/>
      <c r="AB4397"/>
    </row>
    <row r="4398" spans="1:28" x14ac:dyDescent="0.45">
      <c r="A4398" s="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  <c r="U4398"/>
      <c r="V4398"/>
      <c r="W4398"/>
      <c r="X4398"/>
      <c r="Y4398"/>
      <c r="Z4398"/>
      <c r="AA4398"/>
      <c r="AB4398"/>
    </row>
    <row r="4399" spans="1:28" x14ac:dyDescent="0.45">
      <c r="A4399" s="8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  <c r="U4399"/>
      <c r="V4399"/>
      <c r="W4399"/>
      <c r="X4399"/>
      <c r="Y4399"/>
      <c r="Z4399"/>
      <c r="AA4399"/>
      <c r="AB4399"/>
    </row>
    <row r="4400" spans="1:28" x14ac:dyDescent="0.45">
      <c r="A4400" s="8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  <c r="U4400"/>
      <c r="V4400"/>
      <c r="W4400"/>
      <c r="X4400"/>
      <c r="Y4400"/>
      <c r="Z4400"/>
      <c r="AA4400"/>
      <c r="AB4400"/>
    </row>
    <row r="4401" spans="1:28" x14ac:dyDescent="0.45">
      <c r="A4401" s="8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  <c r="U4401"/>
      <c r="V4401"/>
      <c r="W4401"/>
      <c r="X4401"/>
      <c r="Y4401"/>
      <c r="Z4401"/>
      <c r="AA4401"/>
      <c r="AB4401"/>
    </row>
    <row r="4402" spans="1:28" x14ac:dyDescent="0.45">
      <c r="A4402" s="8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  <c r="U4402"/>
      <c r="V4402"/>
      <c r="W4402"/>
      <c r="X4402"/>
      <c r="Y4402"/>
      <c r="Z4402"/>
      <c r="AA4402"/>
      <c r="AB4402"/>
    </row>
    <row r="4403" spans="1:28" x14ac:dyDescent="0.45">
      <c r="A4403" s="8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  <c r="U4403"/>
      <c r="V4403"/>
      <c r="W4403"/>
      <c r="X4403"/>
      <c r="Y4403"/>
      <c r="Z4403"/>
      <c r="AA4403"/>
      <c r="AB4403"/>
    </row>
    <row r="4404" spans="1:28" x14ac:dyDescent="0.45">
      <c r="A4404" s="8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  <c r="U4404"/>
      <c r="V4404"/>
      <c r="W4404"/>
      <c r="X4404"/>
      <c r="Y4404"/>
      <c r="Z4404"/>
      <c r="AA4404"/>
      <c r="AB4404"/>
    </row>
    <row r="4405" spans="1:28" x14ac:dyDescent="0.45">
      <c r="A4405" s="8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  <c r="U4405"/>
      <c r="V4405"/>
      <c r="W4405"/>
      <c r="X4405"/>
      <c r="Y4405"/>
      <c r="Z4405"/>
      <c r="AA4405"/>
      <c r="AB4405"/>
    </row>
    <row r="4406" spans="1:28" x14ac:dyDescent="0.45">
      <c r="A4406" s="8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  <c r="U4406"/>
      <c r="V4406"/>
      <c r="W4406"/>
      <c r="X4406"/>
      <c r="Y4406"/>
      <c r="Z4406"/>
      <c r="AA4406"/>
      <c r="AB4406"/>
    </row>
    <row r="4407" spans="1:28" x14ac:dyDescent="0.45">
      <c r="A4407" s="8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  <c r="U4407"/>
      <c r="V4407"/>
      <c r="W4407"/>
      <c r="X4407"/>
      <c r="Y4407"/>
      <c r="Z4407"/>
      <c r="AA4407"/>
      <c r="AB4407"/>
    </row>
    <row r="4408" spans="1:28" x14ac:dyDescent="0.45">
      <c r="A4408" s="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  <c r="U4408"/>
      <c r="V4408"/>
      <c r="W4408"/>
      <c r="X4408"/>
      <c r="Y4408"/>
      <c r="Z4408"/>
      <c r="AA4408"/>
      <c r="AB4408"/>
    </row>
    <row r="4409" spans="1:28" x14ac:dyDescent="0.45">
      <c r="A4409" s="8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  <c r="U4409"/>
      <c r="V4409"/>
      <c r="W4409"/>
      <c r="X4409"/>
      <c r="Y4409"/>
      <c r="Z4409"/>
      <c r="AA4409"/>
      <c r="AB4409"/>
    </row>
    <row r="4410" spans="1:28" x14ac:dyDescent="0.45">
      <c r="A4410" s="8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  <c r="U4410"/>
      <c r="V4410"/>
      <c r="W4410"/>
      <c r="X4410"/>
      <c r="Y4410"/>
      <c r="Z4410"/>
      <c r="AA4410"/>
      <c r="AB4410"/>
    </row>
    <row r="4411" spans="1:28" x14ac:dyDescent="0.45">
      <c r="A4411" s="8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  <c r="U4411"/>
      <c r="V4411"/>
      <c r="W4411"/>
      <c r="X4411"/>
      <c r="Y4411"/>
      <c r="Z4411"/>
      <c r="AA4411"/>
      <c r="AB4411"/>
    </row>
    <row r="4412" spans="1:28" x14ac:dyDescent="0.45">
      <c r="A4412" s="8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  <c r="U4412"/>
      <c r="V4412"/>
      <c r="W4412"/>
      <c r="X4412"/>
      <c r="Y4412"/>
      <c r="Z4412"/>
      <c r="AA4412"/>
      <c r="AB4412"/>
    </row>
    <row r="4413" spans="1:28" x14ac:dyDescent="0.45">
      <c r="A4413" s="8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  <c r="U4413"/>
      <c r="V4413"/>
      <c r="W4413"/>
      <c r="X4413"/>
      <c r="Y4413"/>
      <c r="Z4413"/>
      <c r="AA4413"/>
      <c r="AB4413"/>
    </row>
    <row r="4414" spans="1:28" x14ac:dyDescent="0.45">
      <c r="A4414" s="8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  <c r="U4414"/>
      <c r="V4414"/>
      <c r="W4414"/>
      <c r="X4414"/>
      <c r="Y4414"/>
      <c r="Z4414"/>
      <c r="AA4414"/>
      <c r="AB4414"/>
    </row>
    <row r="4415" spans="1:28" x14ac:dyDescent="0.45">
      <c r="A4415" s="8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  <c r="U4415"/>
      <c r="V4415"/>
      <c r="W4415"/>
      <c r="X4415"/>
      <c r="Y4415"/>
      <c r="Z4415"/>
      <c r="AA4415"/>
      <c r="AB4415"/>
    </row>
    <row r="4416" spans="1:28" x14ac:dyDescent="0.45">
      <c r="A4416" s="8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  <c r="U4416"/>
      <c r="V4416"/>
      <c r="W4416"/>
      <c r="X4416"/>
      <c r="Y4416"/>
      <c r="Z4416"/>
      <c r="AA4416"/>
      <c r="AB4416"/>
    </row>
    <row r="4417" spans="1:28" x14ac:dyDescent="0.45">
      <c r="A4417" s="8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  <c r="U4417"/>
      <c r="V4417"/>
      <c r="W4417"/>
      <c r="X4417"/>
      <c r="Y4417"/>
      <c r="Z4417"/>
      <c r="AA4417"/>
      <c r="AB4417"/>
    </row>
    <row r="4418" spans="1:28" x14ac:dyDescent="0.45">
      <c r="A4418" s="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  <c r="U4418"/>
      <c r="V4418"/>
      <c r="W4418"/>
      <c r="X4418"/>
      <c r="Y4418"/>
      <c r="Z4418"/>
      <c r="AA4418"/>
      <c r="AB4418"/>
    </row>
    <row r="4419" spans="1:28" x14ac:dyDescent="0.45">
      <c r="A4419" s="8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  <c r="U4419"/>
      <c r="V4419"/>
      <c r="W4419"/>
      <c r="X4419"/>
      <c r="Y4419"/>
      <c r="Z4419"/>
      <c r="AA4419"/>
      <c r="AB4419"/>
    </row>
    <row r="4420" spans="1:28" x14ac:dyDescent="0.45">
      <c r="A4420" s="8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  <c r="U4420"/>
      <c r="V4420"/>
      <c r="W4420"/>
      <c r="X4420"/>
      <c r="Y4420"/>
      <c r="Z4420"/>
      <c r="AA4420"/>
      <c r="AB4420"/>
    </row>
    <row r="4421" spans="1:28" x14ac:dyDescent="0.45">
      <c r="A4421" s="8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  <c r="U4421"/>
      <c r="V4421"/>
      <c r="W4421"/>
      <c r="X4421"/>
      <c r="Y4421"/>
      <c r="Z4421"/>
      <c r="AA4421"/>
      <c r="AB4421"/>
    </row>
    <row r="4422" spans="1:28" x14ac:dyDescent="0.45">
      <c r="A4422" s="8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  <c r="U4422"/>
      <c r="V4422"/>
      <c r="W4422"/>
      <c r="X4422"/>
      <c r="Y4422"/>
      <c r="Z4422"/>
      <c r="AA4422"/>
      <c r="AB4422"/>
    </row>
    <row r="4423" spans="1:28" x14ac:dyDescent="0.45">
      <c r="A4423" s="8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  <c r="U4423"/>
      <c r="V4423"/>
      <c r="W4423"/>
      <c r="X4423"/>
      <c r="Y4423"/>
      <c r="Z4423"/>
      <c r="AA4423"/>
      <c r="AB4423"/>
    </row>
    <row r="4424" spans="1:28" x14ac:dyDescent="0.45">
      <c r="A4424" s="8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  <c r="U4424"/>
      <c r="V4424"/>
      <c r="W4424"/>
      <c r="X4424"/>
      <c r="Y4424"/>
      <c r="Z4424"/>
      <c r="AA4424"/>
      <c r="AB4424"/>
    </row>
    <row r="4425" spans="1:28" x14ac:dyDescent="0.45">
      <c r="A4425" s="8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  <c r="U4425"/>
      <c r="V4425"/>
      <c r="W4425"/>
      <c r="X4425"/>
      <c r="Y4425"/>
      <c r="Z4425"/>
      <c r="AA4425"/>
      <c r="AB4425"/>
    </row>
    <row r="4426" spans="1:28" x14ac:dyDescent="0.45">
      <c r="A4426" s="8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  <c r="U4426"/>
      <c r="V4426"/>
      <c r="W4426"/>
      <c r="X4426"/>
      <c r="Y4426"/>
      <c r="Z4426"/>
      <c r="AA4426"/>
      <c r="AB4426"/>
    </row>
    <row r="4427" spans="1:28" x14ac:dyDescent="0.45">
      <c r="A4427" s="8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  <c r="U4427"/>
      <c r="V4427"/>
      <c r="W4427"/>
      <c r="X4427"/>
      <c r="Y4427"/>
      <c r="Z4427"/>
      <c r="AA4427"/>
      <c r="AB4427"/>
    </row>
    <row r="4428" spans="1:28" x14ac:dyDescent="0.45">
      <c r="A4428" s="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  <c r="U4428"/>
      <c r="V4428"/>
      <c r="W4428"/>
      <c r="X4428"/>
      <c r="Y4428"/>
      <c r="Z4428"/>
      <c r="AA4428"/>
      <c r="AB4428"/>
    </row>
    <row r="4429" spans="1:28" x14ac:dyDescent="0.45">
      <c r="A4429" s="8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  <c r="U4429"/>
      <c r="V4429"/>
      <c r="W4429"/>
      <c r="X4429"/>
      <c r="Y4429"/>
      <c r="Z4429"/>
      <c r="AA4429"/>
      <c r="AB4429"/>
    </row>
    <row r="4430" spans="1:28" x14ac:dyDescent="0.45">
      <c r="A4430" s="8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  <c r="U4430"/>
      <c r="V4430"/>
      <c r="W4430"/>
      <c r="X4430"/>
      <c r="Y4430"/>
      <c r="Z4430"/>
      <c r="AA4430"/>
      <c r="AB4430"/>
    </row>
    <row r="4431" spans="1:28" x14ac:dyDescent="0.45">
      <c r="A4431" s="8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  <c r="U4431"/>
      <c r="V4431"/>
      <c r="W4431"/>
      <c r="X4431"/>
      <c r="Y4431"/>
      <c r="Z4431"/>
      <c r="AA4431"/>
      <c r="AB4431"/>
    </row>
    <row r="4432" spans="1:28" x14ac:dyDescent="0.45">
      <c r="A4432" s="8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  <c r="U4432"/>
      <c r="V4432"/>
      <c r="W4432"/>
      <c r="X4432"/>
      <c r="Y4432"/>
      <c r="Z4432"/>
      <c r="AA4432"/>
      <c r="AB4432"/>
    </row>
    <row r="4433" spans="1:28" x14ac:dyDescent="0.45">
      <c r="A4433" s="8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  <c r="U4433"/>
      <c r="V4433"/>
      <c r="W4433"/>
      <c r="X4433"/>
      <c r="Y4433"/>
      <c r="Z4433"/>
      <c r="AA4433"/>
      <c r="AB4433"/>
    </row>
    <row r="4434" spans="1:28" x14ac:dyDescent="0.45">
      <c r="A4434" s="8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  <c r="U4434"/>
      <c r="V4434"/>
      <c r="W4434"/>
      <c r="X4434"/>
      <c r="Y4434"/>
      <c r="Z4434"/>
      <c r="AA4434"/>
      <c r="AB4434"/>
    </row>
    <row r="4435" spans="1:28" x14ac:dyDescent="0.45">
      <c r="A4435" s="8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  <c r="U4435"/>
      <c r="V4435"/>
      <c r="W4435"/>
      <c r="X4435"/>
      <c r="Y4435"/>
      <c r="Z4435"/>
      <c r="AA4435"/>
      <c r="AB4435"/>
    </row>
    <row r="4436" spans="1:28" x14ac:dyDescent="0.45">
      <c r="A4436" s="8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  <c r="U4436"/>
      <c r="V4436"/>
      <c r="W4436"/>
      <c r="X4436"/>
      <c r="Y4436"/>
      <c r="Z4436"/>
      <c r="AA4436"/>
      <c r="AB4436"/>
    </row>
    <row r="4437" spans="1:28" x14ac:dyDescent="0.45">
      <c r="A4437" s="8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  <c r="U4437"/>
      <c r="V4437"/>
      <c r="W4437"/>
      <c r="X4437"/>
      <c r="Y4437"/>
      <c r="Z4437"/>
      <c r="AA4437"/>
      <c r="AB4437"/>
    </row>
    <row r="4438" spans="1:28" x14ac:dyDescent="0.45">
      <c r="A4438" s="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  <c r="U4438"/>
      <c r="V4438"/>
      <c r="W4438"/>
      <c r="X4438"/>
      <c r="Y4438"/>
      <c r="Z4438"/>
      <c r="AA4438"/>
      <c r="AB4438"/>
    </row>
    <row r="4439" spans="1:28" x14ac:dyDescent="0.45">
      <c r="A4439" s="8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  <c r="U4439"/>
      <c r="V4439"/>
      <c r="W4439"/>
      <c r="X4439"/>
      <c r="Y4439"/>
      <c r="Z4439"/>
      <c r="AA4439"/>
      <c r="AB4439"/>
    </row>
    <row r="4440" spans="1:28" x14ac:dyDescent="0.45">
      <c r="A4440" s="8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  <c r="U4440"/>
      <c r="V4440"/>
      <c r="W4440"/>
      <c r="X4440"/>
      <c r="Y4440"/>
      <c r="Z4440"/>
      <c r="AA4440"/>
      <c r="AB4440"/>
    </row>
    <row r="4441" spans="1:28" x14ac:dyDescent="0.45">
      <c r="A4441" s="8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  <c r="U4441"/>
      <c r="V4441"/>
      <c r="W4441"/>
      <c r="X4441"/>
      <c r="Y4441"/>
      <c r="Z4441"/>
      <c r="AA4441"/>
      <c r="AB4441"/>
    </row>
    <row r="4442" spans="1:28" x14ac:dyDescent="0.45">
      <c r="A4442" s="8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  <c r="U4442"/>
      <c r="V4442"/>
      <c r="W4442"/>
      <c r="X4442"/>
      <c r="Y4442"/>
      <c r="Z4442"/>
      <c r="AA4442"/>
      <c r="AB4442"/>
    </row>
    <row r="4443" spans="1:28" x14ac:dyDescent="0.45">
      <c r="A4443" s="8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  <c r="U4443"/>
      <c r="V4443"/>
      <c r="W4443"/>
      <c r="X4443"/>
      <c r="Y4443"/>
      <c r="Z4443"/>
      <c r="AA4443"/>
      <c r="AB4443"/>
    </row>
    <row r="4444" spans="1:28" x14ac:dyDescent="0.45">
      <c r="A4444" s="8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  <c r="U4444"/>
      <c r="V4444"/>
      <c r="W4444"/>
      <c r="X4444"/>
      <c r="Y4444"/>
      <c r="Z4444"/>
      <c r="AA4444"/>
      <c r="AB4444"/>
    </row>
    <row r="4445" spans="1:28" x14ac:dyDescent="0.45">
      <c r="A4445" s="8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  <c r="U4445"/>
      <c r="V4445"/>
      <c r="W4445"/>
      <c r="X4445"/>
      <c r="Y4445"/>
      <c r="Z4445"/>
      <c r="AA4445"/>
      <c r="AB4445"/>
    </row>
    <row r="4446" spans="1:28" x14ac:dyDescent="0.45">
      <c r="A4446" s="8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  <c r="U4446"/>
      <c r="V4446"/>
      <c r="W4446"/>
      <c r="X4446"/>
      <c r="Y4446"/>
      <c r="Z4446"/>
      <c r="AA4446"/>
      <c r="AB4446"/>
    </row>
    <row r="4447" spans="1:28" x14ac:dyDescent="0.45">
      <c r="A4447" s="8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  <c r="U4447"/>
      <c r="V4447"/>
      <c r="W4447"/>
      <c r="X4447"/>
      <c r="Y4447"/>
      <c r="Z4447"/>
      <c r="AA4447"/>
      <c r="AB4447"/>
    </row>
    <row r="4448" spans="1:28" x14ac:dyDescent="0.45">
      <c r="A4448" s="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  <c r="U4448"/>
      <c r="V4448"/>
      <c r="W4448"/>
      <c r="X4448"/>
      <c r="Y4448"/>
      <c r="Z4448"/>
      <c r="AA4448"/>
      <c r="AB4448"/>
    </row>
    <row r="4449" spans="1:28" x14ac:dyDescent="0.45">
      <c r="A4449" s="8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  <c r="U4449"/>
      <c r="V4449"/>
      <c r="W4449"/>
      <c r="X4449"/>
      <c r="Y4449"/>
      <c r="Z4449"/>
      <c r="AA4449"/>
      <c r="AB4449"/>
    </row>
    <row r="4450" spans="1:28" x14ac:dyDescent="0.45">
      <c r="A4450" s="8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  <c r="U4450"/>
      <c r="V4450"/>
      <c r="W4450"/>
      <c r="X4450"/>
      <c r="Y4450"/>
      <c r="Z4450"/>
      <c r="AA4450"/>
      <c r="AB4450"/>
    </row>
    <row r="4451" spans="1:28" x14ac:dyDescent="0.45">
      <c r="A4451" s="8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  <c r="U4451"/>
      <c r="V4451"/>
      <c r="W4451"/>
      <c r="X4451"/>
      <c r="Y4451"/>
      <c r="Z4451"/>
      <c r="AA4451"/>
      <c r="AB4451"/>
    </row>
    <row r="4452" spans="1:28" x14ac:dyDescent="0.45">
      <c r="A4452" s="8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  <c r="U4452"/>
      <c r="V4452"/>
      <c r="W4452"/>
      <c r="X4452"/>
      <c r="Y4452"/>
      <c r="Z4452"/>
      <c r="AA4452"/>
      <c r="AB4452"/>
    </row>
    <row r="4453" spans="1:28" x14ac:dyDescent="0.45">
      <c r="A4453" s="8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  <c r="U4453"/>
      <c r="V4453"/>
      <c r="W4453"/>
      <c r="X4453"/>
      <c r="Y4453"/>
      <c r="Z4453"/>
      <c r="AA4453"/>
      <c r="AB4453"/>
    </row>
    <row r="4454" spans="1:28" x14ac:dyDescent="0.45">
      <c r="A4454" s="8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  <c r="U4454"/>
      <c r="V4454"/>
      <c r="W4454"/>
      <c r="X4454"/>
      <c r="Y4454"/>
      <c r="Z4454"/>
      <c r="AA4454"/>
      <c r="AB4454"/>
    </row>
    <row r="4455" spans="1:28" x14ac:dyDescent="0.45">
      <c r="A4455" s="8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  <c r="U4455"/>
      <c r="V4455"/>
      <c r="W4455"/>
      <c r="X4455"/>
      <c r="Y4455"/>
      <c r="Z4455"/>
      <c r="AA4455"/>
      <c r="AB4455"/>
    </row>
    <row r="4456" spans="1:28" x14ac:dyDescent="0.45">
      <c r="A4456" s="8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  <c r="U4456"/>
      <c r="V4456"/>
      <c r="W4456"/>
      <c r="X4456"/>
      <c r="Y4456"/>
      <c r="Z4456"/>
      <c r="AA4456"/>
      <c r="AB4456"/>
    </row>
    <row r="4457" spans="1:28" x14ac:dyDescent="0.45">
      <c r="A4457" s="8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  <c r="U4457"/>
      <c r="V4457"/>
      <c r="W4457"/>
      <c r="X4457"/>
      <c r="Y4457"/>
      <c r="Z4457"/>
      <c r="AA4457"/>
      <c r="AB4457"/>
    </row>
    <row r="4458" spans="1:28" x14ac:dyDescent="0.45">
      <c r="A4458" s="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  <c r="U4458"/>
      <c r="V4458"/>
      <c r="W4458"/>
      <c r="X4458"/>
      <c r="Y4458"/>
      <c r="Z4458"/>
      <c r="AA4458"/>
      <c r="AB4458"/>
    </row>
    <row r="4459" spans="1:28" x14ac:dyDescent="0.45">
      <c r="A4459" s="8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  <c r="U4459"/>
      <c r="V4459"/>
      <c r="W4459"/>
      <c r="X4459"/>
      <c r="Y4459"/>
      <c r="Z4459"/>
      <c r="AA4459"/>
      <c r="AB4459"/>
    </row>
    <row r="4460" spans="1:28" x14ac:dyDescent="0.45">
      <c r="A4460" s="8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  <c r="U4460"/>
      <c r="V4460"/>
      <c r="W4460"/>
      <c r="X4460"/>
      <c r="Y4460"/>
      <c r="Z4460"/>
      <c r="AA4460"/>
      <c r="AB4460"/>
    </row>
    <row r="4461" spans="1:28" x14ac:dyDescent="0.45">
      <c r="A4461" s="8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  <c r="U4461"/>
      <c r="V4461"/>
      <c r="W4461"/>
      <c r="X4461"/>
      <c r="Y4461"/>
      <c r="Z4461"/>
      <c r="AA4461"/>
      <c r="AB4461"/>
    </row>
    <row r="4462" spans="1:28" x14ac:dyDescent="0.45">
      <c r="A4462" s="8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  <c r="U4462"/>
      <c r="V4462"/>
      <c r="W4462"/>
      <c r="X4462"/>
      <c r="Y4462"/>
      <c r="Z4462"/>
      <c r="AA4462"/>
      <c r="AB4462"/>
    </row>
    <row r="4463" spans="1:28" x14ac:dyDescent="0.45">
      <c r="A4463" s="8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  <c r="U4463"/>
      <c r="V4463"/>
      <c r="W4463"/>
      <c r="X4463"/>
      <c r="Y4463"/>
      <c r="Z4463"/>
      <c r="AA4463"/>
      <c r="AB4463"/>
    </row>
    <row r="4464" spans="1:28" x14ac:dyDescent="0.45">
      <c r="A4464" s="8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  <c r="U4464"/>
      <c r="V4464"/>
      <c r="W4464"/>
      <c r="X4464"/>
      <c r="Y4464"/>
      <c r="Z4464"/>
      <c r="AA4464"/>
      <c r="AB4464"/>
    </row>
    <row r="4465" spans="1:28" x14ac:dyDescent="0.45">
      <c r="A4465" s="8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  <c r="U4465"/>
      <c r="V4465"/>
      <c r="W4465"/>
      <c r="X4465"/>
      <c r="Y4465"/>
      <c r="Z4465"/>
      <c r="AA4465"/>
      <c r="AB4465"/>
    </row>
    <row r="4466" spans="1:28" x14ac:dyDescent="0.45">
      <c r="A4466" s="8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  <c r="U4466"/>
      <c r="V4466"/>
      <c r="W4466"/>
      <c r="X4466"/>
      <c r="Y4466"/>
      <c r="Z4466"/>
      <c r="AA4466"/>
      <c r="AB4466"/>
    </row>
    <row r="4467" spans="1:28" x14ac:dyDescent="0.45">
      <c r="A4467" s="8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  <c r="AA4467"/>
      <c r="AB4467"/>
    </row>
    <row r="4468" spans="1:28" x14ac:dyDescent="0.45">
      <c r="A4468" s="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  <c r="AA4468"/>
      <c r="AB4468"/>
    </row>
    <row r="4469" spans="1:28" x14ac:dyDescent="0.45">
      <c r="A4469" s="8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  <c r="AA4469"/>
      <c r="AB4469"/>
    </row>
    <row r="4470" spans="1:28" x14ac:dyDescent="0.45">
      <c r="A4470" s="8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  <c r="AA4470"/>
      <c r="AB4470"/>
    </row>
    <row r="4471" spans="1:28" x14ac:dyDescent="0.45">
      <c r="A4471" s="8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  <c r="AA4471"/>
      <c r="AB4471"/>
    </row>
    <row r="4472" spans="1:28" x14ac:dyDescent="0.45">
      <c r="A4472" s="8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  <c r="AA4472"/>
      <c r="AB4472"/>
    </row>
    <row r="4473" spans="1:28" x14ac:dyDescent="0.45">
      <c r="A4473" s="8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  <c r="AA4473"/>
      <c r="AB4473"/>
    </row>
    <row r="4474" spans="1:28" x14ac:dyDescent="0.45">
      <c r="A4474" s="8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  <c r="AA4474"/>
      <c r="AB4474"/>
    </row>
    <row r="4475" spans="1:28" x14ac:dyDescent="0.45">
      <c r="A4475" s="8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  <c r="AA4475"/>
      <c r="AB4475"/>
    </row>
    <row r="4476" spans="1:28" x14ac:dyDescent="0.45">
      <c r="A4476" s="8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  <c r="AA4476"/>
      <c r="AB4476"/>
    </row>
    <row r="4477" spans="1:28" x14ac:dyDescent="0.45">
      <c r="A4477" s="8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  <c r="AA4477"/>
      <c r="AB4477"/>
    </row>
    <row r="4478" spans="1:28" x14ac:dyDescent="0.45">
      <c r="A4478" s="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  <c r="AA4478"/>
      <c r="AB4478"/>
    </row>
    <row r="4479" spans="1:28" x14ac:dyDescent="0.45">
      <c r="A4479" s="8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  <c r="U4479"/>
      <c r="V4479"/>
      <c r="W4479"/>
      <c r="X4479"/>
      <c r="Y4479"/>
      <c r="Z4479"/>
      <c r="AA4479"/>
      <c r="AB4479"/>
    </row>
    <row r="4480" spans="1:28" x14ac:dyDescent="0.45">
      <c r="A4480" s="8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  <c r="U4480"/>
      <c r="V4480"/>
      <c r="W4480"/>
      <c r="X4480"/>
      <c r="Y4480"/>
      <c r="Z4480"/>
      <c r="AA4480"/>
      <c r="AB4480"/>
    </row>
    <row r="4481" spans="1:28" x14ac:dyDescent="0.45">
      <c r="A4481" s="8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  <c r="U4481"/>
      <c r="V4481"/>
      <c r="W4481"/>
      <c r="X4481"/>
      <c r="Y4481"/>
      <c r="Z4481"/>
      <c r="AA4481"/>
      <c r="AB4481"/>
    </row>
    <row r="4482" spans="1:28" x14ac:dyDescent="0.45">
      <c r="A4482" s="8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  <c r="U4482"/>
      <c r="V4482"/>
      <c r="W4482"/>
      <c r="X4482"/>
      <c r="Y4482"/>
      <c r="Z4482"/>
      <c r="AA4482"/>
      <c r="AB4482"/>
    </row>
    <row r="4483" spans="1:28" x14ac:dyDescent="0.45">
      <c r="A4483" s="8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  <c r="U4483"/>
      <c r="V4483"/>
      <c r="W4483"/>
      <c r="X4483"/>
      <c r="Y4483"/>
      <c r="Z4483"/>
      <c r="AA4483"/>
      <c r="AB4483"/>
    </row>
    <row r="4484" spans="1:28" x14ac:dyDescent="0.45">
      <c r="A4484" s="8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  <c r="U4484"/>
      <c r="V4484"/>
      <c r="W4484"/>
      <c r="X4484"/>
      <c r="Y4484"/>
      <c r="Z4484"/>
      <c r="AA4484"/>
      <c r="AB4484"/>
    </row>
    <row r="4485" spans="1:28" x14ac:dyDescent="0.45">
      <c r="A4485" s="8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  <c r="U4485"/>
      <c r="V4485"/>
      <c r="W4485"/>
      <c r="X4485"/>
      <c r="Y4485"/>
      <c r="Z4485"/>
      <c r="AA4485"/>
      <c r="AB4485"/>
    </row>
    <row r="4486" spans="1:28" x14ac:dyDescent="0.45">
      <c r="A4486" s="8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  <c r="U4486"/>
      <c r="V4486"/>
      <c r="W4486"/>
      <c r="X4486"/>
      <c r="Y4486"/>
      <c r="Z4486"/>
      <c r="AA4486"/>
      <c r="AB4486"/>
    </row>
    <row r="4487" spans="1:28" x14ac:dyDescent="0.45">
      <c r="A4487" s="8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  <c r="U4487"/>
      <c r="V4487"/>
      <c r="W4487"/>
      <c r="X4487"/>
      <c r="Y4487"/>
      <c r="Z4487"/>
      <c r="AA4487"/>
      <c r="AB4487"/>
    </row>
    <row r="4488" spans="1:28" x14ac:dyDescent="0.45">
      <c r="A4488" s="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  <c r="U4488"/>
      <c r="V4488"/>
      <c r="W4488"/>
      <c r="X4488"/>
      <c r="Y4488"/>
      <c r="Z4488"/>
      <c r="AA4488"/>
      <c r="AB4488"/>
    </row>
    <row r="4489" spans="1:28" x14ac:dyDescent="0.45">
      <c r="A4489" s="8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  <c r="U4489"/>
      <c r="V4489"/>
      <c r="W4489"/>
      <c r="X4489"/>
      <c r="Y4489"/>
      <c r="Z4489"/>
      <c r="AA4489"/>
      <c r="AB4489"/>
    </row>
    <row r="4490" spans="1:28" x14ac:dyDescent="0.45">
      <c r="A4490" s="8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  <c r="U4490"/>
      <c r="V4490"/>
      <c r="W4490"/>
      <c r="X4490"/>
      <c r="Y4490"/>
      <c r="Z4490"/>
      <c r="AA4490"/>
      <c r="AB4490"/>
    </row>
    <row r="4491" spans="1:28" x14ac:dyDescent="0.45">
      <c r="A4491" s="8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  <c r="U4491"/>
      <c r="V4491"/>
      <c r="W4491"/>
      <c r="X4491"/>
      <c r="Y4491"/>
      <c r="Z4491"/>
      <c r="AA4491"/>
      <c r="AB4491"/>
    </row>
    <row r="4492" spans="1:28" x14ac:dyDescent="0.45">
      <c r="A4492" s="8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  <c r="U4492"/>
      <c r="V4492"/>
      <c r="W4492"/>
      <c r="X4492"/>
      <c r="Y4492"/>
      <c r="Z4492"/>
      <c r="AA4492"/>
      <c r="AB4492"/>
    </row>
    <row r="4493" spans="1:28" x14ac:dyDescent="0.45">
      <c r="A4493" s="8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  <c r="U4493"/>
      <c r="V4493"/>
      <c r="W4493"/>
      <c r="X4493"/>
      <c r="Y4493"/>
      <c r="Z4493"/>
      <c r="AA4493"/>
      <c r="AB4493"/>
    </row>
    <row r="4494" spans="1:28" x14ac:dyDescent="0.45">
      <c r="A4494" s="8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  <c r="U4494"/>
      <c r="V4494"/>
      <c r="W4494"/>
      <c r="X4494"/>
      <c r="Y4494"/>
      <c r="Z4494"/>
      <c r="AA4494"/>
      <c r="AB4494"/>
    </row>
    <row r="4495" spans="1:28" x14ac:dyDescent="0.45">
      <c r="A4495" s="8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  <c r="U4495"/>
      <c r="V4495"/>
      <c r="W4495"/>
      <c r="X4495"/>
      <c r="Y4495"/>
      <c r="Z4495"/>
      <c r="AA4495"/>
      <c r="AB4495"/>
    </row>
    <row r="4496" spans="1:28" x14ac:dyDescent="0.45">
      <c r="A4496" s="8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  <c r="U4496"/>
      <c r="V4496"/>
      <c r="W4496"/>
      <c r="X4496"/>
      <c r="Y4496"/>
      <c r="Z4496"/>
      <c r="AA4496"/>
      <c r="AB4496"/>
    </row>
    <row r="4497" spans="1:28" x14ac:dyDescent="0.45">
      <c r="A4497" s="8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  <c r="U4497"/>
      <c r="V4497"/>
      <c r="W4497"/>
      <c r="X4497"/>
      <c r="Y4497"/>
      <c r="Z4497"/>
      <c r="AA4497"/>
      <c r="AB4497"/>
    </row>
    <row r="4498" spans="1:28" x14ac:dyDescent="0.45">
      <c r="A4498" s="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  <c r="U4498"/>
      <c r="V4498"/>
      <c r="W4498"/>
      <c r="X4498"/>
      <c r="Y4498"/>
      <c r="Z4498"/>
      <c r="AA4498"/>
      <c r="AB4498"/>
    </row>
    <row r="4499" spans="1:28" x14ac:dyDescent="0.45">
      <c r="A4499" s="8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  <c r="U4499"/>
      <c r="V4499"/>
      <c r="W4499"/>
      <c r="X4499"/>
      <c r="Y4499"/>
      <c r="Z4499"/>
      <c r="AA4499"/>
      <c r="AB4499"/>
    </row>
    <row r="4500" spans="1:28" x14ac:dyDescent="0.45">
      <c r="A4500" s="8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  <c r="U4500"/>
      <c r="V4500"/>
      <c r="W4500"/>
      <c r="X4500"/>
      <c r="Y4500"/>
      <c r="Z4500"/>
      <c r="AA4500"/>
      <c r="AB4500"/>
    </row>
    <row r="4501" spans="1:28" x14ac:dyDescent="0.45">
      <c r="A4501" s="8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  <c r="U4501"/>
      <c r="V4501"/>
      <c r="W4501"/>
      <c r="X4501"/>
      <c r="Y4501"/>
      <c r="Z4501"/>
      <c r="AA4501"/>
      <c r="AB4501"/>
    </row>
    <row r="4502" spans="1:28" x14ac:dyDescent="0.45">
      <c r="A4502" s="8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  <c r="U4502"/>
      <c r="V4502"/>
      <c r="W4502"/>
      <c r="X4502"/>
      <c r="Y4502"/>
      <c r="Z4502"/>
      <c r="AA4502"/>
      <c r="AB4502"/>
    </row>
    <row r="4503" spans="1:28" x14ac:dyDescent="0.45">
      <c r="A4503" s="8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  <c r="U4503"/>
      <c r="V4503"/>
      <c r="W4503"/>
      <c r="X4503"/>
      <c r="Y4503"/>
      <c r="Z4503"/>
      <c r="AA4503"/>
      <c r="AB4503"/>
    </row>
    <row r="4504" spans="1:28" x14ac:dyDescent="0.45">
      <c r="A4504" s="8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  <c r="U4504"/>
      <c r="V4504"/>
      <c r="W4504"/>
      <c r="X4504"/>
      <c r="Y4504"/>
      <c r="Z4504"/>
      <c r="AA4504"/>
      <c r="AB4504"/>
    </row>
    <row r="4505" spans="1:28" x14ac:dyDescent="0.45">
      <c r="A4505" s="8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  <c r="U4505"/>
      <c r="V4505"/>
      <c r="W4505"/>
      <c r="X4505"/>
      <c r="Y4505"/>
      <c r="Z4505"/>
      <c r="AA4505"/>
      <c r="AB4505"/>
    </row>
    <row r="4506" spans="1:28" x14ac:dyDescent="0.45">
      <c r="A4506" s="8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  <c r="U4506"/>
      <c r="V4506"/>
      <c r="W4506"/>
      <c r="X4506"/>
      <c r="Y4506"/>
      <c r="Z4506"/>
      <c r="AA4506"/>
      <c r="AB4506"/>
    </row>
    <row r="4507" spans="1:28" x14ac:dyDescent="0.45">
      <c r="A4507" s="8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  <c r="U4507"/>
      <c r="V4507"/>
      <c r="W4507"/>
      <c r="X4507"/>
      <c r="Y4507"/>
      <c r="Z4507"/>
      <c r="AA4507"/>
      <c r="AB4507"/>
    </row>
    <row r="4508" spans="1:28" x14ac:dyDescent="0.45">
      <c r="A4508" s="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  <c r="U4508"/>
      <c r="V4508"/>
      <c r="W4508"/>
      <c r="X4508"/>
      <c r="Y4508"/>
      <c r="Z4508"/>
      <c r="AA4508"/>
      <c r="AB4508"/>
    </row>
    <row r="4509" spans="1:28" x14ac:dyDescent="0.45">
      <c r="A4509" s="8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  <c r="U4509"/>
      <c r="V4509"/>
      <c r="W4509"/>
      <c r="X4509"/>
      <c r="Y4509"/>
      <c r="Z4509"/>
      <c r="AA4509"/>
      <c r="AB4509"/>
    </row>
    <row r="4510" spans="1:28" x14ac:dyDescent="0.45">
      <c r="A4510" s="8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  <c r="U4510"/>
      <c r="V4510"/>
      <c r="W4510"/>
      <c r="X4510"/>
      <c r="Y4510"/>
      <c r="Z4510"/>
      <c r="AA4510"/>
      <c r="AB4510"/>
    </row>
    <row r="4511" spans="1:28" x14ac:dyDescent="0.45">
      <c r="A4511" s="8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  <c r="U4511"/>
      <c r="V4511"/>
      <c r="W4511"/>
      <c r="X4511"/>
      <c r="Y4511"/>
      <c r="Z4511"/>
      <c r="AA4511"/>
      <c r="AB4511"/>
    </row>
    <row r="4512" spans="1:28" x14ac:dyDescent="0.45">
      <c r="A4512" s="8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  <c r="U4512"/>
      <c r="V4512"/>
      <c r="W4512"/>
      <c r="X4512"/>
      <c r="Y4512"/>
      <c r="Z4512"/>
      <c r="AA4512"/>
      <c r="AB4512"/>
    </row>
    <row r="4513" spans="1:28" x14ac:dyDescent="0.45">
      <c r="A4513" s="8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  <c r="U4513"/>
      <c r="V4513"/>
      <c r="W4513"/>
      <c r="X4513"/>
      <c r="Y4513"/>
      <c r="Z4513"/>
      <c r="AA4513"/>
      <c r="AB4513"/>
    </row>
    <row r="4514" spans="1:28" x14ac:dyDescent="0.45">
      <c r="A4514" s="8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  <c r="U4514"/>
      <c r="V4514"/>
      <c r="W4514"/>
      <c r="X4514"/>
      <c r="Y4514"/>
      <c r="Z4514"/>
      <c r="AA4514"/>
      <c r="AB4514"/>
    </row>
    <row r="4515" spans="1:28" x14ac:dyDescent="0.45">
      <c r="A4515" s="8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  <c r="U4515"/>
      <c r="V4515"/>
      <c r="W4515"/>
      <c r="X4515"/>
      <c r="Y4515"/>
      <c r="Z4515"/>
      <c r="AA4515"/>
      <c r="AB4515"/>
    </row>
    <row r="4516" spans="1:28" x14ac:dyDescent="0.45">
      <c r="A4516" s="8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  <c r="U4516"/>
      <c r="V4516"/>
      <c r="W4516"/>
      <c r="X4516"/>
      <c r="Y4516"/>
      <c r="Z4516"/>
      <c r="AA4516"/>
      <c r="AB4516"/>
    </row>
    <row r="4517" spans="1:28" x14ac:dyDescent="0.45">
      <c r="A4517" s="8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  <c r="U4517"/>
      <c r="V4517"/>
      <c r="W4517"/>
      <c r="X4517"/>
      <c r="Y4517"/>
      <c r="Z4517"/>
      <c r="AA4517"/>
      <c r="AB4517"/>
    </row>
    <row r="4518" spans="1:28" x14ac:dyDescent="0.45">
      <c r="A4518" s="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  <c r="U4518"/>
      <c r="V4518"/>
      <c r="W4518"/>
      <c r="X4518"/>
      <c r="Y4518"/>
      <c r="Z4518"/>
      <c r="AA4518"/>
      <c r="AB4518"/>
    </row>
    <row r="4519" spans="1:28" x14ac:dyDescent="0.45">
      <c r="A4519" s="8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  <c r="U4519"/>
      <c r="V4519"/>
      <c r="W4519"/>
      <c r="X4519"/>
      <c r="Y4519"/>
      <c r="Z4519"/>
      <c r="AA4519"/>
      <c r="AB4519"/>
    </row>
    <row r="4520" spans="1:28" x14ac:dyDescent="0.45">
      <c r="A4520" s="8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  <c r="U4520"/>
      <c r="V4520"/>
      <c r="W4520"/>
      <c r="X4520"/>
      <c r="Y4520"/>
      <c r="Z4520"/>
      <c r="AA4520"/>
      <c r="AB4520"/>
    </row>
    <row r="4521" spans="1:28" x14ac:dyDescent="0.45">
      <c r="A4521" s="8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  <c r="U4521"/>
      <c r="V4521"/>
      <c r="W4521"/>
      <c r="X4521"/>
      <c r="Y4521"/>
      <c r="Z4521"/>
      <c r="AA4521"/>
      <c r="AB4521"/>
    </row>
    <row r="4522" spans="1:28" x14ac:dyDescent="0.45">
      <c r="A4522" s="8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  <c r="U4522"/>
      <c r="V4522"/>
      <c r="W4522"/>
      <c r="X4522"/>
      <c r="Y4522"/>
      <c r="Z4522"/>
      <c r="AA4522"/>
      <c r="AB4522"/>
    </row>
    <row r="4523" spans="1:28" x14ac:dyDescent="0.45">
      <c r="A4523" s="8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  <c r="U4523"/>
      <c r="V4523"/>
      <c r="W4523"/>
      <c r="X4523"/>
      <c r="Y4523"/>
      <c r="Z4523"/>
      <c r="AA4523"/>
      <c r="AB4523"/>
    </row>
    <row r="4524" spans="1:28" x14ac:dyDescent="0.45">
      <c r="A4524" s="8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  <c r="U4524"/>
      <c r="V4524"/>
      <c r="W4524"/>
      <c r="X4524"/>
      <c r="Y4524"/>
      <c r="Z4524"/>
      <c r="AA4524"/>
      <c r="AB4524"/>
    </row>
    <row r="4525" spans="1:28" x14ac:dyDescent="0.45">
      <c r="A4525" s="8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  <c r="U4525"/>
      <c r="V4525"/>
      <c r="W4525"/>
      <c r="X4525"/>
      <c r="Y4525"/>
      <c r="Z4525"/>
      <c r="AA4525"/>
      <c r="AB4525"/>
    </row>
    <row r="4526" spans="1:28" x14ac:dyDescent="0.45">
      <c r="A4526" s="8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  <c r="U4526"/>
      <c r="V4526"/>
      <c r="W4526"/>
      <c r="X4526"/>
      <c r="Y4526"/>
      <c r="Z4526"/>
      <c r="AA4526"/>
      <c r="AB4526"/>
    </row>
    <row r="4527" spans="1:28" x14ac:dyDescent="0.45">
      <c r="A4527" s="8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  <c r="U4527"/>
      <c r="V4527"/>
      <c r="W4527"/>
      <c r="X4527"/>
      <c r="Y4527"/>
      <c r="Z4527"/>
      <c r="AA4527"/>
      <c r="AB4527"/>
    </row>
    <row r="4528" spans="1:28" x14ac:dyDescent="0.45">
      <c r="A4528" s="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  <c r="U4528"/>
      <c r="V4528"/>
      <c r="W4528"/>
      <c r="X4528"/>
      <c r="Y4528"/>
      <c r="Z4528"/>
      <c r="AA4528"/>
      <c r="AB4528"/>
    </row>
    <row r="4529" spans="1:28" x14ac:dyDescent="0.45">
      <c r="A4529" s="8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  <c r="U4529"/>
      <c r="V4529"/>
      <c r="W4529"/>
      <c r="X4529"/>
      <c r="Y4529"/>
      <c r="Z4529"/>
      <c r="AA4529"/>
      <c r="AB4529"/>
    </row>
    <row r="4530" spans="1:28" x14ac:dyDescent="0.45">
      <c r="A4530" s="8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  <c r="U4530"/>
      <c r="V4530"/>
      <c r="W4530"/>
      <c r="X4530"/>
      <c r="Y4530"/>
      <c r="Z4530"/>
      <c r="AA4530"/>
      <c r="AB4530"/>
    </row>
    <row r="4531" spans="1:28" x14ac:dyDescent="0.45">
      <c r="A4531" s="8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  <c r="U4531"/>
      <c r="V4531"/>
      <c r="W4531"/>
      <c r="X4531"/>
      <c r="Y4531"/>
      <c r="Z4531"/>
      <c r="AA4531"/>
      <c r="AB4531"/>
    </row>
    <row r="4532" spans="1:28" x14ac:dyDescent="0.45">
      <c r="A4532" s="8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  <c r="U4532"/>
      <c r="V4532"/>
      <c r="W4532"/>
      <c r="X4532"/>
      <c r="Y4532"/>
      <c r="Z4532"/>
      <c r="AA4532"/>
      <c r="AB4532"/>
    </row>
    <row r="4533" spans="1:28" x14ac:dyDescent="0.45">
      <c r="A4533" s="8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  <c r="U4533"/>
      <c r="V4533"/>
      <c r="W4533"/>
      <c r="X4533"/>
      <c r="Y4533"/>
      <c r="Z4533"/>
      <c r="AA4533"/>
      <c r="AB4533"/>
    </row>
    <row r="4534" spans="1:28" x14ac:dyDescent="0.45">
      <c r="A4534" s="8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  <c r="U4534"/>
      <c r="V4534"/>
      <c r="W4534"/>
      <c r="X4534"/>
      <c r="Y4534"/>
      <c r="Z4534"/>
      <c r="AA4534"/>
      <c r="AB4534"/>
    </row>
    <row r="4535" spans="1:28" x14ac:dyDescent="0.45">
      <c r="A4535" s="8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  <c r="U4535"/>
      <c r="V4535"/>
      <c r="W4535"/>
      <c r="X4535"/>
      <c r="Y4535"/>
      <c r="Z4535"/>
      <c r="AA4535"/>
      <c r="AB4535"/>
    </row>
    <row r="4536" spans="1:28" x14ac:dyDescent="0.45">
      <c r="A4536" s="8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  <c r="U4536"/>
      <c r="V4536"/>
      <c r="W4536"/>
      <c r="X4536"/>
      <c r="Y4536"/>
      <c r="Z4536"/>
      <c r="AA4536"/>
      <c r="AB4536"/>
    </row>
    <row r="4537" spans="1:28" x14ac:dyDescent="0.45">
      <c r="A4537" s="8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  <c r="U4537"/>
      <c r="V4537"/>
      <c r="W4537"/>
      <c r="X4537"/>
      <c r="Y4537"/>
      <c r="Z4537"/>
      <c r="AA4537"/>
      <c r="AB4537"/>
    </row>
    <row r="4538" spans="1:28" x14ac:dyDescent="0.45">
      <c r="A4538" s="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  <c r="U4538"/>
      <c r="V4538"/>
      <c r="W4538"/>
      <c r="X4538"/>
      <c r="Y4538"/>
      <c r="Z4538"/>
      <c r="AA4538"/>
      <c r="AB4538"/>
    </row>
    <row r="4539" spans="1:28" x14ac:dyDescent="0.45">
      <c r="A4539" s="8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  <c r="U4539"/>
      <c r="V4539"/>
      <c r="W4539"/>
      <c r="X4539"/>
      <c r="Y4539"/>
      <c r="Z4539"/>
      <c r="AA4539"/>
      <c r="AB4539"/>
    </row>
    <row r="4540" spans="1:28" x14ac:dyDescent="0.45">
      <c r="A4540" s="8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  <c r="U4540"/>
      <c r="V4540"/>
      <c r="W4540"/>
      <c r="X4540"/>
      <c r="Y4540"/>
      <c r="Z4540"/>
      <c r="AA4540"/>
      <c r="AB4540"/>
    </row>
    <row r="4541" spans="1:28" x14ac:dyDescent="0.45">
      <c r="A4541" s="8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  <c r="U4541"/>
      <c r="V4541"/>
      <c r="W4541"/>
      <c r="X4541"/>
      <c r="Y4541"/>
      <c r="Z4541"/>
      <c r="AA4541"/>
      <c r="AB4541"/>
    </row>
    <row r="4542" spans="1:28" x14ac:dyDescent="0.45">
      <c r="A4542" s="8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  <c r="U4542"/>
      <c r="V4542"/>
      <c r="W4542"/>
      <c r="X4542"/>
      <c r="Y4542"/>
      <c r="Z4542"/>
      <c r="AA4542"/>
      <c r="AB4542"/>
    </row>
    <row r="4543" spans="1:28" x14ac:dyDescent="0.45">
      <c r="A4543" s="8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  <c r="U4543"/>
      <c r="V4543"/>
      <c r="W4543"/>
      <c r="X4543"/>
      <c r="Y4543"/>
      <c r="Z4543"/>
      <c r="AA4543"/>
      <c r="AB4543"/>
    </row>
    <row r="4544" spans="1:28" x14ac:dyDescent="0.45">
      <c r="A4544" s="8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  <c r="U4544"/>
      <c r="V4544"/>
      <c r="W4544"/>
      <c r="X4544"/>
      <c r="Y4544"/>
      <c r="Z4544"/>
      <c r="AA4544"/>
      <c r="AB4544"/>
    </row>
    <row r="4545" spans="1:28" x14ac:dyDescent="0.45">
      <c r="A4545" s="8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  <c r="U4545"/>
      <c r="V4545"/>
      <c r="W4545"/>
      <c r="X4545"/>
      <c r="Y4545"/>
      <c r="Z4545"/>
      <c r="AA4545"/>
      <c r="AB4545"/>
    </row>
    <row r="4546" spans="1:28" x14ac:dyDescent="0.45">
      <c r="A4546" s="8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  <c r="U4546"/>
      <c r="V4546"/>
      <c r="W4546"/>
      <c r="X4546"/>
      <c r="Y4546"/>
      <c r="Z4546"/>
      <c r="AA4546"/>
      <c r="AB4546"/>
    </row>
    <row r="4547" spans="1:28" x14ac:dyDescent="0.45">
      <c r="A4547" s="8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  <c r="U4547"/>
      <c r="V4547"/>
      <c r="W4547"/>
      <c r="X4547"/>
      <c r="Y4547"/>
      <c r="Z4547"/>
      <c r="AA4547"/>
      <c r="AB4547"/>
    </row>
    <row r="4548" spans="1:28" x14ac:dyDescent="0.45">
      <c r="A4548" s="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  <c r="U4548"/>
      <c r="V4548"/>
      <c r="W4548"/>
      <c r="X4548"/>
      <c r="Y4548"/>
      <c r="Z4548"/>
      <c r="AA4548"/>
      <c r="AB4548"/>
    </row>
    <row r="4549" spans="1:28" x14ac:dyDescent="0.45">
      <c r="A4549" s="8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  <c r="U4549"/>
      <c r="V4549"/>
      <c r="W4549"/>
      <c r="X4549"/>
      <c r="Y4549"/>
      <c r="Z4549"/>
      <c r="AA4549"/>
      <c r="AB4549"/>
    </row>
    <row r="4550" spans="1:28" x14ac:dyDescent="0.45">
      <c r="A4550" s="8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  <c r="U4550"/>
      <c r="V4550"/>
      <c r="W4550"/>
      <c r="X4550"/>
      <c r="Y4550"/>
      <c r="Z4550"/>
      <c r="AA4550"/>
      <c r="AB4550"/>
    </row>
    <row r="4551" spans="1:28" x14ac:dyDescent="0.45">
      <c r="A4551" s="8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  <c r="U4551"/>
      <c r="V4551"/>
      <c r="W4551"/>
      <c r="X4551"/>
      <c r="Y4551"/>
      <c r="Z4551"/>
      <c r="AA4551"/>
      <c r="AB4551"/>
    </row>
    <row r="4552" spans="1:28" x14ac:dyDescent="0.45">
      <c r="A4552" s="8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  <c r="U4552"/>
      <c r="V4552"/>
      <c r="W4552"/>
      <c r="X4552"/>
      <c r="Y4552"/>
      <c r="Z4552"/>
      <c r="AA4552"/>
      <c r="AB4552"/>
    </row>
    <row r="4553" spans="1:28" x14ac:dyDescent="0.45">
      <c r="A4553" s="8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  <c r="U4553"/>
      <c r="V4553"/>
      <c r="W4553"/>
      <c r="X4553"/>
      <c r="Y4553"/>
      <c r="Z4553"/>
      <c r="AA4553"/>
      <c r="AB4553"/>
    </row>
    <row r="4554" spans="1:28" x14ac:dyDescent="0.45">
      <c r="A4554" s="8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  <c r="U4554"/>
      <c r="V4554"/>
      <c r="W4554"/>
      <c r="X4554"/>
      <c r="Y4554"/>
      <c r="Z4554"/>
      <c r="AA4554"/>
      <c r="AB4554"/>
    </row>
    <row r="4555" spans="1:28" x14ac:dyDescent="0.45">
      <c r="A4555" s="8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  <c r="U4555"/>
      <c r="V4555"/>
      <c r="W4555"/>
      <c r="X4555"/>
      <c r="Y4555"/>
      <c r="Z4555"/>
      <c r="AA4555"/>
      <c r="AB4555"/>
    </row>
    <row r="4556" spans="1:28" x14ac:dyDescent="0.45">
      <c r="A4556" s="8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  <c r="U4556"/>
      <c r="V4556"/>
      <c r="W4556"/>
      <c r="X4556"/>
      <c r="Y4556"/>
      <c r="Z4556"/>
      <c r="AA4556"/>
      <c r="AB4556"/>
    </row>
    <row r="4557" spans="1:28" x14ac:dyDescent="0.45">
      <c r="A4557" s="8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  <c r="U4557"/>
      <c r="V4557"/>
      <c r="W4557"/>
      <c r="X4557"/>
      <c r="Y4557"/>
      <c r="Z4557"/>
      <c r="AA4557"/>
      <c r="AB4557"/>
    </row>
    <row r="4558" spans="1:28" x14ac:dyDescent="0.45">
      <c r="A4558" s="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  <c r="U4558"/>
      <c r="V4558"/>
      <c r="W4558"/>
      <c r="X4558"/>
      <c r="Y4558"/>
      <c r="Z4558"/>
      <c r="AA4558"/>
      <c r="AB4558"/>
    </row>
    <row r="4559" spans="1:28" x14ac:dyDescent="0.45">
      <c r="A4559" s="8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  <c r="U4559"/>
      <c r="V4559"/>
      <c r="W4559"/>
      <c r="X4559"/>
      <c r="Y4559"/>
      <c r="Z4559"/>
      <c r="AA4559"/>
      <c r="AB4559"/>
    </row>
    <row r="4560" spans="1:28" x14ac:dyDescent="0.45">
      <c r="A4560" s="8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  <c r="U4560"/>
      <c r="V4560"/>
      <c r="W4560"/>
      <c r="X4560"/>
      <c r="Y4560"/>
      <c r="Z4560"/>
      <c r="AA4560"/>
      <c r="AB4560"/>
    </row>
    <row r="4561" spans="1:28" x14ac:dyDescent="0.45">
      <c r="A4561" s="8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  <c r="U4561"/>
      <c r="V4561"/>
      <c r="W4561"/>
      <c r="X4561"/>
      <c r="Y4561"/>
      <c r="Z4561"/>
      <c r="AA4561"/>
      <c r="AB4561"/>
    </row>
    <row r="4562" spans="1:28" x14ac:dyDescent="0.45">
      <c r="A4562" s="8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  <c r="U4562"/>
      <c r="V4562"/>
      <c r="W4562"/>
      <c r="X4562"/>
      <c r="Y4562"/>
      <c r="Z4562"/>
      <c r="AA4562"/>
      <c r="AB4562"/>
    </row>
    <row r="4563" spans="1:28" x14ac:dyDescent="0.45">
      <c r="A4563" s="8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  <c r="U4563"/>
      <c r="V4563"/>
      <c r="W4563"/>
      <c r="X4563"/>
      <c r="Y4563"/>
      <c r="Z4563"/>
      <c r="AA4563"/>
      <c r="AB4563"/>
    </row>
    <row r="4564" spans="1:28" x14ac:dyDescent="0.45">
      <c r="A4564" s="8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  <c r="U4564"/>
      <c r="V4564"/>
      <c r="W4564"/>
      <c r="X4564"/>
      <c r="Y4564"/>
      <c r="Z4564"/>
      <c r="AA4564"/>
      <c r="AB4564"/>
    </row>
    <row r="4565" spans="1:28" x14ac:dyDescent="0.45">
      <c r="A4565" s="8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  <c r="U4565"/>
      <c r="V4565"/>
      <c r="W4565"/>
      <c r="X4565"/>
      <c r="Y4565"/>
      <c r="Z4565"/>
      <c r="AA4565"/>
      <c r="AB4565"/>
    </row>
    <row r="4566" spans="1:28" x14ac:dyDescent="0.45">
      <c r="A4566" s="8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  <c r="U4566"/>
      <c r="V4566"/>
      <c r="W4566"/>
      <c r="X4566"/>
      <c r="Y4566"/>
      <c r="Z4566"/>
      <c r="AA4566"/>
      <c r="AB4566"/>
    </row>
    <row r="4567" spans="1:28" x14ac:dyDescent="0.45">
      <c r="A4567" s="8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  <c r="U4567"/>
      <c r="V4567"/>
      <c r="W4567"/>
      <c r="X4567"/>
      <c r="Y4567"/>
      <c r="Z4567"/>
      <c r="AA4567"/>
      <c r="AB4567"/>
    </row>
    <row r="4568" spans="1:28" x14ac:dyDescent="0.45">
      <c r="A4568" s="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  <c r="U4568"/>
      <c r="V4568"/>
      <c r="W4568"/>
      <c r="X4568"/>
      <c r="Y4568"/>
      <c r="Z4568"/>
      <c r="AA4568"/>
      <c r="AB4568"/>
    </row>
    <row r="4569" spans="1:28" x14ac:dyDescent="0.45">
      <c r="A4569" s="8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  <c r="U4569"/>
      <c r="V4569"/>
      <c r="W4569"/>
      <c r="X4569"/>
      <c r="Y4569"/>
      <c r="Z4569"/>
      <c r="AA4569"/>
      <c r="AB4569"/>
    </row>
    <row r="4570" spans="1:28" x14ac:dyDescent="0.45">
      <c r="A4570" s="8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  <c r="U4570"/>
      <c r="V4570"/>
      <c r="W4570"/>
      <c r="X4570"/>
      <c r="Y4570"/>
      <c r="Z4570"/>
      <c r="AA4570"/>
      <c r="AB4570"/>
    </row>
    <row r="4571" spans="1:28" x14ac:dyDescent="0.45">
      <c r="A4571" s="8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  <c r="U4571"/>
      <c r="V4571"/>
      <c r="W4571"/>
      <c r="X4571"/>
      <c r="Y4571"/>
      <c r="Z4571"/>
      <c r="AA4571"/>
      <c r="AB4571"/>
    </row>
    <row r="4572" spans="1:28" x14ac:dyDescent="0.45">
      <c r="A4572" s="8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  <c r="U4572"/>
      <c r="V4572"/>
      <c r="W4572"/>
      <c r="X4572"/>
      <c r="Y4572"/>
      <c r="Z4572"/>
      <c r="AA4572"/>
      <c r="AB4572"/>
    </row>
    <row r="4573" spans="1:28" x14ac:dyDescent="0.45">
      <c r="A4573" s="8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  <c r="U4573"/>
      <c r="V4573"/>
      <c r="W4573"/>
      <c r="X4573"/>
      <c r="Y4573"/>
      <c r="Z4573"/>
      <c r="AA4573"/>
      <c r="AB4573"/>
    </row>
    <row r="4574" spans="1:28" x14ac:dyDescent="0.45">
      <c r="A4574" s="8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  <c r="U4574"/>
      <c r="V4574"/>
      <c r="W4574"/>
      <c r="X4574"/>
      <c r="Y4574"/>
      <c r="Z4574"/>
      <c r="AA4574"/>
      <c r="AB4574"/>
    </row>
    <row r="4575" spans="1:28" x14ac:dyDescent="0.45">
      <c r="A4575" s="8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  <c r="U4575"/>
      <c r="V4575"/>
      <c r="W4575"/>
      <c r="X4575"/>
      <c r="Y4575"/>
      <c r="Z4575"/>
      <c r="AA4575"/>
      <c r="AB4575"/>
    </row>
    <row r="4576" spans="1:28" x14ac:dyDescent="0.45">
      <c r="A4576" s="8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  <c r="U4576"/>
      <c r="V4576"/>
      <c r="W4576"/>
      <c r="X4576"/>
      <c r="Y4576"/>
      <c r="Z4576"/>
      <c r="AA4576"/>
      <c r="AB4576"/>
    </row>
    <row r="4577" spans="1:28" x14ac:dyDescent="0.45">
      <c r="A4577" s="8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  <c r="U4577"/>
      <c r="V4577"/>
      <c r="W4577"/>
      <c r="X4577"/>
      <c r="Y4577"/>
      <c r="Z4577"/>
      <c r="AA4577"/>
      <c r="AB4577"/>
    </row>
    <row r="4578" spans="1:28" x14ac:dyDescent="0.45">
      <c r="A4578" s="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  <c r="U4578"/>
      <c r="V4578"/>
      <c r="W4578"/>
      <c r="X4578"/>
      <c r="Y4578"/>
      <c r="Z4578"/>
      <c r="AA4578"/>
      <c r="AB4578"/>
    </row>
    <row r="4579" spans="1:28" x14ac:dyDescent="0.45">
      <c r="A4579" s="8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  <c r="U4579"/>
      <c r="V4579"/>
      <c r="W4579"/>
      <c r="X4579"/>
      <c r="Y4579"/>
      <c r="Z4579"/>
      <c r="AA4579"/>
      <c r="AB4579"/>
    </row>
    <row r="4580" spans="1:28" x14ac:dyDescent="0.45">
      <c r="A4580" s="8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  <c r="U4580"/>
      <c r="V4580"/>
      <c r="W4580"/>
      <c r="X4580"/>
      <c r="Y4580"/>
      <c r="Z4580"/>
      <c r="AA4580"/>
      <c r="AB4580"/>
    </row>
    <row r="4581" spans="1:28" x14ac:dyDescent="0.45">
      <c r="A4581" s="8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  <c r="U4581"/>
      <c r="V4581"/>
      <c r="W4581"/>
      <c r="X4581"/>
      <c r="Y4581"/>
      <c r="Z4581"/>
      <c r="AA4581"/>
      <c r="AB4581"/>
    </row>
    <row r="4582" spans="1:28" x14ac:dyDescent="0.45">
      <c r="A4582" s="8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  <c r="U4582"/>
      <c r="V4582"/>
      <c r="W4582"/>
      <c r="X4582"/>
      <c r="Y4582"/>
      <c r="Z4582"/>
      <c r="AA4582"/>
      <c r="AB4582"/>
    </row>
    <row r="4583" spans="1:28" x14ac:dyDescent="0.45">
      <c r="A4583" s="8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  <c r="U4583"/>
      <c r="V4583"/>
      <c r="W4583"/>
      <c r="X4583"/>
      <c r="Y4583"/>
      <c r="Z4583"/>
      <c r="AA4583"/>
      <c r="AB4583"/>
    </row>
    <row r="4584" spans="1:28" x14ac:dyDescent="0.45">
      <c r="A4584" s="8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  <c r="U4584"/>
      <c r="V4584"/>
      <c r="W4584"/>
      <c r="X4584"/>
      <c r="Y4584"/>
      <c r="Z4584"/>
      <c r="AA4584"/>
      <c r="AB4584"/>
    </row>
    <row r="4585" spans="1:28" x14ac:dyDescent="0.45">
      <c r="A4585" s="8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  <c r="U4585"/>
      <c r="V4585"/>
      <c r="W4585"/>
      <c r="X4585"/>
      <c r="Y4585"/>
      <c r="Z4585"/>
      <c r="AA4585"/>
      <c r="AB4585"/>
    </row>
    <row r="4586" spans="1:28" x14ac:dyDescent="0.45">
      <c r="A4586" s="8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  <c r="U4586"/>
      <c r="V4586"/>
      <c r="W4586"/>
      <c r="X4586"/>
      <c r="Y4586"/>
      <c r="Z4586"/>
      <c r="AA4586"/>
      <c r="AB4586"/>
    </row>
    <row r="4587" spans="1:28" x14ac:dyDescent="0.45">
      <c r="A4587" s="8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  <c r="U4587"/>
      <c r="V4587"/>
      <c r="W4587"/>
      <c r="X4587"/>
      <c r="Y4587"/>
      <c r="Z4587"/>
      <c r="AA4587"/>
      <c r="AB4587"/>
    </row>
    <row r="4588" spans="1:28" x14ac:dyDescent="0.45">
      <c r="A4588" s="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  <c r="U4588"/>
      <c r="V4588"/>
      <c r="W4588"/>
      <c r="X4588"/>
      <c r="Y4588"/>
      <c r="Z4588"/>
      <c r="AA4588"/>
      <c r="AB4588"/>
    </row>
    <row r="4589" spans="1:28" x14ac:dyDescent="0.45">
      <c r="A4589" s="8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  <c r="U4589"/>
      <c r="V4589"/>
      <c r="W4589"/>
      <c r="X4589"/>
      <c r="Y4589"/>
      <c r="Z4589"/>
      <c r="AA4589"/>
      <c r="AB4589"/>
    </row>
    <row r="4590" spans="1:28" x14ac:dyDescent="0.45">
      <c r="A4590" s="8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  <c r="U4590"/>
      <c r="V4590"/>
      <c r="W4590"/>
      <c r="X4590"/>
      <c r="Y4590"/>
      <c r="Z4590"/>
      <c r="AA4590"/>
      <c r="AB4590"/>
    </row>
    <row r="4591" spans="1:28" x14ac:dyDescent="0.45">
      <c r="A4591" s="8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  <c r="U4591"/>
      <c r="V4591"/>
      <c r="W4591"/>
      <c r="X4591"/>
      <c r="Y4591"/>
      <c r="Z4591"/>
      <c r="AA4591"/>
      <c r="AB4591"/>
    </row>
    <row r="4592" spans="1:28" x14ac:dyDescent="0.45">
      <c r="A4592" s="8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  <c r="U4592"/>
      <c r="V4592"/>
      <c r="W4592"/>
      <c r="X4592"/>
      <c r="Y4592"/>
      <c r="Z4592"/>
      <c r="AA4592"/>
      <c r="AB4592"/>
    </row>
    <row r="4593" spans="1:28" x14ac:dyDescent="0.45">
      <c r="A4593" s="8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  <c r="U4593"/>
      <c r="V4593"/>
      <c r="W4593"/>
      <c r="X4593"/>
      <c r="Y4593"/>
      <c r="Z4593"/>
      <c r="AA4593"/>
      <c r="AB4593"/>
    </row>
    <row r="4594" spans="1:28" x14ac:dyDescent="0.45">
      <c r="A4594" s="8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  <c r="U4594"/>
      <c r="V4594"/>
      <c r="W4594"/>
      <c r="X4594"/>
      <c r="Y4594"/>
      <c r="Z4594"/>
      <c r="AA4594"/>
      <c r="AB4594"/>
    </row>
    <row r="4595" spans="1:28" x14ac:dyDescent="0.45">
      <c r="A4595" s="8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  <c r="U4595"/>
      <c r="V4595"/>
      <c r="W4595"/>
      <c r="X4595"/>
      <c r="Y4595"/>
      <c r="Z4595"/>
      <c r="AA4595"/>
      <c r="AB4595"/>
    </row>
    <row r="4596" spans="1:28" x14ac:dyDescent="0.45">
      <c r="A4596" s="8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  <c r="U4596"/>
      <c r="V4596"/>
      <c r="W4596"/>
      <c r="X4596"/>
      <c r="Y4596"/>
      <c r="Z4596"/>
      <c r="AA4596"/>
      <c r="AB4596"/>
    </row>
    <row r="4597" spans="1:28" x14ac:dyDescent="0.45">
      <c r="A4597" s="8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  <c r="U4597"/>
      <c r="V4597"/>
      <c r="W4597"/>
      <c r="X4597"/>
      <c r="Y4597"/>
      <c r="Z4597"/>
      <c r="AA4597"/>
      <c r="AB4597"/>
    </row>
    <row r="4598" spans="1:28" x14ac:dyDescent="0.45">
      <c r="A4598" s="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  <c r="U4598"/>
      <c r="V4598"/>
      <c r="W4598"/>
      <c r="X4598"/>
      <c r="Y4598"/>
      <c r="Z4598"/>
      <c r="AA4598"/>
      <c r="AB4598"/>
    </row>
    <row r="4599" spans="1:28" x14ac:dyDescent="0.45">
      <c r="A4599" s="8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  <c r="U4599"/>
      <c r="V4599"/>
      <c r="W4599"/>
      <c r="X4599"/>
      <c r="Y4599"/>
      <c r="Z4599"/>
      <c r="AA4599"/>
      <c r="AB4599"/>
    </row>
    <row r="4600" spans="1:28" x14ac:dyDescent="0.45">
      <c r="A4600" s="8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  <c r="U4600"/>
      <c r="V4600"/>
      <c r="W4600"/>
      <c r="X4600"/>
      <c r="Y4600"/>
      <c r="Z4600"/>
      <c r="AA4600"/>
      <c r="AB4600"/>
    </row>
    <row r="4601" spans="1:28" x14ac:dyDescent="0.45">
      <c r="A4601" s="8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  <c r="U4601"/>
      <c r="V4601"/>
      <c r="W4601"/>
      <c r="X4601"/>
      <c r="Y4601"/>
      <c r="Z4601"/>
      <c r="AA4601"/>
      <c r="AB4601"/>
    </row>
    <row r="4602" spans="1:28" x14ac:dyDescent="0.45">
      <c r="A4602" s="8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  <c r="U4602"/>
      <c r="V4602"/>
      <c r="W4602"/>
      <c r="X4602"/>
      <c r="Y4602"/>
      <c r="Z4602"/>
      <c r="AA4602"/>
      <c r="AB4602"/>
    </row>
    <row r="4603" spans="1:28" x14ac:dyDescent="0.45">
      <c r="A4603" s="8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  <c r="U4603"/>
      <c r="V4603"/>
      <c r="W4603"/>
      <c r="X4603"/>
      <c r="Y4603"/>
      <c r="Z4603"/>
      <c r="AA4603"/>
      <c r="AB4603"/>
    </row>
    <row r="4604" spans="1:28" x14ac:dyDescent="0.45">
      <c r="A4604" s="8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  <c r="U4604"/>
      <c r="V4604"/>
      <c r="W4604"/>
      <c r="X4604"/>
      <c r="Y4604"/>
      <c r="Z4604"/>
      <c r="AA4604"/>
      <c r="AB4604"/>
    </row>
    <row r="4605" spans="1:28" x14ac:dyDescent="0.45">
      <c r="A4605" s="8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  <c r="U4605"/>
      <c r="V4605"/>
      <c r="W4605"/>
      <c r="X4605"/>
      <c r="Y4605"/>
      <c r="Z4605"/>
      <c r="AA4605"/>
      <c r="AB4605"/>
    </row>
    <row r="4606" spans="1:28" x14ac:dyDescent="0.45">
      <c r="A4606" s="8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  <c r="U4606"/>
      <c r="V4606"/>
      <c r="W4606"/>
      <c r="X4606"/>
      <c r="Y4606"/>
      <c r="Z4606"/>
      <c r="AA4606"/>
      <c r="AB4606"/>
    </row>
    <row r="4607" spans="1:28" x14ac:dyDescent="0.45">
      <c r="A4607" s="8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  <c r="U4607"/>
      <c r="V4607"/>
      <c r="W4607"/>
      <c r="X4607"/>
      <c r="Y4607"/>
      <c r="Z4607"/>
      <c r="AA4607"/>
      <c r="AB4607"/>
    </row>
    <row r="4608" spans="1:28" x14ac:dyDescent="0.45">
      <c r="A4608" s="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  <c r="U4608"/>
      <c r="V4608"/>
      <c r="W4608"/>
      <c r="X4608"/>
      <c r="Y4608"/>
      <c r="Z4608"/>
      <c r="AA4608"/>
      <c r="AB4608"/>
    </row>
    <row r="4609" spans="1:28" x14ac:dyDescent="0.45">
      <c r="A4609" s="8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  <c r="U4609"/>
      <c r="V4609"/>
      <c r="W4609"/>
      <c r="X4609"/>
      <c r="Y4609"/>
      <c r="Z4609"/>
      <c r="AA4609"/>
      <c r="AB4609"/>
    </row>
    <row r="4610" spans="1:28" x14ac:dyDescent="0.45">
      <c r="A4610" s="8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  <c r="U4610"/>
      <c r="V4610"/>
      <c r="W4610"/>
      <c r="X4610"/>
      <c r="Y4610"/>
      <c r="Z4610"/>
      <c r="AA4610"/>
      <c r="AB4610"/>
    </row>
    <row r="4611" spans="1:28" x14ac:dyDescent="0.45">
      <c r="A4611" s="8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  <c r="U4611"/>
      <c r="V4611"/>
      <c r="W4611"/>
      <c r="X4611"/>
      <c r="Y4611"/>
      <c r="Z4611"/>
      <c r="AA4611"/>
      <c r="AB4611"/>
    </row>
    <row r="4612" spans="1:28" x14ac:dyDescent="0.45">
      <c r="A4612" s="8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  <c r="U4612"/>
      <c r="V4612"/>
      <c r="W4612"/>
      <c r="X4612"/>
      <c r="Y4612"/>
      <c r="Z4612"/>
      <c r="AA4612"/>
      <c r="AB4612"/>
    </row>
    <row r="4613" spans="1:28" x14ac:dyDescent="0.45">
      <c r="A4613" s="8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  <c r="U4613"/>
      <c r="V4613"/>
      <c r="W4613"/>
      <c r="X4613"/>
      <c r="Y4613"/>
      <c r="Z4613"/>
      <c r="AA4613"/>
      <c r="AB4613"/>
    </row>
    <row r="4614" spans="1:28" x14ac:dyDescent="0.45">
      <c r="A4614" s="8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  <c r="U4614"/>
      <c r="V4614"/>
      <c r="W4614"/>
      <c r="X4614"/>
      <c r="Y4614"/>
      <c r="Z4614"/>
      <c r="AA4614"/>
      <c r="AB4614"/>
    </row>
    <row r="4615" spans="1:28" x14ac:dyDescent="0.45">
      <c r="A4615" s="8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  <c r="U4615"/>
      <c r="V4615"/>
      <c r="W4615"/>
      <c r="X4615"/>
      <c r="Y4615"/>
      <c r="Z4615"/>
      <c r="AA4615"/>
      <c r="AB4615"/>
    </row>
    <row r="4616" spans="1:28" x14ac:dyDescent="0.45">
      <c r="A4616" s="8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  <c r="U4616"/>
      <c r="V4616"/>
      <c r="W4616"/>
      <c r="X4616"/>
      <c r="Y4616"/>
      <c r="Z4616"/>
      <c r="AA4616"/>
      <c r="AB4616"/>
    </row>
    <row r="4617" spans="1:28" x14ac:dyDescent="0.45">
      <c r="A4617" s="8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  <c r="U4617"/>
      <c r="V4617"/>
      <c r="W4617"/>
      <c r="X4617"/>
      <c r="Y4617"/>
      <c r="Z4617"/>
      <c r="AA4617"/>
      <c r="AB4617"/>
    </row>
    <row r="4618" spans="1:28" x14ac:dyDescent="0.45">
      <c r="A4618" s="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  <c r="U4618"/>
      <c r="V4618"/>
      <c r="W4618"/>
      <c r="X4618"/>
      <c r="Y4618"/>
      <c r="Z4618"/>
      <c r="AA4618"/>
      <c r="AB4618"/>
    </row>
    <row r="4619" spans="1:28" x14ac:dyDescent="0.45">
      <c r="A4619" s="8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  <c r="U4619"/>
      <c r="V4619"/>
      <c r="W4619"/>
      <c r="X4619"/>
      <c r="Y4619"/>
      <c r="Z4619"/>
      <c r="AA4619"/>
      <c r="AB4619"/>
    </row>
    <row r="4620" spans="1:28" x14ac:dyDescent="0.45">
      <c r="A4620" s="8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  <c r="U4620"/>
      <c r="V4620"/>
      <c r="W4620"/>
      <c r="X4620"/>
      <c r="Y4620"/>
      <c r="Z4620"/>
      <c r="AA4620"/>
      <c r="AB4620"/>
    </row>
    <row r="4621" spans="1:28" x14ac:dyDescent="0.45">
      <c r="A4621" s="8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  <c r="U4621"/>
      <c r="V4621"/>
      <c r="W4621"/>
      <c r="X4621"/>
      <c r="Y4621"/>
      <c r="Z4621"/>
      <c r="AA4621"/>
      <c r="AB4621"/>
    </row>
    <row r="4622" spans="1:28" x14ac:dyDescent="0.45">
      <c r="A4622" s="8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  <c r="U4622"/>
      <c r="V4622"/>
      <c r="W4622"/>
      <c r="X4622"/>
      <c r="Y4622"/>
      <c r="Z4622"/>
      <c r="AA4622"/>
      <c r="AB4622"/>
    </row>
    <row r="4623" spans="1:28" x14ac:dyDescent="0.45">
      <c r="A4623" s="8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  <c r="U4623"/>
      <c r="V4623"/>
      <c r="W4623"/>
      <c r="X4623"/>
      <c r="Y4623"/>
      <c r="Z4623"/>
      <c r="AA4623"/>
      <c r="AB4623"/>
    </row>
    <row r="4624" spans="1:28" x14ac:dyDescent="0.45">
      <c r="A4624" s="8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  <c r="U4624"/>
      <c r="V4624"/>
      <c r="W4624"/>
      <c r="X4624"/>
      <c r="Y4624"/>
      <c r="Z4624"/>
      <c r="AA4624"/>
      <c r="AB4624"/>
    </row>
    <row r="4625" spans="1:28" x14ac:dyDescent="0.45">
      <c r="A4625" s="8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  <c r="U4625"/>
      <c r="V4625"/>
      <c r="W4625"/>
      <c r="X4625"/>
      <c r="Y4625"/>
      <c r="Z4625"/>
      <c r="AA4625"/>
      <c r="AB4625"/>
    </row>
    <row r="4626" spans="1:28" x14ac:dyDescent="0.45">
      <c r="A4626" s="8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  <c r="U4626"/>
      <c r="V4626"/>
      <c r="W4626"/>
      <c r="X4626"/>
      <c r="Y4626"/>
      <c r="Z4626"/>
      <c r="AA4626"/>
      <c r="AB4626"/>
    </row>
    <row r="4627" spans="1:28" x14ac:dyDescent="0.45">
      <c r="A4627" s="8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  <c r="U4627"/>
      <c r="V4627"/>
      <c r="W4627"/>
      <c r="X4627"/>
      <c r="Y4627"/>
      <c r="Z4627"/>
      <c r="AA4627"/>
      <c r="AB4627"/>
    </row>
    <row r="4628" spans="1:28" x14ac:dyDescent="0.45">
      <c r="A4628" s="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  <c r="U4628"/>
      <c r="V4628"/>
      <c r="W4628"/>
      <c r="X4628"/>
      <c r="Y4628"/>
      <c r="Z4628"/>
      <c r="AA4628"/>
      <c r="AB4628"/>
    </row>
    <row r="4629" spans="1:28" x14ac:dyDescent="0.45">
      <c r="A4629" s="8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  <c r="U4629"/>
      <c r="V4629"/>
      <c r="W4629"/>
      <c r="X4629"/>
      <c r="Y4629"/>
      <c r="Z4629"/>
      <c r="AA4629"/>
      <c r="AB4629"/>
    </row>
    <row r="4630" spans="1:28" x14ac:dyDescent="0.45">
      <c r="A4630" s="8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  <c r="U4630"/>
      <c r="V4630"/>
      <c r="W4630"/>
      <c r="X4630"/>
      <c r="Y4630"/>
      <c r="Z4630"/>
      <c r="AA4630"/>
      <c r="AB4630"/>
    </row>
    <row r="4631" spans="1:28" x14ac:dyDescent="0.45">
      <c r="A4631" s="8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  <c r="U4631"/>
      <c r="V4631"/>
      <c r="W4631"/>
      <c r="X4631"/>
      <c r="Y4631"/>
      <c r="Z4631"/>
      <c r="AA4631"/>
      <c r="AB4631"/>
    </row>
    <row r="4632" spans="1:28" x14ac:dyDescent="0.45">
      <c r="A4632" s="8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  <c r="U4632"/>
      <c r="V4632"/>
      <c r="W4632"/>
      <c r="X4632"/>
      <c r="Y4632"/>
      <c r="Z4632"/>
      <c r="AA4632"/>
      <c r="AB4632"/>
    </row>
    <row r="4633" spans="1:28" x14ac:dyDescent="0.45">
      <c r="A4633" s="8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  <c r="U4633"/>
      <c r="V4633"/>
      <c r="W4633"/>
      <c r="X4633"/>
      <c r="Y4633"/>
      <c r="Z4633"/>
      <c r="AA4633"/>
      <c r="AB4633"/>
    </row>
    <row r="4634" spans="1:28" x14ac:dyDescent="0.45">
      <c r="A4634" s="8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  <c r="U4634"/>
      <c r="V4634"/>
      <c r="W4634"/>
      <c r="X4634"/>
      <c r="Y4634"/>
      <c r="Z4634"/>
      <c r="AA4634"/>
      <c r="AB4634"/>
    </row>
    <row r="4635" spans="1:28" x14ac:dyDescent="0.45">
      <c r="A4635" s="8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  <c r="U4635"/>
      <c r="V4635"/>
      <c r="W4635"/>
      <c r="X4635"/>
      <c r="Y4635"/>
      <c r="Z4635"/>
      <c r="AA4635"/>
      <c r="AB4635"/>
    </row>
    <row r="4636" spans="1:28" x14ac:dyDescent="0.45">
      <c r="A4636" s="8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  <c r="U4636"/>
      <c r="V4636"/>
      <c r="W4636"/>
      <c r="X4636"/>
      <c r="Y4636"/>
      <c r="Z4636"/>
      <c r="AA4636"/>
      <c r="AB4636"/>
    </row>
    <row r="4637" spans="1:28" x14ac:dyDescent="0.45">
      <c r="A4637" s="8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  <c r="U4637"/>
      <c r="V4637"/>
      <c r="W4637"/>
      <c r="X4637"/>
      <c r="Y4637"/>
      <c r="Z4637"/>
      <c r="AA4637"/>
      <c r="AB4637"/>
    </row>
    <row r="4638" spans="1:28" x14ac:dyDescent="0.45">
      <c r="A4638" s="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  <c r="U4638"/>
      <c r="V4638"/>
      <c r="W4638"/>
      <c r="X4638"/>
      <c r="Y4638"/>
      <c r="Z4638"/>
      <c r="AA4638"/>
      <c r="AB4638"/>
    </row>
    <row r="4639" spans="1:28" x14ac:dyDescent="0.45">
      <c r="A4639" s="8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  <c r="U4639"/>
      <c r="V4639"/>
      <c r="W4639"/>
      <c r="X4639"/>
      <c r="Y4639"/>
      <c r="Z4639"/>
      <c r="AA4639"/>
      <c r="AB4639"/>
    </row>
    <row r="4640" spans="1:28" x14ac:dyDescent="0.45">
      <c r="A4640" s="8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  <c r="U4640"/>
      <c r="V4640"/>
      <c r="W4640"/>
      <c r="X4640"/>
      <c r="Y4640"/>
      <c r="Z4640"/>
      <c r="AA4640"/>
      <c r="AB4640"/>
    </row>
    <row r="4641" spans="1:28" x14ac:dyDescent="0.45">
      <c r="A4641" s="8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  <c r="U4641"/>
      <c r="V4641"/>
      <c r="W4641"/>
      <c r="X4641"/>
      <c r="Y4641"/>
      <c r="Z4641"/>
      <c r="AA4641"/>
      <c r="AB4641"/>
    </row>
    <row r="4642" spans="1:28" x14ac:dyDescent="0.45">
      <c r="A4642" s="8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  <c r="U4642"/>
      <c r="V4642"/>
      <c r="W4642"/>
      <c r="X4642"/>
      <c r="Y4642"/>
      <c r="Z4642"/>
      <c r="AA4642"/>
      <c r="AB4642"/>
    </row>
    <row r="4643" spans="1:28" x14ac:dyDescent="0.45">
      <c r="A4643" s="8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  <c r="U4643"/>
      <c r="V4643"/>
      <c r="W4643"/>
      <c r="X4643"/>
      <c r="Y4643"/>
      <c r="Z4643"/>
      <c r="AA4643"/>
      <c r="AB4643"/>
    </row>
    <row r="4644" spans="1:28" x14ac:dyDescent="0.45">
      <c r="A4644" s="8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  <c r="U4644"/>
      <c r="V4644"/>
      <c r="W4644"/>
      <c r="X4644"/>
      <c r="Y4644"/>
      <c r="Z4644"/>
      <c r="AA4644"/>
      <c r="AB4644"/>
    </row>
    <row r="4645" spans="1:28" x14ac:dyDescent="0.45">
      <c r="A4645" s="8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  <c r="U4645"/>
      <c r="V4645"/>
      <c r="W4645"/>
      <c r="X4645"/>
      <c r="Y4645"/>
      <c r="Z4645"/>
      <c r="AA4645"/>
      <c r="AB4645"/>
    </row>
    <row r="4646" spans="1:28" x14ac:dyDescent="0.45">
      <c r="A4646" s="8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  <c r="U4646"/>
      <c r="V4646"/>
      <c r="W4646"/>
      <c r="X4646"/>
      <c r="Y4646"/>
      <c r="Z4646"/>
      <c r="AA4646"/>
      <c r="AB4646"/>
    </row>
    <row r="4647" spans="1:28" x14ac:dyDescent="0.45">
      <c r="A4647" s="8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  <c r="U4647"/>
      <c r="V4647"/>
      <c r="W4647"/>
      <c r="X4647"/>
      <c r="Y4647"/>
      <c r="Z4647"/>
      <c r="AA4647"/>
      <c r="AB4647"/>
    </row>
    <row r="4648" spans="1:28" x14ac:dyDescent="0.45">
      <c r="A4648" s="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  <c r="U4648"/>
      <c r="V4648"/>
      <c r="W4648"/>
      <c r="X4648"/>
      <c r="Y4648"/>
      <c r="Z4648"/>
      <c r="AA4648"/>
      <c r="AB4648"/>
    </row>
    <row r="4649" spans="1:28" x14ac:dyDescent="0.45">
      <c r="A4649" s="8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  <c r="U4649"/>
      <c r="V4649"/>
      <c r="W4649"/>
      <c r="X4649"/>
      <c r="Y4649"/>
      <c r="Z4649"/>
      <c r="AA4649"/>
      <c r="AB4649"/>
    </row>
    <row r="4650" spans="1:28" x14ac:dyDescent="0.45">
      <c r="A4650" s="8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  <c r="U4650"/>
      <c r="V4650"/>
      <c r="W4650"/>
      <c r="X4650"/>
      <c r="Y4650"/>
      <c r="Z4650"/>
      <c r="AA4650"/>
      <c r="AB4650"/>
    </row>
    <row r="4651" spans="1:28" x14ac:dyDescent="0.45">
      <c r="A4651" s="8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  <c r="U4651"/>
      <c r="V4651"/>
      <c r="W4651"/>
      <c r="X4651"/>
      <c r="Y4651"/>
      <c r="Z4651"/>
      <c r="AA4651"/>
      <c r="AB4651"/>
    </row>
    <row r="4652" spans="1:28" x14ac:dyDescent="0.45">
      <c r="A4652" s="8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  <c r="U4652"/>
      <c r="V4652"/>
      <c r="W4652"/>
      <c r="X4652"/>
      <c r="Y4652"/>
      <c r="Z4652"/>
      <c r="AA4652"/>
      <c r="AB4652"/>
    </row>
    <row r="4653" spans="1:28" x14ac:dyDescent="0.45">
      <c r="A4653" s="8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  <c r="U4653"/>
      <c r="V4653"/>
      <c r="W4653"/>
      <c r="X4653"/>
      <c r="Y4653"/>
      <c r="Z4653"/>
      <c r="AA4653"/>
      <c r="AB4653"/>
    </row>
    <row r="4654" spans="1:28" x14ac:dyDescent="0.45">
      <c r="A4654" s="8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  <c r="U4654"/>
      <c r="V4654"/>
      <c r="W4654"/>
      <c r="X4654"/>
      <c r="Y4654"/>
      <c r="Z4654"/>
      <c r="AA4654"/>
      <c r="AB4654"/>
    </row>
    <row r="4655" spans="1:28" x14ac:dyDescent="0.45">
      <c r="A4655" s="8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  <c r="U4655"/>
      <c r="V4655"/>
      <c r="W4655"/>
      <c r="X4655"/>
      <c r="Y4655"/>
      <c r="Z4655"/>
      <c r="AA4655"/>
      <c r="AB4655"/>
    </row>
    <row r="4656" spans="1:28" x14ac:dyDescent="0.45">
      <c r="A4656" s="8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  <c r="U4656"/>
      <c r="V4656"/>
      <c r="W4656"/>
      <c r="X4656"/>
      <c r="Y4656"/>
      <c r="Z4656"/>
      <c r="AA4656"/>
      <c r="AB4656"/>
    </row>
    <row r="4657" spans="1:28" x14ac:dyDescent="0.45">
      <c r="A4657" s="8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  <c r="U4657"/>
      <c r="V4657"/>
      <c r="W4657"/>
      <c r="X4657"/>
      <c r="Y4657"/>
      <c r="Z4657"/>
      <c r="AA4657"/>
      <c r="AB4657"/>
    </row>
    <row r="4658" spans="1:28" x14ac:dyDescent="0.45">
      <c r="A4658" s="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  <c r="U4658"/>
      <c r="V4658"/>
      <c r="W4658"/>
      <c r="X4658"/>
      <c r="Y4658"/>
      <c r="Z4658"/>
      <c r="AA4658"/>
      <c r="AB4658"/>
    </row>
    <row r="4659" spans="1:28" x14ac:dyDescent="0.45">
      <c r="A4659" s="8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  <c r="U4659"/>
      <c r="V4659"/>
      <c r="W4659"/>
      <c r="X4659"/>
      <c r="Y4659"/>
      <c r="Z4659"/>
      <c r="AA4659"/>
      <c r="AB4659"/>
    </row>
    <row r="4660" spans="1:28" x14ac:dyDescent="0.45">
      <c r="A4660" s="8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  <c r="U4660"/>
      <c r="V4660"/>
      <c r="W4660"/>
      <c r="X4660"/>
      <c r="Y4660"/>
      <c r="Z4660"/>
      <c r="AA4660"/>
      <c r="AB4660"/>
    </row>
    <row r="4661" spans="1:28" x14ac:dyDescent="0.45">
      <c r="A4661" s="8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  <c r="U4661"/>
      <c r="V4661"/>
      <c r="W4661"/>
      <c r="X4661"/>
      <c r="Y4661"/>
      <c r="Z4661"/>
      <c r="AA4661"/>
      <c r="AB4661"/>
    </row>
    <row r="4662" spans="1:28" x14ac:dyDescent="0.45">
      <c r="A4662" s="8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  <c r="U4662"/>
      <c r="V4662"/>
      <c r="W4662"/>
      <c r="X4662"/>
      <c r="Y4662"/>
      <c r="Z4662"/>
      <c r="AA4662"/>
      <c r="AB4662"/>
    </row>
    <row r="4663" spans="1:28" x14ac:dyDescent="0.45">
      <c r="A4663" s="8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  <c r="U4663"/>
      <c r="V4663"/>
      <c r="W4663"/>
      <c r="X4663"/>
      <c r="Y4663"/>
      <c r="Z4663"/>
      <c r="AA4663"/>
      <c r="AB4663"/>
    </row>
    <row r="4664" spans="1:28" x14ac:dyDescent="0.45">
      <c r="A4664" s="8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  <c r="U4664"/>
      <c r="V4664"/>
      <c r="W4664"/>
      <c r="X4664"/>
      <c r="Y4664"/>
      <c r="Z4664"/>
      <c r="AA4664"/>
      <c r="AB4664"/>
    </row>
    <row r="4665" spans="1:28" x14ac:dyDescent="0.45">
      <c r="A4665" s="8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  <c r="U4665"/>
      <c r="V4665"/>
      <c r="W4665"/>
      <c r="X4665"/>
      <c r="Y4665"/>
      <c r="Z4665"/>
      <c r="AA4665"/>
      <c r="AB4665"/>
    </row>
    <row r="4666" spans="1:28" x14ac:dyDescent="0.45">
      <c r="A4666" s="8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  <c r="U4666"/>
      <c r="V4666"/>
      <c r="W4666"/>
      <c r="X4666"/>
      <c r="Y4666"/>
      <c r="Z4666"/>
      <c r="AA4666"/>
      <c r="AB4666"/>
    </row>
    <row r="4667" spans="1:28" x14ac:dyDescent="0.45">
      <c r="A4667" s="8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  <c r="U4667"/>
      <c r="V4667"/>
      <c r="W4667"/>
      <c r="X4667"/>
      <c r="Y4667"/>
      <c r="Z4667"/>
      <c r="AA4667"/>
      <c r="AB4667"/>
    </row>
    <row r="4668" spans="1:28" x14ac:dyDescent="0.45">
      <c r="A4668" s="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  <c r="U4668"/>
      <c r="V4668"/>
      <c r="W4668"/>
      <c r="X4668"/>
      <c r="Y4668"/>
      <c r="Z4668"/>
      <c r="AA4668"/>
      <c r="AB4668"/>
    </row>
    <row r="4669" spans="1:28" x14ac:dyDescent="0.45">
      <c r="A4669" s="8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  <c r="U4669"/>
      <c r="V4669"/>
      <c r="W4669"/>
      <c r="X4669"/>
      <c r="Y4669"/>
      <c r="Z4669"/>
      <c r="AA4669"/>
      <c r="AB4669"/>
    </row>
    <row r="4670" spans="1:28" x14ac:dyDescent="0.45">
      <c r="A4670" s="8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  <c r="U4670"/>
      <c r="V4670"/>
      <c r="W4670"/>
      <c r="X4670"/>
      <c r="Y4670"/>
      <c r="Z4670"/>
      <c r="AA4670"/>
      <c r="AB4670"/>
    </row>
    <row r="4671" spans="1:28" x14ac:dyDescent="0.45">
      <c r="A4671" s="8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  <c r="U4671"/>
      <c r="V4671"/>
      <c r="W4671"/>
      <c r="X4671"/>
      <c r="Y4671"/>
      <c r="Z4671"/>
      <c r="AA4671"/>
      <c r="AB4671"/>
    </row>
    <row r="4672" spans="1:28" x14ac:dyDescent="0.45">
      <c r="A4672" s="8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  <c r="U4672"/>
      <c r="V4672"/>
      <c r="W4672"/>
      <c r="X4672"/>
      <c r="Y4672"/>
      <c r="Z4672"/>
      <c r="AA4672"/>
      <c r="AB4672"/>
    </row>
    <row r="4673" spans="1:28" x14ac:dyDescent="0.45">
      <c r="A4673" s="8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  <c r="U4673"/>
      <c r="V4673"/>
      <c r="W4673"/>
      <c r="X4673"/>
      <c r="Y4673"/>
      <c r="Z4673"/>
      <c r="AA4673"/>
      <c r="AB4673"/>
    </row>
    <row r="4674" spans="1:28" x14ac:dyDescent="0.45">
      <c r="A4674" s="8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  <c r="U4674"/>
      <c r="V4674"/>
      <c r="W4674"/>
      <c r="X4674"/>
      <c r="Y4674"/>
      <c r="Z4674"/>
      <c r="AA4674"/>
      <c r="AB4674"/>
    </row>
    <row r="4675" spans="1:28" x14ac:dyDescent="0.45">
      <c r="A4675" s="8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  <c r="U4675"/>
      <c r="V4675"/>
      <c r="W4675"/>
      <c r="X4675"/>
      <c r="Y4675"/>
      <c r="Z4675"/>
      <c r="AA4675"/>
      <c r="AB4675"/>
    </row>
    <row r="4676" spans="1:28" x14ac:dyDescent="0.45">
      <c r="A4676" s="8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  <c r="U4676"/>
      <c r="V4676"/>
      <c r="W4676"/>
      <c r="X4676"/>
      <c r="Y4676"/>
      <c r="Z4676"/>
      <c r="AA4676"/>
      <c r="AB4676"/>
    </row>
    <row r="4677" spans="1:28" x14ac:dyDescent="0.45">
      <c r="A4677" s="8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  <c r="U4677"/>
      <c r="V4677"/>
      <c r="W4677"/>
      <c r="X4677"/>
      <c r="Y4677"/>
      <c r="Z4677"/>
      <c r="AA4677"/>
      <c r="AB4677"/>
    </row>
    <row r="4678" spans="1:28" x14ac:dyDescent="0.45">
      <c r="A4678" s="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  <c r="U4678"/>
      <c r="V4678"/>
      <c r="W4678"/>
      <c r="X4678"/>
      <c r="Y4678"/>
      <c r="Z4678"/>
      <c r="AA4678"/>
      <c r="AB4678"/>
    </row>
    <row r="4679" spans="1:28" x14ac:dyDescent="0.45">
      <c r="A4679" s="8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  <c r="U4679"/>
      <c r="V4679"/>
      <c r="W4679"/>
      <c r="X4679"/>
      <c r="Y4679"/>
      <c r="Z4679"/>
      <c r="AA4679"/>
      <c r="AB4679"/>
    </row>
    <row r="4680" spans="1:28" x14ac:dyDescent="0.45">
      <c r="A4680" s="8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  <c r="U4680"/>
      <c r="V4680"/>
      <c r="W4680"/>
      <c r="X4680"/>
      <c r="Y4680"/>
      <c r="Z4680"/>
      <c r="AA4680"/>
      <c r="AB4680"/>
    </row>
    <row r="4681" spans="1:28" x14ac:dyDescent="0.45">
      <c r="A4681" s="8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</row>
    <row r="4682" spans="1:28" x14ac:dyDescent="0.45">
      <c r="A4682" s="8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  <c r="U4682"/>
      <c r="V4682"/>
      <c r="W4682"/>
      <c r="X4682"/>
      <c r="Y4682"/>
      <c r="Z4682"/>
      <c r="AA4682"/>
      <c r="AB4682"/>
    </row>
    <row r="4683" spans="1:28" x14ac:dyDescent="0.45">
      <c r="A4683" s="8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  <c r="U4683"/>
      <c r="V4683"/>
      <c r="W4683"/>
      <c r="X4683"/>
      <c r="Y4683"/>
      <c r="Z4683"/>
      <c r="AA4683"/>
      <c r="AB4683"/>
    </row>
    <row r="4684" spans="1:28" x14ac:dyDescent="0.45">
      <c r="A4684" s="8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  <c r="U4684"/>
      <c r="V4684"/>
      <c r="W4684"/>
      <c r="X4684"/>
      <c r="Y4684"/>
      <c r="Z4684"/>
      <c r="AA4684"/>
      <c r="AB4684"/>
    </row>
    <row r="4685" spans="1:28" x14ac:dyDescent="0.45">
      <c r="A4685" s="8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  <c r="U4685"/>
      <c r="V4685"/>
      <c r="W4685"/>
      <c r="X4685"/>
      <c r="Y4685"/>
      <c r="Z4685"/>
      <c r="AA4685"/>
      <c r="AB4685"/>
    </row>
    <row r="4686" spans="1:28" x14ac:dyDescent="0.45">
      <c r="A4686" s="8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  <c r="U4686"/>
      <c r="V4686"/>
      <c r="W4686"/>
      <c r="X4686"/>
      <c r="Y4686"/>
      <c r="Z4686"/>
      <c r="AA4686"/>
      <c r="AB4686"/>
    </row>
    <row r="4687" spans="1:28" x14ac:dyDescent="0.45">
      <c r="A4687" s="8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  <c r="U4687"/>
      <c r="V4687"/>
      <c r="W4687"/>
      <c r="X4687"/>
      <c r="Y4687"/>
      <c r="Z4687"/>
      <c r="AA4687"/>
      <c r="AB4687"/>
    </row>
    <row r="4688" spans="1:28" x14ac:dyDescent="0.45">
      <c r="A4688" s="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  <c r="U4688"/>
      <c r="V4688"/>
      <c r="W4688"/>
      <c r="X4688"/>
      <c r="Y4688"/>
      <c r="Z4688"/>
      <c r="AA4688"/>
      <c r="AB4688"/>
    </row>
    <row r="4689" spans="1:28" x14ac:dyDescent="0.45">
      <c r="A4689" s="8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  <c r="U4689"/>
      <c r="V4689"/>
      <c r="W4689"/>
      <c r="X4689"/>
      <c r="Y4689"/>
      <c r="Z4689"/>
      <c r="AA4689"/>
      <c r="AB4689"/>
    </row>
    <row r="4690" spans="1:28" x14ac:dyDescent="0.45">
      <c r="A4690" s="8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  <c r="U4690"/>
      <c r="V4690"/>
      <c r="W4690"/>
      <c r="X4690"/>
      <c r="Y4690"/>
      <c r="Z4690"/>
      <c r="AA4690"/>
      <c r="AB4690"/>
    </row>
    <row r="4691" spans="1:28" x14ac:dyDescent="0.45">
      <c r="A4691" s="8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  <c r="U4691"/>
      <c r="V4691"/>
      <c r="W4691"/>
      <c r="X4691"/>
      <c r="Y4691"/>
      <c r="Z4691"/>
      <c r="AA4691"/>
      <c r="AB4691"/>
    </row>
    <row r="4692" spans="1:28" x14ac:dyDescent="0.45">
      <c r="A4692" s="8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  <c r="U4692"/>
      <c r="V4692"/>
      <c r="W4692"/>
      <c r="X4692"/>
      <c r="Y4692"/>
      <c r="Z4692"/>
      <c r="AA4692"/>
      <c r="AB4692"/>
    </row>
    <row r="4693" spans="1:28" x14ac:dyDescent="0.45">
      <c r="A4693" s="8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  <c r="U4693"/>
      <c r="V4693"/>
      <c r="W4693"/>
      <c r="X4693"/>
      <c r="Y4693"/>
      <c r="Z4693"/>
      <c r="AA4693"/>
      <c r="AB4693"/>
    </row>
    <row r="4694" spans="1:28" x14ac:dyDescent="0.45">
      <c r="A4694" s="8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  <c r="U4694"/>
      <c r="V4694"/>
      <c r="W4694"/>
      <c r="X4694"/>
      <c r="Y4694"/>
      <c r="Z4694"/>
      <c r="AA4694"/>
      <c r="AB4694"/>
    </row>
    <row r="4695" spans="1:28" x14ac:dyDescent="0.45">
      <c r="A4695" s="8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  <c r="U4695"/>
      <c r="V4695"/>
      <c r="W4695"/>
      <c r="X4695"/>
      <c r="Y4695"/>
      <c r="Z4695"/>
      <c r="AA4695"/>
      <c r="AB4695"/>
    </row>
    <row r="4696" spans="1:28" x14ac:dyDescent="0.45">
      <c r="A4696" s="8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  <c r="U4696"/>
      <c r="V4696"/>
      <c r="W4696"/>
      <c r="X4696"/>
      <c r="Y4696"/>
      <c r="Z4696"/>
      <c r="AA4696"/>
      <c r="AB4696"/>
    </row>
    <row r="4697" spans="1:28" x14ac:dyDescent="0.45">
      <c r="A4697" s="8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  <c r="U4697"/>
      <c r="V4697"/>
      <c r="W4697"/>
      <c r="X4697"/>
      <c r="Y4697"/>
      <c r="Z4697"/>
      <c r="AA4697"/>
      <c r="AB4697"/>
    </row>
    <row r="4698" spans="1:28" x14ac:dyDescent="0.45">
      <c r="A4698" s="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  <c r="U4698"/>
      <c r="V4698"/>
      <c r="W4698"/>
      <c r="X4698"/>
      <c r="Y4698"/>
      <c r="Z4698"/>
      <c r="AA4698"/>
      <c r="AB4698"/>
    </row>
    <row r="4699" spans="1:28" x14ac:dyDescent="0.45">
      <c r="A4699" s="8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  <c r="U4699"/>
      <c r="V4699"/>
      <c r="W4699"/>
      <c r="X4699"/>
      <c r="Y4699"/>
      <c r="Z4699"/>
      <c r="AA4699"/>
      <c r="AB4699"/>
    </row>
    <row r="4700" spans="1:28" x14ac:dyDescent="0.45">
      <c r="A4700" s="8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  <c r="U4700"/>
      <c r="V4700"/>
      <c r="W4700"/>
      <c r="X4700"/>
      <c r="Y4700"/>
      <c r="Z4700"/>
      <c r="AA4700"/>
      <c r="AB4700"/>
    </row>
    <row r="4701" spans="1:28" x14ac:dyDescent="0.45">
      <c r="A4701" s="8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  <c r="U4701"/>
      <c r="V4701"/>
      <c r="W4701"/>
      <c r="X4701"/>
      <c r="Y4701"/>
      <c r="Z4701"/>
      <c r="AA4701"/>
      <c r="AB4701"/>
    </row>
    <row r="4702" spans="1:28" x14ac:dyDescent="0.45">
      <c r="A4702" s="8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  <c r="U4702"/>
      <c r="V4702"/>
      <c r="W4702"/>
      <c r="X4702"/>
      <c r="Y4702"/>
      <c r="Z4702"/>
      <c r="AA4702"/>
      <c r="AB4702"/>
    </row>
    <row r="4703" spans="1:28" x14ac:dyDescent="0.45">
      <c r="A4703" s="8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  <c r="U4703"/>
      <c r="V4703"/>
      <c r="W4703"/>
      <c r="X4703"/>
      <c r="Y4703"/>
      <c r="Z4703"/>
      <c r="AA4703"/>
      <c r="AB4703"/>
    </row>
    <row r="4704" spans="1:28" x14ac:dyDescent="0.45">
      <c r="A4704" s="8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  <c r="U4704"/>
      <c r="V4704"/>
      <c r="W4704"/>
      <c r="X4704"/>
      <c r="Y4704"/>
      <c r="Z4704"/>
      <c r="AA4704"/>
      <c r="AB4704"/>
    </row>
    <row r="4705" spans="1:28" x14ac:dyDescent="0.45">
      <c r="A4705" s="8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  <c r="U4705"/>
      <c r="V4705"/>
      <c r="W4705"/>
      <c r="X4705"/>
      <c r="Y4705"/>
      <c r="Z4705"/>
      <c r="AA4705"/>
      <c r="AB4705"/>
    </row>
    <row r="4706" spans="1:28" x14ac:dyDescent="0.45">
      <c r="A4706" s="8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  <c r="U4706"/>
      <c r="V4706"/>
      <c r="W4706"/>
      <c r="X4706"/>
      <c r="Y4706"/>
      <c r="Z4706"/>
      <c r="AA4706"/>
      <c r="AB4706"/>
    </row>
    <row r="4707" spans="1:28" x14ac:dyDescent="0.45">
      <c r="A4707" s="8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  <c r="U4707"/>
      <c r="V4707"/>
      <c r="W4707"/>
      <c r="X4707"/>
      <c r="Y4707"/>
      <c r="Z4707"/>
      <c r="AA4707"/>
      <c r="AB4707"/>
    </row>
    <row r="4708" spans="1:28" x14ac:dyDescent="0.45">
      <c r="A4708" s="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  <c r="U4708"/>
      <c r="V4708"/>
      <c r="W4708"/>
      <c r="X4708"/>
      <c r="Y4708"/>
      <c r="Z4708"/>
      <c r="AA4708"/>
      <c r="AB4708"/>
    </row>
    <row r="4709" spans="1:28" x14ac:dyDescent="0.45">
      <c r="A4709" s="8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  <c r="U4709"/>
      <c r="V4709"/>
      <c r="W4709"/>
      <c r="X4709"/>
      <c r="Y4709"/>
      <c r="Z4709"/>
      <c r="AA4709"/>
      <c r="AB4709"/>
    </row>
    <row r="4710" spans="1:28" x14ac:dyDescent="0.45">
      <c r="A4710" s="8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  <c r="U4710"/>
      <c r="V4710"/>
      <c r="W4710"/>
      <c r="X4710"/>
      <c r="Y4710"/>
      <c r="Z4710"/>
      <c r="AA4710"/>
      <c r="AB4710"/>
    </row>
    <row r="4711" spans="1:28" x14ac:dyDescent="0.45">
      <c r="A4711" s="8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  <c r="U4711"/>
      <c r="V4711"/>
      <c r="W4711"/>
      <c r="X4711"/>
      <c r="Y4711"/>
      <c r="Z4711"/>
      <c r="AA4711"/>
      <c r="AB4711"/>
    </row>
    <row r="4712" spans="1:28" x14ac:dyDescent="0.45">
      <c r="A4712" s="8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  <c r="U4712"/>
      <c r="V4712"/>
      <c r="W4712"/>
      <c r="X4712"/>
      <c r="Y4712"/>
      <c r="Z4712"/>
      <c r="AA4712"/>
      <c r="AB4712"/>
    </row>
    <row r="4713" spans="1:28" x14ac:dyDescent="0.45">
      <c r="A4713" s="8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  <c r="U4713"/>
      <c r="V4713"/>
      <c r="W4713"/>
      <c r="X4713"/>
      <c r="Y4713"/>
      <c r="Z4713"/>
      <c r="AA4713"/>
      <c r="AB4713"/>
    </row>
    <row r="4714" spans="1:28" x14ac:dyDescent="0.45">
      <c r="A4714" s="8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  <c r="U4714"/>
      <c r="V4714"/>
      <c r="W4714"/>
      <c r="X4714"/>
      <c r="Y4714"/>
      <c r="Z4714"/>
      <c r="AA4714"/>
      <c r="AB4714"/>
    </row>
    <row r="4715" spans="1:28" x14ac:dyDescent="0.45">
      <c r="A4715" s="8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  <c r="U4715"/>
      <c r="V4715"/>
      <c r="W4715"/>
      <c r="X4715"/>
      <c r="Y4715"/>
      <c r="Z4715"/>
      <c r="AA4715"/>
      <c r="AB4715"/>
    </row>
    <row r="4716" spans="1:28" x14ac:dyDescent="0.45">
      <c r="A4716" s="8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  <c r="U4716"/>
      <c r="V4716"/>
      <c r="W4716"/>
      <c r="X4716"/>
      <c r="Y4716"/>
      <c r="Z4716"/>
      <c r="AA4716"/>
      <c r="AB4716"/>
    </row>
    <row r="4717" spans="1:28" x14ac:dyDescent="0.45">
      <c r="A4717" s="8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  <c r="U4717"/>
      <c r="V4717"/>
      <c r="W4717"/>
      <c r="X4717"/>
      <c r="Y4717"/>
      <c r="Z4717"/>
      <c r="AA4717"/>
      <c r="AB4717"/>
    </row>
    <row r="4718" spans="1:28" x14ac:dyDescent="0.45">
      <c r="A4718" s="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  <c r="U4718"/>
      <c r="V4718"/>
      <c r="W4718"/>
      <c r="X4718"/>
      <c r="Y4718"/>
      <c r="Z4718"/>
      <c r="AA4718"/>
      <c r="AB4718"/>
    </row>
    <row r="4719" spans="1:28" x14ac:dyDescent="0.45">
      <c r="A4719" s="8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  <c r="U4719"/>
      <c r="V4719"/>
      <c r="W4719"/>
      <c r="X4719"/>
      <c r="Y4719"/>
      <c r="Z4719"/>
      <c r="AA4719"/>
      <c r="AB4719"/>
    </row>
    <row r="4720" spans="1:28" x14ac:dyDescent="0.45">
      <c r="A4720" s="8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  <c r="U4720"/>
      <c r="V4720"/>
      <c r="W4720"/>
      <c r="X4720"/>
      <c r="Y4720"/>
      <c r="Z4720"/>
      <c r="AA4720"/>
      <c r="AB4720"/>
    </row>
    <row r="4721" spans="1:28" x14ac:dyDescent="0.45">
      <c r="A4721" s="8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  <c r="U4721"/>
      <c r="V4721"/>
      <c r="W4721"/>
      <c r="X4721"/>
      <c r="Y4721"/>
      <c r="Z4721"/>
      <c r="AA4721"/>
      <c r="AB4721"/>
    </row>
    <row r="4722" spans="1:28" x14ac:dyDescent="0.45">
      <c r="A4722" s="8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  <c r="U4722"/>
      <c r="V4722"/>
      <c r="W4722"/>
      <c r="X4722"/>
      <c r="Y4722"/>
      <c r="Z4722"/>
      <c r="AA4722"/>
      <c r="AB4722"/>
    </row>
    <row r="4723" spans="1:28" x14ac:dyDescent="0.45">
      <c r="A4723" s="8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  <c r="U4723"/>
      <c r="V4723"/>
      <c r="W4723"/>
      <c r="X4723"/>
      <c r="Y4723"/>
      <c r="Z4723"/>
      <c r="AA4723"/>
      <c r="AB4723"/>
    </row>
    <row r="4724" spans="1:28" x14ac:dyDescent="0.45">
      <c r="A4724" s="8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  <c r="U4724"/>
      <c r="V4724"/>
      <c r="W4724"/>
      <c r="X4724"/>
      <c r="Y4724"/>
      <c r="Z4724"/>
      <c r="AA4724"/>
      <c r="AB4724"/>
    </row>
    <row r="4725" spans="1:28" x14ac:dyDescent="0.45">
      <c r="A4725" s="8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  <c r="U4725"/>
      <c r="V4725"/>
      <c r="W4725"/>
      <c r="X4725"/>
      <c r="Y4725"/>
      <c r="Z4725"/>
      <c r="AA4725"/>
      <c r="AB4725"/>
    </row>
    <row r="4726" spans="1:28" x14ac:dyDescent="0.45">
      <c r="A4726" s="8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  <c r="U4726"/>
      <c r="V4726"/>
      <c r="W4726"/>
      <c r="X4726"/>
      <c r="Y4726"/>
      <c r="Z4726"/>
      <c r="AA4726"/>
      <c r="AB4726"/>
    </row>
    <row r="4727" spans="1:28" x14ac:dyDescent="0.45">
      <c r="A4727" s="8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  <c r="U4727"/>
      <c r="V4727"/>
      <c r="W4727"/>
      <c r="X4727"/>
      <c r="Y4727"/>
      <c r="Z4727"/>
      <c r="AA4727"/>
      <c r="AB4727"/>
    </row>
    <row r="4728" spans="1:28" x14ac:dyDescent="0.45">
      <c r="A4728" s="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  <c r="U4728"/>
      <c r="V4728"/>
      <c r="W4728"/>
      <c r="X4728"/>
      <c r="Y4728"/>
      <c r="Z4728"/>
      <c r="AA4728"/>
      <c r="AB4728"/>
    </row>
    <row r="4729" spans="1:28" x14ac:dyDescent="0.45">
      <c r="A4729" s="8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  <c r="U4729"/>
      <c r="V4729"/>
      <c r="W4729"/>
      <c r="X4729"/>
      <c r="Y4729"/>
      <c r="Z4729"/>
      <c r="AA4729"/>
      <c r="AB4729"/>
    </row>
    <row r="4730" spans="1:28" x14ac:dyDescent="0.45">
      <c r="A4730" s="8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  <c r="U4730"/>
      <c r="V4730"/>
      <c r="W4730"/>
      <c r="X4730"/>
      <c r="Y4730"/>
      <c r="Z4730"/>
      <c r="AA4730"/>
      <c r="AB4730"/>
    </row>
    <row r="4731" spans="1:28" x14ac:dyDescent="0.45">
      <c r="A4731" s="8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  <c r="U4731"/>
      <c r="V4731"/>
      <c r="W4731"/>
      <c r="X4731"/>
      <c r="Y4731"/>
      <c r="Z4731"/>
      <c r="AA4731"/>
      <c r="AB4731"/>
    </row>
    <row r="4732" spans="1:28" x14ac:dyDescent="0.45">
      <c r="A4732" s="8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  <c r="U4732"/>
      <c r="V4732"/>
      <c r="W4732"/>
      <c r="X4732"/>
      <c r="Y4732"/>
      <c r="Z4732"/>
      <c r="AA4732"/>
      <c r="AB4732"/>
    </row>
    <row r="4733" spans="1:28" x14ac:dyDescent="0.45">
      <c r="A4733" s="8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  <c r="U4733"/>
      <c r="V4733"/>
      <c r="W4733"/>
      <c r="X4733"/>
      <c r="Y4733"/>
      <c r="Z4733"/>
      <c r="AA4733"/>
      <c r="AB4733"/>
    </row>
    <row r="4734" spans="1:28" x14ac:dyDescent="0.45">
      <c r="A4734" s="8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  <c r="U4734"/>
      <c r="V4734"/>
      <c r="W4734"/>
      <c r="X4734"/>
      <c r="Y4734"/>
      <c r="Z4734"/>
      <c r="AA4734"/>
      <c r="AB4734"/>
    </row>
    <row r="4735" spans="1:28" x14ac:dyDescent="0.45">
      <c r="A4735" s="8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  <c r="U4735"/>
      <c r="V4735"/>
      <c r="W4735"/>
      <c r="X4735"/>
      <c r="Y4735"/>
      <c r="Z4735"/>
      <c r="AA4735"/>
      <c r="AB4735"/>
    </row>
    <row r="4736" spans="1:28" x14ac:dyDescent="0.45">
      <c r="A4736" s="8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  <c r="U4736"/>
      <c r="V4736"/>
      <c r="W4736"/>
      <c r="X4736"/>
      <c r="Y4736"/>
      <c r="Z4736"/>
      <c r="AA4736"/>
      <c r="AB4736"/>
    </row>
    <row r="4737" spans="1:28" x14ac:dyDescent="0.45">
      <c r="A4737" s="8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  <c r="U4737"/>
      <c r="V4737"/>
      <c r="W4737"/>
      <c r="X4737"/>
      <c r="Y4737"/>
      <c r="Z4737"/>
      <c r="AA4737"/>
      <c r="AB4737"/>
    </row>
    <row r="4738" spans="1:28" x14ac:dyDescent="0.45">
      <c r="A4738" s="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  <c r="U4738"/>
      <c r="V4738"/>
      <c r="W4738"/>
      <c r="X4738"/>
      <c r="Y4738"/>
      <c r="Z4738"/>
      <c r="AA4738"/>
      <c r="AB4738"/>
    </row>
    <row r="4739" spans="1:28" x14ac:dyDescent="0.45">
      <c r="A4739" s="8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  <c r="U4739"/>
      <c r="V4739"/>
      <c r="W4739"/>
      <c r="X4739"/>
      <c r="Y4739"/>
      <c r="Z4739"/>
      <c r="AA4739"/>
      <c r="AB4739"/>
    </row>
    <row r="4740" spans="1:28" x14ac:dyDescent="0.45">
      <c r="A4740" s="8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  <c r="U4740"/>
      <c r="V4740"/>
      <c r="W4740"/>
      <c r="X4740"/>
      <c r="Y4740"/>
      <c r="Z4740"/>
      <c r="AA4740"/>
      <c r="AB4740"/>
    </row>
    <row r="4741" spans="1:28" x14ac:dyDescent="0.45">
      <c r="A4741" s="8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  <c r="U4741"/>
      <c r="V4741"/>
      <c r="W4741"/>
      <c r="X4741"/>
      <c r="Y4741"/>
      <c r="Z4741"/>
      <c r="AA4741"/>
      <c r="AB4741"/>
    </row>
    <row r="4742" spans="1:28" x14ac:dyDescent="0.45">
      <c r="A4742" s="8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  <c r="U4742"/>
      <c r="V4742"/>
      <c r="W4742"/>
      <c r="X4742"/>
      <c r="Y4742"/>
      <c r="Z4742"/>
      <c r="AA4742"/>
      <c r="AB4742"/>
    </row>
    <row r="4743" spans="1:28" x14ac:dyDescent="0.45">
      <c r="A4743" s="8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  <c r="U4743"/>
      <c r="V4743"/>
      <c r="W4743"/>
      <c r="X4743"/>
      <c r="Y4743"/>
      <c r="Z4743"/>
      <c r="AA4743"/>
      <c r="AB4743"/>
    </row>
    <row r="4744" spans="1:28" x14ac:dyDescent="0.45">
      <c r="A4744" s="8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  <c r="U4744"/>
      <c r="V4744"/>
      <c r="W4744"/>
      <c r="X4744"/>
      <c r="Y4744"/>
      <c r="Z4744"/>
      <c r="AA4744"/>
      <c r="AB4744"/>
    </row>
    <row r="4745" spans="1:28" x14ac:dyDescent="0.45">
      <c r="A4745" s="8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  <c r="U4745"/>
      <c r="V4745"/>
      <c r="W4745"/>
      <c r="X4745"/>
      <c r="Y4745"/>
      <c r="Z4745"/>
      <c r="AA4745"/>
      <c r="AB4745"/>
    </row>
    <row r="4746" spans="1:28" x14ac:dyDescent="0.45">
      <c r="A4746" s="8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  <c r="U4746"/>
      <c r="V4746"/>
      <c r="W4746"/>
      <c r="X4746"/>
      <c r="Y4746"/>
      <c r="Z4746"/>
      <c r="AA4746"/>
      <c r="AB4746"/>
    </row>
    <row r="4747" spans="1:28" x14ac:dyDescent="0.45">
      <c r="A4747" s="8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  <c r="U4747"/>
      <c r="V4747"/>
      <c r="W4747"/>
      <c r="X4747"/>
      <c r="Y4747"/>
      <c r="Z4747"/>
      <c r="AA4747"/>
      <c r="AB4747"/>
    </row>
    <row r="4748" spans="1:28" x14ac:dyDescent="0.45">
      <c r="A4748" s="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  <c r="U4748"/>
      <c r="V4748"/>
      <c r="W4748"/>
      <c r="X4748"/>
      <c r="Y4748"/>
      <c r="Z4748"/>
      <c r="AA4748"/>
      <c r="AB4748"/>
    </row>
    <row r="4749" spans="1:28" x14ac:dyDescent="0.45">
      <c r="A4749" s="8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  <c r="U4749"/>
      <c r="V4749"/>
      <c r="W4749"/>
      <c r="X4749"/>
      <c r="Y4749"/>
      <c r="Z4749"/>
      <c r="AA4749"/>
      <c r="AB4749"/>
    </row>
    <row r="4750" spans="1:28" x14ac:dyDescent="0.45">
      <c r="A4750" s="8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  <c r="U4750"/>
      <c r="V4750"/>
      <c r="W4750"/>
      <c r="X4750"/>
      <c r="Y4750"/>
      <c r="Z4750"/>
      <c r="AA4750"/>
      <c r="AB4750"/>
    </row>
    <row r="4751" spans="1:28" x14ac:dyDescent="0.45">
      <c r="A4751" s="8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  <c r="U4751"/>
      <c r="V4751"/>
      <c r="W4751"/>
      <c r="X4751"/>
      <c r="Y4751"/>
      <c r="Z4751"/>
      <c r="AA4751"/>
      <c r="AB4751"/>
    </row>
    <row r="4752" spans="1:28" x14ac:dyDescent="0.45">
      <c r="A4752" s="8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  <c r="U4752"/>
      <c r="V4752"/>
      <c r="W4752"/>
      <c r="X4752"/>
      <c r="Y4752"/>
      <c r="Z4752"/>
      <c r="AA4752"/>
      <c r="AB4752"/>
    </row>
    <row r="4753" spans="1:28" x14ac:dyDescent="0.45">
      <c r="A4753" s="8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  <c r="U4753"/>
      <c r="V4753"/>
      <c r="W4753"/>
      <c r="X4753"/>
      <c r="Y4753"/>
      <c r="Z4753"/>
      <c r="AA4753"/>
      <c r="AB4753"/>
    </row>
    <row r="4754" spans="1:28" x14ac:dyDescent="0.45">
      <c r="A4754" s="8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  <c r="U4754"/>
      <c r="V4754"/>
      <c r="W4754"/>
      <c r="X4754"/>
      <c r="Y4754"/>
      <c r="Z4754"/>
      <c r="AA4754"/>
      <c r="AB4754"/>
    </row>
    <row r="4755" spans="1:28" x14ac:dyDescent="0.45">
      <c r="A4755" s="8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  <c r="U4755"/>
      <c r="V4755"/>
      <c r="W4755"/>
      <c r="X4755"/>
      <c r="Y4755"/>
      <c r="Z4755"/>
      <c r="AA4755"/>
      <c r="AB4755"/>
    </row>
    <row r="4756" spans="1:28" x14ac:dyDescent="0.45">
      <c r="A4756" s="8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  <c r="U4756"/>
      <c r="V4756"/>
      <c r="W4756"/>
      <c r="X4756"/>
      <c r="Y4756"/>
      <c r="Z4756"/>
      <c r="AA4756"/>
      <c r="AB4756"/>
    </row>
    <row r="4757" spans="1:28" x14ac:dyDescent="0.45">
      <c r="A4757" s="8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  <c r="U4757"/>
      <c r="V4757"/>
      <c r="W4757"/>
      <c r="X4757"/>
      <c r="Y4757"/>
      <c r="Z4757"/>
      <c r="AA4757"/>
      <c r="AB4757"/>
    </row>
    <row r="4758" spans="1:28" x14ac:dyDescent="0.45">
      <c r="A4758" s="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  <c r="U4758"/>
      <c r="V4758"/>
      <c r="W4758"/>
      <c r="X4758"/>
      <c r="Y4758"/>
      <c r="Z4758"/>
      <c r="AA4758"/>
      <c r="AB4758"/>
    </row>
    <row r="4759" spans="1:28" x14ac:dyDescent="0.45">
      <c r="A4759" s="8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  <c r="U4759"/>
      <c r="V4759"/>
      <c r="W4759"/>
      <c r="X4759"/>
      <c r="Y4759"/>
      <c r="Z4759"/>
      <c r="AA4759"/>
      <c r="AB4759"/>
    </row>
    <row r="4760" spans="1:28" x14ac:dyDescent="0.45">
      <c r="A4760" s="8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  <c r="U4760"/>
      <c r="V4760"/>
      <c r="W4760"/>
      <c r="X4760"/>
      <c r="Y4760"/>
      <c r="Z4760"/>
      <c r="AA4760"/>
      <c r="AB4760"/>
    </row>
    <row r="4761" spans="1:28" x14ac:dyDescent="0.45">
      <c r="A4761" s="8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  <c r="U4761"/>
      <c r="V4761"/>
      <c r="W4761"/>
      <c r="X4761"/>
      <c r="Y4761"/>
      <c r="Z4761"/>
      <c r="AA4761"/>
      <c r="AB4761"/>
    </row>
    <row r="4762" spans="1:28" x14ac:dyDescent="0.45">
      <c r="A4762" s="8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  <c r="U4762"/>
      <c r="V4762"/>
      <c r="W4762"/>
      <c r="X4762"/>
      <c r="Y4762"/>
      <c r="Z4762"/>
      <c r="AA4762"/>
      <c r="AB4762"/>
    </row>
    <row r="4763" spans="1:28" x14ac:dyDescent="0.45">
      <c r="A4763" s="8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  <c r="U4763"/>
      <c r="V4763"/>
      <c r="W4763"/>
      <c r="X4763"/>
      <c r="Y4763"/>
      <c r="Z4763"/>
      <c r="AA4763"/>
      <c r="AB4763"/>
    </row>
    <row r="4764" spans="1:28" x14ac:dyDescent="0.45">
      <c r="A4764" s="8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  <c r="U4764"/>
      <c r="V4764"/>
      <c r="W4764"/>
      <c r="X4764"/>
      <c r="Y4764"/>
      <c r="Z4764"/>
      <c r="AA4764"/>
      <c r="AB4764"/>
    </row>
    <row r="4765" spans="1:28" x14ac:dyDescent="0.45">
      <c r="A4765" s="8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  <c r="U4765"/>
      <c r="V4765"/>
      <c r="W4765"/>
      <c r="X4765"/>
      <c r="Y4765"/>
      <c r="Z4765"/>
      <c r="AA4765"/>
      <c r="AB4765"/>
    </row>
    <row r="4766" spans="1:28" x14ac:dyDescent="0.45">
      <c r="A4766" s="8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  <c r="U4766"/>
      <c r="V4766"/>
      <c r="W4766"/>
      <c r="X4766"/>
      <c r="Y4766"/>
      <c r="Z4766"/>
      <c r="AA4766"/>
      <c r="AB4766"/>
    </row>
    <row r="4767" spans="1:28" x14ac:dyDescent="0.45">
      <c r="A4767" s="8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  <c r="U4767"/>
      <c r="V4767"/>
      <c r="W4767"/>
      <c r="X4767"/>
      <c r="Y4767"/>
      <c r="Z4767"/>
      <c r="AA4767"/>
      <c r="AB4767"/>
    </row>
    <row r="4768" spans="1:28" x14ac:dyDescent="0.45">
      <c r="A4768" s="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  <c r="U4768"/>
      <c r="V4768"/>
      <c r="W4768"/>
      <c r="X4768"/>
      <c r="Y4768"/>
      <c r="Z4768"/>
      <c r="AA4768"/>
      <c r="AB4768"/>
    </row>
    <row r="4769" spans="1:28" x14ac:dyDescent="0.45">
      <c r="A4769" s="8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  <c r="U4769"/>
      <c r="V4769"/>
      <c r="W4769"/>
      <c r="X4769"/>
      <c r="Y4769"/>
      <c r="Z4769"/>
      <c r="AA4769"/>
      <c r="AB4769"/>
    </row>
    <row r="4770" spans="1:28" x14ac:dyDescent="0.45">
      <c r="A4770" s="8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  <c r="U4770"/>
      <c r="V4770"/>
      <c r="W4770"/>
      <c r="X4770"/>
      <c r="Y4770"/>
      <c r="Z4770"/>
      <c r="AA4770"/>
      <c r="AB4770"/>
    </row>
    <row r="4771" spans="1:28" x14ac:dyDescent="0.45">
      <c r="A4771" s="8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  <c r="U4771"/>
      <c r="V4771"/>
      <c r="W4771"/>
      <c r="X4771"/>
      <c r="Y4771"/>
      <c r="Z4771"/>
      <c r="AA4771"/>
      <c r="AB4771"/>
    </row>
    <row r="4772" spans="1:28" x14ac:dyDescent="0.45">
      <c r="A4772" s="8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  <c r="U4772"/>
      <c r="V4772"/>
      <c r="W4772"/>
      <c r="X4772"/>
      <c r="Y4772"/>
      <c r="Z4772"/>
      <c r="AA4772"/>
      <c r="AB4772"/>
    </row>
    <row r="4773" spans="1:28" x14ac:dyDescent="0.45">
      <c r="A4773" s="8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  <c r="U4773"/>
      <c r="V4773"/>
      <c r="W4773"/>
      <c r="X4773"/>
      <c r="Y4773"/>
      <c r="Z4773"/>
      <c r="AA4773"/>
      <c r="AB4773"/>
    </row>
    <row r="4774" spans="1:28" x14ac:dyDescent="0.45">
      <c r="A4774" s="8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  <c r="U4774"/>
      <c r="V4774"/>
      <c r="W4774"/>
      <c r="X4774"/>
      <c r="Y4774"/>
      <c r="Z4774"/>
      <c r="AA4774"/>
      <c r="AB4774"/>
    </row>
    <row r="4775" spans="1:28" x14ac:dyDescent="0.45">
      <c r="A4775" s="8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  <c r="U4775"/>
      <c r="V4775"/>
      <c r="W4775"/>
      <c r="X4775"/>
      <c r="Y4775"/>
      <c r="Z4775"/>
      <c r="AA4775"/>
      <c r="AB4775"/>
    </row>
    <row r="4776" spans="1:28" x14ac:dyDescent="0.45">
      <c r="A4776" s="8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  <c r="U4776"/>
      <c r="V4776"/>
      <c r="W4776"/>
      <c r="X4776"/>
      <c r="Y4776"/>
      <c r="Z4776"/>
      <c r="AA4776"/>
      <c r="AB4776"/>
    </row>
    <row r="4777" spans="1:28" x14ac:dyDescent="0.45">
      <c r="A4777" s="8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  <c r="U4777"/>
      <c r="V4777"/>
      <c r="W4777"/>
      <c r="X4777"/>
      <c r="Y4777"/>
      <c r="Z4777"/>
      <c r="AA4777"/>
      <c r="AB4777"/>
    </row>
    <row r="4778" spans="1:28" x14ac:dyDescent="0.45">
      <c r="A4778" s="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  <c r="U4778"/>
      <c r="V4778"/>
      <c r="W4778"/>
      <c r="X4778"/>
      <c r="Y4778"/>
      <c r="Z4778"/>
      <c r="AA4778"/>
      <c r="AB4778"/>
    </row>
    <row r="4779" spans="1:28" x14ac:dyDescent="0.45">
      <c r="A4779" s="8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  <c r="U4779"/>
      <c r="V4779"/>
      <c r="W4779"/>
      <c r="X4779"/>
      <c r="Y4779"/>
      <c r="Z4779"/>
      <c r="AA4779"/>
      <c r="AB4779"/>
    </row>
    <row r="4780" spans="1:28" x14ac:dyDescent="0.45">
      <c r="A4780" s="8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  <c r="U4780"/>
      <c r="V4780"/>
      <c r="W4780"/>
      <c r="X4780"/>
      <c r="Y4780"/>
      <c r="Z4780"/>
      <c r="AA4780"/>
      <c r="AB4780"/>
    </row>
    <row r="4781" spans="1:28" x14ac:dyDescent="0.45">
      <c r="A4781" s="8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  <c r="U4781"/>
      <c r="V4781"/>
      <c r="W4781"/>
      <c r="X4781"/>
      <c r="Y4781"/>
      <c r="Z4781"/>
      <c r="AA4781"/>
      <c r="AB4781"/>
    </row>
    <row r="4782" spans="1:28" x14ac:dyDescent="0.45">
      <c r="A4782" s="8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  <c r="U4782"/>
      <c r="V4782"/>
      <c r="W4782"/>
      <c r="X4782"/>
      <c r="Y4782"/>
      <c r="Z4782"/>
      <c r="AA4782"/>
      <c r="AB4782"/>
    </row>
    <row r="4783" spans="1:28" x14ac:dyDescent="0.45">
      <c r="A4783" s="8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  <c r="U4783"/>
      <c r="V4783"/>
      <c r="W4783"/>
      <c r="X4783"/>
      <c r="Y4783"/>
      <c r="Z4783"/>
      <c r="AA4783"/>
      <c r="AB4783"/>
    </row>
    <row r="4784" spans="1:28" x14ac:dyDescent="0.45">
      <c r="A4784" s="8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  <c r="U4784"/>
      <c r="V4784"/>
      <c r="W4784"/>
      <c r="X4784"/>
      <c r="Y4784"/>
      <c r="Z4784"/>
      <c r="AA4784"/>
      <c r="AB4784"/>
    </row>
    <row r="4785" spans="1:28" x14ac:dyDescent="0.45">
      <c r="A4785" s="8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  <c r="U4785"/>
      <c r="V4785"/>
      <c r="W4785"/>
      <c r="X4785"/>
      <c r="Y4785"/>
      <c r="Z4785"/>
      <c r="AA4785"/>
      <c r="AB4785"/>
    </row>
    <row r="4786" spans="1:28" x14ac:dyDescent="0.45">
      <c r="A4786" s="8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  <c r="U4786"/>
      <c r="V4786"/>
      <c r="W4786"/>
      <c r="X4786"/>
      <c r="Y4786"/>
      <c r="Z4786"/>
      <c r="AA4786"/>
      <c r="AB4786"/>
    </row>
    <row r="4787" spans="1:28" x14ac:dyDescent="0.45">
      <c r="A4787" s="8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  <c r="U4787"/>
      <c r="V4787"/>
      <c r="W4787"/>
      <c r="X4787"/>
      <c r="Y4787"/>
      <c r="Z4787"/>
      <c r="AA4787"/>
      <c r="AB4787"/>
    </row>
    <row r="4788" spans="1:28" x14ac:dyDescent="0.45">
      <c r="A4788" s="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  <c r="U4788"/>
      <c r="V4788"/>
      <c r="W4788"/>
      <c r="X4788"/>
      <c r="Y4788"/>
      <c r="Z4788"/>
      <c r="AA4788"/>
      <c r="AB4788"/>
    </row>
    <row r="4789" spans="1:28" x14ac:dyDescent="0.45">
      <c r="A4789" s="8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  <c r="U4789"/>
      <c r="V4789"/>
      <c r="W4789"/>
      <c r="X4789"/>
      <c r="Y4789"/>
      <c r="Z4789"/>
      <c r="AA4789"/>
      <c r="AB4789"/>
    </row>
    <row r="4790" spans="1:28" x14ac:dyDescent="0.45">
      <c r="A4790" s="8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  <c r="U4790"/>
      <c r="V4790"/>
      <c r="W4790"/>
      <c r="X4790"/>
      <c r="Y4790"/>
      <c r="Z4790"/>
      <c r="AA4790"/>
      <c r="AB4790"/>
    </row>
    <row r="4791" spans="1:28" x14ac:dyDescent="0.45">
      <c r="A4791" s="8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  <c r="U4791"/>
      <c r="V4791"/>
      <c r="W4791"/>
      <c r="X4791"/>
      <c r="Y4791"/>
      <c r="Z4791"/>
      <c r="AA4791"/>
      <c r="AB4791"/>
    </row>
    <row r="4792" spans="1:28" x14ac:dyDescent="0.45">
      <c r="A4792" s="8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  <c r="U4792"/>
      <c r="V4792"/>
      <c r="W4792"/>
      <c r="X4792"/>
      <c r="Y4792"/>
      <c r="Z4792"/>
      <c r="AA4792"/>
      <c r="AB4792"/>
    </row>
    <row r="4793" spans="1:28" x14ac:dyDescent="0.45">
      <c r="A4793" s="8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  <c r="U4793"/>
      <c r="V4793"/>
      <c r="W4793"/>
      <c r="X4793"/>
      <c r="Y4793"/>
      <c r="Z4793"/>
      <c r="AA4793"/>
      <c r="AB4793"/>
    </row>
    <row r="4794" spans="1:28" x14ac:dyDescent="0.45">
      <c r="A4794" s="8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  <c r="U4794"/>
      <c r="V4794"/>
      <c r="W4794"/>
      <c r="X4794"/>
      <c r="Y4794"/>
      <c r="Z4794"/>
      <c r="AA4794"/>
      <c r="AB4794"/>
    </row>
    <row r="4795" spans="1:28" x14ac:dyDescent="0.45">
      <c r="A4795" s="8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  <c r="U4795"/>
      <c r="V4795"/>
      <c r="W4795"/>
      <c r="X4795"/>
      <c r="Y4795"/>
      <c r="Z4795"/>
      <c r="AA4795"/>
      <c r="AB4795"/>
    </row>
    <row r="4796" spans="1:28" x14ac:dyDescent="0.45">
      <c r="A4796" s="8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  <c r="U4796"/>
      <c r="V4796"/>
      <c r="W4796"/>
      <c r="X4796"/>
      <c r="Y4796"/>
      <c r="Z4796"/>
      <c r="AA4796"/>
      <c r="AB4796"/>
    </row>
    <row r="4797" spans="1:28" x14ac:dyDescent="0.45">
      <c r="A4797" s="8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  <c r="U4797"/>
      <c r="V4797"/>
      <c r="W4797"/>
      <c r="X4797"/>
      <c r="Y4797"/>
      <c r="Z4797"/>
      <c r="AA4797"/>
      <c r="AB4797"/>
    </row>
    <row r="4798" spans="1:28" x14ac:dyDescent="0.45">
      <c r="A4798" s="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  <c r="U4798"/>
      <c r="V4798"/>
      <c r="W4798"/>
      <c r="X4798"/>
      <c r="Y4798"/>
      <c r="Z4798"/>
      <c r="AA4798"/>
      <c r="AB4798"/>
    </row>
    <row r="4799" spans="1:28" x14ac:dyDescent="0.45">
      <c r="A4799" s="8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  <c r="U4799"/>
      <c r="V4799"/>
      <c r="W4799"/>
      <c r="X4799"/>
      <c r="Y4799"/>
      <c r="Z4799"/>
      <c r="AA4799"/>
      <c r="AB4799"/>
    </row>
    <row r="4800" spans="1:28" x14ac:dyDescent="0.45">
      <c r="A4800" s="8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  <c r="U4800"/>
      <c r="V4800"/>
      <c r="W4800"/>
      <c r="X4800"/>
      <c r="Y4800"/>
      <c r="Z4800"/>
      <c r="AA4800"/>
      <c r="AB4800"/>
    </row>
    <row r="4801" spans="1:28" x14ac:dyDescent="0.45">
      <c r="A4801" s="8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  <c r="U4801"/>
      <c r="V4801"/>
      <c r="W4801"/>
      <c r="X4801"/>
      <c r="Y4801"/>
      <c r="Z4801"/>
      <c r="AA4801"/>
      <c r="AB4801"/>
    </row>
    <row r="4802" spans="1:28" x14ac:dyDescent="0.45">
      <c r="A4802" s="8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  <c r="U4802"/>
      <c r="V4802"/>
      <c r="W4802"/>
      <c r="X4802"/>
      <c r="Y4802"/>
      <c r="Z4802"/>
      <c r="AA4802"/>
      <c r="AB4802"/>
    </row>
    <row r="4803" spans="1:28" x14ac:dyDescent="0.45">
      <c r="A4803" s="8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  <c r="U4803"/>
      <c r="V4803"/>
      <c r="W4803"/>
      <c r="X4803"/>
      <c r="Y4803"/>
      <c r="Z4803"/>
      <c r="AA4803"/>
      <c r="AB4803"/>
    </row>
    <row r="4804" spans="1:28" x14ac:dyDescent="0.45">
      <c r="A4804" s="8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  <c r="U4804"/>
      <c r="V4804"/>
      <c r="W4804"/>
      <c r="X4804"/>
      <c r="Y4804"/>
      <c r="Z4804"/>
      <c r="AA4804"/>
      <c r="AB4804"/>
    </row>
    <row r="4805" spans="1:28" x14ac:dyDescent="0.45">
      <c r="A4805" s="8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  <c r="U4805"/>
      <c r="V4805"/>
      <c r="W4805"/>
      <c r="X4805"/>
      <c r="Y4805"/>
      <c r="Z4805"/>
      <c r="AA4805"/>
      <c r="AB4805"/>
    </row>
    <row r="4806" spans="1:28" x14ac:dyDescent="0.45">
      <c r="A4806" s="8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  <c r="U4806"/>
      <c r="V4806"/>
      <c r="W4806"/>
      <c r="X4806"/>
      <c r="Y4806"/>
      <c r="Z4806"/>
      <c r="AA4806"/>
      <c r="AB4806"/>
    </row>
    <row r="4807" spans="1:28" x14ac:dyDescent="0.45">
      <c r="A4807" s="8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  <c r="U4807"/>
      <c r="V4807"/>
      <c r="W4807"/>
      <c r="X4807"/>
      <c r="Y4807"/>
      <c r="Z4807"/>
      <c r="AA4807"/>
      <c r="AB4807"/>
    </row>
    <row r="4808" spans="1:28" x14ac:dyDescent="0.45">
      <c r="A4808" s="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  <c r="U4808"/>
      <c r="V4808"/>
      <c r="W4808"/>
      <c r="X4808"/>
      <c r="Y4808"/>
      <c r="Z4808"/>
      <c r="AA4808"/>
      <c r="AB4808"/>
    </row>
    <row r="4809" spans="1:28" x14ac:dyDescent="0.45">
      <c r="A4809" s="8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  <c r="U4809"/>
      <c r="V4809"/>
      <c r="W4809"/>
      <c r="X4809"/>
      <c r="Y4809"/>
      <c r="Z4809"/>
      <c r="AA4809"/>
      <c r="AB4809"/>
    </row>
    <row r="4810" spans="1:28" x14ac:dyDescent="0.45">
      <c r="A4810" s="8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  <c r="U4810"/>
      <c r="V4810"/>
      <c r="W4810"/>
      <c r="X4810"/>
      <c r="Y4810"/>
      <c r="Z4810"/>
      <c r="AA4810"/>
      <c r="AB4810"/>
    </row>
    <row r="4811" spans="1:28" x14ac:dyDescent="0.45">
      <c r="A4811" s="8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  <c r="U4811"/>
      <c r="V4811"/>
      <c r="W4811"/>
      <c r="X4811"/>
      <c r="Y4811"/>
      <c r="Z4811"/>
      <c r="AA4811"/>
      <c r="AB4811"/>
    </row>
    <row r="4812" spans="1:28" x14ac:dyDescent="0.45">
      <c r="A4812" s="8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  <c r="U4812"/>
      <c r="V4812"/>
      <c r="W4812"/>
      <c r="X4812"/>
      <c r="Y4812"/>
      <c r="Z4812"/>
      <c r="AA4812"/>
      <c r="AB4812"/>
    </row>
    <row r="4813" spans="1:28" x14ac:dyDescent="0.45">
      <c r="A4813" s="8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  <c r="U4813"/>
      <c r="V4813"/>
      <c r="W4813"/>
      <c r="X4813"/>
      <c r="Y4813"/>
      <c r="Z4813"/>
      <c r="AA4813"/>
      <c r="AB4813"/>
    </row>
    <row r="4814" spans="1:28" x14ac:dyDescent="0.45">
      <c r="A4814" s="8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  <c r="U4814"/>
      <c r="V4814"/>
      <c r="W4814"/>
      <c r="X4814"/>
      <c r="Y4814"/>
      <c r="Z4814"/>
      <c r="AA4814"/>
      <c r="AB4814"/>
    </row>
    <row r="4815" spans="1:28" x14ac:dyDescent="0.45">
      <c r="A4815" s="8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  <c r="U4815"/>
      <c r="V4815"/>
      <c r="W4815"/>
      <c r="X4815"/>
      <c r="Y4815"/>
      <c r="Z4815"/>
      <c r="AA4815"/>
      <c r="AB4815"/>
    </row>
    <row r="4816" spans="1:28" x14ac:dyDescent="0.45">
      <c r="A4816" s="8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  <c r="U4816"/>
      <c r="V4816"/>
      <c r="W4816"/>
      <c r="X4816"/>
      <c r="Y4816"/>
      <c r="Z4816"/>
      <c r="AA4816"/>
      <c r="AB4816"/>
    </row>
    <row r="4817" spans="1:28" x14ac:dyDescent="0.45">
      <c r="A4817" s="8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  <c r="U4817"/>
      <c r="V4817"/>
      <c r="W4817"/>
      <c r="X4817"/>
      <c r="Y4817"/>
      <c r="Z4817"/>
      <c r="AA4817"/>
      <c r="AB4817"/>
    </row>
    <row r="4818" spans="1:28" x14ac:dyDescent="0.45">
      <c r="A4818" s="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  <c r="U4818"/>
      <c r="V4818"/>
      <c r="W4818"/>
      <c r="X4818"/>
      <c r="Y4818"/>
      <c r="Z4818"/>
      <c r="AA4818"/>
      <c r="AB4818"/>
    </row>
    <row r="4819" spans="1:28" x14ac:dyDescent="0.45">
      <c r="A4819" s="8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  <c r="U4819"/>
      <c r="V4819"/>
      <c r="W4819"/>
      <c r="X4819"/>
      <c r="Y4819"/>
      <c r="Z4819"/>
      <c r="AA4819"/>
      <c r="AB4819"/>
    </row>
    <row r="4820" spans="1:28" x14ac:dyDescent="0.45">
      <c r="A4820" s="8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  <c r="U4820"/>
      <c r="V4820"/>
      <c r="W4820"/>
      <c r="X4820"/>
      <c r="Y4820"/>
      <c r="Z4820"/>
      <c r="AA4820"/>
      <c r="AB4820"/>
    </row>
    <row r="4821" spans="1:28" x14ac:dyDescent="0.45">
      <c r="A4821" s="8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  <c r="U4821"/>
      <c r="V4821"/>
      <c r="W4821"/>
      <c r="X4821"/>
      <c r="Y4821"/>
      <c r="Z4821"/>
      <c r="AA4821"/>
      <c r="AB4821"/>
    </row>
    <row r="4822" spans="1:28" x14ac:dyDescent="0.45">
      <c r="A4822" s="8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  <c r="U4822"/>
      <c r="V4822"/>
      <c r="W4822"/>
      <c r="X4822"/>
      <c r="Y4822"/>
      <c r="Z4822"/>
      <c r="AA4822"/>
      <c r="AB4822"/>
    </row>
    <row r="4823" spans="1:28" x14ac:dyDescent="0.45">
      <c r="A4823" s="8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  <c r="U4823"/>
      <c r="V4823"/>
      <c r="W4823"/>
      <c r="X4823"/>
      <c r="Y4823"/>
      <c r="Z4823"/>
      <c r="AA4823"/>
      <c r="AB4823"/>
    </row>
    <row r="4824" spans="1:28" x14ac:dyDescent="0.45">
      <c r="A4824" s="8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  <c r="U4824"/>
      <c r="V4824"/>
      <c r="W4824"/>
      <c r="X4824"/>
      <c r="Y4824"/>
      <c r="Z4824"/>
      <c r="AA4824"/>
      <c r="AB4824"/>
    </row>
    <row r="4825" spans="1:28" x14ac:dyDescent="0.45">
      <c r="A4825" s="8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  <c r="U4825"/>
      <c r="V4825"/>
      <c r="W4825"/>
      <c r="X4825"/>
      <c r="Y4825"/>
      <c r="Z4825"/>
      <c r="AA4825"/>
      <c r="AB4825"/>
    </row>
    <row r="4826" spans="1:28" x14ac:dyDescent="0.45">
      <c r="A4826" s="8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  <c r="U4826"/>
      <c r="V4826"/>
      <c r="W4826"/>
      <c r="X4826"/>
      <c r="Y4826"/>
      <c r="Z4826"/>
      <c r="AA4826"/>
      <c r="AB4826"/>
    </row>
    <row r="4827" spans="1:28" x14ac:dyDescent="0.45">
      <c r="A4827" s="8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  <c r="U4827"/>
      <c r="V4827"/>
      <c r="W4827"/>
      <c r="X4827"/>
      <c r="Y4827"/>
      <c r="Z4827"/>
      <c r="AA4827"/>
      <c r="AB4827"/>
    </row>
    <row r="4828" spans="1:28" x14ac:dyDescent="0.45">
      <c r="A4828" s="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  <c r="U4828"/>
      <c r="V4828"/>
      <c r="W4828"/>
      <c r="X4828"/>
      <c r="Y4828"/>
      <c r="Z4828"/>
      <c r="AA4828"/>
      <c r="AB4828"/>
    </row>
    <row r="4829" spans="1:28" x14ac:dyDescent="0.45">
      <c r="A4829" s="8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  <c r="U4829"/>
      <c r="V4829"/>
      <c r="W4829"/>
      <c r="X4829"/>
      <c r="Y4829"/>
      <c r="Z4829"/>
      <c r="AA4829"/>
      <c r="AB4829"/>
    </row>
    <row r="4830" spans="1:28" x14ac:dyDescent="0.45">
      <c r="A4830" s="8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  <c r="U4830"/>
      <c r="V4830"/>
      <c r="W4830"/>
      <c r="X4830"/>
      <c r="Y4830"/>
      <c r="Z4830"/>
      <c r="AA4830"/>
      <c r="AB4830"/>
    </row>
    <row r="4831" spans="1:28" x14ac:dyDescent="0.45">
      <c r="A4831" s="8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  <c r="U4831"/>
      <c r="V4831"/>
      <c r="W4831"/>
      <c r="X4831"/>
      <c r="Y4831"/>
      <c r="Z4831"/>
      <c r="AA4831"/>
      <c r="AB4831"/>
    </row>
    <row r="4832" spans="1:28" x14ac:dyDescent="0.45">
      <c r="A4832" s="8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  <c r="U4832"/>
      <c r="V4832"/>
      <c r="W4832"/>
      <c r="X4832"/>
      <c r="Y4832"/>
      <c r="Z4832"/>
      <c r="AA4832"/>
      <c r="AB4832"/>
    </row>
    <row r="4833" spans="1:28" x14ac:dyDescent="0.45">
      <c r="A4833" s="8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  <c r="U4833"/>
      <c r="V4833"/>
      <c r="W4833"/>
      <c r="X4833"/>
      <c r="Y4833"/>
      <c r="Z4833"/>
      <c r="AA4833"/>
      <c r="AB4833"/>
    </row>
    <row r="4834" spans="1:28" x14ac:dyDescent="0.45">
      <c r="A4834" s="8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  <c r="U4834"/>
      <c r="V4834"/>
      <c r="W4834"/>
      <c r="X4834"/>
      <c r="Y4834"/>
      <c r="Z4834"/>
      <c r="AA4834"/>
      <c r="AB4834"/>
    </row>
    <row r="4835" spans="1:28" x14ac:dyDescent="0.45">
      <c r="A4835" s="8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  <c r="U4835"/>
      <c r="V4835"/>
      <c r="W4835"/>
      <c r="X4835"/>
      <c r="Y4835"/>
      <c r="Z4835"/>
      <c r="AA4835"/>
      <c r="AB4835"/>
    </row>
    <row r="4836" spans="1:28" x14ac:dyDescent="0.45">
      <c r="A4836" s="8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  <c r="U4836"/>
      <c r="V4836"/>
      <c r="W4836"/>
      <c r="X4836"/>
      <c r="Y4836"/>
      <c r="Z4836"/>
      <c r="AA4836"/>
      <c r="AB4836"/>
    </row>
    <row r="4837" spans="1:28" x14ac:dyDescent="0.45">
      <c r="A4837" s="8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  <c r="U4837"/>
      <c r="V4837"/>
      <c r="W4837"/>
      <c r="X4837"/>
      <c r="Y4837"/>
      <c r="Z4837"/>
      <c r="AA4837"/>
      <c r="AB4837"/>
    </row>
    <row r="4838" spans="1:28" x14ac:dyDescent="0.45">
      <c r="A4838" s="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  <c r="U4838"/>
      <c r="V4838"/>
      <c r="W4838"/>
      <c r="X4838"/>
      <c r="Y4838"/>
      <c r="Z4838"/>
      <c r="AA4838"/>
      <c r="AB4838"/>
    </row>
    <row r="4839" spans="1:28" x14ac:dyDescent="0.45">
      <c r="A4839" s="8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  <c r="U4839"/>
      <c r="V4839"/>
      <c r="W4839"/>
      <c r="X4839"/>
      <c r="Y4839"/>
      <c r="Z4839"/>
      <c r="AA4839"/>
      <c r="AB4839"/>
    </row>
    <row r="4840" spans="1:28" x14ac:dyDescent="0.45">
      <c r="A4840" s="8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  <c r="U4840"/>
      <c r="V4840"/>
      <c r="W4840"/>
      <c r="X4840"/>
      <c r="Y4840"/>
      <c r="Z4840"/>
      <c r="AA4840"/>
      <c r="AB4840"/>
    </row>
    <row r="4841" spans="1:28" x14ac:dyDescent="0.45">
      <c r="A4841" s="8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  <c r="U4841"/>
      <c r="V4841"/>
      <c r="W4841"/>
      <c r="X4841"/>
      <c r="Y4841"/>
      <c r="Z4841"/>
      <c r="AA4841"/>
      <c r="AB4841"/>
    </row>
    <row r="4842" spans="1:28" x14ac:dyDescent="0.45">
      <c r="A4842" s="8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  <c r="U4842"/>
      <c r="V4842"/>
      <c r="W4842"/>
      <c r="X4842"/>
      <c r="Y4842"/>
      <c r="Z4842"/>
      <c r="AA4842"/>
      <c r="AB4842"/>
    </row>
    <row r="4843" spans="1:28" x14ac:dyDescent="0.45">
      <c r="A4843" s="8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  <c r="U4843"/>
      <c r="V4843"/>
      <c r="W4843"/>
      <c r="X4843"/>
      <c r="Y4843"/>
      <c r="Z4843"/>
      <c r="AA4843"/>
      <c r="AB4843"/>
    </row>
    <row r="4844" spans="1:28" x14ac:dyDescent="0.45">
      <c r="A4844" s="8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  <c r="U4844"/>
      <c r="V4844"/>
      <c r="W4844"/>
      <c r="X4844"/>
      <c r="Y4844"/>
      <c r="Z4844"/>
      <c r="AA4844"/>
      <c r="AB4844"/>
    </row>
    <row r="4845" spans="1:28" x14ac:dyDescent="0.45">
      <c r="A4845" s="8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  <c r="U4845"/>
      <c r="V4845"/>
      <c r="W4845"/>
      <c r="X4845"/>
      <c r="Y4845"/>
      <c r="Z4845"/>
      <c r="AA4845"/>
      <c r="AB4845"/>
    </row>
    <row r="4846" spans="1:28" x14ac:dyDescent="0.45">
      <c r="A4846" s="8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  <c r="U4846"/>
      <c r="V4846"/>
      <c r="W4846"/>
      <c r="X4846"/>
      <c r="Y4846"/>
      <c r="Z4846"/>
      <c r="AA4846"/>
      <c r="AB4846"/>
    </row>
    <row r="4847" spans="1:28" x14ac:dyDescent="0.45">
      <c r="A4847" s="8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  <c r="U4847"/>
      <c r="V4847"/>
      <c r="W4847"/>
      <c r="X4847"/>
      <c r="Y4847"/>
      <c r="Z4847"/>
      <c r="AA4847"/>
      <c r="AB4847"/>
    </row>
    <row r="4848" spans="1:28" x14ac:dyDescent="0.45">
      <c r="A4848" s="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  <c r="U4848"/>
      <c r="V4848"/>
      <c r="W4848"/>
      <c r="X4848"/>
      <c r="Y4848"/>
      <c r="Z4848"/>
      <c r="AA4848"/>
      <c r="AB4848"/>
    </row>
    <row r="4849" spans="1:28" x14ac:dyDescent="0.45">
      <c r="A4849" s="8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  <c r="U4849"/>
      <c r="V4849"/>
      <c r="W4849"/>
      <c r="X4849"/>
      <c r="Y4849"/>
      <c r="Z4849"/>
      <c r="AA4849"/>
      <c r="AB4849"/>
    </row>
    <row r="4850" spans="1:28" x14ac:dyDescent="0.45">
      <c r="A4850" s="8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  <c r="U4850"/>
      <c r="V4850"/>
      <c r="W4850"/>
      <c r="X4850"/>
      <c r="Y4850"/>
      <c r="Z4850"/>
      <c r="AA4850"/>
      <c r="AB4850"/>
    </row>
    <row r="4851" spans="1:28" x14ac:dyDescent="0.45">
      <c r="A4851" s="8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  <c r="U4851"/>
      <c r="V4851"/>
      <c r="W4851"/>
      <c r="X4851"/>
      <c r="Y4851"/>
      <c r="Z4851"/>
      <c r="AA4851"/>
      <c r="AB4851"/>
    </row>
    <row r="4852" spans="1:28" x14ac:dyDescent="0.45">
      <c r="A4852" s="8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  <c r="U4852"/>
      <c r="V4852"/>
      <c r="W4852"/>
      <c r="X4852"/>
      <c r="Y4852"/>
      <c r="Z4852"/>
      <c r="AA4852"/>
      <c r="AB4852"/>
    </row>
    <row r="4853" spans="1:28" x14ac:dyDescent="0.45">
      <c r="A4853" s="8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  <c r="U4853"/>
      <c r="V4853"/>
      <c r="W4853"/>
      <c r="X4853"/>
      <c r="Y4853"/>
      <c r="Z4853"/>
      <c r="AA4853"/>
      <c r="AB4853"/>
    </row>
    <row r="4854" spans="1:28" x14ac:dyDescent="0.45">
      <c r="A4854" s="8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  <c r="U4854"/>
      <c r="V4854"/>
      <c r="W4854"/>
      <c r="X4854"/>
      <c r="Y4854"/>
      <c r="Z4854"/>
      <c r="AA4854"/>
      <c r="AB4854"/>
    </row>
    <row r="4855" spans="1:28" x14ac:dyDescent="0.45">
      <c r="A4855" s="8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  <c r="U4855"/>
      <c r="V4855"/>
      <c r="W4855"/>
      <c r="X4855"/>
      <c r="Y4855"/>
      <c r="Z4855"/>
      <c r="AA4855"/>
      <c r="AB4855"/>
    </row>
    <row r="4856" spans="1:28" x14ac:dyDescent="0.45">
      <c r="A4856" s="8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  <c r="U4856"/>
      <c r="V4856"/>
      <c r="W4856"/>
      <c r="X4856"/>
      <c r="Y4856"/>
      <c r="Z4856"/>
      <c r="AA4856"/>
      <c r="AB4856"/>
    </row>
    <row r="4857" spans="1:28" x14ac:dyDescent="0.45">
      <c r="A4857" s="8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  <c r="U4857"/>
      <c r="V4857"/>
      <c r="W4857"/>
      <c r="X4857"/>
      <c r="Y4857"/>
      <c r="Z4857"/>
      <c r="AA4857"/>
      <c r="AB4857"/>
    </row>
    <row r="4858" spans="1:28" x14ac:dyDescent="0.45">
      <c r="A4858" s="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  <c r="U4858"/>
      <c r="V4858"/>
      <c r="W4858"/>
      <c r="X4858"/>
      <c r="Y4858"/>
      <c r="Z4858"/>
      <c r="AA4858"/>
      <c r="AB4858"/>
    </row>
    <row r="4859" spans="1:28" x14ac:dyDescent="0.45">
      <c r="A4859" s="8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  <c r="U4859"/>
      <c r="V4859"/>
      <c r="W4859"/>
      <c r="X4859"/>
      <c r="Y4859"/>
      <c r="Z4859"/>
      <c r="AA4859"/>
      <c r="AB4859"/>
    </row>
    <row r="4860" spans="1:28" x14ac:dyDescent="0.45">
      <c r="A4860" s="8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  <c r="U4860"/>
      <c r="V4860"/>
      <c r="W4860"/>
      <c r="X4860"/>
      <c r="Y4860"/>
      <c r="Z4860"/>
      <c r="AA4860"/>
      <c r="AB4860"/>
    </row>
    <row r="4861" spans="1:28" x14ac:dyDescent="0.45">
      <c r="A4861" s="8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  <c r="U4861"/>
      <c r="V4861"/>
      <c r="W4861"/>
      <c r="X4861"/>
      <c r="Y4861"/>
      <c r="Z4861"/>
      <c r="AA4861"/>
      <c r="AB4861"/>
    </row>
    <row r="4862" spans="1:28" x14ac:dyDescent="0.45">
      <c r="A4862" s="8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  <c r="U4862"/>
      <c r="V4862"/>
      <c r="W4862"/>
      <c r="X4862"/>
      <c r="Y4862"/>
      <c r="Z4862"/>
      <c r="AA4862"/>
      <c r="AB4862"/>
    </row>
    <row r="4863" spans="1:28" x14ac:dyDescent="0.45">
      <c r="A4863" s="8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  <c r="U4863"/>
      <c r="V4863"/>
      <c r="W4863"/>
      <c r="X4863"/>
      <c r="Y4863"/>
      <c r="Z4863"/>
      <c r="AA4863"/>
      <c r="AB4863"/>
    </row>
    <row r="4864" spans="1:28" x14ac:dyDescent="0.45">
      <c r="A4864" s="8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  <c r="U4864"/>
      <c r="V4864"/>
      <c r="W4864"/>
      <c r="X4864"/>
      <c r="Y4864"/>
      <c r="Z4864"/>
      <c r="AA4864"/>
      <c r="AB4864"/>
    </row>
    <row r="4865" spans="1:28" x14ac:dyDescent="0.45">
      <c r="A4865" s="8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  <c r="U4865"/>
      <c r="V4865"/>
      <c r="W4865"/>
      <c r="X4865"/>
      <c r="Y4865"/>
      <c r="Z4865"/>
      <c r="AA4865"/>
      <c r="AB4865"/>
    </row>
    <row r="4866" spans="1:28" x14ac:dyDescent="0.45">
      <c r="A4866" s="8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  <c r="U4866"/>
      <c r="V4866"/>
      <c r="W4866"/>
      <c r="X4866"/>
      <c r="Y4866"/>
      <c r="Z4866"/>
      <c r="AA4866"/>
      <c r="AB4866"/>
    </row>
    <row r="4867" spans="1:28" x14ac:dyDescent="0.45">
      <c r="A4867" s="8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  <c r="U4867"/>
      <c r="V4867"/>
      <c r="W4867"/>
      <c r="X4867"/>
      <c r="Y4867"/>
      <c r="Z4867"/>
      <c r="AA4867"/>
      <c r="AB4867"/>
    </row>
    <row r="4868" spans="1:28" x14ac:dyDescent="0.45">
      <c r="A4868" s="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  <c r="U4868"/>
      <c r="V4868"/>
      <c r="W4868"/>
      <c r="X4868"/>
      <c r="Y4868"/>
      <c r="Z4868"/>
      <c r="AA4868"/>
      <c r="AB4868"/>
    </row>
    <row r="4869" spans="1:28" x14ac:dyDescent="0.45">
      <c r="A4869" s="8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  <c r="U4869"/>
      <c r="V4869"/>
      <c r="W4869"/>
      <c r="X4869"/>
      <c r="Y4869"/>
      <c r="Z4869"/>
      <c r="AA4869"/>
      <c r="AB4869"/>
    </row>
    <row r="4870" spans="1:28" x14ac:dyDescent="0.45">
      <c r="A4870" s="8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  <c r="U4870"/>
      <c r="V4870"/>
      <c r="W4870"/>
      <c r="X4870"/>
      <c r="Y4870"/>
      <c r="Z4870"/>
      <c r="AA4870"/>
      <c r="AB4870"/>
    </row>
    <row r="4871" spans="1:28" x14ac:dyDescent="0.45">
      <c r="A4871" s="8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  <c r="U4871"/>
      <c r="V4871"/>
      <c r="W4871"/>
      <c r="X4871"/>
      <c r="Y4871"/>
      <c r="Z4871"/>
      <c r="AA4871"/>
      <c r="AB4871"/>
    </row>
    <row r="4872" spans="1:28" x14ac:dyDescent="0.45">
      <c r="A4872" s="8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  <c r="U4872"/>
      <c r="V4872"/>
      <c r="W4872"/>
      <c r="X4872"/>
      <c r="Y4872"/>
      <c r="Z4872"/>
      <c r="AA4872"/>
      <c r="AB4872"/>
    </row>
    <row r="4873" spans="1:28" x14ac:dyDescent="0.45">
      <c r="A4873" s="8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  <c r="U4873"/>
      <c r="V4873"/>
      <c r="W4873"/>
      <c r="X4873"/>
      <c r="Y4873"/>
      <c r="Z4873"/>
      <c r="AA4873"/>
      <c r="AB4873"/>
    </row>
    <row r="4874" spans="1:28" x14ac:dyDescent="0.45">
      <c r="A4874" s="8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  <c r="U4874"/>
      <c r="V4874"/>
      <c r="W4874"/>
      <c r="X4874"/>
      <c r="Y4874"/>
      <c r="Z4874"/>
      <c r="AA4874"/>
      <c r="AB4874"/>
    </row>
    <row r="4875" spans="1:28" x14ac:dyDescent="0.45">
      <c r="A4875" s="8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  <c r="U4875"/>
      <c r="V4875"/>
      <c r="W4875"/>
      <c r="X4875"/>
      <c r="Y4875"/>
      <c r="Z4875"/>
      <c r="AA4875"/>
      <c r="AB4875"/>
    </row>
    <row r="4876" spans="1:28" x14ac:dyDescent="0.45">
      <c r="A4876" s="8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  <c r="U4876"/>
      <c r="V4876"/>
      <c r="W4876"/>
      <c r="X4876"/>
      <c r="Y4876"/>
      <c r="Z4876"/>
      <c r="AA4876"/>
      <c r="AB4876"/>
    </row>
    <row r="4877" spans="1:28" x14ac:dyDescent="0.45">
      <c r="A4877" s="8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  <c r="U4877"/>
      <c r="V4877"/>
      <c r="W4877"/>
      <c r="X4877"/>
      <c r="Y4877"/>
      <c r="Z4877"/>
      <c r="AA4877"/>
      <c r="AB4877"/>
    </row>
    <row r="4878" spans="1:28" x14ac:dyDescent="0.45">
      <c r="A4878" s="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  <c r="U4878"/>
      <c r="V4878"/>
      <c r="W4878"/>
      <c r="X4878"/>
      <c r="Y4878"/>
      <c r="Z4878"/>
      <c r="AA4878"/>
      <c r="AB4878"/>
    </row>
    <row r="4879" spans="1:28" x14ac:dyDescent="0.45">
      <c r="A4879" s="8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  <c r="U4879"/>
      <c r="V4879"/>
      <c r="W4879"/>
      <c r="X4879"/>
      <c r="Y4879"/>
      <c r="Z4879"/>
      <c r="AA4879"/>
      <c r="AB4879"/>
    </row>
    <row r="4880" spans="1:28" x14ac:dyDescent="0.45">
      <c r="A4880" s="8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  <c r="U4880"/>
      <c r="V4880"/>
      <c r="W4880"/>
      <c r="X4880"/>
      <c r="Y4880"/>
      <c r="Z4880"/>
      <c r="AA4880"/>
      <c r="AB4880"/>
    </row>
    <row r="4881" spans="1:28" x14ac:dyDescent="0.45">
      <c r="A4881" s="8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  <c r="U4881"/>
      <c r="V4881"/>
      <c r="W4881"/>
      <c r="X4881"/>
      <c r="Y4881"/>
      <c r="Z4881"/>
      <c r="AA4881"/>
      <c r="AB4881"/>
    </row>
    <row r="4882" spans="1:28" x14ac:dyDescent="0.45">
      <c r="A4882" s="8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  <c r="U4882"/>
      <c r="V4882"/>
      <c r="W4882"/>
      <c r="X4882"/>
      <c r="Y4882"/>
      <c r="Z4882"/>
      <c r="AA4882"/>
      <c r="AB4882"/>
    </row>
    <row r="4883" spans="1:28" x14ac:dyDescent="0.45">
      <c r="A4883" s="8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  <c r="U4883"/>
      <c r="V4883"/>
      <c r="W4883"/>
      <c r="X4883"/>
      <c r="Y4883"/>
      <c r="Z4883"/>
      <c r="AA4883"/>
      <c r="AB4883"/>
    </row>
    <row r="4884" spans="1:28" x14ac:dyDescent="0.45">
      <c r="A4884" s="8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  <c r="U4884"/>
      <c r="V4884"/>
      <c r="W4884"/>
      <c r="X4884"/>
      <c r="Y4884"/>
      <c r="Z4884"/>
      <c r="AA4884"/>
      <c r="AB4884"/>
    </row>
    <row r="4885" spans="1:28" x14ac:dyDescent="0.45">
      <c r="A4885" s="8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  <c r="U4885"/>
      <c r="V4885"/>
      <c r="W4885"/>
      <c r="X4885"/>
      <c r="Y4885"/>
      <c r="Z4885"/>
      <c r="AA4885"/>
      <c r="AB4885"/>
    </row>
    <row r="4886" spans="1:28" x14ac:dyDescent="0.45">
      <c r="A4886" s="8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  <c r="U4886"/>
      <c r="V4886"/>
      <c r="W4886"/>
      <c r="X4886"/>
      <c r="Y4886"/>
      <c r="Z4886"/>
      <c r="AA4886"/>
      <c r="AB4886"/>
    </row>
    <row r="4887" spans="1:28" x14ac:dyDescent="0.45">
      <c r="A4887" s="8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  <c r="U4887"/>
      <c r="V4887"/>
      <c r="W4887"/>
      <c r="X4887"/>
      <c r="Y4887"/>
      <c r="Z4887"/>
      <c r="AA4887"/>
      <c r="AB4887"/>
    </row>
    <row r="4888" spans="1:28" x14ac:dyDescent="0.45">
      <c r="A4888" s="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  <c r="U4888"/>
      <c r="V4888"/>
      <c r="W4888"/>
      <c r="X4888"/>
      <c r="Y4888"/>
      <c r="Z4888"/>
      <c r="AA4888"/>
      <c r="AB4888"/>
    </row>
    <row r="4889" spans="1:28" x14ac:dyDescent="0.45">
      <c r="A4889" s="8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  <c r="U4889"/>
      <c r="V4889"/>
      <c r="W4889"/>
      <c r="X4889"/>
      <c r="Y4889"/>
      <c r="Z4889"/>
      <c r="AA4889"/>
      <c r="AB4889"/>
    </row>
    <row r="4890" spans="1:28" x14ac:dyDescent="0.45">
      <c r="A4890" s="8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  <c r="U4890"/>
      <c r="V4890"/>
      <c r="W4890"/>
      <c r="X4890"/>
      <c r="Y4890"/>
      <c r="Z4890"/>
      <c r="AA4890"/>
      <c r="AB4890"/>
    </row>
    <row r="4891" spans="1:28" x14ac:dyDescent="0.45">
      <c r="A4891" s="8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  <c r="U4891"/>
      <c r="V4891"/>
      <c r="W4891"/>
      <c r="X4891"/>
      <c r="Y4891"/>
      <c r="Z4891"/>
      <c r="AA4891"/>
      <c r="AB4891"/>
    </row>
    <row r="4892" spans="1:28" x14ac:dyDescent="0.45">
      <c r="A4892" s="8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  <c r="V4892"/>
      <c r="W4892"/>
      <c r="X4892"/>
      <c r="Y4892"/>
      <c r="Z4892"/>
      <c r="AA4892"/>
      <c r="AB4892"/>
    </row>
    <row r="4893" spans="1:28" x14ac:dyDescent="0.45">
      <c r="A4893" s="8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  <c r="U4893"/>
      <c r="V4893"/>
      <c r="W4893"/>
      <c r="X4893"/>
      <c r="Y4893"/>
      <c r="Z4893"/>
      <c r="AA4893"/>
      <c r="AB4893"/>
    </row>
    <row r="4894" spans="1:28" x14ac:dyDescent="0.45">
      <c r="A4894" s="8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  <c r="U4894"/>
      <c r="V4894"/>
      <c r="W4894"/>
      <c r="X4894"/>
      <c r="Y4894"/>
      <c r="Z4894"/>
      <c r="AA4894"/>
      <c r="AB4894"/>
    </row>
    <row r="4895" spans="1:28" x14ac:dyDescent="0.45">
      <c r="A4895" s="8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  <c r="U4895"/>
      <c r="V4895"/>
      <c r="W4895"/>
      <c r="X4895"/>
      <c r="Y4895"/>
      <c r="Z4895"/>
      <c r="AA4895"/>
      <c r="AB4895"/>
    </row>
    <row r="4896" spans="1:28" x14ac:dyDescent="0.45">
      <c r="A4896" s="8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  <c r="U4896"/>
      <c r="V4896"/>
      <c r="W4896"/>
      <c r="X4896"/>
      <c r="Y4896"/>
      <c r="Z4896"/>
      <c r="AA4896"/>
      <c r="AB4896"/>
    </row>
    <row r="4897" spans="1:28" x14ac:dyDescent="0.45">
      <c r="A4897" s="8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  <c r="U4897"/>
      <c r="V4897"/>
      <c r="W4897"/>
      <c r="X4897"/>
      <c r="Y4897"/>
      <c r="Z4897"/>
      <c r="AA4897"/>
      <c r="AB4897"/>
    </row>
    <row r="4898" spans="1:28" x14ac:dyDescent="0.45">
      <c r="A4898" s="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  <c r="U4898"/>
      <c r="V4898"/>
      <c r="W4898"/>
      <c r="X4898"/>
      <c r="Y4898"/>
      <c r="Z4898"/>
      <c r="AA4898"/>
      <c r="AB4898"/>
    </row>
    <row r="4899" spans="1:28" x14ac:dyDescent="0.45">
      <c r="A4899" s="8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  <c r="U4899"/>
      <c r="V4899"/>
      <c r="W4899"/>
      <c r="X4899"/>
      <c r="Y4899"/>
      <c r="Z4899"/>
      <c r="AA4899"/>
      <c r="AB4899"/>
    </row>
    <row r="4900" spans="1:28" x14ac:dyDescent="0.45">
      <c r="A4900" s="8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  <c r="U4900"/>
      <c r="V4900"/>
      <c r="W4900"/>
      <c r="X4900"/>
      <c r="Y4900"/>
      <c r="Z4900"/>
      <c r="AA4900"/>
      <c r="AB4900"/>
    </row>
    <row r="4901" spans="1:28" x14ac:dyDescent="0.45">
      <c r="A4901" s="8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  <c r="U4901"/>
      <c r="V4901"/>
      <c r="W4901"/>
      <c r="X4901"/>
      <c r="Y4901"/>
      <c r="Z4901"/>
      <c r="AA4901"/>
      <c r="AB4901"/>
    </row>
    <row r="4902" spans="1:28" x14ac:dyDescent="0.45">
      <c r="A4902" s="8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  <c r="U4902"/>
      <c r="V4902"/>
      <c r="W4902"/>
      <c r="X4902"/>
      <c r="Y4902"/>
      <c r="Z4902"/>
      <c r="AA4902"/>
      <c r="AB4902"/>
    </row>
    <row r="4903" spans="1:28" x14ac:dyDescent="0.45">
      <c r="A4903" s="8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  <c r="U4903"/>
      <c r="V4903"/>
      <c r="W4903"/>
      <c r="X4903"/>
      <c r="Y4903"/>
      <c r="Z4903"/>
      <c r="AA4903"/>
      <c r="AB4903"/>
    </row>
    <row r="4904" spans="1:28" x14ac:dyDescent="0.45">
      <c r="A4904" s="8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  <c r="U4904"/>
      <c r="V4904"/>
      <c r="W4904"/>
      <c r="X4904"/>
      <c r="Y4904"/>
      <c r="Z4904"/>
      <c r="AA4904"/>
      <c r="AB4904"/>
    </row>
    <row r="4905" spans="1:28" x14ac:dyDescent="0.45">
      <c r="A4905" s="8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  <c r="U4905"/>
      <c r="V4905"/>
      <c r="W4905"/>
      <c r="X4905"/>
      <c r="Y4905"/>
      <c r="Z4905"/>
      <c r="AA4905"/>
      <c r="AB4905"/>
    </row>
    <row r="4906" spans="1:28" x14ac:dyDescent="0.45">
      <c r="A4906" s="8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  <c r="U4906"/>
      <c r="V4906"/>
      <c r="W4906"/>
      <c r="X4906"/>
      <c r="Y4906"/>
      <c r="Z4906"/>
      <c r="AA4906"/>
      <c r="AB4906"/>
    </row>
    <row r="4907" spans="1:28" x14ac:dyDescent="0.45">
      <c r="A4907" s="8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  <c r="U4907"/>
      <c r="V4907"/>
      <c r="W4907"/>
      <c r="X4907"/>
      <c r="Y4907"/>
      <c r="Z4907"/>
      <c r="AA4907"/>
      <c r="AB4907"/>
    </row>
    <row r="4908" spans="1:28" x14ac:dyDescent="0.45">
      <c r="A4908" s="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  <c r="U4908"/>
      <c r="V4908"/>
      <c r="W4908"/>
      <c r="X4908"/>
      <c r="Y4908"/>
      <c r="Z4908"/>
      <c r="AA4908"/>
      <c r="AB4908"/>
    </row>
    <row r="4909" spans="1:28" x14ac:dyDescent="0.45">
      <c r="A4909" s="8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  <c r="U4909"/>
      <c r="V4909"/>
      <c r="W4909"/>
      <c r="X4909"/>
      <c r="Y4909"/>
      <c r="Z4909"/>
      <c r="AA4909"/>
      <c r="AB4909"/>
    </row>
    <row r="4910" spans="1:28" x14ac:dyDescent="0.45">
      <c r="A4910" s="8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  <c r="U4910"/>
      <c r="V4910"/>
      <c r="W4910"/>
      <c r="X4910"/>
      <c r="Y4910"/>
      <c r="Z4910"/>
      <c r="AA4910"/>
      <c r="AB4910"/>
    </row>
    <row r="4911" spans="1:28" x14ac:dyDescent="0.45">
      <c r="A4911" s="8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  <c r="U4911"/>
      <c r="V4911"/>
      <c r="W4911"/>
      <c r="X4911"/>
      <c r="Y4911"/>
      <c r="Z4911"/>
      <c r="AA4911"/>
      <c r="AB4911"/>
    </row>
    <row r="4912" spans="1:28" x14ac:dyDescent="0.45">
      <c r="A4912" s="8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  <c r="U4912"/>
      <c r="V4912"/>
      <c r="W4912"/>
      <c r="X4912"/>
      <c r="Y4912"/>
      <c r="Z4912"/>
      <c r="AA4912"/>
      <c r="AB4912"/>
    </row>
    <row r="4913" spans="1:28" x14ac:dyDescent="0.45">
      <c r="A4913" s="8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  <c r="U4913"/>
      <c r="V4913"/>
      <c r="W4913"/>
      <c r="X4913"/>
      <c r="Y4913"/>
      <c r="Z4913"/>
      <c r="AA4913"/>
      <c r="AB4913"/>
    </row>
    <row r="4914" spans="1:28" x14ac:dyDescent="0.45">
      <c r="A4914" s="8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  <c r="U4914"/>
      <c r="V4914"/>
      <c r="W4914"/>
      <c r="X4914"/>
      <c r="Y4914"/>
      <c r="Z4914"/>
      <c r="AA4914"/>
      <c r="AB4914"/>
    </row>
    <row r="4915" spans="1:28" x14ac:dyDescent="0.45">
      <c r="A4915" s="8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  <c r="U4915"/>
      <c r="V4915"/>
      <c r="W4915"/>
      <c r="X4915"/>
      <c r="Y4915"/>
      <c r="Z4915"/>
      <c r="AA4915"/>
      <c r="AB4915"/>
    </row>
    <row r="4916" spans="1:28" x14ac:dyDescent="0.45">
      <c r="A4916" s="8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  <c r="U4916"/>
      <c r="V4916"/>
      <c r="W4916"/>
      <c r="X4916"/>
      <c r="Y4916"/>
      <c r="Z4916"/>
      <c r="AA4916"/>
      <c r="AB4916"/>
    </row>
    <row r="4917" spans="1:28" x14ac:dyDescent="0.45">
      <c r="A4917" s="8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  <c r="U4917"/>
      <c r="V4917"/>
      <c r="W4917"/>
      <c r="X4917"/>
      <c r="Y4917"/>
      <c r="Z4917"/>
      <c r="AA4917"/>
      <c r="AB4917"/>
    </row>
    <row r="4918" spans="1:28" x14ac:dyDescent="0.45">
      <c r="A4918" s="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  <c r="U4918"/>
      <c r="V4918"/>
      <c r="W4918"/>
      <c r="X4918"/>
      <c r="Y4918"/>
      <c r="Z4918"/>
      <c r="AA4918"/>
      <c r="AB4918"/>
    </row>
    <row r="4919" spans="1:28" x14ac:dyDescent="0.45">
      <c r="A4919" s="8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  <c r="U4919"/>
      <c r="V4919"/>
      <c r="W4919"/>
      <c r="X4919"/>
      <c r="Y4919"/>
      <c r="Z4919"/>
      <c r="AA4919"/>
      <c r="AB4919"/>
    </row>
    <row r="4920" spans="1:28" x14ac:dyDescent="0.45">
      <c r="A4920" s="8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  <c r="U4920"/>
      <c r="V4920"/>
      <c r="W4920"/>
      <c r="X4920"/>
      <c r="Y4920"/>
      <c r="Z4920"/>
      <c r="AA4920"/>
      <c r="AB4920"/>
    </row>
    <row r="4921" spans="1:28" x14ac:dyDescent="0.45">
      <c r="A4921" s="8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  <c r="U4921"/>
      <c r="V4921"/>
      <c r="W4921"/>
      <c r="X4921"/>
      <c r="Y4921"/>
      <c r="Z4921"/>
      <c r="AA4921"/>
      <c r="AB4921"/>
    </row>
    <row r="4922" spans="1:28" x14ac:dyDescent="0.45">
      <c r="A4922" s="8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  <c r="U4922"/>
      <c r="V4922"/>
      <c r="W4922"/>
      <c r="X4922"/>
      <c r="Y4922"/>
      <c r="Z4922"/>
      <c r="AA4922"/>
      <c r="AB4922"/>
    </row>
    <row r="4923" spans="1:28" x14ac:dyDescent="0.45">
      <c r="A4923" s="8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  <c r="U4923"/>
      <c r="V4923"/>
      <c r="W4923"/>
      <c r="X4923"/>
      <c r="Y4923"/>
      <c r="Z4923"/>
      <c r="AA4923"/>
      <c r="AB4923"/>
    </row>
    <row r="4924" spans="1:28" x14ac:dyDescent="0.45">
      <c r="A4924" s="8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  <c r="U4924"/>
      <c r="V4924"/>
      <c r="W4924"/>
      <c r="X4924"/>
      <c r="Y4924"/>
      <c r="Z4924"/>
      <c r="AA4924"/>
      <c r="AB4924"/>
    </row>
    <row r="4925" spans="1:28" x14ac:dyDescent="0.45">
      <c r="A4925" s="8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  <c r="U4925"/>
      <c r="V4925"/>
      <c r="W4925"/>
      <c r="X4925"/>
      <c r="Y4925"/>
      <c r="Z4925"/>
      <c r="AA4925"/>
      <c r="AB4925"/>
    </row>
    <row r="4926" spans="1:28" x14ac:dyDescent="0.45">
      <c r="A4926" s="8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  <c r="U4926"/>
      <c r="V4926"/>
      <c r="W4926"/>
      <c r="X4926"/>
      <c r="Y4926"/>
      <c r="Z4926"/>
      <c r="AA4926"/>
      <c r="AB4926"/>
    </row>
    <row r="4927" spans="1:28" x14ac:dyDescent="0.45">
      <c r="A4927" s="8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  <c r="U4927"/>
      <c r="V4927"/>
      <c r="W4927"/>
      <c r="X4927"/>
      <c r="Y4927"/>
      <c r="Z4927"/>
      <c r="AA4927"/>
      <c r="AB4927"/>
    </row>
    <row r="4928" spans="1:28" x14ac:dyDescent="0.45">
      <c r="A4928" s="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  <c r="U4928"/>
      <c r="V4928"/>
      <c r="W4928"/>
      <c r="X4928"/>
      <c r="Y4928"/>
      <c r="Z4928"/>
      <c r="AA4928"/>
      <c r="AB4928"/>
    </row>
    <row r="4929" spans="1:28" x14ac:dyDescent="0.45">
      <c r="A4929" s="8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  <c r="U4929"/>
      <c r="V4929"/>
      <c r="W4929"/>
      <c r="X4929"/>
      <c r="Y4929"/>
      <c r="Z4929"/>
      <c r="AA4929"/>
      <c r="AB4929"/>
    </row>
    <row r="4930" spans="1:28" x14ac:dyDescent="0.45">
      <c r="A4930" s="8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  <c r="U4930"/>
      <c r="V4930"/>
      <c r="W4930"/>
      <c r="X4930"/>
      <c r="Y4930"/>
      <c r="Z4930"/>
      <c r="AA4930"/>
      <c r="AB4930"/>
    </row>
    <row r="4931" spans="1:28" x14ac:dyDescent="0.45">
      <c r="A4931" s="8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  <c r="U4931"/>
      <c r="V4931"/>
      <c r="W4931"/>
      <c r="X4931"/>
      <c r="Y4931"/>
      <c r="Z4931"/>
      <c r="AA4931"/>
      <c r="AB4931"/>
    </row>
    <row r="4932" spans="1:28" x14ac:dyDescent="0.45">
      <c r="A4932" s="8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  <c r="U4932"/>
      <c r="V4932"/>
      <c r="W4932"/>
      <c r="X4932"/>
      <c r="Y4932"/>
      <c r="Z4932"/>
      <c r="AA4932"/>
      <c r="AB4932"/>
    </row>
    <row r="4933" spans="1:28" x14ac:dyDescent="0.45">
      <c r="A4933" s="8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  <c r="U4933"/>
      <c r="V4933"/>
      <c r="W4933"/>
      <c r="X4933"/>
      <c r="Y4933"/>
      <c r="Z4933"/>
      <c r="AA4933"/>
      <c r="AB4933"/>
    </row>
    <row r="4934" spans="1:28" x14ac:dyDescent="0.45">
      <c r="A4934" s="8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  <c r="U4934"/>
      <c r="V4934"/>
      <c r="W4934"/>
      <c r="X4934"/>
      <c r="Y4934"/>
      <c r="Z4934"/>
      <c r="AA4934"/>
      <c r="AB4934"/>
    </row>
    <row r="4935" spans="1:28" x14ac:dyDescent="0.45">
      <c r="A4935" s="8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  <c r="U4935"/>
      <c r="V4935"/>
      <c r="W4935"/>
      <c r="X4935"/>
      <c r="Y4935"/>
      <c r="Z4935"/>
      <c r="AA4935"/>
      <c r="AB4935"/>
    </row>
    <row r="4936" spans="1:28" x14ac:dyDescent="0.45">
      <c r="A4936" s="8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  <c r="U4936"/>
      <c r="V4936"/>
      <c r="W4936"/>
      <c r="X4936"/>
      <c r="Y4936"/>
      <c r="Z4936"/>
      <c r="AA4936"/>
      <c r="AB4936"/>
    </row>
    <row r="4937" spans="1:28" x14ac:dyDescent="0.45">
      <c r="A4937" s="8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  <c r="U4937"/>
      <c r="V4937"/>
      <c r="W4937"/>
      <c r="X4937"/>
      <c r="Y4937"/>
      <c r="Z4937"/>
      <c r="AA4937"/>
      <c r="AB4937"/>
    </row>
    <row r="4938" spans="1:28" x14ac:dyDescent="0.45">
      <c r="A4938" s="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  <c r="U4938"/>
      <c r="V4938"/>
      <c r="W4938"/>
      <c r="X4938"/>
      <c r="Y4938"/>
      <c r="Z4938"/>
      <c r="AA4938"/>
      <c r="AB4938"/>
    </row>
    <row r="4939" spans="1:28" x14ac:dyDescent="0.45">
      <c r="A4939" s="8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  <c r="U4939"/>
      <c r="V4939"/>
      <c r="W4939"/>
      <c r="X4939"/>
      <c r="Y4939"/>
      <c r="Z4939"/>
      <c r="AA4939"/>
      <c r="AB4939"/>
    </row>
    <row r="4940" spans="1:28" x14ac:dyDescent="0.45">
      <c r="A4940" s="8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  <c r="U4940"/>
      <c r="V4940"/>
      <c r="W4940"/>
      <c r="X4940"/>
      <c r="Y4940"/>
      <c r="Z4940"/>
      <c r="AA4940"/>
      <c r="AB4940"/>
    </row>
    <row r="4941" spans="1:28" x14ac:dyDescent="0.45">
      <c r="A4941" s="8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  <c r="U4941"/>
      <c r="V4941"/>
      <c r="W4941"/>
      <c r="X4941"/>
      <c r="Y4941"/>
      <c r="Z4941"/>
      <c r="AA4941"/>
      <c r="AB4941"/>
    </row>
    <row r="4942" spans="1:28" x14ac:dyDescent="0.45">
      <c r="A4942" s="8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  <c r="U4942"/>
      <c r="V4942"/>
      <c r="W4942"/>
      <c r="X4942"/>
      <c r="Y4942"/>
      <c r="Z4942"/>
      <c r="AA4942"/>
      <c r="AB4942"/>
    </row>
    <row r="4943" spans="1:28" x14ac:dyDescent="0.45">
      <c r="A4943" s="8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  <c r="U4943"/>
      <c r="V4943"/>
      <c r="W4943"/>
      <c r="X4943"/>
      <c r="Y4943"/>
      <c r="Z4943"/>
      <c r="AA4943"/>
      <c r="AB4943"/>
    </row>
    <row r="4944" spans="1:28" x14ac:dyDescent="0.45">
      <c r="A4944" s="8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  <c r="U4944"/>
      <c r="V4944"/>
      <c r="W4944"/>
      <c r="X4944"/>
      <c r="Y4944"/>
      <c r="Z4944"/>
      <c r="AA4944"/>
      <c r="AB4944"/>
    </row>
    <row r="4945" spans="1:28" x14ac:dyDescent="0.45">
      <c r="A4945" s="8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  <c r="U4945"/>
      <c r="V4945"/>
      <c r="W4945"/>
      <c r="X4945"/>
      <c r="Y4945"/>
      <c r="Z4945"/>
      <c r="AA4945"/>
      <c r="AB4945"/>
    </row>
    <row r="4946" spans="1:28" x14ac:dyDescent="0.45">
      <c r="A4946" s="8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  <c r="U4946"/>
      <c r="V4946"/>
      <c r="W4946"/>
      <c r="X4946"/>
      <c r="Y4946"/>
      <c r="Z4946"/>
      <c r="AA4946"/>
      <c r="AB4946"/>
    </row>
    <row r="4947" spans="1:28" x14ac:dyDescent="0.45">
      <c r="A4947" s="8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  <c r="U4947"/>
      <c r="V4947"/>
      <c r="W4947"/>
      <c r="X4947"/>
      <c r="Y4947"/>
      <c r="Z4947"/>
      <c r="AA4947"/>
      <c r="AB4947"/>
    </row>
    <row r="4948" spans="1:28" x14ac:dyDescent="0.45">
      <c r="A4948" s="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  <c r="U4948"/>
      <c r="V4948"/>
      <c r="W4948"/>
      <c r="X4948"/>
      <c r="Y4948"/>
      <c r="Z4948"/>
      <c r="AA4948"/>
      <c r="AB4948"/>
    </row>
    <row r="4949" spans="1:28" x14ac:dyDescent="0.45">
      <c r="A4949" s="8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  <c r="U4949"/>
      <c r="V4949"/>
      <c r="W4949"/>
      <c r="X4949"/>
      <c r="Y4949"/>
      <c r="Z4949"/>
      <c r="AA4949"/>
      <c r="AB4949"/>
    </row>
    <row r="4950" spans="1:28" x14ac:dyDescent="0.45">
      <c r="A4950" s="8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  <c r="U4950"/>
      <c r="V4950"/>
      <c r="W4950"/>
      <c r="X4950"/>
      <c r="Y4950"/>
      <c r="Z4950"/>
      <c r="AA4950"/>
      <c r="AB4950"/>
    </row>
    <row r="4951" spans="1:28" x14ac:dyDescent="0.45">
      <c r="A4951" s="8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  <c r="U4951"/>
      <c r="V4951"/>
      <c r="W4951"/>
      <c r="X4951"/>
      <c r="Y4951"/>
      <c r="Z4951"/>
      <c r="AA4951"/>
      <c r="AB4951"/>
    </row>
    <row r="4952" spans="1:28" x14ac:dyDescent="0.45">
      <c r="A4952" s="8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  <c r="U4952"/>
      <c r="V4952"/>
      <c r="W4952"/>
      <c r="X4952"/>
      <c r="Y4952"/>
      <c r="Z4952"/>
      <c r="AA4952"/>
      <c r="AB4952"/>
    </row>
    <row r="4953" spans="1:28" x14ac:dyDescent="0.45">
      <c r="A4953" s="8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  <c r="U4953"/>
      <c r="V4953"/>
      <c r="W4953"/>
      <c r="X4953"/>
      <c r="Y4953"/>
      <c r="Z4953"/>
      <c r="AA4953"/>
      <c r="AB4953"/>
    </row>
    <row r="4954" spans="1:28" x14ac:dyDescent="0.45">
      <c r="A4954" s="8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  <c r="U4954"/>
      <c r="V4954"/>
      <c r="W4954"/>
      <c r="X4954"/>
      <c r="Y4954"/>
      <c r="Z4954"/>
      <c r="AA4954"/>
      <c r="AB4954"/>
    </row>
    <row r="4955" spans="1:28" x14ac:dyDescent="0.45">
      <c r="A4955" s="8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  <c r="U4955"/>
      <c r="V4955"/>
      <c r="W4955"/>
      <c r="X4955"/>
      <c r="Y4955"/>
      <c r="Z4955"/>
      <c r="AA4955"/>
      <c r="AB4955"/>
    </row>
    <row r="4956" spans="1:28" x14ac:dyDescent="0.45">
      <c r="A4956" s="8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  <c r="U4956"/>
      <c r="V4956"/>
      <c r="W4956"/>
      <c r="X4956"/>
      <c r="Y4956"/>
      <c r="Z4956"/>
      <c r="AA4956"/>
      <c r="AB4956"/>
    </row>
    <row r="4957" spans="1:28" x14ac:dyDescent="0.45">
      <c r="A4957" s="8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  <c r="U4957"/>
      <c r="V4957"/>
      <c r="W4957"/>
      <c r="X4957"/>
      <c r="Y4957"/>
      <c r="Z4957"/>
      <c r="AA4957"/>
      <c r="AB4957"/>
    </row>
    <row r="4958" spans="1:28" x14ac:dyDescent="0.45">
      <c r="A4958" s="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  <c r="U4958"/>
      <c r="V4958"/>
      <c r="W4958"/>
      <c r="X4958"/>
      <c r="Y4958"/>
      <c r="Z4958"/>
      <c r="AA4958"/>
      <c r="AB4958"/>
    </row>
    <row r="4959" spans="1:28" x14ac:dyDescent="0.45">
      <c r="A4959" s="8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  <c r="U4959"/>
      <c r="V4959"/>
      <c r="W4959"/>
      <c r="X4959"/>
      <c r="Y4959"/>
      <c r="Z4959"/>
      <c r="AA4959"/>
      <c r="AB4959"/>
    </row>
    <row r="4960" spans="1:28" x14ac:dyDescent="0.45">
      <c r="A4960" s="8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  <c r="U4960"/>
      <c r="V4960"/>
      <c r="W4960"/>
      <c r="X4960"/>
      <c r="Y4960"/>
      <c r="Z4960"/>
      <c r="AA4960"/>
      <c r="AB4960"/>
    </row>
    <row r="4961" spans="1:28" x14ac:dyDescent="0.45">
      <c r="A4961" s="8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  <c r="U4961"/>
      <c r="V4961"/>
      <c r="W4961"/>
      <c r="X4961"/>
      <c r="Y4961"/>
      <c r="Z4961"/>
      <c r="AA4961"/>
      <c r="AB4961"/>
    </row>
    <row r="4962" spans="1:28" x14ac:dyDescent="0.45">
      <c r="A4962" s="8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  <c r="U4962"/>
      <c r="V4962"/>
      <c r="W4962"/>
      <c r="X4962"/>
      <c r="Y4962"/>
      <c r="Z4962"/>
      <c r="AA4962"/>
      <c r="AB4962"/>
    </row>
    <row r="4963" spans="1:28" x14ac:dyDescent="0.45">
      <c r="A4963" s="8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  <c r="U4963"/>
      <c r="V4963"/>
      <c r="W4963"/>
      <c r="X4963"/>
      <c r="Y4963"/>
      <c r="Z4963"/>
      <c r="AA4963"/>
      <c r="AB4963"/>
    </row>
    <row r="4964" spans="1:28" x14ac:dyDescent="0.45">
      <c r="A4964" s="8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  <c r="U4964"/>
      <c r="V4964"/>
      <c r="W4964"/>
      <c r="X4964"/>
      <c r="Y4964"/>
      <c r="Z4964"/>
      <c r="AA4964"/>
      <c r="AB4964"/>
    </row>
    <row r="4965" spans="1:28" x14ac:dyDescent="0.45">
      <c r="A4965" s="8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  <c r="U4965"/>
      <c r="V4965"/>
      <c r="W4965"/>
      <c r="X4965"/>
      <c r="Y4965"/>
      <c r="Z4965"/>
      <c r="AA4965"/>
      <c r="AB4965"/>
    </row>
    <row r="4966" spans="1:28" x14ac:dyDescent="0.45">
      <c r="A4966" s="8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  <c r="U4966"/>
      <c r="V4966"/>
      <c r="W4966"/>
      <c r="X4966"/>
      <c r="Y4966"/>
      <c r="Z4966"/>
      <c r="AA4966"/>
      <c r="AB4966"/>
    </row>
    <row r="4967" spans="1:28" x14ac:dyDescent="0.45">
      <c r="A4967" s="8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  <c r="U4967"/>
      <c r="V4967"/>
      <c r="W4967"/>
      <c r="X4967"/>
      <c r="Y4967"/>
      <c r="Z4967"/>
      <c r="AA4967"/>
      <c r="AB4967"/>
    </row>
    <row r="4968" spans="1:28" x14ac:dyDescent="0.45">
      <c r="A4968" s="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  <c r="U4968"/>
      <c r="V4968"/>
      <c r="W4968"/>
      <c r="X4968"/>
      <c r="Y4968"/>
      <c r="Z4968"/>
      <c r="AA4968"/>
      <c r="AB4968"/>
    </row>
    <row r="4969" spans="1:28" x14ac:dyDescent="0.45">
      <c r="A4969" s="8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  <c r="U4969"/>
      <c r="V4969"/>
      <c r="W4969"/>
      <c r="X4969"/>
      <c r="Y4969"/>
      <c r="Z4969"/>
      <c r="AA4969"/>
      <c r="AB4969"/>
    </row>
    <row r="4970" spans="1:28" x14ac:dyDescent="0.45">
      <c r="A4970" s="8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  <c r="U4970"/>
      <c r="V4970"/>
      <c r="W4970"/>
      <c r="X4970"/>
      <c r="Y4970"/>
      <c r="Z4970"/>
      <c r="AA4970"/>
      <c r="AB4970"/>
    </row>
    <row r="4971" spans="1:28" x14ac:dyDescent="0.45">
      <c r="A4971" s="8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  <c r="U4971"/>
      <c r="V4971"/>
      <c r="W4971"/>
      <c r="X4971"/>
      <c r="Y4971"/>
      <c r="Z4971"/>
      <c r="AA4971"/>
      <c r="AB4971"/>
    </row>
    <row r="4972" spans="1:28" x14ac:dyDescent="0.45">
      <c r="A4972" s="8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  <c r="U4972"/>
      <c r="V4972"/>
      <c r="W4972"/>
      <c r="X4972"/>
      <c r="Y4972"/>
      <c r="Z4972"/>
      <c r="AA4972"/>
      <c r="AB4972"/>
    </row>
    <row r="4973" spans="1:28" x14ac:dyDescent="0.45">
      <c r="A4973" s="8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  <c r="U4973"/>
      <c r="V4973"/>
      <c r="W4973"/>
      <c r="X4973"/>
      <c r="Y4973"/>
      <c r="Z4973"/>
      <c r="AA4973"/>
      <c r="AB4973"/>
    </row>
    <row r="4974" spans="1:28" x14ac:dyDescent="0.45">
      <c r="A4974" s="8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  <c r="U4974"/>
      <c r="V4974"/>
      <c r="W4974"/>
      <c r="X4974"/>
      <c r="Y4974"/>
      <c r="Z4974"/>
      <c r="AA4974"/>
      <c r="AB4974"/>
    </row>
    <row r="4975" spans="1:28" x14ac:dyDescent="0.45">
      <c r="A4975" s="8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  <c r="U4975"/>
      <c r="V4975"/>
      <c r="W4975"/>
      <c r="X4975"/>
      <c r="Y4975"/>
      <c r="Z4975"/>
      <c r="AA4975"/>
      <c r="AB4975"/>
    </row>
    <row r="4976" spans="1:28" x14ac:dyDescent="0.45">
      <c r="A4976" s="8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  <c r="U4976"/>
      <c r="V4976"/>
      <c r="W4976"/>
      <c r="X4976"/>
      <c r="Y4976"/>
      <c r="Z4976"/>
      <c r="AA4976"/>
      <c r="AB4976"/>
    </row>
    <row r="4977" spans="1:28" x14ac:dyDescent="0.45">
      <c r="A4977" s="8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  <c r="U4977"/>
      <c r="V4977"/>
      <c r="W4977"/>
      <c r="X4977"/>
      <c r="Y4977"/>
      <c r="Z4977"/>
      <c r="AA4977"/>
      <c r="AB4977"/>
    </row>
    <row r="4978" spans="1:28" x14ac:dyDescent="0.45">
      <c r="A4978" s="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  <c r="U4978"/>
      <c r="V4978"/>
      <c r="W4978"/>
      <c r="X4978"/>
      <c r="Y4978"/>
      <c r="Z4978"/>
      <c r="AA4978"/>
      <c r="AB4978"/>
    </row>
    <row r="4979" spans="1:28" x14ac:dyDescent="0.45">
      <c r="A4979" s="8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  <c r="U4979"/>
      <c r="V4979"/>
      <c r="W4979"/>
      <c r="X4979"/>
      <c r="Y4979"/>
      <c r="Z4979"/>
      <c r="AA4979"/>
      <c r="AB4979"/>
    </row>
    <row r="4980" spans="1:28" x14ac:dyDescent="0.45">
      <c r="A4980" s="8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  <c r="U4980"/>
      <c r="V4980"/>
      <c r="W4980"/>
      <c r="X4980"/>
      <c r="Y4980"/>
      <c r="Z4980"/>
      <c r="AA4980"/>
      <c r="AB4980"/>
    </row>
    <row r="4981" spans="1:28" x14ac:dyDescent="0.45">
      <c r="A4981" s="8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  <c r="U4981"/>
      <c r="V4981"/>
      <c r="W4981"/>
      <c r="X4981"/>
      <c r="Y4981"/>
      <c r="Z4981"/>
      <c r="AA4981"/>
      <c r="AB4981"/>
    </row>
    <row r="4982" spans="1:28" x14ac:dyDescent="0.45">
      <c r="A4982" s="8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  <c r="U4982"/>
      <c r="V4982"/>
      <c r="W4982"/>
      <c r="X4982"/>
      <c r="Y4982"/>
      <c r="Z4982"/>
      <c r="AA4982"/>
      <c r="AB4982"/>
    </row>
    <row r="4983" spans="1:28" x14ac:dyDescent="0.45">
      <c r="A4983" s="8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  <c r="U4983"/>
      <c r="V4983"/>
      <c r="W4983"/>
      <c r="X4983"/>
      <c r="Y4983"/>
      <c r="Z4983"/>
      <c r="AA4983"/>
      <c r="AB4983"/>
    </row>
    <row r="4984" spans="1:28" x14ac:dyDescent="0.45">
      <c r="A4984" s="8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  <c r="U4984"/>
      <c r="V4984"/>
      <c r="W4984"/>
      <c r="X4984"/>
      <c r="Y4984"/>
      <c r="Z4984"/>
      <c r="AA4984"/>
      <c r="AB4984"/>
    </row>
    <row r="4985" spans="1:28" x14ac:dyDescent="0.45">
      <c r="A4985" s="8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  <c r="U4985"/>
      <c r="V4985"/>
      <c r="W4985"/>
      <c r="X4985"/>
      <c r="Y4985"/>
      <c r="Z4985"/>
      <c r="AA4985"/>
      <c r="AB4985"/>
    </row>
    <row r="4986" spans="1:28" x14ac:dyDescent="0.45">
      <c r="A4986" s="8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  <c r="U4986"/>
      <c r="V4986"/>
      <c r="W4986"/>
      <c r="X4986"/>
      <c r="Y4986"/>
      <c r="Z4986"/>
      <c r="AA4986"/>
      <c r="AB4986"/>
    </row>
    <row r="4987" spans="1:28" x14ac:dyDescent="0.45">
      <c r="A4987" s="8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  <c r="U4987"/>
      <c r="V4987"/>
      <c r="W4987"/>
      <c r="X4987"/>
      <c r="Y4987"/>
      <c r="Z4987"/>
      <c r="AA4987"/>
      <c r="AB4987"/>
    </row>
    <row r="4988" spans="1:28" x14ac:dyDescent="0.45">
      <c r="A4988" s="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  <c r="U4988"/>
      <c r="V4988"/>
      <c r="W4988"/>
      <c r="X4988"/>
      <c r="Y4988"/>
      <c r="Z4988"/>
      <c r="AA4988"/>
      <c r="AB4988"/>
    </row>
    <row r="4989" spans="1:28" x14ac:dyDescent="0.45">
      <c r="A4989" s="8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  <c r="U4989"/>
      <c r="V4989"/>
      <c r="W4989"/>
      <c r="X4989"/>
      <c r="Y4989"/>
      <c r="Z4989"/>
      <c r="AA4989"/>
      <c r="AB4989"/>
    </row>
    <row r="4990" spans="1:28" x14ac:dyDescent="0.45">
      <c r="A4990" s="8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  <c r="U4990"/>
      <c r="V4990"/>
      <c r="W4990"/>
      <c r="X4990"/>
      <c r="Y4990"/>
      <c r="Z4990"/>
      <c r="AA4990"/>
      <c r="AB4990"/>
    </row>
    <row r="4991" spans="1:28" x14ac:dyDescent="0.45">
      <c r="A4991" s="8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  <c r="U4991"/>
      <c r="V4991"/>
      <c r="W4991"/>
      <c r="X4991"/>
      <c r="Y4991"/>
      <c r="Z4991"/>
      <c r="AA4991"/>
      <c r="AB4991"/>
    </row>
    <row r="4992" spans="1:28" x14ac:dyDescent="0.45">
      <c r="A4992" s="8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  <c r="U4992"/>
      <c r="V4992"/>
      <c r="W4992"/>
      <c r="X4992"/>
      <c r="Y4992"/>
      <c r="Z4992"/>
      <c r="AA4992"/>
      <c r="AB4992"/>
    </row>
    <row r="4993" spans="1:28" x14ac:dyDescent="0.45">
      <c r="A4993" s="8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  <c r="U4993"/>
      <c r="V4993"/>
      <c r="W4993"/>
      <c r="X4993"/>
      <c r="Y4993"/>
      <c r="Z4993"/>
      <c r="AA4993"/>
      <c r="AB4993"/>
    </row>
    <row r="4994" spans="1:28" x14ac:dyDescent="0.45">
      <c r="A4994" s="8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  <c r="U4994"/>
      <c r="V4994"/>
      <c r="W4994"/>
      <c r="X4994"/>
      <c r="Y4994"/>
      <c r="Z4994"/>
      <c r="AA4994"/>
      <c r="AB4994"/>
    </row>
    <row r="4995" spans="1:28" x14ac:dyDescent="0.45">
      <c r="A4995" s="8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  <c r="U4995"/>
      <c r="V4995"/>
      <c r="W4995"/>
      <c r="X4995"/>
      <c r="Y4995"/>
      <c r="Z4995"/>
      <c r="AA4995"/>
      <c r="AB4995"/>
    </row>
    <row r="4996" spans="1:28" x14ac:dyDescent="0.45">
      <c r="A4996" s="8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  <c r="U4996"/>
      <c r="V4996"/>
      <c r="W4996"/>
      <c r="X4996"/>
      <c r="Y4996"/>
      <c r="Z4996"/>
      <c r="AA4996"/>
      <c r="AB4996"/>
    </row>
    <row r="4997" spans="1:28" x14ac:dyDescent="0.45">
      <c r="A4997" s="8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  <c r="U4997"/>
      <c r="V4997"/>
      <c r="W4997"/>
      <c r="X4997"/>
      <c r="Y4997"/>
      <c r="Z4997"/>
      <c r="AA4997"/>
      <c r="AB4997"/>
    </row>
    <row r="4998" spans="1:28" x14ac:dyDescent="0.45">
      <c r="A4998" s="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  <c r="U4998"/>
      <c r="V4998"/>
      <c r="W4998"/>
      <c r="X4998"/>
      <c r="Y4998"/>
      <c r="Z4998"/>
      <c r="AA4998"/>
      <c r="AB4998"/>
    </row>
    <row r="4999" spans="1:28" x14ac:dyDescent="0.45">
      <c r="A4999" s="8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  <c r="U4999"/>
      <c r="V4999"/>
      <c r="W4999"/>
      <c r="X4999"/>
      <c r="Y4999"/>
      <c r="Z4999"/>
      <c r="AA4999"/>
      <c r="AB4999"/>
    </row>
    <row r="5000" spans="1:28" x14ac:dyDescent="0.45">
      <c r="A5000" s="8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  <c r="U5000"/>
      <c r="V5000"/>
      <c r="W5000"/>
      <c r="X5000"/>
      <c r="Y5000"/>
      <c r="Z5000"/>
      <c r="AA5000"/>
      <c r="AB5000"/>
    </row>
    <row r="5001" spans="1:28" x14ac:dyDescent="0.45">
      <c r="A5001" s="8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  <c r="U5001"/>
      <c r="V5001"/>
      <c r="W5001"/>
      <c r="X5001"/>
      <c r="Y5001"/>
      <c r="Z5001"/>
      <c r="AA5001"/>
      <c r="AB5001"/>
    </row>
    <row r="5002" spans="1:28" x14ac:dyDescent="0.45">
      <c r="A5002" s="8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  <c r="U5002"/>
      <c r="V5002"/>
      <c r="W5002"/>
      <c r="X5002"/>
      <c r="Y5002"/>
      <c r="Z5002"/>
      <c r="AA5002"/>
      <c r="AB5002"/>
    </row>
    <row r="5003" spans="1:28" x14ac:dyDescent="0.45">
      <c r="A5003" s="8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  <c r="U5003"/>
      <c r="V5003"/>
      <c r="W5003"/>
      <c r="X5003"/>
      <c r="Y5003"/>
      <c r="Z5003"/>
      <c r="AA5003"/>
      <c r="AB5003"/>
    </row>
    <row r="5004" spans="1:28" x14ac:dyDescent="0.45">
      <c r="A5004" s="8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  <c r="U5004"/>
      <c r="V5004"/>
      <c r="W5004"/>
      <c r="X5004"/>
      <c r="Y5004"/>
      <c r="Z5004"/>
      <c r="AA5004"/>
      <c r="AB5004"/>
    </row>
    <row r="5005" spans="1:28" x14ac:dyDescent="0.45">
      <c r="A5005" s="8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  <c r="U5005"/>
      <c r="V5005"/>
      <c r="W5005"/>
      <c r="X5005"/>
      <c r="Y5005"/>
      <c r="Z5005"/>
      <c r="AA5005"/>
      <c r="AB5005"/>
    </row>
    <row r="5006" spans="1:28" x14ac:dyDescent="0.45">
      <c r="A5006" s="8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  <c r="U5006"/>
      <c r="V5006"/>
      <c r="W5006"/>
      <c r="X5006"/>
      <c r="Y5006"/>
      <c r="Z5006"/>
      <c r="AA5006"/>
      <c r="AB5006"/>
    </row>
    <row r="5007" spans="1:28" x14ac:dyDescent="0.45">
      <c r="A5007" s="8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  <c r="U5007"/>
      <c r="V5007"/>
      <c r="W5007"/>
      <c r="X5007"/>
      <c r="Y5007"/>
      <c r="Z5007"/>
      <c r="AA5007"/>
      <c r="AB5007"/>
    </row>
    <row r="5008" spans="1:28" x14ac:dyDescent="0.45">
      <c r="A5008" s="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  <c r="U5008"/>
      <c r="V5008"/>
      <c r="W5008"/>
      <c r="X5008"/>
      <c r="Y5008"/>
      <c r="Z5008"/>
      <c r="AA5008"/>
      <c r="AB5008"/>
    </row>
    <row r="5009" spans="1:28" x14ac:dyDescent="0.45">
      <c r="A5009" s="8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  <c r="U5009"/>
      <c r="V5009"/>
      <c r="W5009"/>
      <c r="X5009"/>
      <c r="Y5009"/>
      <c r="Z5009"/>
      <c r="AA5009"/>
      <c r="AB5009"/>
    </row>
    <row r="5010" spans="1:28" x14ac:dyDescent="0.45">
      <c r="A5010" s="8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  <c r="U5010"/>
      <c r="V5010"/>
      <c r="W5010"/>
      <c r="X5010"/>
      <c r="Y5010"/>
      <c r="Z5010"/>
      <c r="AA5010"/>
      <c r="AB5010"/>
    </row>
    <row r="5011" spans="1:28" x14ac:dyDescent="0.45">
      <c r="A5011" s="8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  <c r="U5011"/>
      <c r="V5011"/>
      <c r="W5011"/>
      <c r="X5011"/>
      <c r="Y5011"/>
      <c r="Z5011"/>
      <c r="AA5011"/>
      <c r="AB5011"/>
    </row>
    <row r="5012" spans="1:28" x14ac:dyDescent="0.45">
      <c r="A5012" s="8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  <c r="U5012"/>
      <c r="V5012"/>
      <c r="W5012"/>
      <c r="X5012"/>
      <c r="Y5012"/>
      <c r="Z5012"/>
      <c r="AA5012"/>
      <c r="AB5012"/>
    </row>
    <row r="5013" spans="1:28" x14ac:dyDescent="0.45">
      <c r="A5013" s="8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  <c r="U5013"/>
      <c r="V5013"/>
      <c r="W5013"/>
      <c r="X5013"/>
      <c r="Y5013"/>
      <c r="Z5013"/>
      <c r="AA5013"/>
      <c r="AB5013"/>
    </row>
    <row r="5014" spans="1:28" x14ac:dyDescent="0.45">
      <c r="A5014" s="8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  <c r="U5014"/>
      <c r="V5014"/>
      <c r="W5014"/>
      <c r="X5014"/>
      <c r="Y5014"/>
      <c r="Z5014"/>
      <c r="AA5014"/>
      <c r="AB5014"/>
    </row>
    <row r="5015" spans="1:28" x14ac:dyDescent="0.45">
      <c r="A5015" s="8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  <c r="U5015"/>
      <c r="V5015"/>
      <c r="W5015"/>
      <c r="X5015"/>
      <c r="Y5015"/>
      <c r="Z5015"/>
      <c r="AA5015"/>
      <c r="AB5015"/>
    </row>
    <row r="5016" spans="1:28" x14ac:dyDescent="0.45">
      <c r="A5016" s="8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  <c r="U5016"/>
      <c r="V5016"/>
      <c r="W5016"/>
      <c r="X5016"/>
      <c r="Y5016"/>
      <c r="Z5016"/>
      <c r="AA5016"/>
      <c r="AB5016"/>
    </row>
    <row r="5017" spans="1:28" x14ac:dyDescent="0.45">
      <c r="A5017" s="8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  <c r="U5017"/>
      <c r="V5017"/>
      <c r="W5017"/>
      <c r="X5017"/>
      <c r="Y5017"/>
      <c r="Z5017"/>
      <c r="AA5017"/>
      <c r="AB5017"/>
    </row>
    <row r="5018" spans="1:28" x14ac:dyDescent="0.45">
      <c r="A5018" s="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  <c r="U5018"/>
      <c r="V5018"/>
      <c r="W5018"/>
      <c r="X5018"/>
      <c r="Y5018"/>
      <c r="Z5018"/>
      <c r="AA5018"/>
      <c r="AB5018"/>
    </row>
    <row r="5019" spans="1:28" x14ac:dyDescent="0.45">
      <c r="A5019" s="8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  <c r="U5019"/>
      <c r="V5019"/>
      <c r="W5019"/>
      <c r="X5019"/>
      <c r="Y5019"/>
      <c r="Z5019"/>
      <c r="AA5019"/>
      <c r="AB5019"/>
    </row>
    <row r="5020" spans="1:28" x14ac:dyDescent="0.45">
      <c r="A5020" s="8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  <c r="U5020"/>
      <c r="V5020"/>
      <c r="W5020"/>
      <c r="X5020"/>
      <c r="Y5020"/>
      <c r="Z5020"/>
      <c r="AA5020"/>
      <c r="AB5020"/>
    </row>
    <row r="5021" spans="1:28" x14ac:dyDescent="0.45">
      <c r="A5021" s="8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  <c r="U5021"/>
      <c r="V5021"/>
      <c r="W5021"/>
      <c r="X5021"/>
      <c r="Y5021"/>
      <c r="Z5021"/>
      <c r="AA5021"/>
      <c r="AB5021"/>
    </row>
    <row r="5022" spans="1:28" x14ac:dyDescent="0.45">
      <c r="A5022" s="8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  <c r="U5022"/>
      <c r="V5022"/>
      <c r="W5022"/>
      <c r="X5022"/>
      <c r="Y5022"/>
      <c r="Z5022"/>
      <c r="AA5022"/>
      <c r="AB5022"/>
    </row>
    <row r="5023" spans="1:28" x14ac:dyDescent="0.45">
      <c r="A5023" s="8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  <c r="U5023"/>
      <c r="V5023"/>
      <c r="W5023"/>
      <c r="X5023"/>
      <c r="Y5023"/>
      <c r="Z5023"/>
      <c r="AA5023"/>
      <c r="AB5023"/>
    </row>
    <row r="5024" spans="1:28" x14ac:dyDescent="0.45">
      <c r="A5024" s="8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  <c r="U5024"/>
      <c r="V5024"/>
      <c r="W5024"/>
      <c r="X5024"/>
      <c r="Y5024"/>
      <c r="Z5024"/>
      <c r="AA5024"/>
      <c r="AB5024"/>
    </row>
    <row r="5025" spans="1:28" x14ac:dyDescent="0.45">
      <c r="A5025" s="8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  <c r="U5025"/>
      <c r="V5025"/>
      <c r="W5025"/>
      <c r="X5025"/>
      <c r="Y5025"/>
      <c r="Z5025"/>
      <c r="AA5025"/>
      <c r="AB5025"/>
    </row>
    <row r="5026" spans="1:28" x14ac:dyDescent="0.45">
      <c r="A5026" s="8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  <c r="U5026"/>
      <c r="V5026"/>
      <c r="W5026"/>
      <c r="X5026"/>
      <c r="Y5026"/>
      <c r="Z5026"/>
      <c r="AA5026"/>
      <c r="AB5026"/>
    </row>
    <row r="5027" spans="1:28" x14ac:dyDescent="0.45">
      <c r="A5027" s="8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  <c r="U5027"/>
      <c r="V5027"/>
      <c r="W5027"/>
      <c r="X5027"/>
      <c r="Y5027"/>
      <c r="Z5027"/>
      <c r="AA5027"/>
      <c r="AB5027"/>
    </row>
    <row r="5028" spans="1:28" x14ac:dyDescent="0.45">
      <c r="A5028" s="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  <c r="U5028"/>
      <c r="V5028"/>
      <c r="W5028"/>
      <c r="X5028"/>
      <c r="Y5028"/>
      <c r="Z5028"/>
      <c r="AA5028"/>
      <c r="AB5028"/>
    </row>
    <row r="5029" spans="1:28" x14ac:dyDescent="0.45">
      <c r="A5029" s="8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  <c r="U5029"/>
      <c r="V5029"/>
      <c r="W5029"/>
      <c r="X5029"/>
      <c r="Y5029"/>
      <c r="Z5029"/>
      <c r="AA5029"/>
      <c r="AB5029"/>
    </row>
    <row r="5030" spans="1:28" x14ac:dyDescent="0.45">
      <c r="A5030" s="8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  <c r="U5030"/>
      <c r="V5030"/>
      <c r="W5030"/>
      <c r="X5030"/>
      <c r="Y5030"/>
      <c r="Z5030"/>
      <c r="AA5030"/>
      <c r="AB5030"/>
    </row>
    <row r="5031" spans="1:28" x14ac:dyDescent="0.45">
      <c r="A5031" s="8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  <c r="U5031"/>
      <c r="V5031"/>
      <c r="W5031"/>
      <c r="X5031"/>
      <c r="Y5031"/>
      <c r="Z5031"/>
      <c r="AA5031"/>
      <c r="AB5031"/>
    </row>
    <row r="5032" spans="1:28" x14ac:dyDescent="0.45">
      <c r="A5032" s="8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  <c r="U5032"/>
      <c r="V5032"/>
      <c r="W5032"/>
      <c r="X5032"/>
      <c r="Y5032"/>
      <c r="Z5032"/>
      <c r="AA5032"/>
      <c r="AB5032"/>
    </row>
    <row r="5033" spans="1:28" x14ac:dyDescent="0.45">
      <c r="A5033" s="8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  <c r="U5033"/>
      <c r="V5033"/>
      <c r="W5033"/>
      <c r="X5033"/>
      <c r="Y5033"/>
      <c r="Z5033"/>
      <c r="AA5033"/>
      <c r="AB5033"/>
    </row>
    <row r="5034" spans="1:28" x14ac:dyDescent="0.45">
      <c r="A5034" s="8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  <c r="U5034"/>
      <c r="V5034"/>
      <c r="W5034"/>
      <c r="X5034"/>
      <c r="Y5034"/>
      <c r="Z5034"/>
      <c r="AA5034"/>
      <c r="AB5034"/>
    </row>
    <row r="5035" spans="1:28" x14ac:dyDescent="0.45">
      <c r="A5035" s="8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  <c r="U5035"/>
      <c r="V5035"/>
      <c r="W5035"/>
      <c r="X5035"/>
      <c r="Y5035"/>
      <c r="Z5035"/>
      <c r="AA5035"/>
      <c r="AB5035"/>
    </row>
    <row r="5036" spans="1:28" x14ac:dyDescent="0.45">
      <c r="A5036" s="8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  <c r="U5036"/>
      <c r="V5036"/>
      <c r="W5036"/>
      <c r="X5036"/>
      <c r="Y5036"/>
      <c r="Z5036"/>
      <c r="AA5036"/>
      <c r="AB5036"/>
    </row>
    <row r="5037" spans="1:28" x14ac:dyDescent="0.45">
      <c r="A5037" s="8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  <c r="U5037"/>
      <c r="V5037"/>
      <c r="W5037"/>
      <c r="X5037"/>
      <c r="Y5037"/>
      <c r="Z5037"/>
      <c r="AA5037"/>
      <c r="AB5037"/>
    </row>
    <row r="5038" spans="1:28" x14ac:dyDescent="0.45">
      <c r="A5038" s="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  <c r="U5038"/>
      <c r="V5038"/>
      <c r="W5038"/>
      <c r="X5038"/>
      <c r="Y5038"/>
      <c r="Z5038"/>
      <c r="AA5038"/>
      <c r="AB5038"/>
    </row>
    <row r="5039" spans="1:28" x14ac:dyDescent="0.45">
      <c r="A5039" s="8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  <c r="U5039"/>
      <c r="V5039"/>
      <c r="W5039"/>
      <c r="X5039"/>
      <c r="Y5039"/>
      <c r="Z5039"/>
      <c r="AA5039"/>
      <c r="AB5039"/>
    </row>
    <row r="5040" spans="1:28" x14ac:dyDescent="0.45">
      <c r="A5040" s="8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  <c r="U5040"/>
      <c r="V5040"/>
      <c r="W5040"/>
      <c r="X5040"/>
      <c r="Y5040"/>
      <c r="Z5040"/>
      <c r="AA5040"/>
      <c r="AB5040"/>
    </row>
    <row r="5041" spans="1:28" x14ac:dyDescent="0.45">
      <c r="A5041" s="8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  <c r="U5041"/>
      <c r="V5041"/>
      <c r="W5041"/>
      <c r="X5041"/>
      <c r="Y5041"/>
      <c r="Z5041"/>
      <c r="AA5041"/>
      <c r="AB5041"/>
    </row>
    <row r="5042" spans="1:28" x14ac:dyDescent="0.45">
      <c r="A5042" s="8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  <c r="U5042"/>
      <c r="V5042"/>
      <c r="W5042"/>
      <c r="X5042"/>
      <c r="Y5042"/>
      <c r="Z5042"/>
      <c r="AA5042"/>
      <c r="AB5042"/>
    </row>
    <row r="5043" spans="1:28" x14ac:dyDescent="0.45">
      <c r="A5043" s="8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  <c r="U5043"/>
      <c r="V5043"/>
      <c r="W5043"/>
      <c r="X5043"/>
      <c r="Y5043"/>
      <c r="Z5043"/>
      <c r="AA5043"/>
      <c r="AB5043"/>
    </row>
    <row r="5044" spans="1:28" x14ac:dyDescent="0.45">
      <c r="A5044" s="8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  <c r="U5044"/>
      <c r="V5044"/>
      <c r="W5044"/>
      <c r="X5044"/>
      <c r="Y5044"/>
      <c r="Z5044"/>
      <c r="AA5044"/>
      <c r="AB5044"/>
    </row>
    <row r="5045" spans="1:28" x14ac:dyDescent="0.45">
      <c r="A5045" s="8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  <c r="U5045"/>
      <c r="V5045"/>
      <c r="W5045"/>
      <c r="X5045"/>
      <c r="Y5045"/>
      <c r="Z5045"/>
      <c r="AA5045"/>
      <c r="AB5045"/>
    </row>
    <row r="5046" spans="1:28" x14ac:dyDescent="0.45">
      <c r="A5046" s="8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  <c r="U5046"/>
      <c r="V5046"/>
      <c r="W5046"/>
      <c r="X5046"/>
      <c r="Y5046"/>
      <c r="Z5046"/>
      <c r="AA5046"/>
      <c r="AB5046"/>
    </row>
    <row r="5047" spans="1:28" x14ac:dyDescent="0.45">
      <c r="A5047" s="8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  <c r="U5047"/>
      <c r="V5047"/>
      <c r="W5047"/>
      <c r="X5047"/>
      <c r="Y5047"/>
      <c r="Z5047"/>
      <c r="AA5047"/>
      <c r="AB5047"/>
    </row>
    <row r="5048" spans="1:28" x14ac:dyDescent="0.45">
      <c r="A5048" s="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  <c r="U5048"/>
      <c r="V5048"/>
      <c r="W5048"/>
      <c r="X5048"/>
      <c r="Y5048"/>
      <c r="Z5048"/>
      <c r="AA5048"/>
      <c r="AB5048"/>
    </row>
    <row r="5049" spans="1:28" x14ac:dyDescent="0.45">
      <c r="A5049" s="8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  <c r="U5049"/>
      <c r="V5049"/>
      <c r="W5049"/>
      <c r="X5049"/>
      <c r="Y5049"/>
      <c r="Z5049"/>
      <c r="AA5049"/>
      <c r="AB5049"/>
    </row>
    <row r="5050" spans="1:28" x14ac:dyDescent="0.45">
      <c r="A5050" s="8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  <c r="U5050"/>
      <c r="V5050"/>
      <c r="W5050"/>
      <c r="X5050"/>
      <c r="Y5050"/>
      <c r="Z5050"/>
      <c r="AA5050"/>
      <c r="AB5050"/>
    </row>
    <row r="5051" spans="1:28" x14ac:dyDescent="0.45">
      <c r="A5051" s="8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  <c r="U5051"/>
      <c r="V5051"/>
      <c r="W5051"/>
      <c r="X5051"/>
      <c r="Y5051"/>
      <c r="Z5051"/>
      <c r="AA5051"/>
      <c r="AB5051"/>
    </row>
    <row r="5052" spans="1:28" x14ac:dyDescent="0.45">
      <c r="A5052" s="8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  <c r="U5052"/>
      <c r="V5052"/>
      <c r="W5052"/>
      <c r="X5052"/>
      <c r="Y5052"/>
      <c r="Z5052"/>
      <c r="AA5052"/>
      <c r="AB5052"/>
    </row>
    <row r="5053" spans="1:28" x14ac:dyDescent="0.45">
      <c r="A5053" s="8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  <c r="U5053"/>
      <c r="V5053"/>
      <c r="W5053"/>
      <c r="X5053"/>
      <c r="Y5053"/>
      <c r="Z5053"/>
      <c r="AA5053"/>
      <c r="AB5053"/>
    </row>
    <row r="5054" spans="1:28" x14ac:dyDescent="0.45">
      <c r="A5054" s="8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  <c r="U5054"/>
      <c r="V5054"/>
      <c r="W5054"/>
      <c r="X5054"/>
      <c r="Y5054"/>
      <c r="Z5054"/>
      <c r="AA5054"/>
      <c r="AB5054"/>
    </row>
    <row r="5055" spans="1:28" x14ac:dyDescent="0.45">
      <c r="A5055" s="8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  <c r="U5055"/>
      <c r="V5055"/>
      <c r="W5055"/>
      <c r="X5055"/>
      <c r="Y5055"/>
      <c r="Z5055"/>
      <c r="AA5055"/>
      <c r="AB5055"/>
    </row>
    <row r="5056" spans="1:28" x14ac:dyDescent="0.45">
      <c r="A5056" s="8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  <c r="U5056"/>
      <c r="V5056"/>
      <c r="W5056"/>
      <c r="X5056"/>
      <c r="Y5056"/>
      <c r="Z5056"/>
      <c r="AA5056"/>
      <c r="AB5056"/>
    </row>
    <row r="5057" spans="1:28" x14ac:dyDescent="0.45">
      <c r="A5057" s="8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  <c r="U5057"/>
      <c r="V5057"/>
      <c r="W5057"/>
      <c r="X5057"/>
      <c r="Y5057"/>
      <c r="Z5057"/>
      <c r="AA5057"/>
      <c r="AB5057"/>
    </row>
    <row r="5058" spans="1:28" x14ac:dyDescent="0.45">
      <c r="A5058" s="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  <c r="U5058"/>
      <c r="V5058"/>
      <c r="W5058"/>
      <c r="X5058"/>
      <c r="Y5058"/>
      <c r="Z5058"/>
      <c r="AA5058"/>
      <c r="AB5058"/>
    </row>
    <row r="5059" spans="1:28" x14ac:dyDescent="0.45">
      <c r="A5059" s="8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  <c r="U5059"/>
      <c r="V5059"/>
      <c r="W5059"/>
      <c r="X5059"/>
      <c r="Y5059"/>
      <c r="Z5059"/>
      <c r="AA5059"/>
      <c r="AB5059"/>
    </row>
    <row r="5060" spans="1:28" x14ac:dyDescent="0.45">
      <c r="A5060" s="8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  <c r="U5060"/>
      <c r="V5060"/>
      <c r="W5060"/>
      <c r="X5060"/>
      <c r="Y5060"/>
      <c r="Z5060"/>
      <c r="AA5060"/>
      <c r="AB5060"/>
    </row>
    <row r="5061" spans="1:28" x14ac:dyDescent="0.45">
      <c r="A5061" s="8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  <c r="U5061"/>
      <c r="V5061"/>
      <c r="W5061"/>
      <c r="X5061"/>
      <c r="Y5061"/>
      <c r="Z5061"/>
      <c r="AA5061"/>
      <c r="AB5061"/>
    </row>
    <row r="5062" spans="1:28" x14ac:dyDescent="0.45">
      <c r="A5062" s="8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  <c r="U5062"/>
      <c r="V5062"/>
      <c r="W5062"/>
      <c r="X5062"/>
      <c r="Y5062"/>
      <c r="Z5062"/>
      <c r="AA5062"/>
      <c r="AB5062"/>
    </row>
    <row r="5063" spans="1:28" x14ac:dyDescent="0.45">
      <c r="A5063" s="8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  <c r="U5063"/>
      <c r="V5063"/>
      <c r="W5063"/>
      <c r="X5063"/>
      <c r="Y5063"/>
      <c r="Z5063"/>
      <c r="AA5063"/>
      <c r="AB5063"/>
    </row>
    <row r="5064" spans="1:28" x14ac:dyDescent="0.45">
      <c r="A5064" s="8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  <c r="U5064"/>
      <c r="V5064"/>
      <c r="W5064"/>
      <c r="X5064"/>
      <c r="Y5064"/>
      <c r="Z5064"/>
      <c r="AA5064"/>
      <c r="AB5064"/>
    </row>
    <row r="5065" spans="1:28" x14ac:dyDescent="0.45">
      <c r="A5065" s="8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  <c r="U5065"/>
      <c r="V5065"/>
      <c r="W5065"/>
      <c r="X5065"/>
      <c r="Y5065"/>
      <c r="Z5065"/>
      <c r="AA5065"/>
      <c r="AB5065"/>
    </row>
    <row r="5066" spans="1:28" x14ac:dyDescent="0.45">
      <c r="A5066" s="8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  <c r="U5066"/>
      <c r="V5066"/>
      <c r="W5066"/>
      <c r="X5066"/>
      <c r="Y5066"/>
      <c r="Z5066"/>
      <c r="AA5066"/>
      <c r="AB5066"/>
    </row>
    <row r="5067" spans="1:28" x14ac:dyDescent="0.45">
      <c r="A5067" s="8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  <c r="U5067"/>
      <c r="V5067"/>
      <c r="W5067"/>
      <c r="X5067"/>
      <c r="Y5067"/>
      <c r="Z5067"/>
      <c r="AA5067"/>
      <c r="AB5067"/>
    </row>
    <row r="5068" spans="1:28" x14ac:dyDescent="0.45">
      <c r="A5068" s="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  <c r="U5068"/>
      <c r="V5068"/>
      <c r="W5068"/>
      <c r="X5068"/>
      <c r="Y5068"/>
      <c r="Z5068"/>
      <c r="AA5068"/>
      <c r="AB5068"/>
    </row>
    <row r="5069" spans="1:28" x14ac:dyDescent="0.45">
      <c r="A5069" s="8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  <c r="U5069"/>
      <c r="V5069"/>
      <c r="W5069"/>
      <c r="X5069"/>
      <c r="Y5069"/>
      <c r="Z5069"/>
      <c r="AA5069"/>
      <c r="AB5069"/>
    </row>
    <row r="5070" spans="1:28" x14ac:dyDescent="0.45">
      <c r="A5070" s="8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  <c r="U5070"/>
      <c r="V5070"/>
      <c r="W5070"/>
      <c r="X5070"/>
      <c r="Y5070"/>
      <c r="Z5070"/>
      <c r="AA5070"/>
      <c r="AB5070"/>
    </row>
    <row r="5071" spans="1:28" x14ac:dyDescent="0.45">
      <c r="A5071" s="8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  <c r="U5071"/>
      <c r="V5071"/>
      <c r="W5071"/>
      <c r="X5071"/>
      <c r="Y5071"/>
      <c r="Z5071"/>
      <c r="AA5071"/>
      <c r="AB5071"/>
    </row>
    <row r="5072" spans="1:28" x14ac:dyDescent="0.45">
      <c r="A5072" s="8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  <c r="U5072"/>
      <c r="V5072"/>
      <c r="W5072"/>
      <c r="X5072"/>
      <c r="Y5072"/>
      <c r="Z5072"/>
      <c r="AA5072"/>
      <c r="AB5072"/>
    </row>
    <row r="5073" spans="1:28" x14ac:dyDescent="0.45">
      <c r="A5073" s="8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  <c r="U5073"/>
      <c r="V5073"/>
      <c r="W5073"/>
      <c r="X5073"/>
      <c r="Y5073"/>
      <c r="Z5073"/>
      <c r="AA5073"/>
      <c r="AB5073"/>
    </row>
    <row r="5074" spans="1:28" x14ac:dyDescent="0.45">
      <c r="A5074" s="8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  <c r="U5074"/>
      <c r="V5074"/>
      <c r="W5074"/>
      <c r="X5074"/>
      <c r="Y5074"/>
      <c r="Z5074"/>
      <c r="AA5074"/>
      <c r="AB5074"/>
    </row>
    <row r="5075" spans="1:28" x14ac:dyDescent="0.45">
      <c r="A5075" s="8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  <c r="U5075"/>
      <c r="V5075"/>
      <c r="W5075"/>
      <c r="X5075"/>
      <c r="Y5075"/>
      <c r="Z5075"/>
      <c r="AA5075"/>
      <c r="AB5075"/>
    </row>
    <row r="5076" spans="1:28" x14ac:dyDescent="0.45">
      <c r="A5076" s="8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  <c r="U5076"/>
      <c r="V5076"/>
      <c r="W5076"/>
      <c r="X5076"/>
      <c r="Y5076"/>
      <c r="Z5076"/>
      <c r="AA5076"/>
      <c r="AB5076"/>
    </row>
    <row r="5077" spans="1:28" x14ac:dyDescent="0.45">
      <c r="A5077" s="8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  <c r="U5077"/>
      <c r="V5077"/>
      <c r="W5077"/>
      <c r="X5077"/>
      <c r="Y5077"/>
      <c r="Z5077"/>
      <c r="AA5077"/>
      <c r="AB5077"/>
    </row>
    <row r="5078" spans="1:28" x14ac:dyDescent="0.45">
      <c r="A5078" s="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  <c r="U5078"/>
      <c r="V5078"/>
      <c r="W5078"/>
      <c r="X5078"/>
      <c r="Y5078"/>
      <c r="Z5078"/>
      <c r="AA5078"/>
      <c r="AB5078"/>
    </row>
    <row r="5079" spans="1:28" x14ac:dyDescent="0.45">
      <c r="A5079" s="8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  <c r="U5079"/>
      <c r="V5079"/>
      <c r="W5079"/>
      <c r="X5079"/>
      <c r="Y5079"/>
      <c r="Z5079"/>
      <c r="AA5079"/>
      <c r="AB5079"/>
    </row>
    <row r="5080" spans="1:28" x14ac:dyDescent="0.45">
      <c r="A5080" s="8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  <c r="U5080"/>
      <c r="V5080"/>
      <c r="W5080"/>
      <c r="X5080"/>
      <c r="Y5080"/>
      <c r="Z5080"/>
      <c r="AA5080"/>
      <c r="AB5080"/>
    </row>
    <row r="5081" spans="1:28" x14ac:dyDescent="0.45">
      <c r="A5081" s="8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  <c r="U5081"/>
      <c r="V5081"/>
      <c r="W5081"/>
      <c r="X5081"/>
      <c r="Y5081"/>
      <c r="Z5081"/>
      <c r="AA5081"/>
      <c r="AB5081"/>
    </row>
    <row r="5082" spans="1:28" x14ac:dyDescent="0.45">
      <c r="A5082" s="8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  <c r="U5082"/>
      <c r="V5082"/>
      <c r="W5082"/>
      <c r="X5082"/>
      <c r="Y5082"/>
      <c r="Z5082"/>
      <c r="AA5082"/>
      <c r="AB5082"/>
    </row>
    <row r="5083" spans="1:28" x14ac:dyDescent="0.45">
      <c r="A5083" s="8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  <c r="U5083"/>
      <c r="V5083"/>
      <c r="W5083"/>
      <c r="X5083"/>
      <c r="Y5083"/>
      <c r="Z5083"/>
      <c r="AA5083"/>
      <c r="AB5083"/>
    </row>
    <row r="5084" spans="1:28" x14ac:dyDescent="0.45">
      <c r="A5084" s="8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  <c r="U5084"/>
      <c r="V5084"/>
      <c r="W5084"/>
      <c r="X5084"/>
      <c r="Y5084"/>
      <c r="Z5084"/>
      <c r="AA5084"/>
      <c r="AB5084"/>
    </row>
    <row r="5085" spans="1:28" x14ac:dyDescent="0.45">
      <c r="A5085" s="8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  <c r="U5085"/>
      <c r="V5085"/>
      <c r="W5085"/>
      <c r="X5085"/>
      <c r="Y5085"/>
      <c r="Z5085"/>
      <c r="AA5085"/>
      <c r="AB5085"/>
    </row>
    <row r="5086" spans="1:28" x14ac:dyDescent="0.45">
      <c r="A5086" s="8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  <c r="U5086"/>
      <c r="V5086"/>
      <c r="W5086"/>
      <c r="X5086"/>
      <c r="Y5086"/>
      <c r="Z5086"/>
      <c r="AA5086"/>
      <c r="AB5086"/>
    </row>
    <row r="5087" spans="1:28" x14ac:dyDescent="0.45">
      <c r="A5087" s="8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  <c r="U5087"/>
      <c r="V5087"/>
      <c r="W5087"/>
      <c r="X5087"/>
      <c r="Y5087"/>
      <c r="Z5087"/>
      <c r="AA5087"/>
      <c r="AB5087"/>
    </row>
    <row r="5088" spans="1:28" x14ac:dyDescent="0.45">
      <c r="A5088" s="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  <c r="U5088"/>
      <c r="V5088"/>
      <c r="W5088"/>
      <c r="X5088"/>
      <c r="Y5088"/>
      <c r="Z5088"/>
      <c r="AA5088"/>
      <c r="AB5088"/>
    </row>
    <row r="5089" spans="1:28" x14ac:dyDescent="0.45">
      <c r="A5089" s="8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  <c r="U5089"/>
      <c r="V5089"/>
      <c r="W5089"/>
      <c r="X5089"/>
      <c r="Y5089"/>
      <c r="Z5089"/>
      <c r="AA5089"/>
      <c r="AB5089"/>
    </row>
    <row r="5090" spans="1:28" x14ac:dyDescent="0.45">
      <c r="A5090" s="8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  <c r="U5090"/>
      <c r="V5090"/>
      <c r="W5090"/>
      <c r="X5090"/>
      <c r="Y5090"/>
      <c r="Z5090"/>
      <c r="AA5090"/>
      <c r="AB5090"/>
    </row>
    <row r="5091" spans="1:28" x14ac:dyDescent="0.45">
      <c r="A5091" s="8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  <c r="U5091"/>
      <c r="V5091"/>
      <c r="W5091"/>
      <c r="X5091"/>
      <c r="Y5091"/>
      <c r="Z5091"/>
      <c r="AA5091"/>
      <c r="AB5091"/>
    </row>
    <row r="5092" spans="1:28" x14ac:dyDescent="0.45">
      <c r="A5092" s="8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  <c r="U5092"/>
      <c r="V5092"/>
      <c r="W5092"/>
      <c r="X5092"/>
      <c r="Y5092"/>
      <c r="Z5092"/>
      <c r="AA5092"/>
      <c r="AB5092"/>
    </row>
    <row r="5093" spans="1:28" x14ac:dyDescent="0.45">
      <c r="A5093" s="8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  <c r="U5093"/>
      <c r="V5093"/>
      <c r="W5093"/>
      <c r="X5093"/>
      <c r="Y5093"/>
      <c r="Z5093"/>
      <c r="AA5093"/>
      <c r="AB5093"/>
    </row>
    <row r="5094" spans="1:28" x14ac:dyDescent="0.45">
      <c r="A5094" s="8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  <c r="U5094"/>
      <c r="V5094"/>
      <c r="W5094"/>
      <c r="X5094"/>
      <c r="Y5094"/>
      <c r="Z5094"/>
      <c r="AA5094"/>
      <c r="AB5094"/>
    </row>
    <row r="5095" spans="1:28" x14ac:dyDescent="0.45">
      <c r="A5095" s="8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  <c r="U5095"/>
      <c r="V5095"/>
      <c r="W5095"/>
      <c r="X5095"/>
      <c r="Y5095"/>
      <c r="Z5095"/>
      <c r="AA5095"/>
      <c r="AB5095"/>
    </row>
    <row r="5096" spans="1:28" x14ac:dyDescent="0.45">
      <c r="A5096" s="8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  <c r="U5096"/>
      <c r="V5096"/>
      <c r="W5096"/>
      <c r="X5096"/>
      <c r="Y5096"/>
      <c r="Z5096"/>
      <c r="AA5096"/>
      <c r="AB5096"/>
    </row>
    <row r="5097" spans="1:28" x14ac:dyDescent="0.45">
      <c r="A5097" s="8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  <c r="U5097"/>
      <c r="V5097"/>
      <c r="W5097"/>
      <c r="X5097"/>
      <c r="Y5097"/>
      <c r="Z5097"/>
      <c r="AA5097"/>
      <c r="AB5097"/>
    </row>
    <row r="5098" spans="1:28" x14ac:dyDescent="0.45">
      <c r="A5098" s="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  <c r="U5098"/>
      <c r="V5098"/>
      <c r="W5098"/>
      <c r="X5098"/>
      <c r="Y5098"/>
      <c r="Z5098"/>
      <c r="AA5098"/>
      <c r="AB5098"/>
    </row>
    <row r="5099" spans="1:28" x14ac:dyDescent="0.45">
      <c r="A5099" s="8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  <c r="U5099"/>
      <c r="V5099"/>
      <c r="W5099"/>
      <c r="X5099"/>
      <c r="Y5099"/>
      <c r="Z5099"/>
      <c r="AA5099"/>
      <c r="AB5099"/>
    </row>
    <row r="5100" spans="1:28" x14ac:dyDescent="0.45">
      <c r="A5100" s="8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  <c r="U5100"/>
      <c r="V5100"/>
      <c r="W5100"/>
      <c r="X5100"/>
      <c r="Y5100"/>
      <c r="Z5100"/>
      <c r="AA5100"/>
      <c r="AB5100"/>
    </row>
    <row r="5101" spans="1:28" x14ac:dyDescent="0.45">
      <c r="A5101" s="8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  <c r="U5101"/>
      <c r="V5101"/>
      <c r="W5101"/>
      <c r="X5101"/>
      <c r="Y5101"/>
      <c r="Z5101"/>
      <c r="AA5101"/>
      <c r="AB5101"/>
    </row>
    <row r="5102" spans="1:28" x14ac:dyDescent="0.45">
      <c r="A5102" s="8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  <c r="U5102"/>
      <c r="V5102"/>
      <c r="W5102"/>
      <c r="X5102"/>
      <c r="Y5102"/>
      <c r="Z5102"/>
      <c r="AA5102"/>
      <c r="AB5102"/>
    </row>
    <row r="5103" spans="1:28" x14ac:dyDescent="0.45">
      <c r="A5103" s="8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  <c r="U5103"/>
      <c r="V5103"/>
      <c r="W5103"/>
      <c r="X5103"/>
      <c r="Y5103"/>
      <c r="Z5103"/>
      <c r="AA5103"/>
      <c r="AB5103"/>
    </row>
    <row r="5104" spans="1:28" x14ac:dyDescent="0.45">
      <c r="A5104" s="8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  <c r="U5104"/>
      <c r="V5104"/>
      <c r="W5104"/>
      <c r="X5104"/>
      <c r="Y5104"/>
      <c r="Z5104"/>
      <c r="AA5104"/>
      <c r="AB5104"/>
    </row>
    <row r="5105" spans="1:28" x14ac:dyDescent="0.45">
      <c r="A5105" s="8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  <c r="U5105"/>
      <c r="V5105"/>
      <c r="W5105"/>
      <c r="X5105"/>
      <c r="Y5105"/>
      <c r="Z5105"/>
      <c r="AA5105"/>
      <c r="AB5105"/>
    </row>
    <row r="5106" spans="1:28" x14ac:dyDescent="0.45">
      <c r="A5106" s="8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  <c r="U5106"/>
      <c r="V5106"/>
      <c r="W5106"/>
      <c r="X5106"/>
      <c r="Y5106"/>
      <c r="Z5106"/>
      <c r="AA5106"/>
      <c r="AB5106"/>
    </row>
    <row r="5107" spans="1:28" x14ac:dyDescent="0.45">
      <c r="A5107" s="8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  <c r="U5107"/>
      <c r="V5107"/>
      <c r="W5107"/>
      <c r="X5107"/>
      <c r="Y5107"/>
      <c r="Z5107"/>
      <c r="AA5107"/>
      <c r="AB5107"/>
    </row>
    <row r="5108" spans="1:28" x14ac:dyDescent="0.45">
      <c r="A5108" s="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  <c r="U5108"/>
      <c r="V5108"/>
      <c r="W5108"/>
      <c r="X5108"/>
      <c r="Y5108"/>
      <c r="Z5108"/>
      <c r="AA5108"/>
      <c r="AB5108"/>
    </row>
    <row r="5109" spans="1:28" x14ac:dyDescent="0.45">
      <c r="A5109" s="8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  <c r="U5109"/>
      <c r="V5109"/>
      <c r="W5109"/>
      <c r="X5109"/>
      <c r="Y5109"/>
      <c r="Z5109"/>
      <c r="AA5109"/>
      <c r="AB5109"/>
    </row>
    <row r="5110" spans="1:28" x14ac:dyDescent="0.45">
      <c r="A5110" s="8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  <c r="U5110"/>
      <c r="V5110"/>
      <c r="W5110"/>
      <c r="X5110"/>
      <c r="Y5110"/>
      <c r="Z5110"/>
      <c r="AA5110"/>
      <c r="AB5110"/>
    </row>
    <row r="5111" spans="1:28" x14ac:dyDescent="0.45">
      <c r="A5111" s="8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  <c r="U5111"/>
      <c r="V5111"/>
      <c r="W5111"/>
      <c r="X5111"/>
      <c r="Y5111"/>
      <c r="Z5111"/>
      <c r="AA5111"/>
      <c r="AB5111"/>
    </row>
    <row r="5112" spans="1:28" x14ac:dyDescent="0.45">
      <c r="A5112" s="8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  <c r="U5112"/>
      <c r="V5112"/>
      <c r="W5112"/>
      <c r="X5112"/>
      <c r="Y5112"/>
      <c r="Z5112"/>
      <c r="AA5112"/>
      <c r="AB5112"/>
    </row>
    <row r="5113" spans="1:28" x14ac:dyDescent="0.45">
      <c r="A5113" s="8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  <c r="U5113"/>
      <c r="V5113"/>
      <c r="W5113"/>
      <c r="X5113"/>
      <c r="Y5113"/>
      <c r="Z5113"/>
      <c r="AA5113"/>
      <c r="AB5113"/>
    </row>
    <row r="5114" spans="1:28" x14ac:dyDescent="0.45">
      <c r="A5114" s="8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  <c r="U5114"/>
      <c r="V5114"/>
      <c r="W5114"/>
      <c r="X5114"/>
      <c r="Y5114"/>
      <c r="Z5114"/>
      <c r="AA5114"/>
      <c r="AB5114"/>
    </row>
    <row r="5115" spans="1:28" x14ac:dyDescent="0.45">
      <c r="A5115" s="8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  <c r="U5115"/>
      <c r="V5115"/>
      <c r="W5115"/>
      <c r="X5115"/>
      <c r="Y5115"/>
      <c r="Z5115"/>
      <c r="AA5115"/>
      <c r="AB5115"/>
    </row>
    <row r="5116" spans="1:28" x14ac:dyDescent="0.45">
      <c r="A5116" s="8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  <c r="U5116"/>
      <c r="V5116"/>
      <c r="W5116"/>
      <c r="X5116"/>
      <c r="Y5116"/>
      <c r="Z5116"/>
      <c r="AA5116"/>
      <c r="AB5116"/>
    </row>
    <row r="5117" spans="1:28" x14ac:dyDescent="0.45">
      <c r="A5117" s="8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  <c r="U5117"/>
      <c r="V5117"/>
      <c r="W5117"/>
      <c r="X5117"/>
      <c r="Y5117"/>
      <c r="Z5117"/>
      <c r="AA5117"/>
      <c r="AB5117"/>
    </row>
    <row r="5118" spans="1:28" x14ac:dyDescent="0.45">
      <c r="A5118" s="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  <c r="U5118"/>
      <c r="V5118"/>
      <c r="W5118"/>
      <c r="X5118"/>
      <c r="Y5118"/>
      <c r="Z5118"/>
      <c r="AA5118"/>
      <c r="AB5118"/>
    </row>
    <row r="5119" spans="1:28" x14ac:dyDescent="0.45">
      <c r="A5119" s="8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  <c r="U5119"/>
      <c r="V5119"/>
      <c r="W5119"/>
      <c r="X5119"/>
      <c r="Y5119"/>
      <c r="Z5119"/>
      <c r="AA5119"/>
      <c r="AB5119"/>
    </row>
    <row r="5120" spans="1:28" x14ac:dyDescent="0.45">
      <c r="A5120" s="8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  <c r="U5120"/>
      <c r="V5120"/>
      <c r="W5120"/>
      <c r="X5120"/>
      <c r="Y5120"/>
      <c r="Z5120"/>
      <c r="AA5120"/>
      <c r="AB5120"/>
    </row>
    <row r="5121" spans="1:28" x14ac:dyDescent="0.45">
      <c r="A5121" s="8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  <c r="U5121"/>
      <c r="V5121"/>
      <c r="W5121"/>
      <c r="X5121"/>
      <c r="Y5121"/>
      <c r="Z5121"/>
      <c r="AA5121"/>
      <c r="AB5121"/>
    </row>
    <row r="5122" spans="1:28" x14ac:dyDescent="0.45">
      <c r="A5122" s="8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  <c r="U5122"/>
      <c r="V5122"/>
      <c r="W5122"/>
      <c r="X5122"/>
      <c r="Y5122"/>
      <c r="Z5122"/>
      <c r="AA5122"/>
      <c r="AB5122"/>
    </row>
    <row r="5123" spans="1:28" x14ac:dyDescent="0.45">
      <c r="A5123" s="8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  <c r="U5123"/>
      <c r="V5123"/>
      <c r="W5123"/>
      <c r="X5123"/>
      <c r="Y5123"/>
      <c r="Z5123"/>
      <c r="AA5123"/>
      <c r="AB5123"/>
    </row>
    <row r="5124" spans="1:28" x14ac:dyDescent="0.45">
      <c r="A5124" s="8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  <c r="U5124"/>
      <c r="V5124"/>
      <c r="W5124"/>
      <c r="X5124"/>
      <c r="Y5124"/>
      <c r="Z5124"/>
      <c r="AA5124"/>
      <c r="AB5124"/>
    </row>
    <row r="5125" spans="1:28" x14ac:dyDescent="0.45">
      <c r="A5125" s="8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  <c r="U5125"/>
      <c r="V5125"/>
      <c r="W5125"/>
      <c r="X5125"/>
      <c r="Y5125"/>
      <c r="Z5125"/>
      <c r="AA5125"/>
      <c r="AB5125"/>
    </row>
    <row r="5126" spans="1:28" x14ac:dyDescent="0.45">
      <c r="A5126" s="8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  <c r="U5126"/>
      <c r="V5126"/>
      <c r="W5126"/>
      <c r="X5126"/>
      <c r="Y5126"/>
      <c r="Z5126"/>
      <c r="AA5126"/>
      <c r="AB5126"/>
    </row>
    <row r="5127" spans="1:28" x14ac:dyDescent="0.45">
      <c r="A5127" s="8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  <c r="U5127"/>
      <c r="V5127"/>
      <c r="W5127"/>
      <c r="X5127"/>
      <c r="Y5127"/>
      <c r="Z5127"/>
      <c r="AA5127"/>
      <c r="AB5127"/>
    </row>
    <row r="5128" spans="1:28" x14ac:dyDescent="0.45">
      <c r="A5128" s="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  <c r="U5128"/>
      <c r="V5128"/>
      <c r="W5128"/>
      <c r="X5128"/>
      <c r="Y5128"/>
      <c r="Z5128"/>
      <c r="AA5128"/>
      <c r="AB5128"/>
    </row>
    <row r="5129" spans="1:28" x14ac:dyDescent="0.45">
      <c r="A5129" s="8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  <c r="U5129"/>
      <c r="V5129"/>
      <c r="W5129"/>
      <c r="X5129"/>
      <c r="Y5129"/>
      <c r="Z5129"/>
      <c r="AA5129"/>
      <c r="AB5129"/>
    </row>
    <row r="5130" spans="1:28" x14ac:dyDescent="0.45">
      <c r="A5130" s="8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  <c r="U5130"/>
      <c r="V5130"/>
      <c r="W5130"/>
      <c r="X5130"/>
      <c r="Y5130"/>
      <c r="Z5130"/>
      <c r="AA5130"/>
      <c r="AB5130"/>
    </row>
    <row r="5131" spans="1:28" x14ac:dyDescent="0.45">
      <c r="A5131" s="8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  <c r="U5131"/>
      <c r="V5131"/>
      <c r="W5131"/>
      <c r="X5131"/>
      <c r="Y5131"/>
      <c r="Z5131"/>
      <c r="AA5131"/>
      <c r="AB5131"/>
    </row>
    <row r="5132" spans="1:28" x14ac:dyDescent="0.45">
      <c r="A5132" s="8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  <c r="U5132"/>
      <c r="V5132"/>
      <c r="W5132"/>
      <c r="X5132"/>
      <c r="Y5132"/>
      <c r="Z5132"/>
      <c r="AA5132"/>
      <c r="AB5132"/>
    </row>
    <row r="5133" spans="1:28" x14ac:dyDescent="0.45">
      <c r="A5133" s="8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  <c r="U5133"/>
      <c r="V5133"/>
      <c r="W5133"/>
      <c r="X5133"/>
      <c r="Y5133"/>
      <c r="Z5133"/>
      <c r="AA5133"/>
      <c r="AB5133"/>
    </row>
    <row r="5134" spans="1:28" x14ac:dyDescent="0.45">
      <c r="A5134" s="8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  <c r="U5134"/>
      <c r="V5134"/>
      <c r="W5134"/>
      <c r="X5134"/>
      <c r="Y5134"/>
      <c r="Z5134"/>
      <c r="AA5134"/>
      <c r="AB5134"/>
    </row>
    <row r="5135" spans="1:28" x14ac:dyDescent="0.45">
      <c r="A5135" s="8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  <c r="U5135"/>
      <c r="V5135"/>
      <c r="W5135"/>
      <c r="X5135"/>
      <c r="Y5135"/>
      <c r="Z5135"/>
      <c r="AA5135"/>
      <c r="AB5135"/>
    </row>
    <row r="5136" spans="1:28" x14ac:dyDescent="0.45">
      <c r="A5136" s="8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  <c r="U5136"/>
      <c r="V5136"/>
      <c r="W5136"/>
      <c r="X5136"/>
      <c r="Y5136"/>
      <c r="Z5136"/>
      <c r="AA5136"/>
      <c r="AB5136"/>
    </row>
    <row r="5137" spans="1:28" x14ac:dyDescent="0.45">
      <c r="A5137" s="8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  <c r="U5137"/>
      <c r="V5137"/>
      <c r="W5137"/>
      <c r="X5137"/>
      <c r="Y5137"/>
      <c r="Z5137"/>
      <c r="AA5137"/>
      <c r="AB5137"/>
    </row>
    <row r="5138" spans="1:28" x14ac:dyDescent="0.45">
      <c r="A5138" s="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  <c r="U5138"/>
      <c r="V5138"/>
      <c r="W5138"/>
      <c r="X5138"/>
      <c r="Y5138"/>
      <c r="Z5138"/>
      <c r="AA5138"/>
      <c r="AB5138"/>
    </row>
    <row r="5139" spans="1:28" x14ac:dyDescent="0.45">
      <c r="A5139" s="8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  <c r="U5139"/>
      <c r="V5139"/>
      <c r="W5139"/>
      <c r="X5139"/>
      <c r="Y5139"/>
      <c r="Z5139"/>
      <c r="AA5139"/>
      <c r="AB5139"/>
    </row>
    <row r="5140" spans="1:28" x14ac:dyDescent="0.45">
      <c r="A5140" s="8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  <c r="U5140"/>
      <c r="V5140"/>
      <c r="W5140"/>
      <c r="X5140"/>
      <c r="Y5140"/>
      <c r="Z5140"/>
      <c r="AA5140"/>
      <c r="AB5140"/>
    </row>
    <row r="5141" spans="1:28" x14ac:dyDescent="0.45">
      <c r="A5141" s="8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  <c r="U5141"/>
      <c r="V5141"/>
      <c r="W5141"/>
      <c r="X5141"/>
      <c r="Y5141"/>
      <c r="Z5141"/>
      <c r="AA5141"/>
      <c r="AB5141"/>
    </row>
    <row r="5142" spans="1:28" x14ac:dyDescent="0.45">
      <c r="A5142" s="8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  <c r="U5142"/>
      <c r="V5142"/>
      <c r="W5142"/>
      <c r="X5142"/>
      <c r="Y5142"/>
      <c r="Z5142"/>
      <c r="AA5142"/>
      <c r="AB5142"/>
    </row>
    <row r="5143" spans="1:28" x14ac:dyDescent="0.45">
      <c r="A5143" s="8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  <c r="U5143"/>
      <c r="V5143"/>
      <c r="W5143"/>
      <c r="X5143"/>
      <c r="Y5143"/>
      <c r="Z5143"/>
      <c r="AA5143"/>
      <c r="AB5143"/>
    </row>
    <row r="5144" spans="1:28" x14ac:dyDescent="0.45">
      <c r="A5144" s="8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  <c r="U5144"/>
      <c r="V5144"/>
      <c r="W5144"/>
      <c r="X5144"/>
      <c r="Y5144"/>
      <c r="Z5144"/>
      <c r="AA5144"/>
      <c r="AB5144"/>
    </row>
    <row r="5145" spans="1:28" x14ac:dyDescent="0.45">
      <c r="A5145" s="8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  <c r="U5145"/>
      <c r="V5145"/>
      <c r="W5145"/>
      <c r="X5145"/>
      <c r="Y5145"/>
      <c r="Z5145"/>
      <c r="AA5145"/>
      <c r="AB5145"/>
    </row>
    <row r="5146" spans="1:28" x14ac:dyDescent="0.45">
      <c r="A5146" s="8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  <c r="U5146"/>
      <c r="V5146"/>
      <c r="W5146"/>
      <c r="X5146"/>
      <c r="Y5146"/>
      <c r="Z5146"/>
      <c r="AA5146"/>
      <c r="AB5146"/>
    </row>
    <row r="5147" spans="1:28" x14ac:dyDescent="0.45">
      <c r="A5147" s="8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  <c r="U5147"/>
      <c r="V5147"/>
      <c r="W5147"/>
      <c r="X5147"/>
      <c r="Y5147"/>
      <c r="Z5147"/>
      <c r="AA5147"/>
      <c r="AB5147"/>
    </row>
    <row r="5148" spans="1:28" x14ac:dyDescent="0.45">
      <c r="A5148" s="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  <c r="U5148"/>
      <c r="V5148"/>
      <c r="W5148"/>
      <c r="X5148"/>
      <c r="Y5148"/>
      <c r="Z5148"/>
      <c r="AA5148"/>
      <c r="AB5148"/>
    </row>
    <row r="5149" spans="1:28" x14ac:dyDescent="0.45">
      <c r="A5149" s="8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  <c r="U5149"/>
      <c r="V5149"/>
      <c r="W5149"/>
      <c r="X5149"/>
      <c r="Y5149"/>
      <c r="Z5149"/>
      <c r="AA5149"/>
      <c r="AB5149"/>
    </row>
    <row r="5150" spans="1:28" x14ac:dyDescent="0.45">
      <c r="A5150" s="8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  <c r="U5150"/>
      <c r="V5150"/>
      <c r="W5150"/>
      <c r="X5150"/>
      <c r="Y5150"/>
      <c r="Z5150"/>
      <c r="AA5150"/>
      <c r="AB5150"/>
    </row>
    <row r="5151" spans="1:28" x14ac:dyDescent="0.45">
      <c r="A5151" s="8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  <c r="U5151"/>
      <c r="V5151"/>
      <c r="W5151"/>
      <c r="X5151"/>
      <c r="Y5151"/>
      <c r="Z5151"/>
      <c r="AA5151"/>
      <c r="AB5151"/>
    </row>
    <row r="5152" spans="1:28" x14ac:dyDescent="0.45">
      <c r="A5152" s="8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  <c r="U5152"/>
      <c r="V5152"/>
      <c r="W5152"/>
      <c r="X5152"/>
      <c r="Y5152"/>
      <c r="Z5152"/>
      <c r="AA5152"/>
      <c r="AB5152"/>
    </row>
    <row r="5153" spans="1:28" x14ac:dyDescent="0.45">
      <c r="A5153" s="8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  <c r="U5153"/>
      <c r="V5153"/>
      <c r="W5153"/>
      <c r="X5153"/>
      <c r="Y5153"/>
      <c r="Z5153"/>
      <c r="AA5153"/>
      <c r="AB5153"/>
    </row>
    <row r="5154" spans="1:28" x14ac:dyDescent="0.45">
      <c r="A5154" s="8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  <c r="U5154"/>
      <c r="V5154"/>
      <c r="W5154"/>
      <c r="X5154"/>
      <c r="Y5154"/>
      <c r="Z5154"/>
      <c r="AA5154"/>
      <c r="AB5154"/>
    </row>
    <row r="5155" spans="1:28" x14ac:dyDescent="0.45">
      <c r="A5155" s="8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  <c r="U5155"/>
      <c r="V5155"/>
      <c r="W5155"/>
      <c r="X5155"/>
      <c r="Y5155"/>
      <c r="Z5155"/>
      <c r="AA5155"/>
      <c r="AB5155"/>
    </row>
    <row r="5156" spans="1:28" x14ac:dyDescent="0.45">
      <c r="A5156" s="8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  <c r="U5156"/>
      <c r="V5156"/>
      <c r="W5156"/>
      <c r="X5156"/>
      <c r="Y5156"/>
      <c r="Z5156"/>
      <c r="AA5156"/>
      <c r="AB5156"/>
    </row>
    <row r="5157" spans="1:28" x14ac:dyDescent="0.45">
      <c r="A5157" s="8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  <c r="U5157"/>
      <c r="V5157"/>
      <c r="W5157"/>
      <c r="X5157"/>
      <c r="Y5157"/>
      <c r="Z5157"/>
      <c r="AA5157"/>
      <c r="AB5157"/>
    </row>
    <row r="5158" spans="1:28" x14ac:dyDescent="0.45">
      <c r="A5158" s="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  <c r="U5158"/>
      <c r="V5158"/>
      <c r="W5158"/>
      <c r="X5158"/>
      <c r="Y5158"/>
      <c r="Z5158"/>
      <c r="AA5158"/>
      <c r="AB5158"/>
    </row>
    <row r="5159" spans="1:28" x14ac:dyDescent="0.45">
      <c r="A5159" s="8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  <c r="U5159"/>
      <c r="V5159"/>
      <c r="W5159"/>
      <c r="X5159"/>
      <c r="Y5159"/>
      <c r="Z5159"/>
      <c r="AA5159"/>
      <c r="AB5159"/>
    </row>
    <row r="5160" spans="1:28" x14ac:dyDescent="0.45">
      <c r="A5160" s="8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  <c r="U5160"/>
      <c r="V5160"/>
      <c r="W5160"/>
      <c r="X5160"/>
      <c r="Y5160"/>
      <c r="Z5160"/>
      <c r="AA5160"/>
      <c r="AB5160"/>
    </row>
    <row r="5161" spans="1:28" x14ac:dyDescent="0.45">
      <c r="A5161" s="8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  <c r="U5161"/>
      <c r="V5161"/>
      <c r="W5161"/>
      <c r="X5161"/>
      <c r="Y5161"/>
      <c r="Z5161"/>
      <c r="AA5161"/>
      <c r="AB5161"/>
    </row>
    <row r="5162" spans="1:28" x14ac:dyDescent="0.45">
      <c r="A5162" s="8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  <c r="U5162"/>
      <c r="V5162"/>
      <c r="W5162"/>
      <c r="X5162"/>
      <c r="Y5162"/>
      <c r="Z5162"/>
      <c r="AA5162"/>
      <c r="AB5162"/>
    </row>
    <row r="5163" spans="1:28" x14ac:dyDescent="0.45">
      <c r="A5163" s="8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  <c r="U5163"/>
      <c r="V5163"/>
      <c r="W5163"/>
      <c r="X5163"/>
      <c r="Y5163"/>
      <c r="Z5163"/>
      <c r="AA5163"/>
      <c r="AB5163"/>
    </row>
    <row r="5164" spans="1:28" x14ac:dyDescent="0.45">
      <c r="A5164" s="8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  <c r="U5164"/>
      <c r="V5164"/>
      <c r="W5164"/>
      <c r="X5164"/>
      <c r="Y5164"/>
      <c r="Z5164"/>
      <c r="AA5164"/>
      <c r="AB5164"/>
    </row>
    <row r="5165" spans="1:28" x14ac:dyDescent="0.45">
      <c r="A5165" s="8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  <c r="U5165"/>
      <c r="V5165"/>
      <c r="W5165"/>
      <c r="X5165"/>
      <c r="Y5165"/>
      <c r="Z5165"/>
      <c r="AA5165"/>
      <c r="AB5165"/>
    </row>
    <row r="5166" spans="1:28" x14ac:dyDescent="0.45">
      <c r="A5166" s="8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  <c r="U5166"/>
      <c r="V5166"/>
      <c r="W5166"/>
      <c r="X5166"/>
      <c r="Y5166"/>
      <c r="Z5166"/>
      <c r="AA5166"/>
      <c r="AB5166"/>
    </row>
    <row r="5167" spans="1:28" x14ac:dyDescent="0.45">
      <c r="A5167" s="8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  <c r="U5167"/>
      <c r="V5167"/>
      <c r="W5167"/>
      <c r="X5167"/>
      <c r="Y5167"/>
      <c r="Z5167"/>
      <c r="AA5167"/>
      <c r="AB5167"/>
    </row>
    <row r="5168" spans="1:28" x14ac:dyDescent="0.45">
      <c r="A5168" s="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  <c r="U5168"/>
      <c r="V5168"/>
      <c r="W5168"/>
      <c r="X5168"/>
      <c r="Y5168"/>
      <c r="Z5168"/>
      <c r="AA5168"/>
      <c r="AB5168"/>
    </row>
    <row r="5169" spans="1:28" x14ac:dyDescent="0.45">
      <c r="A5169" s="8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  <c r="U5169"/>
      <c r="V5169"/>
      <c r="W5169"/>
      <c r="X5169"/>
      <c r="Y5169"/>
      <c r="Z5169"/>
      <c r="AA5169"/>
      <c r="AB5169"/>
    </row>
    <row r="5170" spans="1:28" x14ac:dyDescent="0.45">
      <c r="A5170" s="8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  <c r="U5170"/>
      <c r="V5170"/>
      <c r="W5170"/>
      <c r="X5170"/>
      <c r="Y5170"/>
      <c r="Z5170"/>
      <c r="AA5170"/>
      <c r="AB5170"/>
    </row>
    <row r="5171" spans="1:28" x14ac:dyDescent="0.45">
      <c r="A5171" s="8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  <c r="U5171"/>
      <c r="V5171"/>
      <c r="W5171"/>
      <c r="X5171"/>
      <c r="Y5171"/>
      <c r="Z5171"/>
      <c r="AA5171"/>
      <c r="AB5171"/>
    </row>
    <row r="5172" spans="1:28" x14ac:dyDescent="0.45">
      <c r="A5172" s="8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  <c r="U5172"/>
      <c r="V5172"/>
      <c r="W5172"/>
      <c r="X5172"/>
      <c r="Y5172"/>
      <c r="Z5172"/>
      <c r="AA5172"/>
      <c r="AB5172"/>
    </row>
    <row r="5173" spans="1:28" x14ac:dyDescent="0.45">
      <c r="A5173" s="8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  <c r="U5173"/>
      <c r="V5173"/>
      <c r="W5173"/>
      <c r="X5173"/>
      <c r="Y5173"/>
      <c r="Z5173"/>
      <c r="AA5173"/>
      <c r="AB5173"/>
    </row>
    <row r="5174" spans="1:28" x14ac:dyDescent="0.45">
      <c r="A5174" s="8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  <c r="U5174"/>
      <c r="V5174"/>
      <c r="W5174"/>
      <c r="X5174"/>
      <c r="Y5174"/>
      <c r="Z5174"/>
      <c r="AA5174"/>
      <c r="AB5174"/>
    </row>
    <row r="5175" spans="1:28" x14ac:dyDescent="0.45">
      <c r="A5175" s="8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  <c r="U5175"/>
      <c r="V5175"/>
      <c r="W5175"/>
      <c r="X5175"/>
      <c r="Y5175"/>
      <c r="Z5175"/>
      <c r="AA5175"/>
      <c r="AB5175"/>
    </row>
    <row r="5176" spans="1:28" x14ac:dyDescent="0.45">
      <c r="A5176" s="8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  <c r="U5176"/>
      <c r="V5176"/>
      <c r="W5176"/>
      <c r="X5176"/>
      <c r="Y5176"/>
      <c r="Z5176"/>
      <c r="AA5176"/>
      <c r="AB5176"/>
    </row>
    <row r="5177" spans="1:28" x14ac:dyDescent="0.45">
      <c r="A5177" s="8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  <c r="U5177"/>
      <c r="V5177"/>
      <c r="W5177"/>
      <c r="X5177"/>
      <c r="Y5177"/>
      <c r="Z5177"/>
      <c r="AA5177"/>
      <c r="AB5177"/>
    </row>
    <row r="5178" spans="1:28" x14ac:dyDescent="0.45">
      <c r="A5178" s="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  <c r="U5178"/>
      <c r="V5178"/>
      <c r="W5178"/>
      <c r="X5178"/>
      <c r="Y5178"/>
      <c r="Z5178"/>
      <c r="AA5178"/>
      <c r="AB5178"/>
    </row>
    <row r="5179" spans="1:28" x14ac:dyDescent="0.45">
      <c r="A5179" s="8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  <c r="U5179"/>
      <c r="V5179"/>
      <c r="W5179"/>
      <c r="X5179"/>
      <c r="Y5179"/>
      <c r="Z5179"/>
      <c r="AA5179"/>
      <c r="AB5179"/>
    </row>
    <row r="5180" spans="1:28" x14ac:dyDescent="0.45">
      <c r="A5180" s="8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  <c r="U5180"/>
      <c r="V5180"/>
      <c r="W5180"/>
      <c r="X5180"/>
      <c r="Y5180"/>
      <c r="Z5180"/>
      <c r="AA5180"/>
      <c r="AB5180"/>
    </row>
    <row r="5181" spans="1:28" x14ac:dyDescent="0.45">
      <c r="A5181" s="8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  <c r="U5181"/>
      <c r="V5181"/>
      <c r="W5181"/>
      <c r="X5181"/>
      <c r="Y5181"/>
      <c r="Z5181"/>
      <c r="AA5181"/>
      <c r="AB5181"/>
    </row>
    <row r="5182" spans="1:28" x14ac:dyDescent="0.45">
      <c r="A5182" s="8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  <c r="U5182"/>
      <c r="V5182"/>
      <c r="W5182"/>
      <c r="X5182"/>
      <c r="Y5182"/>
      <c r="Z5182"/>
      <c r="AA5182"/>
      <c r="AB5182"/>
    </row>
    <row r="5183" spans="1:28" x14ac:dyDescent="0.45">
      <c r="A5183" s="8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  <c r="U5183"/>
      <c r="V5183"/>
      <c r="W5183"/>
      <c r="X5183"/>
      <c r="Y5183"/>
      <c r="Z5183"/>
      <c r="AA5183"/>
      <c r="AB5183"/>
    </row>
    <row r="5184" spans="1:28" x14ac:dyDescent="0.45">
      <c r="A5184" s="8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  <c r="U5184"/>
      <c r="V5184"/>
      <c r="W5184"/>
      <c r="X5184"/>
      <c r="Y5184"/>
      <c r="Z5184"/>
      <c r="AA5184"/>
      <c r="AB5184"/>
    </row>
    <row r="5185" spans="1:28" x14ac:dyDescent="0.45">
      <c r="A5185" s="8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  <c r="U5185"/>
      <c r="V5185"/>
      <c r="W5185"/>
      <c r="X5185"/>
      <c r="Y5185"/>
      <c r="Z5185"/>
      <c r="AA5185"/>
      <c r="AB5185"/>
    </row>
    <row r="5186" spans="1:28" x14ac:dyDescent="0.45">
      <c r="A5186" s="8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  <c r="U5186"/>
      <c r="V5186"/>
      <c r="W5186"/>
      <c r="X5186"/>
      <c r="Y5186"/>
      <c r="Z5186"/>
      <c r="AA5186"/>
      <c r="AB5186"/>
    </row>
    <row r="5187" spans="1:28" x14ac:dyDescent="0.45">
      <c r="A5187" s="8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  <c r="U5187"/>
      <c r="V5187"/>
      <c r="W5187"/>
      <c r="X5187"/>
      <c r="Y5187"/>
      <c r="Z5187"/>
      <c r="AA5187"/>
      <c r="AB5187"/>
    </row>
    <row r="5188" spans="1:28" x14ac:dyDescent="0.45">
      <c r="A5188" s="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  <c r="U5188"/>
      <c r="V5188"/>
      <c r="W5188"/>
      <c r="X5188"/>
      <c r="Y5188"/>
      <c r="Z5188"/>
      <c r="AA5188"/>
      <c r="AB5188"/>
    </row>
    <row r="5189" spans="1:28" x14ac:dyDescent="0.45">
      <c r="A5189" s="8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  <c r="U5189"/>
      <c r="V5189"/>
      <c r="W5189"/>
      <c r="X5189"/>
      <c r="Y5189"/>
      <c r="Z5189"/>
      <c r="AA5189"/>
      <c r="AB5189"/>
    </row>
    <row r="5190" spans="1:28" x14ac:dyDescent="0.45">
      <c r="A5190" s="8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  <c r="U5190"/>
      <c r="V5190"/>
      <c r="W5190"/>
      <c r="X5190"/>
      <c r="Y5190"/>
      <c r="Z5190"/>
      <c r="AA5190"/>
      <c r="AB5190"/>
    </row>
    <row r="5191" spans="1:28" x14ac:dyDescent="0.45">
      <c r="A5191" s="8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  <c r="U5191"/>
      <c r="V5191"/>
      <c r="W5191"/>
      <c r="X5191"/>
      <c r="Y5191"/>
      <c r="Z5191"/>
      <c r="AA5191"/>
      <c r="AB5191"/>
    </row>
    <row r="5192" spans="1:28" x14ac:dyDescent="0.45">
      <c r="A5192" s="8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  <c r="U5192"/>
      <c r="V5192"/>
      <c r="W5192"/>
      <c r="X5192"/>
      <c r="Y5192"/>
      <c r="Z5192"/>
      <c r="AA5192"/>
      <c r="AB5192"/>
    </row>
    <row r="5193" spans="1:28" x14ac:dyDescent="0.45">
      <c r="A5193" s="8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  <c r="U5193"/>
      <c r="V5193"/>
      <c r="W5193"/>
      <c r="X5193"/>
      <c r="Y5193"/>
      <c r="Z5193"/>
      <c r="AA5193"/>
      <c r="AB5193"/>
    </row>
    <row r="5194" spans="1:28" x14ac:dyDescent="0.45">
      <c r="A5194" s="8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  <c r="U5194"/>
      <c r="V5194"/>
      <c r="W5194"/>
      <c r="X5194"/>
      <c r="Y5194"/>
      <c r="Z5194"/>
      <c r="AA5194"/>
      <c r="AB5194"/>
    </row>
    <row r="5195" spans="1:28" x14ac:dyDescent="0.45">
      <c r="A5195" s="8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  <c r="U5195"/>
      <c r="V5195"/>
      <c r="W5195"/>
      <c r="X5195"/>
      <c r="Y5195"/>
      <c r="Z5195"/>
      <c r="AA5195"/>
      <c r="AB5195"/>
    </row>
    <row r="5196" spans="1:28" x14ac:dyDescent="0.45">
      <c r="A5196" s="8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  <c r="U5196"/>
      <c r="V5196"/>
      <c r="W5196"/>
      <c r="X5196"/>
      <c r="Y5196"/>
      <c r="Z5196"/>
      <c r="AA5196"/>
      <c r="AB5196"/>
    </row>
    <row r="5197" spans="1:28" x14ac:dyDescent="0.45">
      <c r="A5197" s="8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  <c r="U5197"/>
      <c r="V5197"/>
      <c r="W5197"/>
      <c r="X5197"/>
      <c r="Y5197"/>
      <c r="Z5197"/>
      <c r="AA5197"/>
      <c r="AB5197"/>
    </row>
    <row r="5198" spans="1:28" x14ac:dyDescent="0.45">
      <c r="A5198" s="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  <c r="U5198"/>
      <c r="V5198"/>
      <c r="W5198"/>
      <c r="X5198"/>
      <c r="Y5198"/>
      <c r="Z5198"/>
      <c r="AA5198"/>
      <c r="AB5198"/>
    </row>
    <row r="5199" spans="1:28" x14ac:dyDescent="0.45">
      <c r="A5199" s="8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  <c r="U5199"/>
      <c r="V5199"/>
      <c r="W5199"/>
      <c r="X5199"/>
      <c r="Y5199"/>
      <c r="Z5199"/>
      <c r="AA5199"/>
      <c r="AB5199"/>
    </row>
    <row r="5200" spans="1:28" x14ac:dyDescent="0.45">
      <c r="A5200" s="8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  <c r="U5200"/>
      <c r="V5200"/>
      <c r="W5200"/>
      <c r="X5200"/>
      <c r="Y5200"/>
      <c r="Z5200"/>
      <c r="AA5200"/>
      <c r="AB5200"/>
    </row>
    <row r="5201" spans="1:28" x14ac:dyDescent="0.45">
      <c r="A5201" s="8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  <c r="U5201"/>
      <c r="V5201"/>
      <c r="W5201"/>
      <c r="X5201"/>
      <c r="Y5201"/>
      <c r="Z5201"/>
      <c r="AA5201"/>
      <c r="AB5201"/>
    </row>
    <row r="5202" spans="1:28" x14ac:dyDescent="0.45">
      <c r="A5202" s="8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  <c r="U5202"/>
      <c r="V5202"/>
      <c r="W5202"/>
      <c r="X5202"/>
      <c r="Y5202"/>
      <c r="Z5202"/>
      <c r="AA5202"/>
      <c r="AB5202"/>
    </row>
    <row r="5203" spans="1:28" x14ac:dyDescent="0.45">
      <c r="A5203" s="8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  <c r="U5203"/>
      <c r="V5203"/>
      <c r="W5203"/>
      <c r="X5203"/>
      <c r="Y5203"/>
      <c r="Z5203"/>
      <c r="AA5203"/>
      <c r="AB5203"/>
    </row>
    <row r="5204" spans="1:28" x14ac:dyDescent="0.45">
      <c r="A5204" s="8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  <c r="U5204"/>
      <c r="V5204"/>
      <c r="W5204"/>
      <c r="X5204"/>
      <c r="Y5204"/>
      <c r="Z5204"/>
      <c r="AA5204"/>
      <c r="AB5204"/>
    </row>
    <row r="5205" spans="1:28" x14ac:dyDescent="0.45">
      <c r="A5205" s="8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  <c r="U5205"/>
      <c r="V5205"/>
      <c r="W5205"/>
      <c r="X5205"/>
      <c r="Y5205"/>
      <c r="Z5205"/>
      <c r="AA5205"/>
      <c r="AB5205"/>
    </row>
    <row r="5206" spans="1:28" x14ac:dyDescent="0.45">
      <c r="A5206" s="8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  <c r="U5206"/>
      <c r="V5206"/>
      <c r="W5206"/>
      <c r="X5206"/>
      <c r="Y5206"/>
      <c r="Z5206"/>
      <c r="AA5206"/>
      <c r="AB5206"/>
    </row>
    <row r="5207" spans="1:28" x14ac:dyDescent="0.45">
      <c r="A5207" s="8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  <c r="U5207"/>
      <c r="V5207"/>
      <c r="W5207"/>
      <c r="X5207"/>
      <c r="Y5207"/>
      <c r="Z5207"/>
      <c r="AA5207"/>
      <c r="AB5207"/>
    </row>
    <row r="5208" spans="1:28" x14ac:dyDescent="0.45">
      <c r="A5208" s="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  <c r="U5208"/>
      <c r="V5208"/>
      <c r="W5208"/>
      <c r="X5208"/>
      <c r="Y5208"/>
      <c r="Z5208"/>
      <c r="AA5208"/>
      <c r="AB5208"/>
    </row>
    <row r="5209" spans="1:28" x14ac:dyDescent="0.45">
      <c r="A5209" s="8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  <c r="U5209"/>
      <c r="V5209"/>
      <c r="W5209"/>
      <c r="X5209"/>
      <c r="Y5209"/>
      <c r="Z5209"/>
      <c r="AA5209"/>
      <c r="AB5209"/>
    </row>
    <row r="5210" spans="1:28" x14ac:dyDescent="0.45">
      <c r="A5210" s="8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  <c r="U5210"/>
      <c r="V5210"/>
      <c r="W5210"/>
      <c r="X5210"/>
      <c r="Y5210"/>
      <c r="Z5210"/>
      <c r="AA5210"/>
      <c r="AB5210"/>
    </row>
    <row r="5211" spans="1:28" x14ac:dyDescent="0.45">
      <c r="A5211" s="8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  <c r="U5211"/>
      <c r="V5211"/>
      <c r="W5211"/>
      <c r="X5211"/>
      <c r="Y5211"/>
      <c r="Z5211"/>
      <c r="AA5211"/>
      <c r="AB5211"/>
    </row>
    <row r="5212" spans="1:28" x14ac:dyDescent="0.45">
      <c r="A5212" s="8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  <c r="U5212"/>
      <c r="V5212"/>
      <c r="W5212"/>
      <c r="X5212"/>
      <c r="Y5212"/>
      <c r="Z5212"/>
      <c r="AA5212"/>
      <c r="AB5212"/>
    </row>
    <row r="5213" spans="1:28" x14ac:dyDescent="0.45">
      <c r="A5213" s="8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  <c r="U5213"/>
      <c r="V5213"/>
      <c r="W5213"/>
      <c r="X5213"/>
      <c r="Y5213"/>
      <c r="Z5213"/>
      <c r="AA5213"/>
      <c r="AB5213"/>
    </row>
    <row r="5214" spans="1:28" x14ac:dyDescent="0.45">
      <c r="A5214" s="8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  <c r="U5214"/>
      <c r="V5214"/>
      <c r="W5214"/>
      <c r="X5214"/>
      <c r="Y5214"/>
      <c r="Z5214"/>
      <c r="AA5214"/>
      <c r="AB5214"/>
    </row>
    <row r="5215" spans="1:28" x14ac:dyDescent="0.45">
      <c r="A5215" s="8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  <c r="U5215"/>
      <c r="V5215"/>
      <c r="W5215"/>
      <c r="X5215"/>
      <c r="Y5215"/>
      <c r="Z5215"/>
      <c r="AA5215"/>
      <c r="AB5215"/>
    </row>
    <row r="5216" spans="1:28" x14ac:dyDescent="0.45">
      <c r="A5216" s="8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  <c r="U5216"/>
      <c r="V5216"/>
      <c r="W5216"/>
      <c r="X5216"/>
      <c r="Y5216"/>
      <c r="Z5216"/>
      <c r="AA5216"/>
      <c r="AB5216"/>
    </row>
    <row r="5217" spans="1:28" x14ac:dyDescent="0.45">
      <c r="A5217" s="8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  <c r="U5217"/>
      <c r="V5217"/>
      <c r="W5217"/>
      <c r="X5217"/>
      <c r="Y5217"/>
      <c r="Z5217"/>
      <c r="AA5217"/>
      <c r="AB5217"/>
    </row>
    <row r="5218" spans="1:28" x14ac:dyDescent="0.45">
      <c r="A5218" s="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  <c r="U5218"/>
      <c r="V5218"/>
      <c r="W5218"/>
      <c r="X5218"/>
      <c r="Y5218"/>
      <c r="Z5218"/>
      <c r="AA5218"/>
      <c r="AB5218"/>
    </row>
    <row r="5219" spans="1:28" x14ac:dyDescent="0.45">
      <c r="A5219" s="8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  <c r="U5219"/>
      <c r="V5219"/>
      <c r="W5219"/>
      <c r="X5219"/>
      <c r="Y5219"/>
      <c r="Z5219"/>
      <c r="AA5219"/>
      <c r="AB5219"/>
    </row>
    <row r="5220" spans="1:28" x14ac:dyDescent="0.45">
      <c r="A5220" s="8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  <c r="U5220"/>
      <c r="V5220"/>
      <c r="W5220"/>
      <c r="X5220"/>
      <c r="Y5220"/>
      <c r="Z5220"/>
      <c r="AA5220"/>
      <c r="AB5220"/>
    </row>
    <row r="5221" spans="1:28" x14ac:dyDescent="0.45">
      <c r="A5221" s="8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  <c r="U5221"/>
      <c r="V5221"/>
      <c r="W5221"/>
      <c r="X5221"/>
      <c r="Y5221"/>
      <c r="Z5221"/>
      <c r="AA5221"/>
      <c r="AB5221"/>
    </row>
    <row r="5222" spans="1:28" x14ac:dyDescent="0.45">
      <c r="A5222" s="8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  <c r="U5222"/>
      <c r="V5222"/>
      <c r="W5222"/>
      <c r="X5222"/>
      <c r="Y5222"/>
      <c r="Z5222"/>
      <c r="AA5222"/>
      <c r="AB5222"/>
    </row>
    <row r="5223" spans="1:28" x14ac:dyDescent="0.45">
      <c r="A5223" s="8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  <c r="U5223"/>
      <c r="V5223"/>
      <c r="W5223"/>
      <c r="X5223"/>
      <c r="Y5223"/>
      <c r="Z5223"/>
      <c r="AA5223"/>
      <c r="AB5223"/>
    </row>
    <row r="5224" spans="1:28" x14ac:dyDescent="0.45">
      <c r="A5224" s="8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  <c r="U5224"/>
      <c r="V5224"/>
      <c r="W5224"/>
      <c r="X5224"/>
      <c r="Y5224"/>
      <c r="Z5224"/>
      <c r="AA5224"/>
      <c r="AB5224"/>
    </row>
    <row r="5225" spans="1:28" x14ac:dyDescent="0.45">
      <c r="A5225" s="8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  <c r="U5225"/>
      <c r="V5225"/>
      <c r="W5225"/>
      <c r="X5225"/>
      <c r="Y5225"/>
      <c r="Z5225"/>
      <c r="AA5225"/>
      <c r="AB5225"/>
    </row>
    <row r="5226" spans="1:28" x14ac:dyDescent="0.45">
      <c r="A5226" s="8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  <c r="U5226"/>
      <c r="V5226"/>
      <c r="W5226"/>
      <c r="X5226"/>
      <c r="Y5226"/>
      <c r="Z5226"/>
      <c r="AA5226"/>
      <c r="AB5226"/>
    </row>
    <row r="5227" spans="1:28" x14ac:dyDescent="0.45">
      <c r="A5227" s="8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  <c r="U5227"/>
      <c r="V5227"/>
      <c r="W5227"/>
      <c r="X5227"/>
      <c r="Y5227"/>
      <c r="Z5227"/>
      <c r="AA5227"/>
      <c r="AB5227"/>
    </row>
    <row r="5228" spans="1:28" x14ac:dyDescent="0.45">
      <c r="A5228" s="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  <c r="U5228"/>
      <c r="V5228"/>
      <c r="W5228"/>
      <c r="X5228"/>
      <c r="Y5228"/>
      <c r="Z5228"/>
      <c r="AA5228"/>
      <c r="AB5228"/>
    </row>
    <row r="5229" spans="1:28" x14ac:dyDescent="0.45">
      <c r="A5229" s="8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  <c r="U5229"/>
      <c r="V5229"/>
      <c r="W5229"/>
      <c r="X5229"/>
      <c r="Y5229"/>
      <c r="Z5229"/>
      <c r="AA5229"/>
      <c r="AB5229"/>
    </row>
    <row r="5230" spans="1:28" x14ac:dyDescent="0.45">
      <c r="A5230" s="8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  <c r="U5230"/>
      <c r="V5230"/>
      <c r="W5230"/>
      <c r="X5230"/>
      <c r="Y5230"/>
      <c r="Z5230"/>
      <c r="AA5230"/>
      <c r="AB5230"/>
    </row>
    <row r="5231" spans="1:28" x14ac:dyDescent="0.45">
      <c r="A5231" s="8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  <c r="U5231"/>
      <c r="V5231"/>
      <c r="W5231"/>
      <c r="X5231"/>
      <c r="Y5231"/>
      <c r="Z5231"/>
      <c r="AA5231"/>
      <c r="AB5231"/>
    </row>
    <row r="5232" spans="1:28" x14ac:dyDescent="0.45">
      <c r="A5232" s="8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  <c r="U5232"/>
      <c r="V5232"/>
      <c r="W5232"/>
      <c r="X5232"/>
      <c r="Y5232"/>
      <c r="Z5232"/>
      <c r="AA5232"/>
      <c r="AB5232"/>
    </row>
    <row r="5233" spans="1:28" x14ac:dyDescent="0.45">
      <c r="A5233" s="8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  <c r="U5233"/>
      <c r="V5233"/>
      <c r="W5233"/>
      <c r="X5233"/>
      <c r="Y5233"/>
      <c r="Z5233"/>
      <c r="AA5233"/>
      <c r="AB5233"/>
    </row>
    <row r="5234" spans="1:28" x14ac:dyDescent="0.45">
      <c r="A5234" s="8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  <c r="U5234"/>
      <c r="V5234"/>
      <c r="W5234"/>
      <c r="X5234"/>
      <c r="Y5234"/>
      <c r="Z5234"/>
      <c r="AA5234"/>
      <c r="AB5234"/>
    </row>
    <row r="5235" spans="1:28" x14ac:dyDescent="0.45">
      <c r="A5235" s="8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  <c r="U5235"/>
      <c r="V5235"/>
      <c r="W5235"/>
      <c r="X5235"/>
      <c r="Y5235"/>
      <c r="Z5235"/>
      <c r="AA5235"/>
      <c r="AB5235"/>
    </row>
    <row r="5236" spans="1:28" x14ac:dyDescent="0.45">
      <c r="A5236" s="8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  <c r="U5236"/>
      <c r="V5236"/>
      <c r="W5236"/>
      <c r="X5236"/>
      <c r="Y5236"/>
      <c r="Z5236"/>
      <c r="AA5236"/>
      <c r="AB5236"/>
    </row>
    <row r="5237" spans="1:28" x14ac:dyDescent="0.45">
      <c r="A5237" s="8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  <c r="U5237"/>
      <c r="V5237"/>
      <c r="W5237"/>
      <c r="X5237"/>
      <c r="Y5237"/>
      <c r="Z5237"/>
      <c r="AA5237"/>
      <c r="AB5237"/>
    </row>
    <row r="5238" spans="1:28" x14ac:dyDescent="0.45">
      <c r="A5238" s="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  <c r="U5238"/>
      <c r="V5238"/>
      <c r="W5238"/>
      <c r="X5238"/>
      <c r="Y5238"/>
      <c r="Z5238"/>
      <c r="AA5238"/>
      <c r="AB5238"/>
    </row>
    <row r="5239" spans="1:28" x14ac:dyDescent="0.45">
      <c r="A5239" s="8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  <c r="U5239"/>
      <c r="V5239"/>
      <c r="W5239"/>
      <c r="X5239"/>
      <c r="Y5239"/>
      <c r="Z5239"/>
      <c r="AA5239"/>
      <c r="AB5239"/>
    </row>
    <row r="5240" spans="1:28" x14ac:dyDescent="0.45">
      <c r="A5240" s="8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  <c r="U5240"/>
      <c r="V5240"/>
      <c r="W5240"/>
      <c r="X5240"/>
      <c r="Y5240"/>
      <c r="Z5240"/>
      <c r="AA5240"/>
      <c r="AB5240"/>
    </row>
    <row r="5241" spans="1:28" x14ac:dyDescent="0.45">
      <c r="A5241" s="8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  <c r="U5241"/>
      <c r="V5241"/>
      <c r="W5241"/>
      <c r="X5241"/>
      <c r="Y5241"/>
      <c r="Z5241"/>
      <c r="AA5241"/>
      <c r="AB5241"/>
    </row>
    <row r="5242" spans="1:28" x14ac:dyDescent="0.45">
      <c r="A5242" s="8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  <c r="U5242"/>
      <c r="V5242"/>
      <c r="W5242"/>
      <c r="X5242"/>
      <c r="Y5242"/>
      <c r="Z5242"/>
      <c r="AA5242"/>
      <c r="AB5242"/>
    </row>
    <row r="5243" spans="1:28" x14ac:dyDescent="0.45">
      <c r="A5243" s="8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  <c r="U5243"/>
      <c r="V5243"/>
      <c r="W5243"/>
      <c r="X5243"/>
      <c r="Y5243"/>
      <c r="Z5243"/>
      <c r="AA5243"/>
      <c r="AB5243"/>
    </row>
    <row r="5244" spans="1:28" x14ac:dyDescent="0.45">
      <c r="A5244" s="8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  <c r="U5244"/>
      <c r="V5244"/>
      <c r="W5244"/>
      <c r="X5244"/>
      <c r="Y5244"/>
      <c r="Z5244"/>
      <c r="AA5244"/>
      <c r="AB5244"/>
    </row>
    <row r="5245" spans="1:28" x14ac:dyDescent="0.45">
      <c r="A5245" s="8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  <c r="U5245"/>
      <c r="V5245"/>
      <c r="W5245"/>
      <c r="X5245"/>
      <c r="Y5245"/>
      <c r="Z5245"/>
      <c r="AA5245"/>
      <c r="AB5245"/>
    </row>
    <row r="5246" spans="1:28" x14ac:dyDescent="0.45">
      <c r="A5246" s="8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  <c r="U5246"/>
      <c r="V5246"/>
      <c r="W5246"/>
      <c r="X5246"/>
      <c r="Y5246"/>
      <c r="Z5246"/>
      <c r="AA5246"/>
      <c r="AB5246"/>
    </row>
    <row r="5247" spans="1:28" x14ac:dyDescent="0.45">
      <c r="A5247" s="8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  <c r="U5247"/>
      <c r="V5247"/>
      <c r="W5247"/>
      <c r="X5247"/>
      <c r="Y5247"/>
      <c r="Z5247"/>
      <c r="AA5247"/>
      <c r="AB5247"/>
    </row>
    <row r="5248" spans="1:28" x14ac:dyDescent="0.45">
      <c r="A5248" s="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  <c r="U5248"/>
      <c r="V5248"/>
      <c r="W5248"/>
      <c r="X5248"/>
      <c r="Y5248"/>
      <c r="Z5248"/>
      <c r="AA5248"/>
      <c r="AB5248"/>
    </row>
    <row r="5249" spans="1:28" x14ac:dyDescent="0.45">
      <c r="A5249" s="8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  <c r="U5249"/>
      <c r="V5249"/>
      <c r="W5249"/>
      <c r="X5249"/>
      <c r="Y5249"/>
      <c r="Z5249"/>
      <c r="AA5249"/>
      <c r="AB5249"/>
    </row>
    <row r="5250" spans="1:28" x14ac:dyDescent="0.45">
      <c r="A5250" s="8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  <c r="U5250"/>
      <c r="V5250"/>
      <c r="W5250"/>
      <c r="X5250"/>
      <c r="Y5250"/>
      <c r="Z5250"/>
      <c r="AA5250"/>
      <c r="AB5250"/>
    </row>
    <row r="5251" spans="1:28" x14ac:dyDescent="0.45">
      <c r="A5251" s="8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  <c r="U5251"/>
      <c r="V5251"/>
      <c r="W5251"/>
      <c r="X5251"/>
      <c r="Y5251"/>
      <c r="Z5251"/>
      <c r="AA5251"/>
      <c r="AB5251"/>
    </row>
    <row r="5252" spans="1:28" x14ac:dyDescent="0.45">
      <c r="A5252" s="8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  <c r="U5252"/>
      <c r="V5252"/>
      <c r="W5252"/>
      <c r="X5252"/>
      <c r="Y5252"/>
      <c r="Z5252"/>
      <c r="AA5252"/>
      <c r="AB5252"/>
    </row>
    <row r="5253" spans="1:28" x14ac:dyDescent="0.45">
      <c r="A5253" s="8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  <c r="U5253"/>
      <c r="V5253"/>
      <c r="W5253"/>
      <c r="X5253"/>
      <c r="Y5253"/>
      <c r="Z5253"/>
      <c r="AA5253"/>
      <c r="AB5253"/>
    </row>
    <row r="5254" spans="1:28" x14ac:dyDescent="0.45">
      <c r="A5254" s="8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  <c r="U5254"/>
      <c r="V5254"/>
      <c r="W5254"/>
      <c r="X5254"/>
      <c r="Y5254"/>
      <c r="Z5254"/>
      <c r="AA5254"/>
      <c r="AB5254"/>
    </row>
    <row r="5255" spans="1:28" x14ac:dyDescent="0.45">
      <c r="A5255" s="8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  <c r="U5255"/>
      <c r="V5255"/>
      <c r="W5255"/>
      <c r="X5255"/>
      <c r="Y5255"/>
      <c r="Z5255"/>
      <c r="AA5255"/>
      <c r="AB5255"/>
    </row>
    <row r="5256" spans="1:28" x14ac:dyDescent="0.45">
      <c r="A5256" s="8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  <c r="U5256"/>
      <c r="V5256"/>
      <c r="W5256"/>
      <c r="X5256"/>
      <c r="Y5256"/>
      <c r="Z5256"/>
      <c r="AA5256"/>
      <c r="AB5256"/>
    </row>
    <row r="5257" spans="1:28" x14ac:dyDescent="0.45">
      <c r="A5257" s="8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  <c r="U5257"/>
      <c r="V5257"/>
      <c r="W5257"/>
      <c r="X5257"/>
      <c r="Y5257"/>
      <c r="Z5257"/>
      <c r="AA5257"/>
      <c r="AB5257"/>
    </row>
    <row r="5258" spans="1:28" x14ac:dyDescent="0.45">
      <c r="A5258" s="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  <c r="U5258"/>
      <c r="V5258"/>
      <c r="W5258"/>
      <c r="X5258"/>
      <c r="Y5258"/>
      <c r="Z5258"/>
      <c r="AA5258"/>
      <c r="AB5258"/>
    </row>
    <row r="5259" spans="1:28" x14ac:dyDescent="0.45">
      <c r="A5259" s="8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  <c r="U5259"/>
      <c r="V5259"/>
      <c r="W5259"/>
      <c r="X5259"/>
      <c r="Y5259"/>
      <c r="Z5259"/>
      <c r="AA5259"/>
      <c r="AB5259"/>
    </row>
    <row r="5260" spans="1:28" x14ac:dyDescent="0.45">
      <c r="A5260" s="8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  <c r="U5260"/>
      <c r="V5260"/>
      <c r="W5260"/>
      <c r="X5260"/>
      <c r="Y5260"/>
      <c r="Z5260"/>
      <c r="AA5260"/>
      <c r="AB5260"/>
    </row>
    <row r="5261" spans="1:28" x14ac:dyDescent="0.45">
      <c r="A5261" s="8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  <c r="U5261"/>
      <c r="V5261"/>
      <c r="W5261"/>
      <c r="X5261"/>
      <c r="Y5261"/>
      <c r="Z5261"/>
      <c r="AA5261"/>
      <c r="AB5261"/>
    </row>
    <row r="5262" spans="1:28" x14ac:dyDescent="0.45">
      <c r="A5262" s="8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  <c r="U5262"/>
      <c r="V5262"/>
      <c r="W5262"/>
      <c r="X5262"/>
      <c r="Y5262"/>
      <c r="Z5262"/>
      <c r="AA5262"/>
      <c r="AB5262"/>
    </row>
    <row r="5263" spans="1:28" x14ac:dyDescent="0.45">
      <c r="A5263" s="8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  <c r="U5263"/>
      <c r="V5263"/>
      <c r="W5263"/>
      <c r="X5263"/>
      <c r="Y5263"/>
      <c r="Z5263"/>
      <c r="AA5263"/>
      <c r="AB5263"/>
    </row>
    <row r="5264" spans="1:28" x14ac:dyDescent="0.45">
      <c r="A5264" s="8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  <c r="U5264"/>
      <c r="V5264"/>
      <c r="W5264"/>
      <c r="X5264"/>
      <c r="Y5264"/>
      <c r="Z5264"/>
      <c r="AA5264"/>
      <c r="AB5264"/>
    </row>
    <row r="5265" spans="1:28" x14ac:dyDescent="0.45">
      <c r="A5265" s="8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  <c r="U5265"/>
      <c r="V5265"/>
      <c r="W5265"/>
      <c r="X5265"/>
      <c r="Y5265"/>
      <c r="Z5265"/>
      <c r="AA5265"/>
      <c r="AB5265"/>
    </row>
    <row r="5266" spans="1:28" x14ac:dyDescent="0.45">
      <c r="A5266" s="8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  <c r="U5266"/>
      <c r="V5266"/>
      <c r="W5266"/>
      <c r="X5266"/>
      <c r="Y5266"/>
      <c r="Z5266"/>
      <c r="AA5266"/>
      <c r="AB5266"/>
    </row>
    <row r="5267" spans="1:28" x14ac:dyDescent="0.45">
      <c r="A5267" s="8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  <c r="U5267"/>
      <c r="V5267"/>
      <c r="W5267"/>
      <c r="X5267"/>
      <c r="Y5267"/>
      <c r="Z5267"/>
      <c r="AA5267"/>
      <c r="AB5267"/>
    </row>
    <row r="5268" spans="1:28" x14ac:dyDescent="0.45">
      <c r="A5268" s="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  <c r="U5268"/>
      <c r="V5268"/>
      <c r="W5268"/>
      <c r="X5268"/>
      <c r="Y5268"/>
      <c r="Z5268"/>
      <c r="AA5268"/>
      <c r="AB5268"/>
    </row>
    <row r="5269" spans="1:28" x14ac:dyDescent="0.45">
      <c r="A5269" s="8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  <c r="U5269"/>
      <c r="V5269"/>
      <c r="W5269"/>
      <c r="X5269"/>
      <c r="Y5269"/>
      <c r="Z5269"/>
      <c r="AA5269"/>
      <c r="AB5269"/>
    </row>
    <row r="5270" spans="1:28" x14ac:dyDescent="0.45">
      <c r="A5270" s="8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  <c r="U5270"/>
      <c r="V5270"/>
      <c r="W5270"/>
      <c r="X5270"/>
      <c r="Y5270"/>
      <c r="Z5270"/>
      <c r="AA5270"/>
      <c r="AB5270"/>
    </row>
    <row r="5271" spans="1:28" x14ac:dyDescent="0.45">
      <c r="A5271" s="8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  <c r="U5271"/>
      <c r="V5271"/>
      <c r="W5271"/>
      <c r="X5271"/>
      <c r="Y5271"/>
      <c r="Z5271"/>
      <c r="AA5271"/>
      <c r="AB5271"/>
    </row>
    <row r="5272" spans="1:28" x14ac:dyDescent="0.45">
      <c r="A5272" s="8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  <c r="U5272"/>
      <c r="V5272"/>
      <c r="W5272"/>
      <c r="X5272"/>
      <c r="Y5272"/>
      <c r="Z5272"/>
      <c r="AA5272"/>
      <c r="AB5272"/>
    </row>
    <row r="5273" spans="1:28" x14ac:dyDescent="0.45">
      <c r="A5273" s="8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  <c r="U5273"/>
      <c r="V5273"/>
      <c r="W5273"/>
      <c r="X5273"/>
      <c r="Y5273"/>
      <c r="Z5273"/>
      <c r="AA5273"/>
      <c r="AB5273"/>
    </row>
    <row r="5274" spans="1:28" x14ac:dyDescent="0.45">
      <c r="A5274" s="8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  <c r="U5274"/>
      <c r="V5274"/>
      <c r="W5274"/>
      <c r="X5274"/>
      <c r="Y5274"/>
      <c r="Z5274"/>
      <c r="AA5274"/>
      <c r="AB5274"/>
    </row>
    <row r="5275" spans="1:28" x14ac:dyDescent="0.45">
      <c r="A5275" s="8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  <c r="U5275"/>
      <c r="V5275"/>
      <c r="W5275"/>
      <c r="X5275"/>
      <c r="Y5275"/>
      <c r="Z5275"/>
      <c r="AA5275"/>
      <c r="AB5275"/>
    </row>
    <row r="5276" spans="1:28" x14ac:dyDescent="0.45">
      <c r="A5276" s="8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  <c r="U5276"/>
      <c r="V5276"/>
      <c r="W5276"/>
      <c r="X5276"/>
      <c r="Y5276"/>
      <c r="Z5276"/>
      <c r="AA5276"/>
      <c r="AB5276"/>
    </row>
    <row r="5277" spans="1:28" x14ac:dyDescent="0.45">
      <c r="A5277" s="8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  <c r="U5277"/>
      <c r="V5277"/>
      <c r="W5277"/>
      <c r="X5277"/>
      <c r="Y5277"/>
      <c r="Z5277"/>
      <c r="AA5277"/>
      <c r="AB5277"/>
    </row>
    <row r="5278" spans="1:28" x14ac:dyDescent="0.45">
      <c r="A5278" s="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  <c r="U5278"/>
      <c r="V5278"/>
      <c r="W5278"/>
      <c r="X5278"/>
      <c r="Y5278"/>
      <c r="Z5278"/>
      <c r="AA5278"/>
      <c r="AB5278"/>
    </row>
    <row r="5279" spans="1:28" x14ac:dyDescent="0.45">
      <c r="A5279" s="8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  <c r="U5279"/>
      <c r="V5279"/>
      <c r="W5279"/>
      <c r="X5279"/>
      <c r="Y5279"/>
      <c r="Z5279"/>
      <c r="AA5279"/>
      <c r="AB5279"/>
    </row>
    <row r="5280" spans="1:28" x14ac:dyDescent="0.45">
      <c r="A5280" s="8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  <c r="U5280"/>
      <c r="V5280"/>
      <c r="W5280"/>
      <c r="X5280"/>
      <c r="Y5280"/>
      <c r="Z5280"/>
      <c r="AA5280"/>
      <c r="AB5280"/>
    </row>
    <row r="5281" spans="1:28" x14ac:dyDescent="0.45">
      <c r="A5281" s="8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  <c r="U5281"/>
      <c r="V5281"/>
      <c r="W5281"/>
      <c r="X5281"/>
      <c r="Y5281"/>
      <c r="Z5281"/>
      <c r="AA5281"/>
      <c r="AB5281"/>
    </row>
    <row r="5282" spans="1:28" x14ac:dyDescent="0.45">
      <c r="A5282" s="8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  <c r="U5282"/>
      <c r="V5282"/>
      <c r="W5282"/>
      <c r="X5282"/>
      <c r="Y5282"/>
      <c r="Z5282"/>
      <c r="AA5282"/>
      <c r="AB5282"/>
    </row>
    <row r="5283" spans="1:28" x14ac:dyDescent="0.45">
      <c r="A5283" s="8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  <c r="U5283"/>
      <c r="V5283"/>
      <c r="W5283"/>
      <c r="X5283"/>
      <c r="Y5283"/>
      <c r="Z5283"/>
      <c r="AA5283"/>
      <c r="AB5283"/>
    </row>
    <row r="5284" spans="1:28" x14ac:dyDescent="0.45">
      <c r="A5284" s="8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  <c r="U5284"/>
      <c r="V5284"/>
      <c r="W5284"/>
      <c r="X5284"/>
      <c r="Y5284"/>
      <c r="Z5284"/>
      <c r="AA5284"/>
      <c r="AB5284"/>
    </row>
    <row r="5285" spans="1:28" x14ac:dyDescent="0.45">
      <c r="A5285" s="8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  <c r="U5285"/>
      <c r="V5285"/>
      <c r="W5285"/>
      <c r="X5285"/>
      <c r="Y5285"/>
      <c r="Z5285"/>
      <c r="AA5285"/>
      <c r="AB5285"/>
    </row>
    <row r="5286" spans="1:28" x14ac:dyDescent="0.45">
      <c r="A5286" s="8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  <c r="U5286"/>
      <c r="V5286"/>
      <c r="W5286"/>
      <c r="X5286"/>
      <c r="Y5286"/>
      <c r="Z5286"/>
      <c r="AA5286"/>
      <c r="AB5286"/>
    </row>
    <row r="5287" spans="1:28" x14ac:dyDescent="0.45">
      <c r="A5287" s="8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  <c r="U5287"/>
      <c r="V5287"/>
      <c r="W5287"/>
      <c r="X5287"/>
      <c r="Y5287"/>
      <c r="Z5287"/>
      <c r="AA5287"/>
      <c r="AB5287"/>
    </row>
    <row r="5288" spans="1:28" x14ac:dyDescent="0.45">
      <c r="A5288" s="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  <c r="U5288"/>
      <c r="V5288"/>
      <c r="W5288"/>
      <c r="X5288"/>
      <c r="Y5288"/>
      <c r="Z5288"/>
      <c r="AA5288"/>
      <c r="AB5288"/>
    </row>
    <row r="5289" spans="1:28" x14ac:dyDescent="0.45">
      <c r="A5289" s="8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  <c r="U5289"/>
      <c r="V5289"/>
      <c r="W5289"/>
      <c r="X5289"/>
      <c r="Y5289"/>
      <c r="Z5289"/>
      <c r="AA5289"/>
      <c r="AB5289"/>
    </row>
    <row r="5290" spans="1:28" x14ac:dyDescent="0.45">
      <c r="A5290" s="8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  <c r="U5290"/>
      <c r="V5290"/>
      <c r="W5290"/>
      <c r="X5290"/>
      <c r="Y5290"/>
      <c r="Z5290"/>
      <c r="AA5290"/>
      <c r="AB5290"/>
    </row>
    <row r="5291" spans="1:28" x14ac:dyDescent="0.45">
      <c r="A5291" s="8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  <c r="U5291"/>
      <c r="V5291"/>
      <c r="W5291"/>
      <c r="X5291"/>
      <c r="Y5291"/>
      <c r="Z5291"/>
      <c r="AA5291"/>
      <c r="AB5291"/>
    </row>
    <row r="5292" spans="1:28" x14ac:dyDescent="0.45">
      <c r="A5292" s="8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  <c r="U5292"/>
      <c r="V5292"/>
      <c r="W5292"/>
      <c r="X5292"/>
      <c r="Y5292"/>
      <c r="Z5292"/>
      <c r="AA5292"/>
      <c r="AB5292"/>
    </row>
    <row r="5293" spans="1:28" x14ac:dyDescent="0.45">
      <c r="A5293" s="8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  <c r="U5293"/>
      <c r="V5293"/>
      <c r="W5293"/>
      <c r="X5293"/>
      <c r="Y5293"/>
      <c r="Z5293"/>
      <c r="AA5293"/>
      <c r="AB5293"/>
    </row>
    <row r="5294" spans="1:28" x14ac:dyDescent="0.45">
      <c r="A5294" s="8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  <c r="U5294"/>
      <c r="V5294"/>
      <c r="W5294"/>
      <c r="X5294"/>
      <c r="Y5294"/>
      <c r="Z5294"/>
      <c r="AA5294"/>
      <c r="AB5294"/>
    </row>
    <row r="5295" spans="1:28" x14ac:dyDescent="0.45">
      <c r="A5295" s="8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  <c r="U5295"/>
      <c r="V5295"/>
      <c r="W5295"/>
      <c r="X5295"/>
      <c r="Y5295"/>
      <c r="Z5295"/>
      <c r="AA5295"/>
      <c r="AB5295"/>
    </row>
    <row r="5296" spans="1:28" x14ac:dyDescent="0.45">
      <c r="A5296" s="8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  <c r="U5296"/>
      <c r="V5296"/>
      <c r="W5296"/>
      <c r="X5296"/>
      <c r="Y5296"/>
      <c r="Z5296"/>
      <c r="AA5296"/>
      <c r="AB5296"/>
    </row>
    <row r="5297" spans="1:28" x14ac:dyDescent="0.45">
      <c r="A5297" s="8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  <c r="U5297"/>
      <c r="V5297"/>
      <c r="W5297"/>
      <c r="X5297"/>
      <c r="Y5297"/>
      <c r="Z5297"/>
      <c r="AA5297"/>
      <c r="AB5297"/>
    </row>
    <row r="5298" spans="1:28" x14ac:dyDescent="0.45">
      <c r="A5298" s="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  <c r="U5298"/>
      <c r="V5298"/>
      <c r="W5298"/>
      <c r="X5298"/>
      <c r="Y5298"/>
      <c r="Z5298"/>
      <c r="AA5298"/>
      <c r="AB5298"/>
    </row>
    <row r="5299" spans="1:28" x14ac:dyDescent="0.45">
      <c r="A5299" s="8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  <c r="U5299"/>
      <c r="V5299"/>
      <c r="W5299"/>
      <c r="X5299"/>
      <c r="Y5299"/>
      <c r="Z5299"/>
      <c r="AA5299"/>
      <c r="AB5299"/>
    </row>
    <row r="5300" spans="1:28" x14ac:dyDescent="0.45">
      <c r="A5300" s="8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  <c r="U5300"/>
      <c r="V5300"/>
      <c r="W5300"/>
      <c r="X5300"/>
      <c r="Y5300"/>
      <c r="Z5300"/>
      <c r="AA5300"/>
      <c r="AB5300"/>
    </row>
    <row r="5301" spans="1:28" x14ac:dyDescent="0.45">
      <c r="A5301" s="8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  <c r="U5301"/>
      <c r="V5301"/>
      <c r="W5301"/>
      <c r="X5301"/>
      <c r="Y5301"/>
      <c r="Z5301"/>
      <c r="AA5301"/>
      <c r="AB5301"/>
    </row>
    <row r="5302" spans="1:28" x14ac:dyDescent="0.45">
      <c r="A5302" s="8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  <c r="U5302"/>
      <c r="V5302"/>
      <c r="W5302"/>
      <c r="X5302"/>
      <c r="Y5302"/>
      <c r="Z5302"/>
      <c r="AA5302"/>
      <c r="AB5302"/>
    </row>
    <row r="5303" spans="1:28" x14ac:dyDescent="0.45">
      <c r="A5303" s="8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  <c r="U5303"/>
      <c r="V5303"/>
      <c r="W5303"/>
      <c r="X5303"/>
      <c r="Y5303"/>
      <c r="Z5303"/>
      <c r="AA5303"/>
      <c r="AB5303"/>
    </row>
    <row r="5304" spans="1:28" x14ac:dyDescent="0.45">
      <c r="A5304" s="8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  <c r="U5304"/>
      <c r="V5304"/>
      <c r="W5304"/>
      <c r="X5304"/>
      <c r="Y5304"/>
      <c r="Z5304"/>
      <c r="AA5304"/>
      <c r="AB5304"/>
    </row>
    <row r="5305" spans="1:28" x14ac:dyDescent="0.45">
      <c r="A5305" s="8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  <c r="U5305"/>
      <c r="V5305"/>
      <c r="W5305"/>
      <c r="X5305"/>
      <c r="Y5305"/>
      <c r="Z5305"/>
      <c r="AA5305"/>
      <c r="AB5305"/>
    </row>
    <row r="5306" spans="1:28" x14ac:dyDescent="0.45">
      <c r="A5306" s="8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  <c r="U5306"/>
      <c r="V5306"/>
      <c r="W5306"/>
      <c r="X5306"/>
      <c r="Y5306"/>
      <c r="Z5306"/>
      <c r="AA5306"/>
      <c r="AB5306"/>
    </row>
    <row r="5307" spans="1:28" x14ac:dyDescent="0.45">
      <c r="A5307" s="8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  <c r="U5307"/>
      <c r="V5307"/>
      <c r="W5307"/>
      <c r="X5307"/>
      <c r="Y5307"/>
      <c r="Z5307"/>
      <c r="AA5307"/>
      <c r="AB5307"/>
    </row>
    <row r="5308" spans="1:28" x14ac:dyDescent="0.45">
      <c r="A5308" s="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  <c r="U5308"/>
      <c r="V5308"/>
      <c r="W5308"/>
      <c r="X5308"/>
      <c r="Y5308"/>
      <c r="Z5308"/>
      <c r="AA5308"/>
      <c r="AB5308"/>
    </row>
    <row r="5309" spans="1:28" x14ac:dyDescent="0.45">
      <c r="A5309" s="8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  <c r="U5309"/>
      <c r="V5309"/>
      <c r="W5309"/>
      <c r="X5309"/>
      <c r="Y5309"/>
      <c r="Z5309"/>
      <c r="AA5309"/>
      <c r="AB5309"/>
    </row>
    <row r="5310" spans="1:28" x14ac:dyDescent="0.45">
      <c r="A5310" s="8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  <c r="U5310"/>
      <c r="V5310"/>
      <c r="W5310"/>
      <c r="X5310"/>
      <c r="Y5310"/>
      <c r="Z5310"/>
      <c r="AA5310"/>
      <c r="AB5310"/>
    </row>
    <row r="5311" spans="1:28" x14ac:dyDescent="0.45">
      <c r="A5311" s="8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  <c r="U5311"/>
      <c r="V5311"/>
      <c r="W5311"/>
      <c r="X5311"/>
      <c r="Y5311"/>
      <c r="Z5311"/>
      <c r="AA5311"/>
      <c r="AB5311"/>
    </row>
    <row r="5312" spans="1:28" x14ac:dyDescent="0.45">
      <c r="A5312" s="8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  <c r="U5312"/>
      <c r="V5312"/>
      <c r="W5312"/>
      <c r="X5312"/>
      <c r="Y5312"/>
      <c r="Z5312"/>
      <c r="AA5312"/>
      <c r="AB5312"/>
    </row>
    <row r="5313" spans="1:28" x14ac:dyDescent="0.45">
      <c r="A5313" s="8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  <c r="U5313"/>
      <c r="V5313"/>
      <c r="W5313"/>
      <c r="X5313"/>
      <c r="Y5313"/>
      <c r="Z5313"/>
      <c r="AA5313"/>
      <c r="AB5313"/>
    </row>
    <row r="5314" spans="1:28" x14ac:dyDescent="0.45">
      <c r="A5314" s="8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  <c r="U5314"/>
      <c r="V5314"/>
      <c r="W5314"/>
      <c r="X5314"/>
      <c r="Y5314"/>
      <c r="Z5314"/>
      <c r="AA5314"/>
      <c r="AB5314"/>
    </row>
    <row r="5315" spans="1:28" x14ac:dyDescent="0.45">
      <c r="A5315" s="8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  <c r="U5315"/>
      <c r="V5315"/>
      <c r="W5315"/>
      <c r="X5315"/>
      <c r="Y5315"/>
      <c r="Z5315"/>
      <c r="AA5315"/>
      <c r="AB5315"/>
    </row>
    <row r="5316" spans="1:28" x14ac:dyDescent="0.45">
      <c r="A5316" s="8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  <c r="U5316"/>
      <c r="V5316"/>
      <c r="W5316"/>
      <c r="X5316"/>
      <c r="Y5316"/>
      <c r="Z5316"/>
      <c r="AA5316"/>
      <c r="AB5316"/>
    </row>
    <row r="5317" spans="1:28" x14ac:dyDescent="0.45">
      <c r="A5317" s="8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  <c r="U5317"/>
      <c r="V5317"/>
      <c r="W5317"/>
      <c r="X5317"/>
      <c r="Y5317"/>
      <c r="Z5317"/>
      <c r="AA5317"/>
      <c r="AB5317"/>
    </row>
    <row r="5318" spans="1:28" x14ac:dyDescent="0.45">
      <c r="A5318" s="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  <c r="U5318"/>
      <c r="V5318"/>
      <c r="W5318"/>
      <c r="X5318"/>
      <c r="Y5318"/>
      <c r="Z5318"/>
      <c r="AA5318"/>
      <c r="AB5318"/>
    </row>
    <row r="5319" spans="1:28" x14ac:dyDescent="0.45">
      <c r="A5319" s="8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  <c r="U5319"/>
      <c r="V5319"/>
      <c r="W5319"/>
      <c r="X5319"/>
      <c r="Y5319"/>
      <c r="Z5319"/>
      <c r="AA5319"/>
      <c r="AB5319"/>
    </row>
    <row r="5320" spans="1:28" x14ac:dyDescent="0.45">
      <c r="A5320" s="8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  <c r="U5320"/>
      <c r="V5320"/>
      <c r="W5320"/>
      <c r="X5320"/>
      <c r="Y5320"/>
      <c r="Z5320"/>
      <c r="AA5320"/>
      <c r="AB5320"/>
    </row>
    <row r="5321" spans="1:28" x14ac:dyDescent="0.45">
      <c r="A5321" s="8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  <c r="U5321"/>
      <c r="V5321"/>
      <c r="W5321"/>
      <c r="X5321"/>
      <c r="Y5321"/>
      <c r="Z5321"/>
      <c r="AA5321"/>
      <c r="AB5321"/>
    </row>
    <row r="5322" spans="1:28" x14ac:dyDescent="0.45">
      <c r="A5322" s="8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  <c r="U5322"/>
      <c r="V5322"/>
      <c r="W5322"/>
      <c r="X5322"/>
      <c r="Y5322"/>
      <c r="Z5322"/>
      <c r="AA5322"/>
      <c r="AB5322"/>
    </row>
    <row r="5323" spans="1:28" x14ac:dyDescent="0.45">
      <c r="A5323" s="8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  <c r="U5323"/>
      <c r="V5323"/>
      <c r="W5323"/>
      <c r="X5323"/>
      <c r="Y5323"/>
      <c r="Z5323"/>
      <c r="AA5323"/>
      <c r="AB5323"/>
    </row>
    <row r="5324" spans="1:28" x14ac:dyDescent="0.45">
      <c r="A5324" s="8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  <c r="U5324"/>
      <c r="V5324"/>
      <c r="W5324"/>
      <c r="X5324"/>
      <c r="Y5324"/>
      <c r="Z5324"/>
      <c r="AA5324"/>
      <c r="AB5324"/>
    </row>
    <row r="5325" spans="1:28" x14ac:dyDescent="0.45">
      <c r="A5325" s="8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  <c r="U5325"/>
      <c r="V5325"/>
      <c r="W5325"/>
      <c r="X5325"/>
      <c r="Y5325"/>
      <c r="Z5325"/>
      <c r="AA5325"/>
      <c r="AB5325"/>
    </row>
    <row r="5326" spans="1:28" x14ac:dyDescent="0.45">
      <c r="A5326" s="8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  <c r="U5326"/>
      <c r="V5326"/>
      <c r="W5326"/>
      <c r="X5326"/>
      <c r="Y5326"/>
      <c r="Z5326"/>
      <c r="AA5326"/>
      <c r="AB5326"/>
    </row>
    <row r="5327" spans="1:28" x14ac:dyDescent="0.45">
      <c r="A5327" s="8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  <c r="U5327"/>
      <c r="V5327"/>
      <c r="W5327"/>
      <c r="X5327"/>
      <c r="Y5327"/>
      <c r="Z5327"/>
      <c r="AA5327"/>
      <c r="AB5327"/>
    </row>
    <row r="5328" spans="1:28" x14ac:dyDescent="0.45">
      <c r="A5328" s="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  <c r="U5328"/>
      <c r="V5328"/>
      <c r="W5328"/>
      <c r="X5328"/>
      <c r="Y5328"/>
      <c r="Z5328"/>
      <c r="AA5328"/>
      <c r="AB5328"/>
    </row>
    <row r="5329" spans="1:28" x14ac:dyDescent="0.45">
      <c r="A5329" s="8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  <c r="U5329"/>
      <c r="V5329"/>
      <c r="W5329"/>
      <c r="X5329"/>
      <c r="Y5329"/>
      <c r="Z5329"/>
      <c r="AA5329"/>
      <c r="AB5329"/>
    </row>
    <row r="5330" spans="1:28" x14ac:dyDescent="0.45">
      <c r="A5330" s="8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  <c r="U5330"/>
      <c r="V5330"/>
      <c r="W5330"/>
      <c r="X5330"/>
      <c r="Y5330"/>
      <c r="Z5330"/>
      <c r="AA5330"/>
      <c r="AB5330"/>
    </row>
    <row r="5331" spans="1:28" x14ac:dyDescent="0.45">
      <c r="A5331" s="8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  <c r="U5331"/>
      <c r="V5331"/>
      <c r="W5331"/>
      <c r="X5331"/>
      <c r="Y5331"/>
      <c r="Z5331"/>
      <c r="AA5331"/>
      <c r="AB5331"/>
    </row>
    <row r="5332" spans="1:28" x14ac:dyDescent="0.45">
      <c r="A5332" s="8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  <c r="U5332"/>
      <c r="V5332"/>
      <c r="W5332"/>
      <c r="X5332"/>
      <c r="Y5332"/>
      <c r="Z5332"/>
      <c r="AA5332"/>
      <c r="AB5332"/>
    </row>
    <row r="5333" spans="1:28" x14ac:dyDescent="0.45">
      <c r="A5333" s="8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  <c r="U5333"/>
      <c r="V5333"/>
      <c r="W5333"/>
      <c r="X5333"/>
      <c r="Y5333"/>
      <c r="Z5333"/>
      <c r="AA5333"/>
      <c r="AB5333"/>
    </row>
    <row r="5334" spans="1:28" x14ac:dyDescent="0.45">
      <c r="A5334" s="8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  <c r="U5334"/>
      <c r="V5334"/>
      <c r="W5334"/>
      <c r="X5334"/>
      <c r="Y5334"/>
      <c r="Z5334"/>
      <c r="AA5334"/>
      <c r="AB5334"/>
    </row>
    <row r="5335" spans="1:28" x14ac:dyDescent="0.45">
      <c r="A5335" s="8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  <c r="U5335"/>
      <c r="V5335"/>
      <c r="W5335"/>
      <c r="X5335"/>
      <c r="Y5335"/>
      <c r="Z5335"/>
      <c r="AA5335"/>
      <c r="AB5335"/>
    </row>
    <row r="5336" spans="1:28" x14ac:dyDescent="0.45">
      <c r="A5336" s="8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  <c r="U5336"/>
      <c r="V5336"/>
      <c r="W5336"/>
      <c r="X5336"/>
      <c r="Y5336"/>
      <c r="Z5336"/>
      <c r="AA5336"/>
      <c r="AB5336"/>
    </row>
    <row r="5337" spans="1:28" x14ac:dyDescent="0.45">
      <c r="A5337" s="8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  <c r="U5337"/>
      <c r="V5337"/>
      <c r="W5337"/>
      <c r="X5337"/>
      <c r="Y5337"/>
      <c r="Z5337"/>
      <c r="AA5337"/>
      <c r="AB5337"/>
    </row>
    <row r="5338" spans="1:28" x14ac:dyDescent="0.45">
      <c r="A5338" s="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  <c r="U5338"/>
      <c r="V5338"/>
      <c r="W5338"/>
      <c r="X5338"/>
      <c r="Y5338"/>
      <c r="Z5338"/>
      <c r="AA5338"/>
      <c r="AB5338"/>
    </row>
    <row r="5339" spans="1:28" x14ac:dyDescent="0.45">
      <c r="A5339" s="8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  <c r="U5339"/>
      <c r="V5339"/>
      <c r="W5339"/>
      <c r="X5339"/>
      <c r="Y5339"/>
      <c r="Z5339"/>
      <c r="AA5339"/>
      <c r="AB5339"/>
    </row>
    <row r="5340" spans="1:28" x14ac:dyDescent="0.45">
      <c r="A5340" s="8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  <c r="U5340"/>
      <c r="V5340"/>
      <c r="W5340"/>
      <c r="X5340"/>
      <c r="Y5340"/>
      <c r="Z5340"/>
      <c r="AA5340"/>
      <c r="AB5340"/>
    </row>
    <row r="5341" spans="1:28" x14ac:dyDescent="0.45">
      <c r="A5341" s="8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  <c r="U5341"/>
      <c r="V5341"/>
      <c r="W5341"/>
      <c r="X5341"/>
      <c r="Y5341"/>
      <c r="Z5341"/>
      <c r="AA5341"/>
      <c r="AB5341"/>
    </row>
    <row r="5342" spans="1:28" x14ac:dyDescent="0.45">
      <c r="A5342" s="8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  <c r="U5342"/>
      <c r="V5342"/>
      <c r="W5342"/>
      <c r="X5342"/>
      <c r="Y5342"/>
      <c r="Z5342"/>
      <c r="AA5342"/>
      <c r="AB5342"/>
    </row>
    <row r="5343" spans="1:28" x14ac:dyDescent="0.45">
      <c r="A5343" s="8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  <c r="U5343"/>
      <c r="V5343"/>
      <c r="W5343"/>
      <c r="X5343"/>
      <c r="Y5343"/>
      <c r="Z5343"/>
      <c r="AA5343"/>
      <c r="AB5343"/>
    </row>
    <row r="5344" spans="1:28" x14ac:dyDescent="0.45">
      <c r="A5344" s="8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  <c r="U5344"/>
      <c r="V5344"/>
      <c r="W5344"/>
      <c r="X5344"/>
      <c r="Y5344"/>
      <c r="Z5344"/>
      <c r="AA5344"/>
      <c r="AB5344"/>
    </row>
    <row r="5345" spans="1:28" x14ac:dyDescent="0.45">
      <c r="A5345" s="8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  <c r="U5345"/>
      <c r="V5345"/>
      <c r="W5345"/>
      <c r="X5345"/>
      <c r="Y5345"/>
      <c r="Z5345"/>
      <c r="AA5345"/>
      <c r="AB5345"/>
    </row>
    <row r="5346" spans="1:28" x14ac:dyDescent="0.45">
      <c r="A5346" s="8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  <c r="U5346"/>
      <c r="V5346"/>
      <c r="W5346"/>
      <c r="X5346"/>
      <c r="Y5346"/>
      <c r="Z5346"/>
      <c r="AA5346"/>
      <c r="AB5346"/>
    </row>
    <row r="5347" spans="1:28" x14ac:dyDescent="0.45">
      <c r="A5347" s="8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  <c r="U5347"/>
      <c r="V5347"/>
      <c r="W5347"/>
      <c r="X5347"/>
      <c r="Y5347"/>
      <c r="Z5347"/>
      <c r="AA5347"/>
      <c r="AB5347"/>
    </row>
    <row r="5348" spans="1:28" x14ac:dyDescent="0.45">
      <c r="A5348" s="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  <c r="U5348"/>
      <c r="V5348"/>
      <c r="W5348"/>
      <c r="X5348"/>
      <c r="Y5348"/>
      <c r="Z5348"/>
      <c r="AA5348"/>
      <c r="AB5348"/>
    </row>
    <row r="5349" spans="1:28" x14ac:dyDescent="0.45">
      <c r="A5349" s="8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  <c r="U5349"/>
      <c r="V5349"/>
      <c r="W5349"/>
      <c r="X5349"/>
      <c r="Y5349"/>
      <c r="Z5349"/>
      <c r="AA5349"/>
      <c r="AB5349"/>
    </row>
    <row r="5350" spans="1:28" x14ac:dyDescent="0.45">
      <c r="A5350" s="8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  <c r="U5350"/>
      <c r="V5350"/>
      <c r="W5350"/>
      <c r="X5350"/>
      <c r="Y5350"/>
      <c r="Z5350"/>
      <c r="AA5350"/>
      <c r="AB5350"/>
    </row>
    <row r="5351" spans="1:28" x14ac:dyDescent="0.45">
      <c r="A5351" s="8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  <c r="U5351"/>
      <c r="V5351"/>
      <c r="W5351"/>
      <c r="X5351"/>
      <c r="Y5351"/>
      <c r="Z5351"/>
      <c r="AA5351"/>
      <c r="AB5351"/>
    </row>
    <row r="5352" spans="1:28" x14ac:dyDescent="0.45">
      <c r="A5352" s="8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  <c r="U5352"/>
      <c r="V5352"/>
      <c r="W5352"/>
      <c r="X5352"/>
      <c r="Y5352"/>
      <c r="Z5352"/>
      <c r="AA5352"/>
      <c r="AB5352"/>
    </row>
    <row r="5353" spans="1:28" x14ac:dyDescent="0.45">
      <c r="A5353" s="8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  <c r="U5353"/>
      <c r="V5353"/>
      <c r="W5353"/>
      <c r="X5353"/>
      <c r="Y5353"/>
      <c r="Z5353"/>
      <c r="AA5353"/>
      <c r="AB5353"/>
    </row>
    <row r="5354" spans="1:28" x14ac:dyDescent="0.45">
      <c r="A5354" s="8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/>
      <c r="Z5354"/>
      <c r="AA5354"/>
      <c r="AB5354"/>
    </row>
    <row r="5355" spans="1:28" x14ac:dyDescent="0.45">
      <c r="A5355" s="8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/>
      <c r="V5355"/>
      <c r="W5355"/>
      <c r="X5355"/>
      <c r="Y5355"/>
      <c r="Z5355"/>
      <c r="AA5355"/>
      <c r="AB5355"/>
    </row>
    <row r="5356" spans="1:28" x14ac:dyDescent="0.45">
      <c r="A5356" s="8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/>
      <c r="Z5356"/>
      <c r="AA5356"/>
      <c r="AB5356"/>
    </row>
    <row r="5357" spans="1:28" x14ac:dyDescent="0.45">
      <c r="A5357" s="8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/>
      <c r="Z5357"/>
      <c r="AA5357"/>
      <c r="AB5357"/>
    </row>
    <row r="5358" spans="1:28" x14ac:dyDescent="0.45">
      <c r="A5358" s="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/>
      <c r="V5358"/>
      <c r="W5358"/>
      <c r="X5358"/>
      <c r="Y5358"/>
      <c r="Z5358"/>
      <c r="AA5358"/>
      <c r="AB5358"/>
    </row>
    <row r="5359" spans="1:28" x14ac:dyDescent="0.45">
      <c r="A5359" s="8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/>
      <c r="Z5359"/>
      <c r="AA5359"/>
      <c r="AB5359"/>
    </row>
    <row r="5360" spans="1:28" x14ac:dyDescent="0.45">
      <c r="A5360" s="8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  <c r="U5360"/>
      <c r="V5360"/>
      <c r="W5360"/>
      <c r="X5360"/>
      <c r="Y5360"/>
      <c r="Z5360"/>
      <c r="AA5360"/>
      <c r="AB5360"/>
    </row>
    <row r="5361" spans="1:28" x14ac:dyDescent="0.45">
      <c r="A5361" s="8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  <c r="U5361"/>
      <c r="V5361"/>
      <c r="W5361"/>
      <c r="X5361"/>
      <c r="Y5361"/>
      <c r="Z5361"/>
      <c r="AA5361"/>
      <c r="AB5361"/>
    </row>
    <row r="5362" spans="1:28" x14ac:dyDescent="0.45">
      <c r="A5362" s="8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  <c r="U5362"/>
      <c r="V5362"/>
      <c r="W5362"/>
      <c r="X5362"/>
      <c r="Y5362"/>
      <c r="Z5362"/>
      <c r="AA5362"/>
      <c r="AB5362"/>
    </row>
    <row r="5363" spans="1:28" x14ac:dyDescent="0.45">
      <c r="A5363" s="8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  <c r="U5363"/>
      <c r="V5363"/>
      <c r="W5363"/>
      <c r="X5363"/>
      <c r="Y5363"/>
      <c r="Z5363"/>
      <c r="AA5363"/>
      <c r="AB5363"/>
    </row>
    <row r="5364" spans="1:28" x14ac:dyDescent="0.45">
      <c r="A5364" s="8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  <c r="U5364"/>
      <c r="V5364"/>
      <c r="W5364"/>
      <c r="X5364"/>
      <c r="Y5364"/>
      <c r="Z5364"/>
      <c r="AA5364"/>
      <c r="AB5364"/>
    </row>
    <row r="5365" spans="1:28" x14ac:dyDescent="0.45">
      <c r="A5365" s="8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  <c r="U5365"/>
      <c r="V5365"/>
      <c r="W5365"/>
      <c r="X5365"/>
      <c r="Y5365"/>
      <c r="Z5365"/>
      <c r="AA5365"/>
      <c r="AB5365"/>
    </row>
    <row r="5366" spans="1:28" x14ac:dyDescent="0.45">
      <c r="A5366" s="8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  <c r="U5366"/>
      <c r="V5366"/>
      <c r="W5366"/>
      <c r="X5366"/>
      <c r="Y5366"/>
      <c r="Z5366"/>
      <c r="AA5366"/>
      <c r="AB5366"/>
    </row>
    <row r="5367" spans="1:28" x14ac:dyDescent="0.45">
      <c r="A5367" s="8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  <c r="U5367"/>
      <c r="V5367"/>
      <c r="W5367"/>
      <c r="X5367"/>
      <c r="Y5367"/>
      <c r="Z5367"/>
      <c r="AA5367"/>
      <c r="AB5367"/>
    </row>
    <row r="5368" spans="1:28" x14ac:dyDescent="0.45">
      <c r="A5368" s="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  <c r="U5368"/>
      <c r="V5368"/>
      <c r="W5368"/>
      <c r="X5368"/>
      <c r="Y5368"/>
      <c r="Z5368"/>
      <c r="AA5368"/>
      <c r="AB5368"/>
    </row>
    <row r="5369" spans="1:28" x14ac:dyDescent="0.45">
      <c r="A5369" s="8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  <c r="U5369"/>
      <c r="V5369"/>
      <c r="W5369"/>
      <c r="X5369"/>
      <c r="Y5369"/>
      <c r="Z5369"/>
      <c r="AA5369"/>
      <c r="AB5369"/>
    </row>
    <row r="5370" spans="1:28" x14ac:dyDescent="0.45">
      <c r="A5370" s="8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  <c r="U5370"/>
      <c r="V5370"/>
      <c r="W5370"/>
      <c r="X5370"/>
      <c r="Y5370"/>
      <c r="Z5370"/>
      <c r="AA5370"/>
      <c r="AB5370"/>
    </row>
    <row r="5371" spans="1:28" x14ac:dyDescent="0.45">
      <c r="A5371" s="8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  <c r="U5371"/>
      <c r="V5371"/>
      <c r="W5371"/>
      <c r="X5371"/>
      <c r="Y5371"/>
      <c r="Z5371"/>
      <c r="AA5371"/>
      <c r="AB5371"/>
    </row>
    <row r="5372" spans="1:28" x14ac:dyDescent="0.45">
      <c r="A5372" s="8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  <c r="U5372"/>
      <c r="V5372"/>
      <c r="W5372"/>
      <c r="X5372"/>
      <c r="Y5372"/>
      <c r="Z5372"/>
      <c r="AA5372"/>
      <c r="AB5372"/>
    </row>
    <row r="5373" spans="1:28" x14ac:dyDescent="0.45">
      <c r="A5373" s="8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  <c r="U5373"/>
      <c r="V5373"/>
      <c r="W5373"/>
      <c r="X5373"/>
      <c r="Y5373"/>
      <c r="Z5373"/>
      <c r="AA5373"/>
      <c r="AB5373"/>
    </row>
    <row r="5374" spans="1:28" x14ac:dyDescent="0.45">
      <c r="A5374" s="8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  <c r="U5374"/>
      <c r="V5374"/>
      <c r="W5374"/>
      <c r="X5374"/>
      <c r="Y5374"/>
      <c r="Z5374"/>
      <c r="AA5374"/>
      <c r="AB5374"/>
    </row>
    <row r="5375" spans="1:28" x14ac:dyDescent="0.45">
      <c r="A5375" s="8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  <c r="U5375"/>
      <c r="V5375"/>
      <c r="W5375"/>
      <c r="X5375"/>
      <c r="Y5375"/>
      <c r="Z5375"/>
      <c r="AA5375"/>
      <c r="AB5375"/>
    </row>
    <row r="5376" spans="1:28" x14ac:dyDescent="0.45">
      <c r="A5376" s="8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  <c r="U5376"/>
      <c r="V5376"/>
      <c r="W5376"/>
      <c r="X5376"/>
      <c r="Y5376"/>
      <c r="Z5376"/>
      <c r="AA5376"/>
      <c r="AB5376"/>
    </row>
    <row r="5377" spans="1:28" x14ac:dyDescent="0.45">
      <c r="A5377" s="8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  <c r="U5377"/>
      <c r="V5377"/>
      <c r="W5377"/>
      <c r="X5377"/>
      <c r="Y5377"/>
      <c r="Z5377"/>
      <c r="AA5377"/>
      <c r="AB5377"/>
    </row>
    <row r="5378" spans="1:28" x14ac:dyDescent="0.45">
      <c r="A5378" s="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  <c r="U5378"/>
      <c r="V5378"/>
      <c r="W5378"/>
      <c r="X5378"/>
      <c r="Y5378"/>
      <c r="Z5378"/>
      <c r="AA5378"/>
      <c r="AB5378"/>
    </row>
    <row r="5379" spans="1:28" x14ac:dyDescent="0.45">
      <c r="A5379" s="8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  <c r="U5379"/>
      <c r="V5379"/>
      <c r="W5379"/>
      <c r="X5379"/>
      <c r="Y5379"/>
      <c r="Z5379"/>
      <c r="AA5379"/>
      <c r="AB5379"/>
    </row>
    <row r="5380" spans="1:28" x14ac:dyDescent="0.45">
      <c r="A5380" s="8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  <c r="U5380"/>
      <c r="V5380"/>
      <c r="W5380"/>
      <c r="X5380"/>
      <c r="Y5380"/>
      <c r="Z5380"/>
      <c r="AA5380"/>
      <c r="AB5380"/>
    </row>
    <row r="5381" spans="1:28" x14ac:dyDescent="0.45">
      <c r="A5381" s="8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  <c r="U5381"/>
      <c r="V5381"/>
      <c r="W5381"/>
      <c r="X5381"/>
      <c r="Y5381"/>
      <c r="Z5381"/>
      <c r="AA5381"/>
      <c r="AB5381"/>
    </row>
    <row r="5382" spans="1:28" x14ac:dyDescent="0.45">
      <c r="A5382" s="8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  <c r="U5382"/>
      <c r="V5382"/>
      <c r="W5382"/>
      <c r="X5382"/>
      <c r="Y5382"/>
      <c r="Z5382"/>
      <c r="AA5382"/>
      <c r="AB5382"/>
    </row>
    <row r="5383" spans="1:28" x14ac:dyDescent="0.45">
      <c r="A5383" s="8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  <c r="U5383"/>
      <c r="V5383"/>
      <c r="W5383"/>
      <c r="X5383"/>
      <c r="Y5383"/>
      <c r="Z5383"/>
      <c r="AA5383"/>
      <c r="AB5383"/>
    </row>
    <row r="5384" spans="1:28" x14ac:dyDescent="0.45">
      <c r="A5384" s="8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  <c r="U5384"/>
      <c r="V5384"/>
      <c r="W5384"/>
      <c r="X5384"/>
      <c r="Y5384"/>
      <c r="Z5384"/>
      <c r="AA5384"/>
      <c r="AB5384"/>
    </row>
    <row r="5385" spans="1:28" x14ac:dyDescent="0.45">
      <c r="A5385" s="8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  <c r="U5385"/>
      <c r="V5385"/>
      <c r="W5385"/>
      <c r="X5385"/>
      <c r="Y5385"/>
      <c r="Z5385"/>
      <c r="AA5385"/>
      <c r="AB5385"/>
    </row>
    <row r="5386" spans="1:28" x14ac:dyDescent="0.45">
      <c r="A5386" s="8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  <c r="U5386"/>
      <c r="V5386"/>
      <c r="W5386"/>
      <c r="X5386"/>
      <c r="Y5386"/>
      <c r="Z5386"/>
      <c r="AA5386"/>
      <c r="AB5386"/>
    </row>
    <row r="5387" spans="1:28" x14ac:dyDescent="0.45">
      <c r="A5387" s="8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  <c r="U5387"/>
      <c r="V5387"/>
      <c r="W5387"/>
      <c r="X5387"/>
      <c r="Y5387"/>
      <c r="Z5387"/>
      <c r="AA5387"/>
      <c r="AB5387"/>
    </row>
    <row r="5388" spans="1:28" x14ac:dyDescent="0.45">
      <c r="A5388" s="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  <c r="U5388"/>
      <c r="V5388"/>
      <c r="W5388"/>
      <c r="X5388"/>
      <c r="Y5388"/>
      <c r="Z5388"/>
      <c r="AA5388"/>
      <c r="AB5388"/>
    </row>
    <row r="5389" spans="1:28" x14ac:dyDescent="0.45">
      <c r="A5389" s="8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  <c r="U5389"/>
      <c r="V5389"/>
      <c r="W5389"/>
      <c r="X5389"/>
      <c r="Y5389"/>
      <c r="Z5389"/>
      <c r="AA5389"/>
      <c r="AB5389"/>
    </row>
    <row r="5390" spans="1:28" x14ac:dyDescent="0.45">
      <c r="A5390" s="8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  <c r="U5390"/>
      <c r="V5390"/>
      <c r="W5390"/>
      <c r="X5390"/>
      <c r="Y5390"/>
      <c r="Z5390"/>
      <c r="AA5390"/>
      <c r="AB5390"/>
    </row>
    <row r="5391" spans="1:28" x14ac:dyDescent="0.45">
      <c r="A5391" s="8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  <c r="U5391"/>
      <c r="V5391"/>
      <c r="W5391"/>
      <c r="X5391"/>
      <c r="Y5391"/>
      <c r="Z5391"/>
      <c r="AA5391"/>
      <c r="AB5391"/>
    </row>
    <row r="5392" spans="1:28" x14ac:dyDescent="0.45">
      <c r="A5392" s="8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  <c r="U5392"/>
      <c r="V5392"/>
      <c r="W5392"/>
      <c r="X5392"/>
      <c r="Y5392"/>
      <c r="Z5392"/>
      <c r="AA5392"/>
      <c r="AB5392"/>
    </row>
    <row r="5393" spans="1:28" x14ac:dyDescent="0.45">
      <c r="A5393" s="8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  <c r="U5393"/>
      <c r="V5393"/>
      <c r="W5393"/>
      <c r="X5393"/>
      <c r="Y5393"/>
      <c r="Z5393"/>
      <c r="AA5393"/>
      <c r="AB5393"/>
    </row>
    <row r="5394" spans="1:28" x14ac:dyDescent="0.45">
      <c r="A5394" s="8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  <c r="U5394"/>
      <c r="V5394"/>
      <c r="W5394"/>
      <c r="X5394"/>
      <c r="Y5394"/>
      <c r="Z5394"/>
      <c r="AA5394"/>
      <c r="AB5394"/>
    </row>
    <row r="5395" spans="1:28" x14ac:dyDescent="0.45">
      <c r="A5395" s="8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  <c r="U5395"/>
      <c r="V5395"/>
      <c r="W5395"/>
      <c r="X5395"/>
      <c r="Y5395"/>
      <c r="Z5395"/>
      <c r="AA5395"/>
      <c r="AB5395"/>
    </row>
    <row r="5396" spans="1:28" x14ac:dyDescent="0.45">
      <c r="A5396" s="8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  <c r="U5396"/>
      <c r="V5396"/>
      <c r="W5396"/>
      <c r="X5396"/>
      <c r="Y5396"/>
      <c r="Z5396"/>
      <c r="AA5396"/>
      <c r="AB5396"/>
    </row>
    <row r="5397" spans="1:28" x14ac:dyDescent="0.45">
      <c r="A5397" s="8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  <c r="U5397"/>
      <c r="V5397"/>
      <c r="W5397"/>
      <c r="X5397"/>
      <c r="Y5397"/>
      <c r="Z5397"/>
      <c r="AA5397"/>
      <c r="AB5397"/>
    </row>
    <row r="5398" spans="1:28" x14ac:dyDescent="0.45">
      <c r="A5398" s="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  <c r="U5398"/>
      <c r="V5398"/>
      <c r="W5398"/>
      <c r="X5398"/>
      <c r="Y5398"/>
      <c r="Z5398"/>
      <c r="AA5398"/>
      <c r="AB5398"/>
    </row>
    <row r="5399" spans="1:28" x14ac:dyDescent="0.45">
      <c r="A5399" s="8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  <c r="U5399"/>
      <c r="V5399"/>
      <c r="W5399"/>
      <c r="X5399"/>
      <c r="Y5399"/>
      <c r="Z5399"/>
      <c r="AA5399"/>
      <c r="AB5399"/>
    </row>
    <row r="5400" spans="1:28" x14ac:dyDescent="0.45">
      <c r="A5400" s="8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  <c r="U5400"/>
      <c r="V5400"/>
      <c r="W5400"/>
      <c r="X5400"/>
      <c r="Y5400"/>
      <c r="Z5400"/>
      <c r="AA5400"/>
      <c r="AB5400"/>
    </row>
    <row r="5401" spans="1:28" x14ac:dyDescent="0.45">
      <c r="A5401" s="8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  <c r="U5401"/>
      <c r="V5401"/>
      <c r="W5401"/>
      <c r="X5401"/>
      <c r="Y5401"/>
      <c r="Z5401"/>
      <c r="AA5401"/>
      <c r="AB5401"/>
    </row>
    <row r="5402" spans="1:28" x14ac:dyDescent="0.45">
      <c r="A5402" s="8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  <c r="U5402"/>
      <c r="V5402"/>
      <c r="W5402"/>
      <c r="X5402"/>
      <c r="Y5402"/>
      <c r="Z5402"/>
      <c r="AA5402"/>
      <c r="AB5402"/>
    </row>
    <row r="5403" spans="1:28" x14ac:dyDescent="0.45">
      <c r="A5403" s="8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  <c r="U5403"/>
      <c r="V5403"/>
      <c r="W5403"/>
      <c r="X5403"/>
      <c r="Y5403"/>
      <c r="Z5403"/>
      <c r="AA5403"/>
      <c r="AB5403"/>
    </row>
    <row r="5404" spans="1:28" x14ac:dyDescent="0.45">
      <c r="A5404" s="8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  <c r="U5404"/>
      <c r="V5404"/>
      <c r="W5404"/>
      <c r="X5404"/>
      <c r="Y5404"/>
      <c r="Z5404"/>
      <c r="AA5404"/>
      <c r="AB5404"/>
    </row>
    <row r="5405" spans="1:28" x14ac:dyDescent="0.45">
      <c r="A5405" s="8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  <c r="U5405"/>
      <c r="V5405"/>
      <c r="W5405"/>
      <c r="X5405"/>
      <c r="Y5405"/>
      <c r="Z5405"/>
      <c r="AA5405"/>
      <c r="AB5405"/>
    </row>
    <row r="5406" spans="1:28" x14ac:dyDescent="0.45">
      <c r="A5406" s="8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  <c r="U5406"/>
      <c r="V5406"/>
      <c r="W5406"/>
      <c r="X5406"/>
      <c r="Y5406"/>
      <c r="Z5406"/>
      <c r="AA5406"/>
      <c r="AB5406"/>
    </row>
    <row r="5407" spans="1:28" x14ac:dyDescent="0.45">
      <c r="A5407" s="8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  <c r="U5407"/>
      <c r="V5407"/>
      <c r="W5407"/>
      <c r="X5407"/>
      <c r="Y5407"/>
      <c r="Z5407"/>
      <c r="AA5407"/>
      <c r="AB5407"/>
    </row>
    <row r="5408" spans="1:28" x14ac:dyDescent="0.45">
      <c r="A5408" s="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  <c r="U5408"/>
      <c r="V5408"/>
      <c r="W5408"/>
      <c r="X5408"/>
      <c r="Y5408"/>
      <c r="Z5408"/>
      <c r="AA5408"/>
      <c r="AB5408"/>
    </row>
    <row r="5409" spans="1:28" x14ac:dyDescent="0.45">
      <c r="A5409" s="8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  <c r="U5409"/>
      <c r="V5409"/>
      <c r="W5409"/>
      <c r="X5409"/>
      <c r="Y5409"/>
      <c r="Z5409"/>
      <c r="AA5409"/>
      <c r="AB5409"/>
    </row>
    <row r="5410" spans="1:28" x14ac:dyDescent="0.45">
      <c r="A5410" s="8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  <c r="U5410"/>
      <c r="V5410"/>
      <c r="W5410"/>
      <c r="X5410"/>
      <c r="Y5410"/>
      <c r="Z5410"/>
      <c r="AA5410"/>
      <c r="AB5410"/>
    </row>
    <row r="5411" spans="1:28" x14ac:dyDescent="0.45">
      <c r="A5411" s="8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  <c r="U5411"/>
      <c r="V5411"/>
      <c r="W5411"/>
      <c r="X5411"/>
      <c r="Y5411"/>
      <c r="Z5411"/>
      <c r="AA5411"/>
      <c r="AB5411"/>
    </row>
    <row r="5412" spans="1:28" x14ac:dyDescent="0.45">
      <c r="A5412" s="8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  <c r="U5412"/>
      <c r="V5412"/>
      <c r="W5412"/>
      <c r="X5412"/>
      <c r="Y5412"/>
      <c r="Z5412"/>
      <c r="AA5412"/>
      <c r="AB5412"/>
    </row>
    <row r="5413" spans="1:28" x14ac:dyDescent="0.45">
      <c r="A5413" s="8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  <c r="U5413"/>
      <c r="V5413"/>
      <c r="W5413"/>
      <c r="X5413"/>
      <c r="Y5413"/>
      <c r="Z5413"/>
      <c r="AA5413"/>
      <c r="AB5413"/>
    </row>
    <row r="5414" spans="1:28" x14ac:dyDescent="0.45">
      <c r="A5414" s="8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  <c r="U5414"/>
      <c r="V5414"/>
      <c r="W5414"/>
      <c r="X5414"/>
      <c r="Y5414"/>
      <c r="Z5414"/>
      <c r="AA5414"/>
      <c r="AB5414"/>
    </row>
    <row r="5415" spans="1:28" x14ac:dyDescent="0.45">
      <c r="A5415" s="8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  <c r="U5415"/>
      <c r="V5415"/>
      <c r="W5415"/>
      <c r="X5415"/>
      <c r="Y5415"/>
      <c r="Z5415"/>
      <c r="AA5415"/>
      <c r="AB5415"/>
    </row>
    <row r="5416" spans="1:28" x14ac:dyDescent="0.45">
      <c r="A5416" s="8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  <c r="U5416"/>
      <c r="V5416"/>
      <c r="W5416"/>
      <c r="X5416"/>
      <c r="Y5416"/>
      <c r="Z5416"/>
      <c r="AA5416"/>
      <c r="AB5416"/>
    </row>
    <row r="5417" spans="1:28" x14ac:dyDescent="0.45">
      <c r="A5417" s="8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  <c r="U5417"/>
      <c r="V5417"/>
      <c r="W5417"/>
      <c r="X5417"/>
      <c r="Y5417"/>
      <c r="Z5417"/>
      <c r="AA5417"/>
      <c r="AB5417"/>
    </row>
    <row r="5418" spans="1:28" x14ac:dyDescent="0.45">
      <c r="A5418" s="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  <c r="U5418"/>
      <c r="V5418"/>
      <c r="W5418"/>
      <c r="X5418"/>
      <c r="Y5418"/>
      <c r="Z5418"/>
      <c r="AA5418"/>
      <c r="AB5418"/>
    </row>
    <row r="5419" spans="1:28" x14ac:dyDescent="0.45">
      <c r="A5419" s="8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  <c r="U5419"/>
      <c r="V5419"/>
      <c r="W5419"/>
      <c r="X5419"/>
      <c r="Y5419"/>
      <c r="Z5419"/>
      <c r="AA5419"/>
      <c r="AB5419"/>
    </row>
    <row r="5420" spans="1:28" x14ac:dyDescent="0.45">
      <c r="A5420" s="8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  <c r="U5420"/>
      <c r="V5420"/>
      <c r="W5420"/>
      <c r="X5420"/>
      <c r="Y5420"/>
      <c r="Z5420"/>
      <c r="AA5420"/>
      <c r="AB5420"/>
    </row>
    <row r="5421" spans="1:28" x14ac:dyDescent="0.45">
      <c r="A5421" s="8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  <c r="U5421"/>
      <c r="V5421"/>
      <c r="W5421"/>
      <c r="X5421"/>
      <c r="Y5421"/>
      <c r="Z5421"/>
      <c r="AA5421"/>
      <c r="AB5421"/>
    </row>
    <row r="5422" spans="1:28" x14ac:dyDescent="0.45">
      <c r="A5422" s="8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  <c r="U5422"/>
      <c r="V5422"/>
      <c r="W5422"/>
      <c r="X5422"/>
      <c r="Y5422"/>
      <c r="Z5422"/>
      <c r="AA5422"/>
      <c r="AB5422"/>
    </row>
    <row r="5423" spans="1:28" x14ac:dyDescent="0.45">
      <c r="A5423" s="8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  <c r="U5423"/>
      <c r="V5423"/>
      <c r="W5423"/>
      <c r="X5423"/>
      <c r="Y5423"/>
      <c r="Z5423"/>
      <c r="AA5423"/>
      <c r="AB5423"/>
    </row>
    <row r="5424" spans="1:28" x14ac:dyDescent="0.45">
      <c r="A5424" s="8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  <c r="U5424"/>
      <c r="V5424"/>
      <c r="W5424"/>
      <c r="X5424"/>
      <c r="Y5424"/>
      <c r="Z5424"/>
      <c r="AA5424"/>
      <c r="AB5424"/>
    </row>
    <row r="5425" spans="1:28" x14ac:dyDescent="0.45">
      <c r="A5425" s="8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  <c r="U5425"/>
      <c r="V5425"/>
      <c r="W5425"/>
      <c r="X5425"/>
      <c r="Y5425"/>
      <c r="Z5425"/>
      <c r="AA5425"/>
      <c r="AB5425"/>
    </row>
    <row r="5426" spans="1:28" x14ac:dyDescent="0.45">
      <c r="A5426" s="8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  <c r="U5426"/>
      <c r="V5426"/>
      <c r="W5426"/>
      <c r="X5426"/>
      <c r="Y5426"/>
      <c r="Z5426"/>
      <c r="AA5426"/>
      <c r="AB5426"/>
    </row>
    <row r="5427" spans="1:28" x14ac:dyDescent="0.45">
      <c r="A5427" s="8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  <c r="U5427"/>
      <c r="V5427"/>
      <c r="W5427"/>
      <c r="X5427"/>
      <c r="Y5427"/>
      <c r="Z5427"/>
      <c r="AA5427"/>
      <c r="AB5427"/>
    </row>
    <row r="5428" spans="1:28" x14ac:dyDescent="0.45">
      <c r="A5428" s="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  <c r="U5428"/>
      <c r="V5428"/>
      <c r="W5428"/>
      <c r="X5428"/>
      <c r="Y5428"/>
      <c r="Z5428"/>
      <c r="AA5428"/>
      <c r="AB5428"/>
    </row>
    <row r="5429" spans="1:28" x14ac:dyDescent="0.45">
      <c r="A5429" s="8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  <c r="U5429"/>
      <c r="V5429"/>
      <c r="W5429"/>
      <c r="X5429"/>
      <c r="Y5429"/>
      <c r="Z5429"/>
      <c r="AA5429"/>
      <c r="AB5429"/>
    </row>
    <row r="5430" spans="1:28" x14ac:dyDescent="0.45">
      <c r="A5430" s="8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  <c r="U5430"/>
      <c r="V5430"/>
      <c r="W5430"/>
      <c r="X5430"/>
      <c r="Y5430"/>
      <c r="Z5430"/>
      <c r="AA5430"/>
      <c r="AB5430"/>
    </row>
    <row r="5431" spans="1:28" x14ac:dyDescent="0.45">
      <c r="A5431" s="8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  <c r="U5431"/>
      <c r="V5431"/>
      <c r="W5431"/>
      <c r="X5431"/>
      <c r="Y5431"/>
      <c r="Z5431"/>
      <c r="AA5431"/>
      <c r="AB5431"/>
    </row>
    <row r="5432" spans="1:28" x14ac:dyDescent="0.45">
      <c r="A5432" s="8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  <c r="U5432"/>
      <c r="V5432"/>
      <c r="W5432"/>
      <c r="X5432"/>
      <c r="Y5432"/>
      <c r="Z5432"/>
      <c r="AA5432"/>
      <c r="AB5432"/>
    </row>
    <row r="5433" spans="1:28" x14ac:dyDescent="0.45">
      <c r="A5433" s="8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  <c r="U5433"/>
      <c r="V5433"/>
      <c r="W5433"/>
      <c r="X5433"/>
      <c r="Y5433"/>
      <c r="Z5433"/>
      <c r="AA5433"/>
      <c r="AB5433"/>
    </row>
    <row r="5434" spans="1:28" x14ac:dyDescent="0.45">
      <c r="A5434" s="8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  <c r="U5434"/>
      <c r="V5434"/>
      <c r="W5434"/>
      <c r="X5434"/>
      <c r="Y5434"/>
      <c r="Z5434"/>
      <c r="AA5434"/>
      <c r="AB5434"/>
    </row>
    <row r="5435" spans="1:28" x14ac:dyDescent="0.45">
      <c r="A5435" s="8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  <c r="U5435"/>
      <c r="V5435"/>
      <c r="W5435"/>
      <c r="X5435"/>
      <c r="Y5435"/>
      <c r="Z5435"/>
      <c r="AA5435"/>
      <c r="AB5435"/>
    </row>
    <row r="5436" spans="1:28" x14ac:dyDescent="0.45">
      <c r="A5436" s="8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  <c r="U5436"/>
      <c r="V5436"/>
      <c r="W5436"/>
      <c r="X5436"/>
      <c r="Y5436"/>
      <c r="Z5436"/>
      <c r="AA5436"/>
      <c r="AB5436"/>
    </row>
    <row r="5437" spans="1:28" x14ac:dyDescent="0.45">
      <c r="A5437" s="8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  <c r="U5437"/>
      <c r="V5437"/>
      <c r="W5437"/>
      <c r="X5437"/>
      <c r="Y5437"/>
      <c r="Z5437"/>
      <c r="AA5437"/>
      <c r="AB5437"/>
    </row>
    <row r="5438" spans="1:28" x14ac:dyDescent="0.45">
      <c r="A5438" s="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  <c r="U5438"/>
      <c r="V5438"/>
      <c r="W5438"/>
      <c r="X5438"/>
      <c r="Y5438"/>
      <c r="Z5438"/>
      <c r="AA5438"/>
      <c r="AB5438"/>
    </row>
    <row r="5439" spans="1:28" x14ac:dyDescent="0.45">
      <c r="A5439" s="8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  <c r="U5439"/>
      <c r="V5439"/>
      <c r="W5439"/>
      <c r="X5439"/>
      <c r="Y5439"/>
      <c r="Z5439"/>
      <c r="AA5439"/>
      <c r="AB5439"/>
    </row>
    <row r="5440" spans="1:28" x14ac:dyDescent="0.45">
      <c r="A5440" s="8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  <c r="U5440"/>
      <c r="V5440"/>
      <c r="W5440"/>
      <c r="X5440"/>
      <c r="Y5440"/>
      <c r="Z5440"/>
      <c r="AA5440"/>
      <c r="AB5440"/>
    </row>
    <row r="5441" spans="1:28" x14ac:dyDescent="0.45">
      <c r="A5441" s="8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  <c r="U5441"/>
      <c r="V5441"/>
      <c r="W5441"/>
      <c r="X5441"/>
      <c r="Y5441"/>
      <c r="Z5441"/>
      <c r="AA5441"/>
      <c r="AB5441"/>
    </row>
    <row r="5442" spans="1:28" x14ac:dyDescent="0.45">
      <c r="A5442" s="8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  <c r="U5442"/>
      <c r="V5442"/>
      <c r="W5442"/>
      <c r="X5442"/>
      <c r="Y5442"/>
      <c r="Z5442"/>
      <c r="AA5442"/>
      <c r="AB5442"/>
    </row>
    <row r="5443" spans="1:28" x14ac:dyDescent="0.45">
      <c r="A5443" s="8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  <c r="U5443"/>
      <c r="V5443"/>
      <c r="W5443"/>
      <c r="X5443"/>
      <c r="Y5443"/>
      <c r="Z5443"/>
      <c r="AA5443"/>
      <c r="AB5443"/>
    </row>
    <row r="5444" spans="1:28" x14ac:dyDescent="0.45">
      <c r="A5444" s="8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  <c r="U5444"/>
      <c r="V5444"/>
      <c r="W5444"/>
      <c r="X5444"/>
      <c r="Y5444"/>
      <c r="Z5444"/>
      <c r="AA5444"/>
      <c r="AB5444"/>
    </row>
    <row r="5445" spans="1:28" x14ac:dyDescent="0.45">
      <c r="A5445" s="8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  <c r="U5445"/>
      <c r="V5445"/>
      <c r="W5445"/>
      <c r="X5445"/>
      <c r="Y5445"/>
      <c r="Z5445"/>
      <c r="AA5445"/>
      <c r="AB5445"/>
    </row>
    <row r="5446" spans="1:28" x14ac:dyDescent="0.45">
      <c r="A5446" s="8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  <c r="U5446"/>
      <c r="V5446"/>
      <c r="W5446"/>
      <c r="X5446"/>
      <c r="Y5446"/>
      <c r="Z5446"/>
      <c r="AA5446"/>
      <c r="AB5446"/>
    </row>
    <row r="5447" spans="1:28" x14ac:dyDescent="0.45">
      <c r="A5447" s="8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  <c r="U5447"/>
      <c r="V5447"/>
      <c r="W5447"/>
      <c r="X5447"/>
      <c r="Y5447"/>
      <c r="Z5447"/>
      <c r="AA5447"/>
      <c r="AB5447"/>
    </row>
    <row r="5448" spans="1:28" x14ac:dyDescent="0.45">
      <c r="A5448" s="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  <c r="U5448"/>
      <c r="V5448"/>
      <c r="W5448"/>
      <c r="X5448"/>
      <c r="Y5448"/>
      <c r="Z5448"/>
      <c r="AA5448"/>
      <c r="AB5448"/>
    </row>
    <row r="5449" spans="1:28" x14ac:dyDescent="0.45">
      <c r="A5449" s="8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  <c r="U5449"/>
      <c r="V5449"/>
      <c r="W5449"/>
      <c r="X5449"/>
      <c r="Y5449"/>
      <c r="Z5449"/>
      <c r="AA5449"/>
      <c r="AB5449"/>
    </row>
    <row r="5450" spans="1:28" x14ac:dyDescent="0.45">
      <c r="A5450" s="8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  <c r="U5450"/>
      <c r="V5450"/>
      <c r="W5450"/>
      <c r="X5450"/>
      <c r="Y5450"/>
      <c r="Z5450"/>
      <c r="AA5450"/>
      <c r="AB5450"/>
    </row>
    <row r="5451" spans="1:28" x14ac:dyDescent="0.45">
      <c r="A5451" s="8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  <c r="U5451"/>
      <c r="V5451"/>
      <c r="W5451"/>
      <c r="X5451"/>
      <c r="Y5451"/>
      <c r="Z5451"/>
      <c r="AA5451"/>
      <c r="AB5451"/>
    </row>
    <row r="5452" spans="1:28" x14ac:dyDescent="0.45">
      <c r="A5452" s="8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  <c r="U5452"/>
      <c r="V5452"/>
      <c r="W5452"/>
      <c r="X5452"/>
      <c r="Y5452"/>
      <c r="Z5452"/>
      <c r="AA5452"/>
      <c r="AB5452"/>
    </row>
    <row r="5453" spans="1:28" x14ac:dyDescent="0.45">
      <c r="A5453" s="8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  <c r="U5453"/>
      <c r="V5453"/>
      <c r="W5453"/>
      <c r="X5453"/>
      <c r="Y5453"/>
      <c r="Z5453"/>
      <c r="AA5453"/>
      <c r="AB5453"/>
    </row>
    <row r="5454" spans="1:28" x14ac:dyDescent="0.45">
      <c r="A5454" s="8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  <c r="U5454"/>
      <c r="V5454"/>
      <c r="W5454"/>
      <c r="X5454"/>
      <c r="Y5454"/>
      <c r="Z5454"/>
      <c r="AA5454"/>
      <c r="AB5454"/>
    </row>
    <row r="5455" spans="1:28" x14ac:dyDescent="0.45">
      <c r="A5455" s="8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  <c r="U5455"/>
      <c r="V5455"/>
      <c r="W5455"/>
      <c r="X5455"/>
      <c r="Y5455"/>
      <c r="Z5455"/>
      <c r="AA5455"/>
      <c r="AB5455"/>
    </row>
    <row r="5456" spans="1:28" x14ac:dyDescent="0.45">
      <c r="A5456" s="8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  <c r="U5456"/>
      <c r="V5456"/>
      <c r="W5456"/>
      <c r="X5456"/>
      <c r="Y5456"/>
      <c r="Z5456"/>
      <c r="AA5456"/>
      <c r="AB5456"/>
    </row>
    <row r="5457" spans="1:28" x14ac:dyDescent="0.45">
      <c r="A5457" s="8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  <c r="U5457"/>
      <c r="V5457"/>
      <c r="W5457"/>
      <c r="X5457"/>
      <c r="Y5457"/>
      <c r="Z5457"/>
      <c r="AA5457"/>
      <c r="AB5457"/>
    </row>
    <row r="5458" spans="1:28" x14ac:dyDescent="0.45">
      <c r="A5458" s="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  <c r="U5458"/>
      <c r="V5458"/>
      <c r="W5458"/>
      <c r="X5458"/>
      <c r="Y5458"/>
      <c r="Z5458"/>
      <c r="AA5458"/>
      <c r="AB5458"/>
    </row>
    <row r="5459" spans="1:28" x14ac:dyDescent="0.45">
      <c r="A5459" s="8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  <c r="U5459"/>
      <c r="V5459"/>
      <c r="W5459"/>
      <c r="X5459"/>
      <c r="Y5459"/>
      <c r="Z5459"/>
      <c r="AA5459"/>
      <c r="AB5459"/>
    </row>
    <row r="5460" spans="1:28" x14ac:dyDescent="0.45">
      <c r="A5460" s="8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  <c r="U5460"/>
      <c r="V5460"/>
      <c r="W5460"/>
      <c r="X5460"/>
      <c r="Y5460"/>
      <c r="Z5460"/>
      <c r="AA5460"/>
      <c r="AB5460"/>
    </row>
    <row r="5461" spans="1:28" x14ac:dyDescent="0.45">
      <c r="A5461" s="8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  <c r="U5461"/>
      <c r="V5461"/>
      <c r="W5461"/>
      <c r="X5461"/>
      <c r="Y5461"/>
      <c r="Z5461"/>
      <c r="AA5461"/>
      <c r="AB5461"/>
    </row>
    <row r="5462" spans="1:28" x14ac:dyDescent="0.45">
      <c r="A5462" s="8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  <c r="U5462"/>
      <c r="V5462"/>
      <c r="W5462"/>
      <c r="X5462"/>
      <c r="Y5462"/>
      <c r="Z5462"/>
      <c r="AA5462"/>
      <c r="AB5462"/>
    </row>
    <row r="5463" spans="1:28" x14ac:dyDescent="0.45">
      <c r="A5463" s="8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  <c r="U5463"/>
      <c r="V5463"/>
      <c r="W5463"/>
      <c r="X5463"/>
      <c r="Y5463"/>
      <c r="Z5463"/>
      <c r="AA5463"/>
      <c r="AB5463"/>
    </row>
    <row r="5464" spans="1:28" x14ac:dyDescent="0.45">
      <c r="A5464" s="8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  <c r="U5464"/>
      <c r="V5464"/>
      <c r="W5464"/>
      <c r="X5464"/>
      <c r="Y5464"/>
      <c r="Z5464"/>
      <c r="AA5464"/>
      <c r="AB5464"/>
    </row>
    <row r="5465" spans="1:28" x14ac:dyDescent="0.45">
      <c r="A5465" s="8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  <c r="U5465"/>
      <c r="V5465"/>
      <c r="W5465"/>
      <c r="X5465"/>
      <c r="Y5465"/>
      <c r="Z5465"/>
      <c r="AA5465"/>
      <c r="AB5465"/>
    </row>
    <row r="5466" spans="1:28" x14ac:dyDescent="0.45">
      <c r="A5466" s="8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  <c r="U5466"/>
      <c r="V5466"/>
      <c r="W5466"/>
      <c r="X5466"/>
      <c r="Y5466"/>
      <c r="Z5466"/>
      <c r="AA5466"/>
      <c r="AB5466"/>
    </row>
    <row r="5467" spans="1:28" x14ac:dyDescent="0.45">
      <c r="A5467" s="8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  <c r="U5467"/>
      <c r="V5467"/>
      <c r="W5467"/>
      <c r="X5467"/>
      <c r="Y5467"/>
      <c r="Z5467"/>
      <c r="AA5467"/>
      <c r="AB5467"/>
    </row>
    <row r="5468" spans="1:28" x14ac:dyDescent="0.45">
      <c r="A5468" s="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  <c r="U5468"/>
      <c r="V5468"/>
      <c r="W5468"/>
      <c r="X5468"/>
      <c r="Y5468"/>
      <c r="Z5468"/>
      <c r="AA5468"/>
      <c r="AB5468"/>
    </row>
    <row r="5469" spans="1:28" x14ac:dyDescent="0.45">
      <c r="A5469" s="8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  <c r="U5469"/>
      <c r="V5469"/>
      <c r="W5469"/>
      <c r="X5469"/>
      <c r="Y5469"/>
      <c r="Z5469"/>
      <c r="AA5469"/>
      <c r="AB5469"/>
    </row>
    <row r="5470" spans="1:28" x14ac:dyDescent="0.45">
      <c r="A5470" s="8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  <c r="U5470"/>
      <c r="V5470"/>
      <c r="W5470"/>
      <c r="X5470"/>
      <c r="Y5470"/>
      <c r="Z5470"/>
      <c r="AA5470"/>
      <c r="AB5470"/>
    </row>
    <row r="5471" spans="1:28" x14ac:dyDescent="0.45">
      <c r="A5471" s="8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  <c r="U5471"/>
      <c r="V5471"/>
      <c r="W5471"/>
      <c r="X5471"/>
      <c r="Y5471"/>
      <c r="Z5471"/>
      <c r="AA5471"/>
      <c r="AB5471"/>
    </row>
    <row r="5472" spans="1:28" x14ac:dyDescent="0.45">
      <c r="A5472" s="8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  <c r="U5472"/>
      <c r="V5472"/>
      <c r="W5472"/>
      <c r="X5472"/>
      <c r="Y5472"/>
      <c r="Z5472"/>
      <c r="AA5472"/>
      <c r="AB5472"/>
    </row>
    <row r="5473" spans="1:28" x14ac:dyDescent="0.45">
      <c r="A5473" s="8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  <c r="U5473"/>
      <c r="V5473"/>
      <c r="W5473"/>
      <c r="X5473"/>
      <c r="Y5473"/>
      <c r="Z5473"/>
      <c r="AA5473"/>
      <c r="AB5473"/>
    </row>
    <row r="5474" spans="1:28" x14ac:dyDescent="0.45">
      <c r="A5474" s="8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  <c r="U5474"/>
      <c r="V5474"/>
      <c r="W5474"/>
      <c r="X5474"/>
      <c r="Y5474"/>
      <c r="Z5474"/>
      <c r="AA5474"/>
      <c r="AB5474"/>
    </row>
    <row r="5475" spans="1:28" x14ac:dyDescent="0.45">
      <c r="A5475" s="8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  <c r="U5475"/>
      <c r="V5475"/>
      <c r="W5475"/>
      <c r="X5475"/>
      <c r="Y5475"/>
      <c r="Z5475"/>
      <c r="AA5475"/>
      <c r="AB5475"/>
    </row>
    <row r="5476" spans="1:28" x14ac:dyDescent="0.45">
      <c r="A5476" s="8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  <c r="U5476"/>
      <c r="V5476"/>
      <c r="W5476"/>
      <c r="X5476"/>
      <c r="Y5476"/>
      <c r="Z5476"/>
      <c r="AA5476"/>
      <c r="AB5476"/>
    </row>
    <row r="5477" spans="1:28" x14ac:dyDescent="0.45">
      <c r="A5477" s="8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  <c r="U5477"/>
      <c r="V5477"/>
      <c r="W5477"/>
      <c r="X5477"/>
      <c r="Y5477"/>
      <c r="Z5477"/>
      <c r="AA5477"/>
      <c r="AB5477"/>
    </row>
    <row r="5478" spans="1:28" x14ac:dyDescent="0.45">
      <c r="A5478" s="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  <c r="U5478"/>
      <c r="V5478"/>
      <c r="W5478"/>
      <c r="X5478"/>
      <c r="Y5478"/>
      <c r="Z5478"/>
      <c r="AA5478"/>
      <c r="AB5478"/>
    </row>
    <row r="5479" spans="1:28" x14ac:dyDescent="0.45">
      <c r="A5479" s="8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  <c r="U5479"/>
      <c r="V5479"/>
      <c r="W5479"/>
      <c r="X5479"/>
      <c r="Y5479"/>
      <c r="Z5479"/>
      <c r="AA5479"/>
      <c r="AB5479"/>
    </row>
    <row r="5480" spans="1:28" x14ac:dyDescent="0.45">
      <c r="A5480" s="8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  <c r="U5480"/>
      <c r="V5480"/>
      <c r="W5480"/>
      <c r="X5480"/>
      <c r="Y5480"/>
      <c r="Z5480"/>
      <c r="AA5480"/>
      <c r="AB5480"/>
    </row>
    <row r="5481" spans="1:28" x14ac:dyDescent="0.45">
      <c r="A5481" s="8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  <c r="U5481"/>
      <c r="V5481"/>
      <c r="W5481"/>
      <c r="X5481"/>
      <c r="Y5481"/>
      <c r="Z5481"/>
      <c r="AA5481"/>
      <c r="AB5481"/>
    </row>
    <row r="5482" spans="1:28" x14ac:dyDescent="0.45">
      <c r="A5482" s="8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  <c r="U5482"/>
      <c r="V5482"/>
      <c r="W5482"/>
      <c r="X5482"/>
      <c r="Y5482"/>
      <c r="Z5482"/>
      <c r="AA5482"/>
      <c r="AB5482"/>
    </row>
    <row r="5483" spans="1:28" x14ac:dyDescent="0.45">
      <c r="A5483" s="8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  <c r="U5483"/>
      <c r="V5483"/>
      <c r="W5483"/>
      <c r="X5483"/>
      <c r="Y5483"/>
      <c r="Z5483"/>
      <c r="AA5483"/>
      <c r="AB5483"/>
    </row>
    <row r="5484" spans="1:28" x14ac:dyDescent="0.45">
      <c r="A5484" s="8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  <c r="U5484"/>
      <c r="V5484"/>
      <c r="W5484"/>
      <c r="X5484"/>
      <c r="Y5484"/>
      <c r="Z5484"/>
      <c r="AA5484"/>
      <c r="AB5484"/>
    </row>
    <row r="5485" spans="1:28" x14ac:dyDescent="0.45">
      <c r="A5485" s="8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  <c r="U5485"/>
      <c r="V5485"/>
      <c r="W5485"/>
      <c r="X5485"/>
      <c r="Y5485"/>
      <c r="Z5485"/>
      <c r="AA5485"/>
      <c r="AB5485"/>
    </row>
    <row r="5486" spans="1:28" x14ac:dyDescent="0.45">
      <c r="A5486" s="8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  <c r="U5486"/>
      <c r="V5486"/>
      <c r="W5486"/>
      <c r="X5486"/>
      <c r="Y5486"/>
      <c r="Z5486"/>
      <c r="AA5486"/>
      <c r="AB5486"/>
    </row>
    <row r="5487" spans="1:28" x14ac:dyDescent="0.45">
      <c r="A5487" s="8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  <c r="U5487"/>
      <c r="V5487"/>
      <c r="W5487"/>
      <c r="X5487"/>
      <c r="Y5487"/>
      <c r="Z5487"/>
      <c r="AA5487"/>
      <c r="AB5487"/>
    </row>
    <row r="5488" spans="1:28" x14ac:dyDescent="0.45">
      <c r="A5488" s="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  <c r="U5488"/>
      <c r="V5488"/>
      <c r="W5488"/>
      <c r="X5488"/>
      <c r="Y5488"/>
      <c r="Z5488"/>
      <c r="AA5488"/>
      <c r="AB5488"/>
    </row>
    <row r="5489" spans="1:28" x14ac:dyDescent="0.45">
      <c r="A5489" s="8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  <c r="U5489"/>
      <c r="V5489"/>
      <c r="W5489"/>
      <c r="X5489"/>
      <c r="Y5489"/>
      <c r="Z5489"/>
      <c r="AA5489"/>
      <c r="AB5489"/>
    </row>
    <row r="5490" spans="1:28" x14ac:dyDescent="0.45">
      <c r="A5490" s="8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  <c r="U5490"/>
      <c r="V5490"/>
      <c r="W5490"/>
      <c r="X5490"/>
      <c r="Y5490"/>
      <c r="Z5490"/>
      <c r="AA5490"/>
      <c r="AB5490"/>
    </row>
    <row r="5491" spans="1:28" x14ac:dyDescent="0.45">
      <c r="A5491" s="8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  <c r="U5491"/>
      <c r="V5491"/>
      <c r="W5491"/>
      <c r="X5491"/>
      <c r="Y5491"/>
      <c r="Z5491"/>
      <c r="AA5491"/>
      <c r="AB5491"/>
    </row>
    <row r="5492" spans="1:28" x14ac:dyDescent="0.45">
      <c r="A5492" s="8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  <c r="U5492"/>
      <c r="V5492"/>
      <c r="W5492"/>
      <c r="X5492"/>
      <c r="Y5492"/>
      <c r="Z5492"/>
      <c r="AA5492"/>
      <c r="AB5492"/>
    </row>
    <row r="5493" spans="1:28" x14ac:dyDescent="0.45">
      <c r="A5493" s="8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  <c r="U5493"/>
      <c r="V5493"/>
      <c r="W5493"/>
      <c r="X5493"/>
      <c r="Y5493"/>
      <c r="Z5493"/>
      <c r="AA5493"/>
      <c r="AB5493"/>
    </row>
    <row r="5494" spans="1:28" x14ac:dyDescent="0.45">
      <c r="A5494" s="8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  <c r="U5494"/>
      <c r="V5494"/>
      <c r="W5494"/>
      <c r="X5494"/>
      <c r="Y5494"/>
      <c r="Z5494"/>
      <c r="AA5494"/>
      <c r="AB5494"/>
    </row>
    <row r="5495" spans="1:28" x14ac:dyDescent="0.45">
      <c r="A5495" s="8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  <c r="U5495"/>
      <c r="V5495"/>
      <c r="W5495"/>
      <c r="X5495"/>
      <c r="Y5495"/>
      <c r="Z5495"/>
      <c r="AA5495"/>
      <c r="AB5495"/>
    </row>
    <row r="5496" spans="1:28" x14ac:dyDescent="0.45">
      <c r="A5496" s="8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  <c r="U5496"/>
      <c r="V5496"/>
      <c r="W5496"/>
      <c r="X5496"/>
      <c r="Y5496"/>
      <c r="Z5496"/>
      <c r="AA5496"/>
      <c r="AB5496"/>
    </row>
    <row r="5497" spans="1:28" x14ac:dyDescent="0.45">
      <c r="A5497" s="8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  <c r="U5497"/>
      <c r="V5497"/>
      <c r="W5497"/>
      <c r="X5497"/>
      <c r="Y5497"/>
      <c r="Z5497"/>
      <c r="AA5497"/>
      <c r="AB5497"/>
    </row>
    <row r="5498" spans="1:28" x14ac:dyDescent="0.45">
      <c r="A5498" s="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  <c r="U5498"/>
      <c r="V5498"/>
      <c r="W5498"/>
      <c r="X5498"/>
      <c r="Y5498"/>
      <c r="Z5498"/>
      <c r="AA5498"/>
      <c r="AB5498"/>
    </row>
    <row r="5499" spans="1:28" x14ac:dyDescent="0.45">
      <c r="A5499" s="8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  <c r="U5499"/>
      <c r="V5499"/>
      <c r="W5499"/>
      <c r="X5499"/>
      <c r="Y5499"/>
      <c r="Z5499"/>
      <c r="AA5499"/>
      <c r="AB5499"/>
    </row>
    <row r="5500" spans="1:28" x14ac:dyDescent="0.45">
      <c r="A5500" s="8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  <c r="U5500"/>
      <c r="V5500"/>
      <c r="W5500"/>
      <c r="X5500"/>
      <c r="Y5500"/>
      <c r="Z5500"/>
      <c r="AA5500"/>
      <c r="AB5500"/>
    </row>
    <row r="5501" spans="1:28" x14ac:dyDescent="0.45">
      <c r="A5501" s="8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  <c r="U5501"/>
      <c r="V5501"/>
      <c r="W5501"/>
      <c r="X5501"/>
      <c r="Y5501"/>
      <c r="Z5501"/>
      <c r="AA5501"/>
      <c r="AB5501"/>
    </row>
    <row r="5502" spans="1:28" x14ac:dyDescent="0.45">
      <c r="A5502" s="8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  <c r="U5502"/>
      <c r="V5502"/>
      <c r="W5502"/>
      <c r="X5502"/>
      <c r="Y5502"/>
      <c r="Z5502"/>
      <c r="AA5502"/>
      <c r="AB5502"/>
    </row>
    <row r="5503" spans="1:28" x14ac:dyDescent="0.45">
      <c r="A5503" s="8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  <c r="U5503"/>
      <c r="V5503"/>
      <c r="W5503"/>
      <c r="X5503"/>
      <c r="Y5503"/>
      <c r="Z5503"/>
      <c r="AA5503"/>
      <c r="AB5503"/>
    </row>
    <row r="5504" spans="1:28" x14ac:dyDescent="0.45">
      <c r="A5504" s="8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  <c r="U5504"/>
      <c r="V5504"/>
      <c r="W5504"/>
      <c r="X5504"/>
      <c r="Y5504"/>
      <c r="Z5504"/>
      <c r="AA5504"/>
      <c r="AB5504"/>
    </row>
    <row r="5505" spans="1:28" x14ac:dyDescent="0.45">
      <c r="A5505" s="8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  <c r="U5505"/>
      <c r="V5505"/>
      <c r="W5505"/>
      <c r="X5505"/>
      <c r="Y5505"/>
      <c r="Z5505"/>
      <c r="AA5505"/>
      <c r="AB5505"/>
    </row>
    <row r="5506" spans="1:28" x14ac:dyDescent="0.45">
      <c r="A5506" s="8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  <c r="U5506"/>
      <c r="V5506"/>
      <c r="W5506"/>
      <c r="X5506"/>
      <c r="Y5506"/>
      <c r="Z5506"/>
      <c r="AA5506"/>
      <c r="AB5506"/>
    </row>
    <row r="5507" spans="1:28" x14ac:dyDescent="0.45">
      <c r="A5507" s="8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  <c r="U5507"/>
      <c r="V5507"/>
      <c r="W5507"/>
      <c r="X5507"/>
      <c r="Y5507"/>
      <c r="Z5507"/>
      <c r="AA5507"/>
      <c r="AB5507"/>
    </row>
    <row r="5508" spans="1:28" x14ac:dyDescent="0.45">
      <c r="A5508" s="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  <c r="U5508"/>
      <c r="V5508"/>
      <c r="W5508"/>
      <c r="X5508"/>
      <c r="Y5508"/>
      <c r="Z5508"/>
      <c r="AA5508"/>
      <c r="AB5508"/>
    </row>
    <row r="5509" spans="1:28" x14ac:dyDescent="0.45">
      <c r="A5509" s="8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  <c r="U5509"/>
      <c r="V5509"/>
      <c r="W5509"/>
      <c r="X5509"/>
      <c r="Y5509"/>
      <c r="Z5509"/>
      <c r="AA5509"/>
      <c r="AB5509"/>
    </row>
    <row r="5510" spans="1:28" x14ac:dyDescent="0.45">
      <c r="A5510" s="8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  <c r="U5510"/>
      <c r="V5510"/>
      <c r="W5510"/>
      <c r="X5510"/>
      <c r="Y5510"/>
      <c r="Z5510"/>
      <c r="AA5510"/>
      <c r="AB5510"/>
    </row>
    <row r="5511" spans="1:28" x14ac:dyDescent="0.45">
      <c r="A5511" s="8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  <c r="U5511"/>
      <c r="V5511"/>
      <c r="W5511"/>
      <c r="X5511"/>
      <c r="Y5511"/>
      <c r="Z5511"/>
      <c r="AA5511"/>
      <c r="AB5511"/>
    </row>
    <row r="5512" spans="1:28" x14ac:dyDescent="0.45">
      <c r="A5512" s="8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  <c r="U5512"/>
      <c r="V5512"/>
      <c r="W5512"/>
      <c r="X5512"/>
      <c r="Y5512"/>
      <c r="Z5512"/>
      <c r="AA5512"/>
      <c r="AB5512"/>
    </row>
    <row r="5513" spans="1:28" x14ac:dyDescent="0.45">
      <c r="A5513" s="8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  <c r="U5513"/>
      <c r="V5513"/>
      <c r="W5513"/>
      <c r="X5513"/>
      <c r="Y5513"/>
      <c r="Z5513"/>
      <c r="AA5513"/>
      <c r="AB5513"/>
    </row>
    <row r="5514" spans="1:28" x14ac:dyDescent="0.45">
      <c r="A5514" s="8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  <c r="U5514"/>
      <c r="V5514"/>
      <c r="W5514"/>
      <c r="X5514"/>
      <c r="Y5514"/>
      <c r="Z5514"/>
      <c r="AA5514"/>
      <c r="AB5514"/>
    </row>
    <row r="5515" spans="1:28" x14ac:dyDescent="0.45">
      <c r="A5515" s="8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  <c r="U5515"/>
      <c r="V5515"/>
      <c r="W5515"/>
      <c r="X5515"/>
      <c r="Y5515"/>
      <c r="Z5515"/>
      <c r="AA5515"/>
      <c r="AB5515"/>
    </row>
    <row r="5516" spans="1:28" x14ac:dyDescent="0.45">
      <c r="A5516" s="8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  <c r="U5516"/>
      <c r="V5516"/>
      <c r="W5516"/>
      <c r="X5516"/>
      <c r="Y5516"/>
      <c r="Z5516"/>
      <c r="AA5516"/>
      <c r="AB5516"/>
    </row>
    <row r="5517" spans="1:28" x14ac:dyDescent="0.45">
      <c r="A5517" s="8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  <c r="U5517"/>
      <c r="V5517"/>
      <c r="W5517"/>
      <c r="X5517"/>
      <c r="Y5517"/>
      <c r="Z5517"/>
      <c r="AA5517"/>
      <c r="AB5517"/>
    </row>
    <row r="5518" spans="1:28" x14ac:dyDescent="0.45">
      <c r="A5518" s="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  <c r="U5518"/>
      <c r="V5518"/>
      <c r="W5518"/>
      <c r="X5518"/>
      <c r="Y5518"/>
      <c r="Z5518"/>
      <c r="AA5518"/>
      <c r="AB5518"/>
    </row>
    <row r="5519" spans="1:28" x14ac:dyDescent="0.45">
      <c r="A5519" s="8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  <c r="U5519"/>
      <c r="V5519"/>
      <c r="W5519"/>
      <c r="X5519"/>
      <c r="Y5519"/>
      <c r="Z5519"/>
      <c r="AA5519"/>
      <c r="AB5519"/>
    </row>
    <row r="5520" spans="1:28" x14ac:dyDescent="0.45">
      <c r="A5520" s="8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  <c r="U5520"/>
      <c r="V5520"/>
      <c r="W5520"/>
      <c r="X5520"/>
      <c r="Y5520"/>
      <c r="Z5520"/>
      <c r="AA5520"/>
      <c r="AB5520"/>
    </row>
    <row r="5521" spans="1:28" x14ac:dyDescent="0.45">
      <c r="A5521" s="8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  <c r="U5521"/>
      <c r="V5521"/>
      <c r="W5521"/>
      <c r="X5521"/>
      <c r="Y5521"/>
      <c r="Z5521"/>
      <c r="AA5521"/>
      <c r="AB5521"/>
    </row>
    <row r="5522" spans="1:28" x14ac:dyDescent="0.45">
      <c r="A5522" s="8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  <c r="U5522"/>
      <c r="V5522"/>
      <c r="W5522"/>
      <c r="X5522"/>
      <c r="Y5522"/>
      <c r="Z5522"/>
      <c r="AA5522"/>
      <c r="AB5522"/>
    </row>
    <row r="5523" spans="1:28" x14ac:dyDescent="0.45">
      <c r="A5523" s="8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  <c r="U5523"/>
      <c r="V5523"/>
      <c r="W5523"/>
      <c r="X5523"/>
      <c r="Y5523"/>
      <c r="Z5523"/>
      <c r="AA5523"/>
      <c r="AB5523"/>
    </row>
    <row r="5524" spans="1:28" x14ac:dyDescent="0.45">
      <c r="A5524" s="8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  <c r="U5524"/>
      <c r="V5524"/>
      <c r="W5524"/>
      <c r="X5524"/>
      <c r="Y5524"/>
      <c r="Z5524"/>
      <c r="AA5524"/>
      <c r="AB5524"/>
    </row>
    <row r="5525" spans="1:28" x14ac:dyDescent="0.45">
      <c r="A5525" s="8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  <c r="U5525"/>
      <c r="V5525"/>
      <c r="W5525"/>
      <c r="X5525"/>
      <c r="Y5525"/>
      <c r="Z5525"/>
      <c r="AA5525"/>
      <c r="AB5525"/>
    </row>
    <row r="5526" spans="1:28" x14ac:dyDescent="0.45">
      <c r="A5526" s="8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  <c r="U5526"/>
      <c r="V5526"/>
      <c r="W5526"/>
      <c r="X5526"/>
      <c r="Y5526"/>
      <c r="Z5526"/>
      <c r="AA5526"/>
      <c r="AB5526"/>
    </row>
    <row r="5527" spans="1:28" x14ac:dyDescent="0.45">
      <c r="A5527" s="8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  <c r="U5527"/>
      <c r="V5527"/>
      <c r="W5527"/>
      <c r="X5527"/>
      <c r="Y5527"/>
      <c r="Z5527"/>
      <c r="AA5527"/>
      <c r="AB5527"/>
    </row>
    <row r="5528" spans="1:28" x14ac:dyDescent="0.45">
      <c r="A5528" s="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  <c r="U5528"/>
      <c r="V5528"/>
      <c r="W5528"/>
      <c r="X5528"/>
      <c r="Y5528"/>
      <c r="Z5528"/>
      <c r="AA5528"/>
      <c r="AB5528"/>
    </row>
    <row r="5529" spans="1:28" x14ac:dyDescent="0.45">
      <c r="A5529" s="8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  <c r="U5529"/>
      <c r="V5529"/>
      <c r="W5529"/>
      <c r="X5529"/>
      <c r="Y5529"/>
      <c r="Z5529"/>
      <c r="AA5529"/>
      <c r="AB5529"/>
    </row>
    <row r="5530" spans="1:28" x14ac:dyDescent="0.45">
      <c r="A5530" s="8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  <c r="U5530"/>
      <c r="V5530"/>
      <c r="W5530"/>
      <c r="X5530"/>
      <c r="Y5530"/>
      <c r="Z5530"/>
      <c r="AA5530"/>
      <c r="AB5530"/>
    </row>
    <row r="5531" spans="1:28" x14ac:dyDescent="0.45">
      <c r="A5531" s="8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  <c r="U5531"/>
      <c r="V5531"/>
      <c r="W5531"/>
      <c r="X5531"/>
      <c r="Y5531"/>
      <c r="Z5531"/>
      <c r="AA5531"/>
      <c r="AB5531"/>
    </row>
    <row r="5532" spans="1:28" x14ac:dyDescent="0.45">
      <c r="A5532" s="8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  <c r="U5532"/>
      <c r="V5532"/>
      <c r="W5532"/>
      <c r="X5532"/>
      <c r="Y5532"/>
      <c r="Z5532"/>
      <c r="AA5532"/>
      <c r="AB5532"/>
    </row>
    <row r="5533" spans="1:28" x14ac:dyDescent="0.45">
      <c r="A5533" s="8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  <c r="U5533"/>
      <c r="V5533"/>
      <c r="W5533"/>
      <c r="X5533"/>
      <c r="Y5533"/>
      <c r="Z5533"/>
      <c r="AA5533"/>
      <c r="AB5533"/>
    </row>
    <row r="5534" spans="1:28" x14ac:dyDescent="0.45">
      <c r="A5534" s="8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  <c r="U5534"/>
      <c r="V5534"/>
      <c r="W5534"/>
      <c r="X5534"/>
      <c r="Y5534"/>
      <c r="Z5534"/>
      <c r="AA5534"/>
      <c r="AB5534"/>
    </row>
    <row r="5535" spans="1:28" x14ac:dyDescent="0.45">
      <c r="A5535" s="8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  <c r="U5535"/>
      <c r="V5535"/>
      <c r="W5535"/>
      <c r="X5535"/>
      <c r="Y5535"/>
      <c r="Z5535"/>
      <c r="AA5535"/>
      <c r="AB5535"/>
    </row>
    <row r="5536" spans="1:28" x14ac:dyDescent="0.45">
      <c r="A5536" s="8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  <c r="U5536"/>
      <c r="V5536"/>
      <c r="W5536"/>
      <c r="X5536"/>
      <c r="Y5536"/>
      <c r="Z5536"/>
      <c r="AA5536"/>
      <c r="AB5536"/>
    </row>
    <row r="5537" spans="1:28" x14ac:dyDescent="0.45">
      <c r="A5537" s="8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  <c r="U5537"/>
      <c r="V5537"/>
      <c r="W5537"/>
      <c r="X5537"/>
      <c r="Y5537"/>
      <c r="Z5537"/>
      <c r="AA5537"/>
      <c r="AB5537"/>
    </row>
    <row r="5538" spans="1:28" x14ac:dyDescent="0.45">
      <c r="A5538" s="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  <c r="U5538"/>
      <c r="V5538"/>
      <c r="W5538"/>
      <c r="X5538"/>
      <c r="Y5538"/>
      <c r="Z5538"/>
      <c r="AA5538"/>
      <c r="AB5538"/>
    </row>
    <row r="5539" spans="1:28" x14ac:dyDescent="0.45">
      <c r="A5539" s="8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  <c r="U5539"/>
      <c r="V5539"/>
      <c r="W5539"/>
      <c r="X5539"/>
      <c r="Y5539"/>
      <c r="Z5539"/>
      <c r="AA5539"/>
      <c r="AB5539"/>
    </row>
    <row r="5540" spans="1:28" x14ac:dyDescent="0.45">
      <c r="A5540" s="8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  <c r="U5540"/>
      <c r="V5540"/>
      <c r="W5540"/>
      <c r="X5540"/>
      <c r="Y5540"/>
      <c r="Z5540"/>
      <c r="AA5540"/>
      <c r="AB5540"/>
    </row>
    <row r="5541" spans="1:28" x14ac:dyDescent="0.45">
      <c r="A5541" s="8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  <c r="U5541"/>
      <c r="V5541"/>
      <c r="W5541"/>
      <c r="X5541"/>
      <c r="Y5541"/>
      <c r="Z5541"/>
      <c r="AA5541"/>
      <c r="AB5541"/>
    </row>
    <row r="5542" spans="1:28" x14ac:dyDescent="0.45">
      <c r="A5542" s="8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  <c r="U5542"/>
      <c r="V5542"/>
      <c r="W5542"/>
      <c r="X5542"/>
      <c r="Y5542"/>
      <c r="Z5542"/>
      <c r="AA5542"/>
      <c r="AB5542"/>
    </row>
    <row r="5543" spans="1:28" x14ac:dyDescent="0.45">
      <c r="A5543" s="8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  <c r="U5543"/>
      <c r="V5543"/>
      <c r="W5543"/>
      <c r="X5543"/>
      <c r="Y5543"/>
      <c r="Z5543"/>
      <c r="AA5543"/>
      <c r="AB5543"/>
    </row>
    <row r="5544" spans="1:28" x14ac:dyDescent="0.45">
      <c r="A5544" s="8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  <c r="U5544"/>
      <c r="V5544"/>
      <c r="W5544"/>
      <c r="X5544"/>
      <c r="Y5544"/>
      <c r="Z5544"/>
      <c r="AA5544"/>
      <c r="AB5544"/>
    </row>
    <row r="5545" spans="1:28" x14ac:dyDescent="0.45">
      <c r="A5545" s="8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  <c r="U5545"/>
      <c r="V5545"/>
      <c r="W5545"/>
      <c r="X5545"/>
      <c r="Y5545"/>
      <c r="Z5545"/>
      <c r="AA5545"/>
      <c r="AB5545"/>
    </row>
    <row r="5546" spans="1:28" x14ac:dyDescent="0.45">
      <c r="A5546" s="8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  <c r="U5546"/>
      <c r="V5546"/>
      <c r="W5546"/>
      <c r="X5546"/>
      <c r="Y5546"/>
      <c r="Z5546"/>
      <c r="AA5546"/>
      <c r="AB5546"/>
    </row>
    <row r="5547" spans="1:28" x14ac:dyDescent="0.45">
      <c r="A5547" s="8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  <c r="U5547"/>
      <c r="V5547"/>
      <c r="W5547"/>
      <c r="X5547"/>
      <c r="Y5547"/>
      <c r="Z5547"/>
      <c r="AA5547"/>
      <c r="AB5547"/>
    </row>
    <row r="5548" spans="1:28" x14ac:dyDescent="0.45">
      <c r="A5548" s="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  <c r="U5548"/>
      <c r="V5548"/>
      <c r="W5548"/>
      <c r="X5548"/>
      <c r="Y5548"/>
      <c r="Z5548"/>
      <c r="AA5548"/>
      <c r="AB5548"/>
    </row>
    <row r="5549" spans="1:28" x14ac:dyDescent="0.45">
      <c r="A5549" s="8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  <c r="U5549"/>
      <c r="V5549"/>
      <c r="W5549"/>
      <c r="X5549"/>
      <c r="Y5549"/>
      <c r="Z5549"/>
      <c r="AA5549"/>
      <c r="AB5549"/>
    </row>
    <row r="5550" spans="1:28" x14ac:dyDescent="0.45">
      <c r="A5550" s="8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  <c r="U5550"/>
      <c r="V5550"/>
      <c r="W5550"/>
      <c r="X5550"/>
      <c r="Y5550"/>
      <c r="Z5550"/>
      <c r="AA5550"/>
      <c r="AB5550"/>
    </row>
    <row r="5551" spans="1:28" x14ac:dyDescent="0.45">
      <c r="A5551" s="8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  <c r="U5551"/>
      <c r="V5551"/>
      <c r="W5551"/>
      <c r="X5551"/>
      <c r="Y5551"/>
      <c r="Z5551"/>
      <c r="AA5551"/>
      <c r="AB5551"/>
    </row>
    <row r="5552" spans="1:28" x14ac:dyDescent="0.45">
      <c r="A5552" s="8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  <c r="U5552"/>
      <c r="V5552"/>
      <c r="W5552"/>
      <c r="X5552"/>
      <c r="Y5552"/>
      <c r="Z5552"/>
      <c r="AA5552"/>
      <c r="AB5552"/>
    </row>
    <row r="5553" spans="1:28" x14ac:dyDescent="0.45">
      <c r="A5553" s="8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  <c r="U5553"/>
      <c r="V5553"/>
      <c r="W5553"/>
      <c r="X5553"/>
      <c r="Y5553"/>
      <c r="Z5553"/>
      <c r="AA5553"/>
      <c r="AB5553"/>
    </row>
    <row r="5554" spans="1:28" x14ac:dyDescent="0.45">
      <c r="A5554" s="8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  <c r="U5554"/>
      <c r="V5554"/>
      <c r="W5554"/>
      <c r="X5554"/>
      <c r="Y5554"/>
      <c r="Z5554"/>
      <c r="AA5554"/>
      <c r="AB5554"/>
    </row>
    <row r="5555" spans="1:28" x14ac:dyDescent="0.45">
      <c r="A5555" s="8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  <c r="U5555"/>
      <c r="V5555"/>
      <c r="W5555"/>
      <c r="X5555"/>
      <c r="Y5555"/>
      <c r="Z5555"/>
      <c r="AA5555"/>
      <c r="AB5555"/>
    </row>
    <row r="5556" spans="1:28" x14ac:dyDescent="0.45">
      <c r="A5556" s="8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  <c r="U5556"/>
      <c r="V5556"/>
      <c r="W5556"/>
      <c r="X5556"/>
      <c r="Y5556"/>
      <c r="Z5556"/>
      <c r="AA5556"/>
      <c r="AB5556"/>
    </row>
    <row r="5557" spans="1:28" x14ac:dyDescent="0.45">
      <c r="A5557" s="8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  <c r="U5557"/>
      <c r="V5557"/>
      <c r="W5557"/>
      <c r="X5557"/>
      <c r="Y5557"/>
      <c r="Z5557"/>
      <c r="AA5557"/>
      <c r="AB5557"/>
    </row>
    <row r="5558" spans="1:28" x14ac:dyDescent="0.45">
      <c r="A5558" s="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  <c r="U5558"/>
      <c r="V5558"/>
      <c r="W5558"/>
      <c r="X5558"/>
      <c r="Y5558"/>
      <c r="Z5558"/>
      <c r="AA5558"/>
      <c r="AB5558"/>
    </row>
    <row r="5559" spans="1:28" x14ac:dyDescent="0.45">
      <c r="A5559" s="8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  <c r="U5559"/>
      <c r="V5559"/>
      <c r="W5559"/>
      <c r="X5559"/>
      <c r="Y5559"/>
      <c r="Z5559"/>
      <c r="AA5559"/>
      <c r="AB5559"/>
    </row>
    <row r="5560" spans="1:28" x14ac:dyDescent="0.45">
      <c r="A5560" s="8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  <c r="U5560"/>
      <c r="V5560"/>
      <c r="W5560"/>
      <c r="X5560"/>
      <c r="Y5560"/>
      <c r="Z5560"/>
      <c r="AA5560"/>
      <c r="AB5560"/>
    </row>
    <row r="5561" spans="1:28" x14ac:dyDescent="0.45">
      <c r="A5561" s="8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  <c r="U5561"/>
      <c r="V5561"/>
      <c r="W5561"/>
      <c r="X5561"/>
      <c r="Y5561"/>
      <c r="Z5561"/>
      <c r="AA5561"/>
      <c r="AB5561"/>
    </row>
    <row r="5562" spans="1:28" x14ac:dyDescent="0.45">
      <c r="A5562" s="8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  <c r="U5562"/>
      <c r="V5562"/>
      <c r="W5562"/>
      <c r="X5562"/>
      <c r="Y5562"/>
      <c r="Z5562"/>
      <c r="AA5562"/>
      <c r="AB5562"/>
    </row>
    <row r="5563" spans="1:28" x14ac:dyDescent="0.45">
      <c r="A5563" s="8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  <c r="U5563"/>
      <c r="V5563"/>
      <c r="W5563"/>
      <c r="X5563"/>
      <c r="Y5563"/>
      <c r="Z5563"/>
      <c r="AA5563"/>
      <c r="AB5563"/>
    </row>
    <row r="5564" spans="1:28" x14ac:dyDescent="0.45">
      <c r="A5564" s="8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  <c r="U5564"/>
      <c r="V5564"/>
      <c r="W5564"/>
      <c r="X5564"/>
      <c r="Y5564"/>
      <c r="Z5564"/>
      <c r="AA5564"/>
      <c r="AB5564"/>
    </row>
    <row r="5565" spans="1:28" x14ac:dyDescent="0.45">
      <c r="A5565" s="8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  <c r="U5565"/>
      <c r="V5565"/>
      <c r="W5565"/>
      <c r="X5565"/>
      <c r="Y5565"/>
      <c r="Z5565"/>
      <c r="AA5565"/>
      <c r="AB5565"/>
    </row>
    <row r="5566" spans="1:28" x14ac:dyDescent="0.45">
      <c r="A5566" s="8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  <c r="U5566"/>
      <c r="V5566"/>
      <c r="W5566"/>
      <c r="X5566"/>
      <c r="Y5566"/>
      <c r="Z5566"/>
      <c r="AA5566"/>
      <c r="AB5566"/>
    </row>
    <row r="5567" spans="1:28" x14ac:dyDescent="0.45">
      <c r="A5567" s="8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  <c r="U5567"/>
      <c r="V5567"/>
      <c r="W5567"/>
      <c r="X5567"/>
      <c r="Y5567"/>
      <c r="Z5567"/>
      <c r="AA5567"/>
      <c r="AB5567"/>
    </row>
    <row r="5568" spans="1:28" x14ac:dyDescent="0.45">
      <c r="A5568" s="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  <c r="U5568"/>
      <c r="V5568"/>
      <c r="W5568"/>
      <c r="X5568"/>
      <c r="Y5568"/>
      <c r="Z5568"/>
      <c r="AA5568"/>
      <c r="AB5568"/>
    </row>
    <row r="5569" spans="1:28" x14ac:dyDescent="0.45">
      <c r="A5569" s="8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  <c r="U5569"/>
      <c r="V5569"/>
      <c r="W5569"/>
      <c r="X5569"/>
      <c r="Y5569"/>
      <c r="Z5569"/>
      <c r="AA5569"/>
      <c r="AB5569"/>
    </row>
    <row r="5570" spans="1:28" x14ac:dyDescent="0.45">
      <c r="A5570" s="8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  <c r="U5570"/>
      <c r="V5570"/>
      <c r="W5570"/>
      <c r="X5570"/>
      <c r="Y5570"/>
      <c r="Z5570"/>
      <c r="AA5570"/>
      <c r="AB5570"/>
    </row>
    <row r="5571" spans="1:28" x14ac:dyDescent="0.45">
      <c r="A5571" s="8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  <c r="U5571"/>
      <c r="V5571"/>
      <c r="W5571"/>
      <c r="X5571"/>
      <c r="Y5571"/>
      <c r="Z5571"/>
      <c r="AA5571"/>
      <c r="AB5571"/>
    </row>
    <row r="5572" spans="1:28" x14ac:dyDescent="0.45">
      <c r="A5572" s="8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  <c r="U5572"/>
      <c r="V5572"/>
      <c r="W5572"/>
      <c r="X5572"/>
      <c r="Y5572"/>
      <c r="Z5572"/>
      <c r="AA5572"/>
      <c r="AB5572"/>
    </row>
    <row r="5573" spans="1:28" x14ac:dyDescent="0.45">
      <c r="A5573" s="8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  <c r="U5573"/>
      <c r="V5573"/>
      <c r="W5573"/>
      <c r="X5573"/>
      <c r="Y5573"/>
      <c r="Z5573"/>
      <c r="AA5573"/>
      <c r="AB5573"/>
    </row>
    <row r="5574" spans="1:28" x14ac:dyDescent="0.45">
      <c r="A5574" s="8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  <c r="U5574"/>
      <c r="V5574"/>
      <c r="W5574"/>
      <c r="X5574"/>
      <c r="Y5574"/>
      <c r="Z5574"/>
      <c r="AA5574"/>
      <c r="AB5574"/>
    </row>
    <row r="5575" spans="1:28" x14ac:dyDescent="0.45">
      <c r="A5575" s="8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  <c r="U5575"/>
      <c r="V5575"/>
      <c r="W5575"/>
      <c r="X5575"/>
      <c r="Y5575"/>
      <c r="Z5575"/>
      <c r="AA5575"/>
      <c r="AB5575"/>
    </row>
    <row r="5576" spans="1:28" x14ac:dyDescent="0.45">
      <c r="A5576" s="8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  <c r="U5576"/>
      <c r="V5576"/>
      <c r="W5576"/>
      <c r="X5576"/>
      <c r="Y5576"/>
      <c r="Z5576"/>
      <c r="AA5576"/>
      <c r="AB5576"/>
    </row>
    <row r="5577" spans="1:28" x14ac:dyDescent="0.45">
      <c r="A5577" s="8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  <c r="U5577"/>
      <c r="V5577"/>
      <c r="W5577"/>
      <c r="X5577"/>
      <c r="Y5577"/>
      <c r="Z5577"/>
      <c r="AA5577"/>
      <c r="AB5577"/>
    </row>
    <row r="5578" spans="1:28" x14ac:dyDescent="0.45">
      <c r="A5578" s="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  <c r="U5578"/>
      <c r="V5578"/>
      <c r="W5578"/>
      <c r="X5578"/>
      <c r="Y5578"/>
      <c r="Z5578"/>
      <c r="AA5578"/>
      <c r="AB5578"/>
    </row>
    <row r="5579" spans="1:28" x14ac:dyDescent="0.45">
      <c r="A5579" s="8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  <c r="U5579"/>
      <c r="V5579"/>
      <c r="W5579"/>
      <c r="X5579"/>
      <c r="Y5579"/>
      <c r="Z5579"/>
      <c r="AA5579"/>
      <c r="AB5579"/>
    </row>
    <row r="5580" spans="1:28" x14ac:dyDescent="0.45">
      <c r="A5580" s="8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  <c r="U5580"/>
      <c r="V5580"/>
      <c r="W5580"/>
      <c r="X5580"/>
      <c r="Y5580"/>
      <c r="Z5580"/>
      <c r="AA5580"/>
      <c r="AB5580"/>
    </row>
    <row r="5581" spans="1:28" x14ac:dyDescent="0.45">
      <c r="A5581" s="8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  <c r="U5581"/>
      <c r="V5581"/>
      <c r="W5581"/>
      <c r="X5581"/>
      <c r="Y5581"/>
      <c r="Z5581"/>
      <c r="AA5581"/>
      <c r="AB5581"/>
    </row>
    <row r="5582" spans="1:28" x14ac:dyDescent="0.45">
      <c r="A5582" s="8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  <c r="U5582"/>
      <c r="V5582"/>
      <c r="W5582"/>
      <c r="X5582"/>
      <c r="Y5582"/>
      <c r="Z5582"/>
      <c r="AA5582"/>
      <c r="AB5582"/>
    </row>
    <row r="5583" spans="1:28" x14ac:dyDescent="0.45">
      <c r="A5583" s="8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  <c r="U5583"/>
      <c r="V5583"/>
      <c r="W5583"/>
      <c r="X5583"/>
      <c r="Y5583"/>
      <c r="Z5583"/>
      <c r="AA5583"/>
      <c r="AB5583"/>
    </row>
    <row r="5584" spans="1:28" x14ac:dyDescent="0.45">
      <c r="A5584" s="8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  <c r="U5584"/>
      <c r="V5584"/>
      <c r="W5584"/>
      <c r="X5584"/>
      <c r="Y5584"/>
      <c r="Z5584"/>
      <c r="AA5584"/>
      <c r="AB5584"/>
    </row>
    <row r="5585" spans="1:28" x14ac:dyDescent="0.45">
      <c r="A5585" s="8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  <c r="U5585"/>
      <c r="V5585"/>
      <c r="W5585"/>
      <c r="X5585"/>
      <c r="Y5585"/>
      <c r="Z5585"/>
      <c r="AA5585"/>
      <c r="AB5585"/>
    </row>
    <row r="5586" spans="1:28" x14ac:dyDescent="0.45">
      <c r="A5586" s="8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  <c r="U5586"/>
      <c r="V5586"/>
      <c r="W5586"/>
      <c r="X5586"/>
      <c r="Y5586"/>
      <c r="Z5586"/>
      <c r="AA5586"/>
      <c r="AB5586"/>
    </row>
    <row r="5587" spans="1:28" x14ac:dyDescent="0.45">
      <c r="A5587" s="8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  <c r="U5587"/>
      <c r="V5587"/>
      <c r="W5587"/>
      <c r="X5587"/>
      <c r="Y5587"/>
      <c r="Z5587"/>
      <c r="AA5587"/>
      <c r="AB5587"/>
    </row>
    <row r="5588" spans="1:28" x14ac:dyDescent="0.45">
      <c r="A5588" s="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  <c r="U5588"/>
      <c r="V5588"/>
      <c r="W5588"/>
      <c r="X5588"/>
      <c r="Y5588"/>
      <c r="Z5588"/>
      <c r="AA5588"/>
      <c r="AB5588"/>
    </row>
    <row r="5589" spans="1:28" x14ac:dyDescent="0.45">
      <c r="A5589" s="8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  <c r="U5589"/>
      <c r="V5589"/>
      <c r="W5589"/>
      <c r="X5589"/>
      <c r="Y5589"/>
      <c r="Z5589"/>
      <c r="AA5589"/>
      <c r="AB5589"/>
    </row>
    <row r="5590" spans="1:28" x14ac:dyDescent="0.45">
      <c r="A5590" s="8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  <c r="U5590"/>
      <c r="V5590"/>
      <c r="W5590"/>
      <c r="X5590"/>
      <c r="Y5590"/>
      <c r="Z5590"/>
      <c r="AA5590"/>
      <c r="AB5590"/>
    </row>
    <row r="5591" spans="1:28" x14ac:dyDescent="0.45">
      <c r="A5591" s="8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  <c r="U5591"/>
      <c r="V5591"/>
      <c r="W5591"/>
      <c r="X5591"/>
      <c r="Y5591"/>
      <c r="Z5591"/>
      <c r="AA5591"/>
      <c r="AB5591"/>
    </row>
    <row r="5592" spans="1:28" x14ac:dyDescent="0.45">
      <c r="A5592" s="8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  <c r="U5592"/>
      <c r="V5592"/>
      <c r="W5592"/>
      <c r="X5592"/>
      <c r="Y5592"/>
      <c r="Z5592"/>
      <c r="AA5592"/>
      <c r="AB5592"/>
    </row>
    <row r="5593" spans="1:28" x14ac:dyDescent="0.45">
      <c r="A5593" s="8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  <c r="U5593"/>
      <c r="V5593"/>
      <c r="W5593"/>
      <c r="X5593"/>
      <c r="Y5593"/>
      <c r="Z5593"/>
      <c r="AA5593"/>
      <c r="AB5593"/>
    </row>
    <row r="5594" spans="1:28" x14ac:dyDescent="0.45">
      <c r="A5594" s="8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  <c r="U5594"/>
      <c r="V5594"/>
      <c r="W5594"/>
      <c r="X5594"/>
      <c r="Y5594"/>
      <c r="Z5594"/>
      <c r="AA5594"/>
      <c r="AB5594"/>
    </row>
    <row r="5595" spans="1:28" x14ac:dyDescent="0.45">
      <c r="A5595" s="8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  <c r="U5595"/>
      <c r="V5595"/>
      <c r="W5595"/>
      <c r="X5595"/>
      <c r="Y5595"/>
      <c r="Z5595"/>
      <c r="AA5595"/>
      <c r="AB5595"/>
    </row>
    <row r="5596" spans="1:28" x14ac:dyDescent="0.45">
      <c r="A5596" s="8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  <c r="U5596"/>
      <c r="V5596"/>
      <c r="W5596"/>
      <c r="X5596"/>
      <c r="Y5596"/>
      <c r="Z5596"/>
      <c r="AA5596"/>
      <c r="AB5596"/>
    </row>
    <row r="5597" spans="1:28" x14ac:dyDescent="0.45">
      <c r="A5597" s="8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  <c r="U5597"/>
      <c r="V5597"/>
      <c r="W5597"/>
      <c r="X5597"/>
      <c r="Y5597"/>
      <c r="Z5597"/>
      <c r="AA5597"/>
      <c r="AB5597"/>
    </row>
    <row r="5598" spans="1:28" x14ac:dyDescent="0.45">
      <c r="A5598" s="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  <c r="U5598"/>
      <c r="V5598"/>
      <c r="W5598"/>
      <c r="X5598"/>
      <c r="Y5598"/>
      <c r="Z5598"/>
      <c r="AA5598"/>
      <c r="AB5598"/>
    </row>
    <row r="5599" spans="1:28" x14ac:dyDescent="0.45">
      <c r="A5599" s="8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  <c r="U5599"/>
      <c r="V5599"/>
      <c r="W5599"/>
      <c r="X5599"/>
      <c r="Y5599"/>
      <c r="Z5599"/>
      <c r="AA5599"/>
      <c r="AB5599"/>
    </row>
    <row r="5600" spans="1:28" x14ac:dyDescent="0.45">
      <c r="A5600" s="8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  <c r="U5600"/>
      <c r="V5600"/>
      <c r="W5600"/>
      <c r="X5600"/>
      <c r="Y5600"/>
      <c r="Z5600"/>
      <c r="AA5600"/>
      <c r="AB5600"/>
    </row>
    <row r="5601" spans="1:28" x14ac:dyDescent="0.45">
      <c r="A5601" s="8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  <c r="U5601"/>
      <c r="V5601"/>
      <c r="W5601"/>
      <c r="X5601"/>
      <c r="Y5601"/>
      <c r="Z5601"/>
      <c r="AA5601"/>
      <c r="AB5601"/>
    </row>
    <row r="5602" spans="1:28" x14ac:dyDescent="0.45">
      <c r="A5602" s="8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  <c r="U5602"/>
      <c r="V5602"/>
      <c r="W5602"/>
      <c r="X5602"/>
      <c r="Y5602"/>
      <c r="Z5602"/>
      <c r="AA5602"/>
      <c r="AB5602"/>
    </row>
    <row r="5603" spans="1:28" x14ac:dyDescent="0.45">
      <c r="A5603" s="8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  <c r="U5603"/>
      <c r="V5603"/>
      <c r="W5603"/>
      <c r="X5603"/>
      <c r="Y5603"/>
      <c r="Z5603"/>
      <c r="AA5603"/>
      <c r="AB5603"/>
    </row>
    <row r="5604" spans="1:28" x14ac:dyDescent="0.45">
      <c r="A5604" s="8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  <c r="U5604"/>
      <c r="V5604"/>
      <c r="W5604"/>
      <c r="X5604"/>
      <c r="Y5604"/>
      <c r="Z5604"/>
      <c r="AA5604"/>
      <c r="AB5604"/>
    </row>
    <row r="5605" spans="1:28" x14ac:dyDescent="0.45">
      <c r="A5605" s="8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  <c r="U5605"/>
      <c r="V5605"/>
      <c r="W5605"/>
      <c r="X5605"/>
      <c r="Y5605"/>
      <c r="Z5605"/>
      <c r="AA5605"/>
      <c r="AB5605"/>
    </row>
    <row r="5606" spans="1:28" x14ac:dyDescent="0.45">
      <c r="A5606" s="8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  <c r="U5606"/>
      <c r="V5606"/>
      <c r="W5606"/>
      <c r="X5606"/>
      <c r="Y5606"/>
      <c r="Z5606"/>
      <c r="AA5606"/>
      <c r="AB5606"/>
    </row>
    <row r="5607" spans="1:28" x14ac:dyDescent="0.45">
      <c r="A5607" s="8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  <c r="U5607"/>
      <c r="V5607"/>
      <c r="W5607"/>
      <c r="X5607"/>
      <c r="Y5607"/>
      <c r="Z5607"/>
      <c r="AA5607"/>
      <c r="AB5607"/>
    </row>
    <row r="5608" spans="1:28" x14ac:dyDescent="0.45">
      <c r="A5608" s="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  <c r="U5608"/>
      <c r="V5608"/>
      <c r="W5608"/>
      <c r="X5608"/>
      <c r="Y5608"/>
      <c r="Z5608"/>
      <c r="AA5608"/>
      <c r="AB5608"/>
    </row>
    <row r="5609" spans="1:28" x14ac:dyDescent="0.45">
      <c r="A5609" s="8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  <c r="U5609"/>
      <c r="V5609"/>
      <c r="W5609"/>
      <c r="X5609"/>
      <c r="Y5609"/>
      <c r="Z5609"/>
      <c r="AA5609"/>
      <c r="AB5609"/>
    </row>
    <row r="5610" spans="1:28" x14ac:dyDescent="0.45">
      <c r="A5610" s="8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  <c r="U5610"/>
      <c r="V5610"/>
      <c r="W5610"/>
      <c r="X5610"/>
      <c r="Y5610"/>
      <c r="Z5610"/>
      <c r="AA5610"/>
      <c r="AB5610"/>
    </row>
    <row r="5611" spans="1:28" x14ac:dyDescent="0.45">
      <c r="A5611" s="8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  <c r="U5611"/>
      <c r="V5611"/>
      <c r="W5611"/>
      <c r="X5611"/>
      <c r="Y5611"/>
      <c r="Z5611"/>
      <c r="AA5611"/>
      <c r="AB5611"/>
    </row>
    <row r="5612" spans="1:28" x14ac:dyDescent="0.45">
      <c r="A5612" s="8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  <c r="U5612"/>
      <c r="V5612"/>
      <c r="W5612"/>
      <c r="X5612"/>
      <c r="Y5612"/>
      <c r="Z5612"/>
      <c r="AA5612"/>
      <c r="AB5612"/>
    </row>
    <row r="5613" spans="1:28" x14ac:dyDescent="0.45">
      <c r="A5613" s="8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  <c r="U5613"/>
      <c r="V5613"/>
      <c r="W5613"/>
      <c r="X5613"/>
      <c r="Y5613"/>
      <c r="Z5613"/>
      <c r="AA5613"/>
      <c r="AB5613"/>
    </row>
    <row r="5614" spans="1:28" x14ac:dyDescent="0.45">
      <c r="A5614" s="8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  <c r="U5614"/>
      <c r="V5614"/>
      <c r="W5614"/>
      <c r="X5614"/>
      <c r="Y5614"/>
      <c r="Z5614"/>
      <c r="AA5614"/>
      <c r="AB5614"/>
    </row>
    <row r="5615" spans="1:28" x14ac:dyDescent="0.45">
      <c r="A5615" s="8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  <c r="U5615"/>
      <c r="V5615"/>
      <c r="W5615"/>
      <c r="X5615"/>
      <c r="Y5615"/>
      <c r="Z5615"/>
      <c r="AA5615"/>
      <c r="AB5615"/>
    </row>
    <row r="5616" spans="1:28" x14ac:dyDescent="0.45">
      <c r="A5616" s="8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  <c r="U5616"/>
      <c r="V5616"/>
      <c r="W5616"/>
      <c r="X5616"/>
      <c r="Y5616"/>
      <c r="Z5616"/>
      <c r="AA5616"/>
      <c r="AB5616"/>
    </row>
    <row r="5617" spans="1:28" x14ac:dyDescent="0.45">
      <c r="A5617" s="8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  <c r="U5617"/>
      <c r="V5617"/>
      <c r="W5617"/>
      <c r="X5617"/>
      <c r="Y5617"/>
      <c r="Z5617"/>
      <c r="AA5617"/>
      <c r="AB5617"/>
    </row>
    <row r="5618" spans="1:28" x14ac:dyDescent="0.45">
      <c r="A5618" s="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  <c r="U5618"/>
      <c r="V5618"/>
      <c r="W5618"/>
      <c r="X5618"/>
      <c r="Y5618"/>
      <c r="Z5618"/>
      <c r="AA5618"/>
      <c r="AB5618"/>
    </row>
    <row r="5619" spans="1:28" x14ac:dyDescent="0.45">
      <c r="A5619" s="8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  <c r="U5619"/>
      <c r="V5619"/>
      <c r="W5619"/>
      <c r="X5619"/>
      <c r="Y5619"/>
      <c r="Z5619"/>
      <c r="AA5619"/>
      <c r="AB5619"/>
    </row>
    <row r="5620" spans="1:28" x14ac:dyDescent="0.45">
      <c r="A5620" s="8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  <c r="U5620"/>
      <c r="V5620"/>
      <c r="W5620"/>
      <c r="X5620"/>
      <c r="Y5620"/>
      <c r="Z5620"/>
      <c r="AA5620"/>
      <c r="AB5620"/>
    </row>
    <row r="5621" spans="1:28" x14ac:dyDescent="0.45">
      <c r="A5621" s="8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  <c r="U5621"/>
      <c r="V5621"/>
      <c r="W5621"/>
      <c r="X5621"/>
      <c r="Y5621"/>
      <c r="Z5621"/>
      <c r="AA5621"/>
      <c r="AB5621"/>
    </row>
    <row r="5622" spans="1:28" x14ac:dyDescent="0.45">
      <c r="A5622" s="8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  <c r="U5622"/>
      <c r="V5622"/>
      <c r="W5622"/>
      <c r="X5622"/>
      <c r="Y5622"/>
      <c r="Z5622"/>
      <c r="AA5622"/>
      <c r="AB5622"/>
    </row>
    <row r="5623" spans="1:28" x14ac:dyDescent="0.45">
      <c r="A5623" s="8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  <c r="U5623"/>
      <c r="V5623"/>
      <c r="W5623"/>
      <c r="X5623"/>
      <c r="Y5623"/>
      <c r="Z5623"/>
      <c r="AA5623"/>
      <c r="AB5623"/>
    </row>
    <row r="5624" spans="1:28" x14ac:dyDescent="0.45">
      <c r="A5624" s="8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  <c r="U5624"/>
      <c r="V5624"/>
      <c r="W5624"/>
      <c r="X5624"/>
      <c r="Y5624"/>
      <c r="Z5624"/>
      <c r="AA5624"/>
      <c r="AB5624"/>
    </row>
    <row r="5625" spans="1:28" x14ac:dyDescent="0.45">
      <c r="A5625" s="8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  <c r="U5625"/>
      <c r="V5625"/>
      <c r="W5625"/>
      <c r="X5625"/>
      <c r="Y5625"/>
      <c r="Z5625"/>
      <c r="AA5625"/>
      <c r="AB5625"/>
    </row>
    <row r="5626" spans="1:28" x14ac:dyDescent="0.45">
      <c r="A5626" s="8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  <c r="U5626"/>
      <c r="V5626"/>
      <c r="W5626"/>
      <c r="X5626"/>
      <c r="Y5626"/>
      <c r="Z5626"/>
      <c r="AA5626"/>
      <c r="AB5626"/>
    </row>
    <row r="5627" spans="1:28" x14ac:dyDescent="0.45">
      <c r="A5627" s="8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  <c r="U5627"/>
      <c r="V5627"/>
      <c r="W5627"/>
      <c r="X5627"/>
      <c r="Y5627"/>
      <c r="Z5627"/>
      <c r="AA5627"/>
      <c r="AB5627"/>
    </row>
    <row r="5628" spans="1:28" x14ac:dyDescent="0.45">
      <c r="A5628" s="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  <c r="U5628"/>
      <c r="V5628"/>
      <c r="W5628"/>
      <c r="X5628"/>
      <c r="Y5628"/>
      <c r="Z5628"/>
      <c r="AA5628"/>
      <c r="AB5628"/>
    </row>
    <row r="5629" spans="1:28" x14ac:dyDescent="0.45">
      <c r="A5629" s="8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  <c r="U5629"/>
      <c r="V5629"/>
      <c r="W5629"/>
      <c r="X5629"/>
      <c r="Y5629"/>
      <c r="Z5629"/>
      <c r="AA5629"/>
      <c r="AB5629"/>
    </row>
    <row r="5630" spans="1:28" x14ac:dyDescent="0.45">
      <c r="A5630" s="8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  <c r="U5630"/>
      <c r="V5630"/>
      <c r="W5630"/>
      <c r="X5630"/>
      <c r="Y5630"/>
      <c r="Z5630"/>
      <c r="AA5630"/>
      <c r="AB5630"/>
    </row>
    <row r="5631" spans="1:28" x14ac:dyDescent="0.45">
      <c r="A5631" s="8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  <c r="U5631"/>
      <c r="V5631"/>
      <c r="W5631"/>
      <c r="X5631"/>
      <c r="Y5631"/>
      <c r="Z5631"/>
      <c r="AA5631"/>
      <c r="AB5631"/>
    </row>
    <row r="5632" spans="1:28" x14ac:dyDescent="0.45">
      <c r="A5632" s="8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  <c r="U5632"/>
      <c r="V5632"/>
      <c r="W5632"/>
      <c r="X5632"/>
      <c r="Y5632"/>
      <c r="Z5632"/>
      <c r="AA5632"/>
      <c r="AB5632"/>
    </row>
    <row r="5633" spans="1:28" x14ac:dyDescent="0.45">
      <c r="A5633" s="8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  <c r="U5633"/>
      <c r="V5633"/>
      <c r="W5633"/>
      <c r="X5633"/>
      <c r="Y5633"/>
      <c r="Z5633"/>
      <c r="AA5633"/>
      <c r="AB5633"/>
    </row>
    <row r="5634" spans="1:28" x14ac:dyDescent="0.45">
      <c r="A5634" s="8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  <c r="U5634"/>
      <c r="V5634"/>
      <c r="W5634"/>
      <c r="X5634"/>
      <c r="Y5634"/>
      <c r="Z5634"/>
      <c r="AA5634"/>
      <c r="AB5634"/>
    </row>
    <row r="5635" spans="1:28" x14ac:dyDescent="0.45">
      <c r="A5635" s="8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  <c r="U5635"/>
      <c r="V5635"/>
      <c r="W5635"/>
      <c r="X5635"/>
      <c r="Y5635"/>
      <c r="Z5635"/>
      <c r="AA5635"/>
      <c r="AB5635"/>
    </row>
    <row r="5636" spans="1:28" x14ac:dyDescent="0.45">
      <c r="A5636" s="8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  <c r="U5636"/>
      <c r="V5636"/>
      <c r="W5636"/>
      <c r="X5636"/>
      <c r="Y5636"/>
      <c r="Z5636"/>
      <c r="AA5636"/>
      <c r="AB5636"/>
    </row>
    <row r="5637" spans="1:28" x14ac:dyDescent="0.45">
      <c r="A5637" s="8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  <c r="U5637"/>
      <c r="V5637"/>
      <c r="W5637"/>
      <c r="X5637"/>
      <c r="Y5637"/>
      <c r="Z5637"/>
      <c r="AA5637"/>
      <c r="AB5637"/>
    </row>
    <row r="5638" spans="1:28" x14ac:dyDescent="0.45">
      <c r="A5638" s="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  <c r="U5638"/>
      <c r="V5638"/>
      <c r="W5638"/>
      <c r="X5638"/>
      <c r="Y5638"/>
      <c r="Z5638"/>
      <c r="AA5638"/>
      <c r="AB5638"/>
    </row>
    <row r="5639" spans="1:28" x14ac:dyDescent="0.45">
      <c r="A5639" s="8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  <c r="U5639"/>
      <c r="V5639"/>
      <c r="W5639"/>
      <c r="X5639"/>
      <c r="Y5639"/>
      <c r="Z5639"/>
      <c r="AA5639"/>
      <c r="AB5639"/>
    </row>
    <row r="5640" spans="1:28" x14ac:dyDescent="0.45">
      <c r="A5640" s="8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  <c r="U5640"/>
      <c r="V5640"/>
      <c r="W5640"/>
      <c r="X5640"/>
      <c r="Y5640"/>
      <c r="Z5640"/>
      <c r="AA5640"/>
      <c r="AB5640"/>
    </row>
    <row r="5641" spans="1:28" x14ac:dyDescent="0.45">
      <c r="A5641" s="8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  <c r="U5641"/>
      <c r="V5641"/>
      <c r="W5641"/>
      <c r="X5641"/>
      <c r="Y5641"/>
      <c r="Z5641"/>
      <c r="AA5641"/>
      <c r="AB5641"/>
    </row>
    <row r="5642" spans="1:28" x14ac:dyDescent="0.45">
      <c r="A5642" s="8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  <c r="U5642"/>
      <c r="V5642"/>
      <c r="W5642"/>
      <c r="X5642"/>
      <c r="Y5642"/>
      <c r="Z5642"/>
      <c r="AA5642"/>
      <c r="AB5642"/>
    </row>
    <row r="5643" spans="1:28" x14ac:dyDescent="0.45">
      <c r="A5643" s="8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  <c r="U5643"/>
      <c r="V5643"/>
      <c r="W5643"/>
      <c r="X5643"/>
      <c r="Y5643"/>
      <c r="Z5643"/>
      <c r="AA5643"/>
      <c r="AB5643"/>
    </row>
    <row r="5644" spans="1:28" x14ac:dyDescent="0.45">
      <c r="A5644" s="8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  <c r="U5644"/>
      <c r="V5644"/>
      <c r="W5644"/>
      <c r="X5644"/>
      <c r="Y5644"/>
      <c r="Z5644"/>
      <c r="AA5644"/>
      <c r="AB5644"/>
    </row>
    <row r="5645" spans="1:28" x14ac:dyDescent="0.45">
      <c r="A5645" s="8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  <c r="U5645"/>
      <c r="V5645"/>
      <c r="W5645"/>
      <c r="X5645"/>
      <c r="Y5645"/>
      <c r="Z5645"/>
      <c r="AA5645"/>
      <c r="AB5645"/>
    </row>
    <row r="5646" spans="1:28" x14ac:dyDescent="0.45">
      <c r="A5646" s="8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  <c r="U5646"/>
      <c r="V5646"/>
      <c r="W5646"/>
      <c r="X5646"/>
      <c r="Y5646"/>
      <c r="Z5646"/>
      <c r="AA5646"/>
      <c r="AB5646"/>
    </row>
    <row r="5647" spans="1:28" x14ac:dyDescent="0.45">
      <c r="A5647" s="8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  <c r="U5647"/>
      <c r="V5647"/>
      <c r="W5647"/>
      <c r="X5647"/>
      <c r="Y5647"/>
      <c r="Z5647"/>
      <c r="AA5647"/>
      <c r="AB5647"/>
    </row>
    <row r="5648" spans="1:28" x14ac:dyDescent="0.45">
      <c r="A5648" s="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  <c r="U5648"/>
      <c r="V5648"/>
      <c r="W5648"/>
      <c r="X5648"/>
      <c r="Y5648"/>
      <c r="Z5648"/>
      <c r="AA5648"/>
      <c r="AB5648"/>
    </row>
    <row r="5649" spans="1:28" x14ac:dyDescent="0.45">
      <c r="A5649" s="8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  <c r="U5649"/>
      <c r="V5649"/>
      <c r="W5649"/>
      <c r="X5649"/>
      <c r="Y5649"/>
      <c r="Z5649"/>
      <c r="AA5649"/>
      <c r="AB5649"/>
    </row>
    <row r="5650" spans="1:28" x14ac:dyDescent="0.45">
      <c r="A5650" s="8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  <c r="U5650"/>
      <c r="V5650"/>
      <c r="W5650"/>
      <c r="X5650"/>
      <c r="Y5650"/>
      <c r="Z5650"/>
      <c r="AA5650"/>
      <c r="AB5650"/>
    </row>
    <row r="5651" spans="1:28" x14ac:dyDescent="0.45">
      <c r="A5651" s="8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  <c r="U5651"/>
      <c r="V5651"/>
      <c r="W5651"/>
      <c r="X5651"/>
      <c r="Y5651"/>
      <c r="Z5651"/>
      <c r="AA5651"/>
      <c r="AB5651"/>
    </row>
    <row r="5652" spans="1:28" x14ac:dyDescent="0.45">
      <c r="A5652" s="8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  <c r="U5652"/>
      <c r="V5652"/>
      <c r="W5652"/>
      <c r="X5652"/>
      <c r="Y5652"/>
      <c r="Z5652"/>
      <c r="AA5652"/>
      <c r="AB5652"/>
    </row>
    <row r="5653" spans="1:28" x14ac:dyDescent="0.45">
      <c r="A5653" s="8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  <c r="U5653"/>
      <c r="V5653"/>
      <c r="W5653"/>
      <c r="X5653"/>
      <c r="Y5653"/>
      <c r="Z5653"/>
      <c r="AA5653"/>
      <c r="AB5653"/>
    </row>
    <row r="5654" spans="1:28" x14ac:dyDescent="0.45">
      <c r="A5654" s="8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  <c r="U5654"/>
      <c r="V5654"/>
      <c r="W5654"/>
      <c r="X5654"/>
      <c r="Y5654"/>
      <c r="Z5654"/>
      <c r="AA5654"/>
      <c r="AB5654"/>
    </row>
    <row r="5655" spans="1:28" x14ac:dyDescent="0.45">
      <c r="A5655" s="8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  <c r="U5655"/>
      <c r="V5655"/>
      <c r="W5655"/>
      <c r="X5655"/>
      <c r="Y5655"/>
      <c r="Z5655"/>
      <c r="AA5655"/>
      <c r="AB5655"/>
    </row>
    <row r="5656" spans="1:28" x14ac:dyDescent="0.45">
      <c r="A5656" s="8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  <c r="U5656"/>
      <c r="V5656"/>
      <c r="W5656"/>
      <c r="X5656"/>
      <c r="Y5656"/>
      <c r="Z5656"/>
      <c r="AA5656"/>
      <c r="AB5656"/>
    </row>
    <row r="5657" spans="1:28" x14ac:dyDescent="0.45">
      <c r="A5657" s="8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  <c r="U5657"/>
      <c r="V5657"/>
      <c r="W5657"/>
      <c r="X5657"/>
      <c r="Y5657"/>
      <c r="Z5657"/>
      <c r="AA5657"/>
      <c r="AB5657"/>
    </row>
    <row r="5658" spans="1:28" x14ac:dyDescent="0.45">
      <c r="A5658" s="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  <c r="U5658"/>
      <c r="V5658"/>
      <c r="W5658"/>
      <c r="X5658"/>
      <c r="Y5658"/>
      <c r="Z5658"/>
      <c r="AA5658"/>
      <c r="AB5658"/>
    </row>
    <row r="5659" spans="1:28" x14ac:dyDescent="0.45">
      <c r="A5659" s="8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  <c r="U5659"/>
      <c r="V5659"/>
      <c r="W5659"/>
      <c r="X5659"/>
      <c r="Y5659"/>
      <c r="Z5659"/>
      <c r="AA5659"/>
      <c r="AB5659"/>
    </row>
    <row r="5660" spans="1:28" x14ac:dyDescent="0.45">
      <c r="A5660" s="8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  <c r="U5660"/>
      <c r="V5660"/>
      <c r="W5660"/>
      <c r="X5660"/>
      <c r="Y5660"/>
      <c r="Z5660"/>
      <c r="AA5660"/>
      <c r="AB5660"/>
    </row>
    <row r="5661" spans="1:28" x14ac:dyDescent="0.45">
      <c r="A5661" s="8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  <c r="U5661"/>
      <c r="V5661"/>
      <c r="W5661"/>
      <c r="X5661"/>
      <c r="Y5661"/>
      <c r="Z5661"/>
      <c r="AA5661"/>
      <c r="AB5661"/>
    </row>
    <row r="5662" spans="1:28" x14ac:dyDescent="0.45">
      <c r="A5662" s="8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  <c r="U5662"/>
      <c r="V5662"/>
      <c r="W5662"/>
      <c r="X5662"/>
      <c r="Y5662"/>
      <c r="Z5662"/>
      <c r="AA5662"/>
      <c r="AB5662"/>
    </row>
    <row r="5663" spans="1:28" x14ac:dyDescent="0.45">
      <c r="A5663" s="8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  <c r="U5663"/>
      <c r="V5663"/>
      <c r="W5663"/>
      <c r="X5663"/>
      <c r="Y5663"/>
      <c r="Z5663"/>
      <c r="AA5663"/>
      <c r="AB5663"/>
    </row>
    <row r="5664" spans="1:28" x14ac:dyDescent="0.45">
      <c r="A5664" s="8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  <c r="U5664"/>
      <c r="V5664"/>
      <c r="W5664"/>
      <c r="X5664"/>
      <c r="Y5664"/>
      <c r="Z5664"/>
      <c r="AA5664"/>
      <c r="AB5664"/>
    </row>
    <row r="5665" spans="1:28" x14ac:dyDescent="0.45">
      <c r="A5665" s="8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  <c r="U5665"/>
      <c r="V5665"/>
      <c r="W5665"/>
      <c r="X5665"/>
      <c r="Y5665"/>
      <c r="Z5665"/>
      <c r="AA5665"/>
      <c r="AB5665"/>
    </row>
    <row r="5666" spans="1:28" x14ac:dyDescent="0.45">
      <c r="A5666" s="8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  <c r="U5666"/>
      <c r="V5666"/>
      <c r="W5666"/>
      <c r="X5666"/>
      <c r="Y5666"/>
      <c r="Z5666"/>
      <c r="AA5666"/>
      <c r="AB5666"/>
    </row>
    <row r="5667" spans="1:28" x14ac:dyDescent="0.45">
      <c r="A5667" s="8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  <c r="U5667"/>
      <c r="V5667"/>
      <c r="W5667"/>
      <c r="X5667"/>
      <c r="Y5667"/>
      <c r="Z5667"/>
      <c r="AA5667"/>
      <c r="AB5667"/>
    </row>
    <row r="5668" spans="1:28" x14ac:dyDescent="0.45">
      <c r="A5668" s="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  <c r="U5668"/>
      <c r="V5668"/>
      <c r="W5668"/>
      <c r="X5668"/>
      <c r="Y5668"/>
      <c r="Z5668"/>
      <c r="AA5668"/>
      <c r="AB5668"/>
    </row>
    <row r="5669" spans="1:28" x14ac:dyDescent="0.45">
      <c r="A5669" s="8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  <c r="U5669"/>
      <c r="V5669"/>
      <c r="W5669"/>
      <c r="X5669"/>
      <c r="Y5669"/>
      <c r="Z5669"/>
      <c r="AA5669"/>
      <c r="AB5669"/>
    </row>
    <row r="5670" spans="1:28" x14ac:dyDescent="0.45">
      <c r="A5670" s="8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  <c r="U5670"/>
      <c r="V5670"/>
      <c r="W5670"/>
      <c r="X5670"/>
      <c r="Y5670"/>
      <c r="Z5670"/>
      <c r="AA5670"/>
      <c r="AB5670"/>
    </row>
    <row r="5671" spans="1:28" x14ac:dyDescent="0.45">
      <c r="A5671" s="8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  <c r="U5671"/>
      <c r="V5671"/>
      <c r="W5671"/>
      <c r="X5671"/>
      <c r="Y5671"/>
      <c r="Z5671"/>
      <c r="AA5671"/>
      <c r="AB5671"/>
    </row>
    <row r="5672" spans="1:28" x14ac:dyDescent="0.45">
      <c r="A5672" s="8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  <c r="U5672"/>
      <c r="V5672"/>
      <c r="W5672"/>
      <c r="X5672"/>
      <c r="Y5672"/>
      <c r="Z5672"/>
      <c r="AA5672"/>
      <c r="AB5672"/>
    </row>
    <row r="5673" spans="1:28" x14ac:dyDescent="0.45">
      <c r="A5673" s="8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  <c r="U5673"/>
      <c r="V5673"/>
      <c r="W5673"/>
      <c r="X5673"/>
      <c r="Y5673"/>
      <c r="Z5673"/>
      <c r="AA5673"/>
      <c r="AB5673"/>
    </row>
    <row r="5674" spans="1:28" x14ac:dyDescent="0.45">
      <c r="A5674" s="8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  <c r="U5674"/>
      <c r="V5674"/>
      <c r="W5674"/>
      <c r="X5674"/>
      <c r="Y5674"/>
      <c r="Z5674"/>
      <c r="AA5674"/>
      <c r="AB5674"/>
    </row>
    <row r="5675" spans="1:28" x14ac:dyDescent="0.45">
      <c r="A5675" s="8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  <c r="U5675"/>
      <c r="V5675"/>
      <c r="W5675"/>
      <c r="X5675"/>
      <c r="Y5675"/>
      <c r="Z5675"/>
      <c r="AA5675"/>
      <c r="AB5675"/>
    </row>
    <row r="5676" spans="1:28" x14ac:dyDescent="0.45">
      <c r="A5676" s="8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  <c r="U5676"/>
      <c r="V5676"/>
      <c r="W5676"/>
      <c r="X5676"/>
      <c r="Y5676"/>
      <c r="Z5676"/>
      <c r="AA5676"/>
      <c r="AB5676"/>
    </row>
    <row r="5677" spans="1:28" x14ac:dyDescent="0.45">
      <c r="A5677" s="8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  <c r="U5677"/>
      <c r="V5677"/>
      <c r="W5677"/>
      <c r="X5677"/>
      <c r="Y5677"/>
      <c r="Z5677"/>
      <c r="AA5677"/>
      <c r="AB5677"/>
    </row>
    <row r="5678" spans="1:28" x14ac:dyDescent="0.45">
      <c r="A5678" s="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  <c r="U5678"/>
      <c r="V5678"/>
      <c r="W5678"/>
      <c r="X5678"/>
      <c r="Y5678"/>
      <c r="Z5678"/>
      <c r="AA5678"/>
      <c r="AB5678"/>
    </row>
    <row r="5679" spans="1:28" x14ac:dyDescent="0.45">
      <c r="A5679" s="8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  <c r="U5679"/>
      <c r="V5679"/>
      <c r="W5679"/>
      <c r="X5679"/>
      <c r="Y5679"/>
      <c r="Z5679"/>
      <c r="AA5679"/>
      <c r="AB5679"/>
    </row>
    <row r="5680" spans="1:28" x14ac:dyDescent="0.45">
      <c r="A5680" s="8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  <c r="U5680"/>
      <c r="V5680"/>
      <c r="W5680"/>
      <c r="X5680"/>
      <c r="Y5680"/>
      <c r="Z5680"/>
      <c r="AA5680"/>
      <c r="AB5680"/>
    </row>
    <row r="5681" spans="1:28" x14ac:dyDescent="0.45">
      <c r="A5681" s="8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  <c r="U5681"/>
      <c r="V5681"/>
      <c r="W5681"/>
      <c r="X5681"/>
      <c r="Y5681"/>
      <c r="Z5681"/>
      <c r="AA5681"/>
      <c r="AB5681"/>
    </row>
    <row r="5682" spans="1:28" x14ac:dyDescent="0.45">
      <c r="A5682" s="8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  <c r="U5682"/>
      <c r="V5682"/>
      <c r="W5682"/>
      <c r="X5682"/>
      <c r="Y5682"/>
      <c r="Z5682"/>
      <c r="AA5682"/>
      <c r="AB5682"/>
    </row>
    <row r="5683" spans="1:28" x14ac:dyDescent="0.45">
      <c r="A5683" s="8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  <c r="U5683"/>
      <c r="V5683"/>
      <c r="W5683"/>
      <c r="X5683"/>
      <c r="Y5683"/>
      <c r="Z5683"/>
      <c r="AA5683"/>
      <c r="AB5683"/>
    </row>
    <row r="5684" spans="1:28" x14ac:dyDescent="0.45">
      <c r="A5684" s="8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  <c r="U5684"/>
      <c r="V5684"/>
      <c r="W5684"/>
      <c r="X5684"/>
      <c r="Y5684"/>
      <c r="Z5684"/>
      <c r="AA5684"/>
      <c r="AB5684"/>
    </row>
    <row r="5685" spans="1:28" x14ac:dyDescent="0.45">
      <c r="A5685" s="8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  <c r="U5685"/>
      <c r="V5685"/>
      <c r="W5685"/>
      <c r="X5685"/>
      <c r="Y5685"/>
      <c r="Z5685"/>
      <c r="AA5685"/>
      <c r="AB5685"/>
    </row>
    <row r="5686" spans="1:28" x14ac:dyDescent="0.45">
      <c r="A5686" s="8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  <c r="U5686"/>
      <c r="V5686"/>
      <c r="W5686"/>
      <c r="X5686"/>
      <c r="Y5686"/>
      <c r="Z5686"/>
      <c r="AA5686"/>
      <c r="AB5686"/>
    </row>
    <row r="5687" spans="1:28" x14ac:dyDescent="0.45">
      <c r="A5687" s="8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  <c r="U5687"/>
      <c r="V5687"/>
      <c r="W5687"/>
      <c r="X5687"/>
      <c r="Y5687"/>
      <c r="Z5687"/>
      <c r="AA5687"/>
      <c r="AB5687"/>
    </row>
    <row r="5688" spans="1:28" x14ac:dyDescent="0.45">
      <c r="A5688" s="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  <c r="U5688"/>
      <c r="V5688"/>
      <c r="W5688"/>
      <c r="X5688"/>
      <c r="Y5688"/>
      <c r="Z5688"/>
      <c r="AA5688"/>
      <c r="AB5688"/>
    </row>
    <row r="5689" spans="1:28" x14ac:dyDescent="0.45">
      <c r="A5689" s="8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  <c r="U5689"/>
      <c r="V5689"/>
      <c r="W5689"/>
      <c r="X5689"/>
      <c r="Y5689"/>
      <c r="Z5689"/>
      <c r="AA5689"/>
      <c r="AB5689"/>
    </row>
    <row r="5690" spans="1:28" x14ac:dyDescent="0.45">
      <c r="A5690" s="8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  <c r="U5690"/>
      <c r="V5690"/>
      <c r="W5690"/>
      <c r="X5690"/>
      <c r="Y5690"/>
      <c r="Z5690"/>
      <c r="AA5690"/>
      <c r="AB5690"/>
    </row>
    <row r="5691" spans="1:28" x14ac:dyDescent="0.45">
      <c r="A5691" s="8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  <c r="U5691"/>
      <c r="V5691"/>
      <c r="W5691"/>
      <c r="X5691"/>
      <c r="Y5691"/>
      <c r="Z5691"/>
      <c r="AA5691"/>
      <c r="AB5691"/>
    </row>
    <row r="5692" spans="1:28" x14ac:dyDescent="0.45">
      <c r="A5692" s="8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  <c r="U5692"/>
      <c r="V5692"/>
      <c r="W5692"/>
      <c r="X5692"/>
      <c r="Y5692"/>
      <c r="Z5692"/>
      <c r="AA5692"/>
      <c r="AB5692"/>
    </row>
    <row r="5693" spans="1:28" x14ac:dyDescent="0.45">
      <c r="A5693" s="8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  <c r="U5693"/>
      <c r="V5693"/>
      <c r="W5693"/>
      <c r="X5693"/>
      <c r="Y5693"/>
      <c r="Z5693"/>
      <c r="AA5693"/>
      <c r="AB5693"/>
    </row>
    <row r="5694" spans="1:28" x14ac:dyDescent="0.45">
      <c r="A5694" s="8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  <c r="U5694"/>
      <c r="V5694"/>
      <c r="W5694"/>
      <c r="X5694"/>
      <c r="Y5694"/>
      <c r="Z5694"/>
      <c r="AA5694"/>
      <c r="AB5694"/>
    </row>
    <row r="5695" spans="1:28" x14ac:dyDescent="0.45">
      <c r="A5695" s="8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  <c r="U5695"/>
      <c r="V5695"/>
      <c r="W5695"/>
      <c r="X5695"/>
      <c r="Y5695"/>
      <c r="Z5695"/>
      <c r="AA5695"/>
      <c r="AB5695"/>
    </row>
    <row r="5696" spans="1:28" x14ac:dyDescent="0.45">
      <c r="A5696" s="8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  <c r="U5696"/>
      <c r="V5696"/>
      <c r="W5696"/>
      <c r="X5696"/>
      <c r="Y5696"/>
      <c r="Z5696"/>
      <c r="AA5696"/>
      <c r="AB5696"/>
    </row>
    <row r="5697" spans="1:28" x14ac:dyDescent="0.45">
      <c r="A5697" s="8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  <c r="U5697"/>
      <c r="V5697"/>
      <c r="W5697"/>
      <c r="X5697"/>
      <c r="Y5697"/>
      <c r="Z5697"/>
      <c r="AA5697"/>
      <c r="AB5697"/>
    </row>
    <row r="5698" spans="1:28" x14ac:dyDescent="0.45">
      <c r="A5698" s="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  <c r="U5698"/>
      <c r="V5698"/>
      <c r="W5698"/>
      <c r="X5698"/>
      <c r="Y5698"/>
      <c r="Z5698"/>
      <c r="AA5698"/>
      <c r="AB5698"/>
    </row>
    <row r="5699" spans="1:28" x14ac:dyDescent="0.45">
      <c r="A5699" s="8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  <c r="U5699"/>
      <c r="V5699"/>
      <c r="W5699"/>
      <c r="X5699"/>
      <c r="Y5699"/>
      <c r="Z5699"/>
      <c r="AA5699"/>
      <c r="AB5699"/>
    </row>
    <row r="5700" spans="1:28" x14ac:dyDescent="0.45">
      <c r="A5700" s="8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  <c r="U5700"/>
      <c r="V5700"/>
      <c r="W5700"/>
      <c r="X5700"/>
      <c r="Y5700"/>
      <c r="Z5700"/>
      <c r="AA5700"/>
      <c r="AB5700"/>
    </row>
    <row r="5701" spans="1:28" x14ac:dyDescent="0.45">
      <c r="A5701" s="8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  <c r="U5701"/>
      <c r="V5701"/>
      <c r="W5701"/>
      <c r="X5701"/>
      <c r="Y5701"/>
      <c r="Z5701"/>
      <c r="AA5701"/>
      <c r="AB5701"/>
    </row>
    <row r="5702" spans="1:28" x14ac:dyDescent="0.45">
      <c r="A5702" s="8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  <c r="U5702"/>
      <c r="V5702"/>
      <c r="W5702"/>
      <c r="X5702"/>
      <c r="Y5702"/>
      <c r="Z5702"/>
      <c r="AA5702"/>
      <c r="AB5702"/>
    </row>
    <row r="5703" spans="1:28" x14ac:dyDescent="0.45">
      <c r="A5703" s="8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  <c r="U5703"/>
      <c r="V5703"/>
      <c r="W5703"/>
      <c r="X5703"/>
      <c r="Y5703"/>
      <c r="Z5703"/>
      <c r="AA5703"/>
      <c r="AB5703"/>
    </row>
    <row r="5704" spans="1:28" x14ac:dyDescent="0.45">
      <c r="A5704" s="8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  <c r="U5704"/>
      <c r="V5704"/>
      <c r="W5704"/>
      <c r="X5704"/>
      <c r="Y5704"/>
      <c r="Z5704"/>
      <c r="AA5704"/>
      <c r="AB5704"/>
    </row>
    <row r="5705" spans="1:28" x14ac:dyDescent="0.45">
      <c r="A5705" s="8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  <c r="U5705"/>
      <c r="V5705"/>
      <c r="W5705"/>
      <c r="X5705"/>
      <c r="Y5705"/>
      <c r="Z5705"/>
      <c r="AA5705"/>
      <c r="AB5705"/>
    </row>
    <row r="5706" spans="1:28" x14ac:dyDescent="0.45">
      <c r="A5706" s="8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  <c r="U5706"/>
      <c r="V5706"/>
      <c r="W5706"/>
      <c r="X5706"/>
      <c r="Y5706"/>
      <c r="Z5706"/>
      <c r="AA5706"/>
      <c r="AB5706"/>
    </row>
    <row r="5707" spans="1:28" x14ac:dyDescent="0.45">
      <c r="A5707" s="8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  <c r="U5707"/>
      <c r="V5707"/>
      <c r="W5707"/>
      <c r="X5707"/>
      <c r="Y5707"/>
      <c r="Z5707"/>
      <c r="AA5707"/>
      <c r="AB5707"/>
    </row>
    <row r="5708" spans="1:28" x14ac:dyDescent="0.45">
      <c r="A5708" s="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  <c r="U5708"/>
      <c r="V5708"/>
      <c r="W5708"/>
      <c r="X5708"/>
      <c r="Y5708"/>
      <c r="Z5708"/>
      <c r="AA5708"/>
      <c r="AB5708"/>
    </row>
    <row r="5709" spans="1:28" x14ac:dyDescent="0.45">
      <c r="A5709" s="8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  <c r="U5709"/>
      <c r="V5709"/>
      <c r="W5709"/>
      <c r="X5709"/>
      <c r="Y5709"/>
      <c r="Z5709"/>
      <c r="AA5709"/>
      <c r="AB5709"/>
    </row>
    <row r="5710" spans="1:28" x14ac:dyDescent="0.45">
      <c r="A5710" s="8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  <c r="U5710"/>
      <c r="V5710"/>
      <c r="W5710"/>
      <c r="X5710"/>
      <c r="Y5710"/>
      <c r="Z5710"/>
      <c r="AA5710"/>
      <c r="AB5710"/>
    </row>
    <row r="5711" spans="1:28" x14ac:dyDescent="0.45">
      <c r="A5711" s="8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  <c r="U5711"/>
      <c r="V5711"/>
      <c r="W5711"/>
      <c r="X5711"/>
      <c r="Y5711"/>
      <c r="Z5711"/>
      <c r="AA5711"/>
      <c r="AB5711"/>
    </row>
    <row r="5712" spans="1:28" x14ac:dyDescent="0.45">
      <c r="A5712" s="8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  <c r="U5712"/>
      <c r="V5712"/>
      <c r="W5712"/>
      <c r="X5712"/>
      <c r="Y5712"/>
      <c r="Z5712"/>
      <c r="AA5712"/>
      <c r="AB5712"/>
    </row>
    <row r="5713" spans="1:28" x14ac:dyDescent="0.45">
      <c r="A5713" s="8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  <c r="U5713"/>
      <c r="V5713"/>
      <c r="W5713"/>
      <c r="X5713"/>
      <c r="Y5713"/>
      <c r="Z5713"/>
      <c r="AA5713"/>
      <c r="AB5713"/>
    </row>
    <row r="5714" spans="1:28" x14ac:dyDescent="0.45">
      <c r="A5714" s="8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  <c r="U5714"/>
      <c r="V5714"/>
      <c r="W5714"/>
      <c r="X5714"/>
      <c r="Y5714"/>
      <c r="Z5714"/>
      <c r="AA5714"/>
      <c r="AB5714"/>
    </row>
    <row r="5715" spans="1:28" x14ac:dyDescent="0.45">
      <c r="A5715" s="8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  <c r="U5715"/>
      <c r="V5715"/>
      <c r="W5715"/>
      <c r="X5715"/>
      <c r="Y5715"/>
      <c r="Z5715"/>
      <c r="AA5715"/>
      <c r="AB5715"/>
    </row>
    <row r="5716" spans="1:28" x14ac:dyDescent="0.45">
      <c r="A5716" s="8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  <c r="U5716"/>
      <c r="V5716"/>
      <c r="W5716"/>
      <c r="X5716"/>
      <c r="Y5716"/>
      <c r="Z5716"/>
      <c r="AA5716"/>
      <c r="AB5716"/>
    </row>
    <row r="5717" spans="1:28" x14ac:dyDescent="0.45">
      <c r="A5717" s="8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  <c r="U5717"/>
      <c r="V5717"/>
      <c r="W5717"/>
      <c r="X5717"/>
      <c r="Y5717"/>
      <c r="Z5717"/>
      <c r="AA5717"/>
      <c r="AB5717"/>
    </row>
    <row r="5718" spans="1:28" x14ac:dyDescent="0.45">
      <c r="A5718" s="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  <c r="U5718"/>
      <c r="V5718"/>
      <c r="W5718"/>
      <c r="X5718"/>
      <c r="Y5718"/>
      <c r="Z5718"/>
      <c r="AA5718"/>
      <c r="AB5718"/>
    </row>
    <row r="5719" spans="1:28" x14ac:dyDescent="0.45">
      <c r="A5719" s="8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  <c r="U5719"/>
      <c r="V5719"/>
      <c r="W5719"/>
      <c r="X5719"/>
      <c r="Y5719"/>
      <c r="Z5719"/>
      <c r="AA5719"/>
      <c r="AB5719"/>
    </row>
    <row r="5720" spans="1:28" x14ac:dyDescent="0.45">
      <c r="A5720" s="8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  <c r="U5720"/>
      <c r="V5720"/>
      <c r="W5720"/>
      <c r="X5720"/>
      <c r="Y5720"/>
      <c r="Z5720"/>
      <c r="AA5720"/>
      <c r="AB5720"/>
    </row>
    <row r="5721" spans="1:28" x14ac:dyDescent="0.45">
      <c r="A5721" s="8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  <c r="U5721"/>
      <c r="V5721"/>
      <c r="W5721"/>
      <c r="X5721"/>
      <c r="Y5721"/>
      <c r="Z5721"/>
      <c r="AA5721"/>
      <c r="AB5721"/>
    </row>
    <row r="5722" spans="1:28" x14ac:dyDescent="0.45">
      <c r="A5722" s="8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  <c r="U5722"/>
      <c r="V5722"/>
      <c r="W5722"/>
      <c r="X5722"/>
      <c r="Y5722"/>
      <c r="Z5722"/>
      <c r="AA5722"/>
      <c r="AB5722"/>
    </row>
    <row r="5723" spans="1:28" x14ac:dyDescent="0.45">
      <c r="A5723" s="8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  <c r="U5723"/>
      <c r="V5723"/>
      <c r="W5723"/>
      <c r="X5723"/>
      <c r="Y5723"/>
      <c r="Z5723"/>
      <c r="AA5723"/>
      <c r="AB5723"/>
    </row>
    <row r="5724" spans="1:28" x14ac:dyDescent="0.45">
      <c r="A5724" s="8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  <c r="U5724"/>
      <c r="V5724"/>
      <c r="W5724"/>
      <c r="X5724"/>
      <c r="Y5724"/>
      <c r="Z5724"/>
      <c r="AA5724"/>
      <c r="AB5724"/>
    </row>
    <row r="5725" spans="1:28" x14ac:dyDescent="0.45">
      <c r="A5725" s="8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  <c r="U5725"/>
      <c r="V5725"/>
      <c r="W5725"/>
      <c r="X5725"/>
      <c r="Y5725"/>
      <c r="Z5725"/>
      <c r="AA5725"/>
      <c r="AB5725"/>
    </row>
    <row r="5726" spans="1:28" x14ac:dyDescent="0.45">
      <c r="A5726" s="8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  <c r="U5726"/>
      <c r="V5726"/>
      <c r="W5726"/>
      <c r="X5726"/>
      <c r="Y5726"/>
      <c r="Z5726"/>
      <c r="AA5726"/>
      <c r="AB5726"/>
    </row>
    <row r="5727" spans="1:28" x14ac:dyDescent="0.45">
      <c r="A5727" s="8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  <c r="U5727"/>
      <c r="V5727"/>
      <c r="W5727"/>
      <c r="X5727"/>
      <c r="Y5727"/>
      <c r="Z5727"/>
      <c r="AA5727"/>
      <c r="AB5727"/>
    </row>
    <row r="5728" spans="1:28" x14ac:dyDescent="0.45">
      <c r="A5728" s="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  <c r="U5728"/>
      <c r="V5728"/>
      <c r="W5728"/>
      <c r="X5728"/>
      <c r="Y5728"/>
      <c r="Z5728"/>
      <c r="AA5728"/>
      <c r="AB5728"/>
    </row>
    <row r="5729" spans="1:28" x14ac:dyDescent="0.45">
      <c r="A5729" s="8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  <c r="U5729"/>
      <c r="V5729"/>
      <c r="W5729"/>
      <c r="X5729"/>
      <c r="Y5729"/>
      <c r="Z5729"/>
      <c r="AA5729"/>
      <c r="AB5729"/>
    </row>
    <row r="5730" spans="1:28" x14ac:dyDescent="0.45">
      <c r="A5730" s="8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  <c r="U5730"/>
      <c r="V5730"/>
      <c r="W5730"/>
      <c r="X5730"/>
      <c r="Y5730"/>
      <c r="Z5730"/>
      <c r="AA5730"/>
      <c r="AB5730"/>
    </row>
    <row r="5731" spans="1:28" x14ac:dyDescent="0.45">
      <c r="A5731" s="8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  <c r="U5731"/>
      <c r="V5731"/>
      <c r="W5731"/>
      <c r="X5731"/>
      <c r="Y5731"/>
      <c r="Z5731"/>
      <c r="AA5731"/>
      <c r="AB5731"/>
    </row>
    <row r="5732" spans="1:28" x14ac:dyDescent="0.45">
      <c r="A5732" s="8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  <c r="U5732"/>
      <c r="V5732"/>
      <c r="W5732"/>
      <c r="X5732"/>
      <c r="Y5732"/>
      <c r="Z5732"/>
      <c r="AA5732"/>
      <c r="AB5732"/>
    </row>
    <row r="5733" spans="1:28" x14ac:dyDescent="0.45">
      <c r="A5733" s="8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  <c r="U5733"/>
      <c r="V5733"/>
      <c r="W5733"/>
      <c r="X5733"/>
      <c r="Y5733"/>
      <c r="Z5733"/>
      <c r="AA5733"/>
      <c r="AB5733"/>
    </row>
    <row r="5734" spans="1:28" x14ac:dyDescent="0.45">
      <c r="A5734" s="8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  <c r="U5734"/>
      <c r="V5734"/>
      <c r="W5734"/>
      <c r="X5734"/>
      <c r="Y5734"/>
      <c r="Z5734"/>
      <c r="AA5734"/>
      <c r="AB5734"/>
    </row>
    <row r="5735" spans="1:28" x14ac:dyDescent="0.45">
      <c r="A5735" s="8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  <c r="U5735"/>
      <c r="V5735"/>
      <c r="W5735"/>
      <c r="X5735"/>
      <c r="Y5735"/>
      <c r="Z5735"/>
      <c r="AA5735"/>
      <c r="AB5735"/>
    </row>
    <row r="5736" spans="1:28" x14ac:dyDescent="0.45">
      <c r="A5736" s="8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  <c r="U5736"/>
      <c r="V5736"/>
      <c r="W5736"/>
      <c r="X5736"/>
      <c r="Y5736"/>
      <c r="Z5736"/>
      <c r="AA5736"/>
      <c r="AB5736"/>
    </row>
    <row r="5737" spans="1:28" x14ac:dyDescent="0.45">
      <c r="A5737" s="8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  <c r="U5737"/>
      <c r="V5737"/>
      <c r="W5737"/>
      <c r="X5737"/>
      <c r="Y5737"/>
      <c r="Z5737"/>
      <c r="AA5737"/>
      <c r="AB5737"/>
    </row>
    <row r="5738" spans="1:28" x14ac:dyDescent="0.45">
      <c r="A5738" s="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  <c r="U5738"/>
      <c r="V5738"/>
      <c r="W5738"/>
      <c r="X5738"/>
      <c r="Y5738"/>
      <c r="Z5738"/>
      <c r="AA5738"/>
      <c r="AB5738"/>
    </row>
    <row r="5739" spans="1:28" x14ac:dyDescent="0.45">
      <c r="A5739" s="8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  <c r="U5739"/>
      <c r="V5739"/>
      <c r="W5739"/>
      <c r="X5739"/>
      <c r="Y5739"/>
      <c r="Z5739"/>
      <c r="AA5739"/>
      <c r="AB5739"/>
    </row>
    <row r="5740" spans="1:28" x14ac:dyDescent="0.45">
      <c r="A5740" s="8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  <c r="U5740"/>
      <c r="V5740"/>
      <c r="W5740"/>
      <c r="X5740"/>
      <c r="Y5740"/>
      <c r="Z5740"/>
      <c r="AA5740"/>
      <c r="AB5740"/>
    </row>
    <row r="5741" spans="1:28" x14ac:dyDescent="0.45">
      <c r="A5741" s="8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  <c r="U5741"/>
      <c r="V5741"/>
      <c r="W5741"/>
      <c r="X5741"/>
      <c r="Y5741"/>
      <c r="Z5741"/>
      <c r="AA5741"/>
      <c r="AB5741"/>
    </row>
    <row r="5742" spans="1:28" x14ac:dyDescent="0.45">
      <c r="A5742" s="8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  <c r="U5742"/>
      <c r="V5742"/>
      <c r="W5742"/>
      <c r="X5742"/>
      <c r="Y5742"/>
      <c r="Z5742"/>
      <c r="AA5742"/>
      <c r="AB5742"/>
    </row>
    <row r="5743" spans="1:28" x14ac:dyDescent="0.45">
      <c r="A5743" s="8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  <c r="U5743"/>
      <c r="V5743"/>
      <c r="W5743"/>
      <c r="X5743"/>
      <c r="Y5743"/>
      <c r="Z5743"/>
      <c r="AA5743"/>
      <c r="AB5743"/>
    </row>
    <row r="5744" spans="1:28" x14ac:dyDescent="0.45">
      <c r="A5744" s="8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  <c r="U5744"/>
      <c r="V5744"/>
      <c r="W5744"/>
      <c r="X5744"/>
      <c r="Y5744"/>
      <c r="Z5744"/>
      <c r="AA5744"/>
      <c r="AB5744"/>
    </row>
    <row r="5745" spans="1:28" x14ac:dyDescent="0.45">
      <c r="A5745" s="8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  <c r="U5745"/>
      <c r="V5745"/>
      <c r="W5745"/>
      <c r="X5745"/>
      <c r="Y5745"/>
      <c r="Z5745"/>
      <c r="AA5745"/>
      <c r="AB5745"/>
    </row>
    <row r="5746" spans="1:28" x14ac:dyDescent="0.45">
      <c r="A5746" s="8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  <c r="U5746"/>
      <c r="V5746"/>
      <c r="W5746"/>
      <c r="X5746"/>
      <c r="Y5746"/>
      <c r="Z5746"/>
      <c r="AA5746"/>
      <c r="AB5746"/>
    </row>
    <row r="5747" spans="1:28" x14ac:dyDescent="0.45">
      <c r="A5747" s="8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  <c r="U5747"/>
      <c r="V5747"/>
      <c r="W5747"/>
      <c r="X5747"/>
      <c r="Y5747"/>
      <c r="Z5747"/>
      <c r="AA5747"/>
      <c r="AB5747"/>
    </row>
    <row r="5748" spans="1:28" x14ac:dyDescent="0.45">
      <c r="A5748" s="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  <c r="U5748"/>
      <c r="V5748"/>
      <c r="W5748"/>
      <c r="X5748"/>
      <c r="Y5748"/>
      <c r="Z5748"/>
      <c r="AA5748"/>
      <c r="AB5748"/>
    </row>
    <row r="5749" spans="1:28" x14ac:dyDescent="0.45">
      <c r="A5749" s="8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  <c r="U5749"/>
      <c r="V5749"/>
      <c r="W5749"/>
      <c r="X5749"/>
      <c r="Y5749"/>
      <c r="Z5749"/>
      <c r="AA5749"/>
      <c r="AB5749"/>
    </row>
    <row r="5750" spans="1:28" x14ac:dyDescent="0.45">
      <c r="A5750" s="8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  <c r="U5750"/>
      <c r="V5750"/>
      <c r="W5750"/>
      <c r="X5750"/>
      <c r="Y5750"/>
      <c r="Z5750"/>
      <c r="AA5750"/>
      <c r="AB5750"/>
    </row>
    <row r="5751" spans="1:28" x14ac:dyDescent="0.45">
      <c r="A5751" s="8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  <c r="U5751"/>
      <c r="V5751"/>
      <c r="W5751"/>
      <c r="X5751"/>
      <c r="Y5751"/>
      <c r="Z5751"/>
      <c r="AA5751"/>
      <c r="AB5751"/>
    </row>
    <row r="5752" spans="1:28" x14ac:dyDescent="0.45">
      <c r="A5752" s="8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  <c r="U5752"/>
      <c r="V5752"/>
      <c r="W5752"/>
      <c r="X5752"/>
      <c r="Y5752"/>
      <c r="Z5752"/>
      <c r="AA5752"/>
      <c r="AB5752"/>
    </row>
    <row r="5753" spans="1:28" x14ac:dyDescent="0.45">
      <c r="A5753" s="8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  <c r="U5753"/>
      <c r="V5753"/>
      <c r="W5753"/>
      <c r="X5753"/>
      <c r="Y5753"/>
      <c r="Z5753"/>
      <c r="AA5753"/>
      <c r="AB5753"/>
    </row>
    <row r="5754" spans="1:28" x14ac:dyDescent="0.45">
      <c r="A5754" s="8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  <c r="U5754"/>
      <c r="V5754"/>
      <c r="W5754"/>
      <c r="X5754"/>
      <c r="Y5754"/>
      <c r="Z5754"/>
      <c r="AA5754"/>
      <c r="AB5754"/>
    </row>
    <row r="5755" spans="1:28" x14ac:dyDescent="0.45">
      <c r="A5755" s="8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  <c r="U5755"/>
      <c r="V5755"/>
      <c r="W5755"/>
      <c r="X5755"/>
      <c r="Y5755"/>
      <c r="Z5755"/>
      <c r="AA5755"/>
      <c r="AB5755"/>
    </row>
    <row r="5756" spans="1:28" x14ac:dyDescent="0.45">
      <c r="A5756" s="8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  <c r="U5756"/>
      <c r="V5756"/>
      <c r="W5756"/>
      <c r="X5756"/>
      <c r="Y5756"/>
      <c r="Z5756"/>
      <c r="AA5756"/>
      <c r="AB5756"/>
    </row>
    <row r="5757" spans="1:28" x14ac:dyDescent="0.45">
      <c r="A5757" s="8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  <c r="U5757"/>
      <c r="V5757"/>
      <c r="W5757"/>
      <c r="X5757"/>
      <c r="Y5757"/>
      <c r="Z5757"/>
      <c r="AA5757"/>
      <c r="AB5757"/>
    </row>
    <row r="5758" spans="1:28" x14ac:dyDescent="0.45">
      <c r="A5758" s="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  <c r="U5758"/>
      <c r="V5758"/>
      <c r="W5758"/>
      <c r="X5758"/>
      <c r="Y5758"/>
      <c r="Z5758"/>
      <c r="AA5758"/>
      <c r="AB5758"/>
    </row>
    <row r="5759" spans="1:28" x14ac:dyDescent="0.45">
      <c r="A5759" s="8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  <c r="U5759"/>
      <c r="V5759"/>
      <c r="W5759"/>
      <c r="X5759"/>
      <c r="Y5759"/>
      <c r="Z5759"/>
      <c r="AA5759"/>
      <c r="AB5759"/>
    </row>
    <row r="5760" spans="1:28" x14ac:dyDescent="0.45">
      <c r="A5760" s="8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  <c r="U5760"/>
      <c r="V5760"/>
      <c r="W5760"/>
      <c r="X5760"/>
      <c r="Y5760"/>
      <c r="Z5760"/>
      <c r="AA5760"/>
      <c r="AB5760"/>
    </row>
    <row r="5761" spans="1:28" x14ac:dyDescent="0.45">
      <c r="A5761" s="8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  <c r="U5761"/>
      <c r="V5761"/>
      <c r="W5761"/>
      <c r="X5761"/>
      <c r="Y5761"/>
      <c r="Z5761"/>
      <c r="AA5761"/>
      <c r="AB5761"/>
    </row>
    <row r="5762" spans="1:28" x14ac:dyDescent="0.45">
      <c r="A5762" s="8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  <c r="U5762"/>
      <c r="V5762"/>
      <c r="W5762"/>
      <c r="X5762"/>
      <c r="Y5762"/>
      <c r="Z5762"/>
      <c r="AA5762"/>
      <c r="AB5762"/>
    </row>
    <row r="5763" spans="1:28" x14ac:dyDescent="0.45">
      <c r="A5763" s="8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  <c r="U5763"/>
      <c r="V5763"/>
      <c r="W5763"/>
      <c r="X5763"/>
      <c r="Y5763"/>
      <c r="Z5763"/>
      <c r="AA5763"/>
      <c r="AB5763"/>
    </row>
    <row r="5764" spans="1:28" x14ac:dyDescent="0.45">
      <c r="A5764" s="8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  <c r="U5764"/>
      <c r="V5764"/>
      <c r="W5764"/>
      <c r="X5764"/>
      <c r="Y5764"/>
      <c r="Z5764"/>
      <c r="AA5764"/>
      <c r="AB5764"/>
    </row>
    <row r="5765" spans="1:28" x14ac:dyDescent="0.45">
      <c r="A5765" s="8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  <c r="U5765"/>
      <c r="V5765"/>
      <c r="W5765"/>
      <c r="X5765"/>
      <c r="Y5765"/>
      <c r="Z5765"/>
      <c r="AA5765"/>
      <c r="AB5765"/>
    </row>
    <row r="5766" spans="1:28" x14ac:dyDescent="0.45">
      <c r="A5766" s="8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  <c r="U5766"/>
      <c r="V5766"/>
      <c r="W5766"/>
      <c r="X5766"/>
      <c r="Y5766"/>
      <c r="Z5766"/>
      <c r="AA5766"/>
      <c r="AB5766"/>
    </row>
    <row r="5767" spans="1:28" x14ac:dyDescent="0.45">
      <c r="A5767" s="8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  <c r="U5767"/>
      <c r="V5767"/>
      <c r="W5767"/>
      <c r="X5767"/>
      <c r="Y5767"/>
      <c r="Z5767"/>
      <c r="AA5767"/>
      <c r="AB5767"/>
    </row>
    <row r="5768" spans="1:28" x14ac:dyDescent="0.45">
      <c r="A5768" s="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  <c r="U5768"/>
      <c r="V5768"/>
      <c r="W5768"/>
      <c r="X5768"/>
      <c r="Y5768"/>
      <c r="Z5768"/>
      <c r="AA5768"/>
      <c r="AB5768"/>
    </row>
    <row r="5769" spans="1:28" x14ac:dyDescent="0.45">
      <c r="A5769" s="8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  <c r="U5769"/>
      <c r="V5769"/>
      <c r="W5769"/>
      <c r="X5769"/>
      <c r="Y5769"/>
      <c r="Z5769"/>
      <c r="AA5769"/>
      <c r="AB5769"/>
    </row>
    <row r="5770" spans="1:28" x14ac:dyDescent="0.45">
      <c r="A5770" s="8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  <c r="U5770"/>
      <c r="V5770"/>
      <c r="W5770"/>
      <c r="X5770"/>
      <c r="Y5770"/>
      <c r="Z5770"/>
      <c r="AA5770"/>
      <c r="AB5770"/>
    </row>
    <row r="5771" spans="1:28" x14ac:dyDescent="0.45">
      <c r="A5771" s="8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  <c r="U5771"/>
      <c r="V5771"/>
      <c r="W5771"/>
      <c r="X5771"/>
      <c r="Y5771"/>
      <c r="Z5771"/>
      <c r="AA5771"/>
      <c r="AB5771"/>
    </row>
    <row r="5772" spans="1:28" x14ac:dyDescent="0.45">
      <c r="A5772" s="8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  <c r="U5772"/>
      <c r="V5772"/>
      <c r="W5772"/>
      <c r="X5772"/>
      <c r="Y5772"/>
      <c r="Z5772"/>
      <c r="AA5772"/>
      <c r="AB5772"/>
    </row>
    <row r="5773" spans="1:28" x14ac:dyDescent="0.45">
      <c r="A5773" s="8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  <c r="U5773"/>
      <c r="V5773"/>
      <c r="W5773"/>
      <c r="X5773"/>
      <c r="Y5773"/>
      <c r="Z5773"/>
      <c r="AA5773"/>
      <c r="AB5773"/>
    </row>
    <row r="5774" spans="1:28" x14ac:dyDescent="0.45">
      <c r="A5774" s="8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  <c r="U5774"/>
      <c r="V5774"/>
      <c r="W5774"/>
      <c r="X5774"/>
      <c r="Y5774"/>
      <c r="Z5774"/>
      <c r="AA5774"/>
      <c r="AB5774"/>
    </row>
    <row r="5775" spans="1:28" x14ac:dyDescent="0.45">
      <c r="A5775" s="8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  <c r="U5775"/>
      <c r="V5775"/>
      <c r="W5775"/>
      <c r="X5775"/>
      <c r="Y5775"/>
      <c r="Z5775"/>
      <c r="AA5775"/>
      <c r="AB5775"/>
    </row>
    <row r="5776" spans="1:28" x14ac:dyDescent="0.45">
      <c r="A5776" s="8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  <c r="U5776"/>
      <c r="V5776"/>
      <c r="W5776"/>
      <c r="X5776"/>
      <c r="Y5776"/>
      <c r="Z5776"/>
      <c r="AA5776"/>
      <c r="AB5776"/>
    </row>
    <row r="5777" spans="1:28" x14ac:dyDescent="0.45">
      <c r="A5777" s="8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  <c r="U5777"/>
      <c r="V5777"/>
      <c r="W5777"/>
      <c r="X5777"/>
      <c r="Y5777"/>
      <c r="Z5777"/>
      <c r="AA5777"/>
      <c r="AB5777"/>
    </row>
    <row r="5778" spans="1:28" x14ac:dyDescent="0.45">
      <c r="A5778" s="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  <c r="U5778"/>
      <c r="V5778"/>
      <c r="W5778"/>
      <c r="X5778"/>
      <c r="Y5778"/>
      <c r="Z5778"/>
      <c r="AA5778"/>
      <c r="AB5778"/>
    </row>
    <row r="5779" spans="1:28" x14ac:dyDescent="0.45">
      <c r="A5779" s="8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  <c r="U5779"/>
      <c r="V5779"/>
      <c r="W5779"/>
      <c r="X5779"/>
      <c r="Y5779"/>
      <c r="Z5779"/>
      <c r="AA5779"/>
      <c r="AB5779"/>
    </row>
    <row r="5780" spans="1:28" x14ac:dyDescent="0.45">
      <c r="A5780" s="8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  <c r="U5780"/>
      <c r="V5780"/>
      <c r="W5780"/>
      <c r="X5780"/>
      <c r="Y5780"/>
      <c r="Z5780"/>
      <c r="AA5780"/>
      <c r="AB5780"/>
    </row>
    <row r="5781" spans="1:28" x14ac:dyDescent="0.45">
      <c r="A5781" s="8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  <c r="U5781"/>
      <c r="V5781"/>
      <c r="W5781"/>
      <c r="X5781"/>
      <c r="Y5781"/>
      <c r="Z5781"/>
      <c r="AA5781"/>
      <c r="AB5781"/>
    </row>
    <row r="5782" spans="1:28" x14ac:dyDescent="0.45">
      <c r="A5782" s="8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  <c r="U5782"/>
      <c r="V5782"/>
      <c r="W5782"/>
      <c r="X5782"/>
      <c r="Y5782"/>
      <c r="Z5782"/>
      <c r="AA5782"/>
      <c r="AB5782"/>
    </row>
    <row r="5783" spans="1:28" x14ac:dyDescent="0.45">
      <c r="A5783" s="8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  <c r="U5783"/>
      <c r="V5783"/>
      <c r="W5783"/>
      <c r="X5783"/>
      <c r="Y5783"/>
      <c r="Z5783"/>
      <c r="AA5783"/>
      <c r="AB5783"/>
    </row>
    <row r="5784" spans="1:28" x14ac:dyDescent="0.45">
      <c r="A5784" s="8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  <c r="U5784"/>
      <c r="V5784"/>
      <c r="W5784"/>
      <c r="X5784"/>
      <c r="Y5784"/>
      <c r="Z5784"/>
      <c r="AA5784"/>
      <c r="AB5784"/>
    </row>
    <row r="5785" spans="1:28" x14ac:dyDescent="0.45">
      <c r="A5785" s="8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  <c r="U5785"/>
      <c r="V5785"/>
      <c r="W5785"/>
      <c r="X5785"/>
      <c r="Y5785"/>
      <c r="Z5785"/>
      <c r="AA5785"/>
      <c r="AB5785"/>
    </row>
    <row r="5786" spans="1:28" x14ac:dyDescent="0.45">
      <c r="A5786" s="8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  <c r="U5786"/>
      <c r="V5786"/>
      <c r="W5786"/>
      <c r="X5786"/>
      <c r="Y5786"/>
      <c r="Z5786"/>
      <c r="AA5786"/>
      <c r="AB5786"/>
    </row>
    <row r="5787" spans="1:28" x14ac:dyDescent="0.45">
      <c r="A5787" s="8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  <c r="U5787"/>
      <c r="V5787"/>
      <c r="W5787"/>
      <c r="X5787"/>
      <c r="Y5787"/>
      <c r="Z5787"/>
      <c r="AA5787"/>
      <c r="AB5787"/>
    </row>
    <row r="5788" spans="1:28" x14ac:dyDescent="0.45">
      <c r="A5788" s="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  <c r="U5788"/>
      <c r="V5788"/>
      <c r="W5788"/>
      <c r="X5788"/>
      <c r="Y5788"/>
      <c r="Z5788"/>
      <c r="AA5788"/>
      <c r="AB5788"/>
    </row>
    <row r="5789" spans="1:28" x14ac:dyDescent="0.45">
      <c r="A5789" s="8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  <c r="U5789"/>
      <c r="V5789"/>
      <c r="W5789"/>
      <c r="X5789"/>
      <c r="Y5789"/>
      <c r="Z5789"/>
      <c r="AA5789"/>
      <c r="AB5789"/>
    </row>
    <row r="5790" spans="1:28" x14ac:dyDescent="0.45">
      <c r="A5790" s="8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  <c r="U5790"/>
      <c r="V5790"/>
      <c r="W5790"/>
      <c r="X5790"/>
      <c r="Y5790"/>
      <c r="Z5790"/>
      <c r="AA5790"/>
      <c r="AB5790"/>
    </row>
    <row r="5791" spans="1:28" x14ac:dyDescent="0.45">
      <c r="A5791" s="8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  <c r="U5791"/>
      <c r="V5791"/>
      <c r="W5791"/>
      <c r="X5791"/>
      <c r="Y5791"/>
      <c r="Z5791"/>
      <c r="AA5791"/>
      <c r="AB5791"/>
    </row>
    <row r="5792" spans="1:28" x14ac:dyDescent="0.45">
      <c r="A5792" s="8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  <c r="U5792"/>
      <c r="V5792"/>
      <c r="W5792"/>
      <c r="X5792"/>
      <c r="Y5792"/>
      <c r="Z5792"/>
      <c r="AA5792"/>
      <c r="AB5792"/>
    </row>
    <row r="5793" spans="1:28" x14ac:dyDescent="0.45">
      <c r="A5793" s="8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  <c r="U5793"/>
      <c r="V5793"/>
      <c r="W5793"/>
      <c r="X5793"/>
      <c r="Y5793"/>
      <c r="Z5793"/>
      <c r="AA5793"/>
      <c r="AB5793"/>
    </row>
    <row r="5794" spans="1:28" x14ac:dyDescent="0.45">
      <c r="A5794" s="8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  <c r="U5794"/>
      <c r="V5794"/>
      <c r="W5794"/>
      <c r="X5794"/>
      <c r="Y5794"/>
      <c r="Z5794"/>
      <c r="AA5794"/>
      <c r="AB5794"/>
    </row>
    <row r="5795" spans="1:28" x14ac:dyDescent="0.45">
      <c r="A5795" s="8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  <c r="U5795"/>
      <c r="V5795"/>
      <c r="W5795"/>
      <c r="X5795"/>
      <c r="Y5795"/>
      <c r="Z5795"/>
      <c r="AA5795"/>
      <c r="AB5795"/>
    </row>
    <row r="5796" spans="1:28" x14ac:dyDescent="0.45">
      <c r="A5796" s="8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  <c r="U5796"/>
      <c r="V5796"/>
      <c r="W5796"/>
      <c r="X5796"/>
      <c r="Y5796"/>
      <c r="Z5796"/>
      <c r="AA5796"/>
      <c r="AB5796"/>
    </row>
    <row r="5797" spans="1:28" x14ac:dyDescent="0.45">
      <c r="A5797" s="8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  <c r="U5797"/>
      <c r="V5797"/>
      <c r="W5797"/>
      <c r="X5797"/>
      <c r="Y5797"/>
      <c r="Z5797"/>
      <c r="AA5797"/>
      <c r="AB5797"/>
    </row>
    <row r="5798" spans="1:28" x14ac:dyDescent="0.45">
      <c r="A5798" s="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  <c r="U5798"/>
      <c r="V5798"/>
      <c r="W5798"/>
      <c r="X5798"/>
      <c r="Y5798"/>
      <c r="Z5798"/>
      <c r="AA5798"/>
      <c r="AB5798"/>
    </row>
    <row r="5799" spans="1:28" x14ac:dyDescent="0.45">
      <c r="A5799" s="8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  <c r="U5799"/>
      <c r="V5799"/>
      <c r="W5799"/>
      <c r="X5799"/>
      <c r="Y5799"/>
      <c r="Z5799"/>
      <c r="AA5799"/>
      <c r="AB5799"/>
    </row>
    <row r="5800" spans="1:28" x14ac:dyDescent="0.45">
      <c r="A5800" s="8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  <c r="U5800"/>
      <c r="V5800"/>
      <c r="W5800"/>
      <c r="X5800"/>
      <c r="Y5800"/>
      <c r="Z5800"/>
      <c r="AA5800"/>
      <c r="AB5800"/>
    </row>
    <row r="5801" spans="1:28" x14ac:dyDescent="0.45">
      <c r="A5801" s="8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  <c r="U5801"/>
      <c r="V5801"/>
      <c r="W5801"/>
      <c r="X5801"/>
      <c r="Y5801"/>
      <c r="Z5801"/>
      <c r="AA5801"/>
      <c r="AB5801"/>
    </row>
    <row r="5802" spans="1:28" x14ac:dyDescent="0.45">
      <c r="A5802" s="8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  <c r="U5802"/>
      <c r="V5802"/>
      <c r="W5802"/>
      <c r="X5802"/>
      <c r="Y5802"/>
      <c r="Z5802"/>
      <c r="AA5802"/>
      <c r="AB5802"/>
    </row>
    <row r="5803" spans="1:28" x14ac:dyDescent="0.45">
      <c r="A5803" s="8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  <c r="U5803"/>
      <c r="V5803"/>
      <c r="W5803"/>
      <c r="X5803"/>
      <c r="Y5803"/>
      <c r="Z5803"/>
      <c r="AA5803"/>
      <c r="AB5803"/>
    </row>
    <row r="5804" spans="1:28" x14ac:dyDescent="0.45">
      <c r="A5804" s="8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  <c r="U5804"/>
      <c r="V5804"/>
      <c r="W5804"/>
      <c r="X5804"/>
      <c r="Y5804"/>
      <c r="Z5804"/>
      <c r="AA5804"/>
      <c r="AB5804"/>
    </row>
    <row r="5805" spans="1:28" x14ac:dyDescent="0.45">
      <c r="A5805" s="8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  <c r="U5805"/>
      <c r="V5805"/>
      <c r="W5805"/>
      <c r="X5805"/>
      <c r="Y5805"/>
      <c r="Z5805"/>
      <c r="AA5805"/>
      <c r="AB5805"/>
    </row>
    <row r="5806" spans="1:28" x14ac:dyDescent="0.45">
      <c r="A5806" s="8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  <c r="U5806"/>
      <c r="V5806"/>
      <c r="W5806"/>
      <c r="X5806"/>
      <c r="Y5806"/>
      <c r="Z5806"/>
      <c r="AA5806"/>
      <c r="AB5806"/>
    </row>
    <row r="5807" spans="1:28" x14ac:dyDescent="0.45">
      <c r="A5807" s="8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  <c r="U5807"/>
      <c r="V5807"/>
      <c r="W5807"/>
      <c r="X5807"/>
      <c r="Y5807"/>
      <c r="Z5807"/>
      <c r="AA5807"/>
      <c r="AB5807"/>
    </row>
    <row r="5808" spans="1:28" x14ac:dyDescent="0.45">
      <c r="A5808" s="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  <c r="U5808"/>
      <c r="V5808"/>
      <c r="W5808"/>
      <c r="X5808"/>
      <c r="Y5808"/>
      <c r="Z5808"/>
      <c r="AA5808"/>
      <c r="AB5808"/>
    </row>
    <row r="5809" spans="1:28" x14ac:dyDescent="0.45">
      <c r="A5809" s="8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  <c r="U5809"/>
      <c r="V5809"/>
      <c r="W5809"/>
      <c r="X5809"/>
      <c r="Y5809"/>
      <c r="Z5809"/>
      <c r="AA5809"/>
      <c r="AB5809"/>
    </row>
    <row r="5810" spans="1:28" x14ac:dyDescent="0.45">
      <c r="A5810" s="8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  <c r="U5810"/>
      <c r="V5810"/>
      <c r="W5810"/>
      <c r="X5810"/>
      <c r="Y5810"/>
      <c r="Z5810"/>
      <c r="AA5810"/>
      <c r="AB5810"/>
    </row>
    <row r="5811" spans="1:28" x14ac:dyDescent="0.45">
      <c r="A5811" s="8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  <c r="U5811"/>
      <c r="V5811"/>
      <c r="W5811"/>
      <c r="X5811"/>
      <c r="Y5811"/>
      <c r="Z5811"/>
      <c r="AA5811"/>
      <c r="AB5811"/>
    </row>
    <row r="5812" spans="1:28" x14ac:dyDescent="0.45">
      <c r="A5812" s="8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  <c r="U5812"/>
      <c r="V5812"/>
      <c r="W5812"/>
      <c r="X5812"/>
      <c r="Y5812"/>
      <c r="Z5812"/>
      <c r="AA5812"/>
      <c r="AB5812"/>
    </row>
    <row r="5813" spans="1:28" x14ac:dyDescent="0.45">
      <c r="A5813" s="8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  <c r="U5813"/>
      <c r="V5813"/>
      <c r="W5813"/>
      <c r="X5813"/>
      <c r="Y5813"/>
      <c r="Z5813"/>
      <c r="AA5813"/>
      <c r="AB5813"/>
    </row>
    <row r="5814" spans="1:28" x14ac:dyDescent="0.45">
      <c r="A5814" s="8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  <c r="U5814"/>
      <c r="V5814"/>
      <c r="W5814"/>
      <c r="X5814"/>
      <c r="Y5814"/>
      <c r="Z5814"/>
      <c r="AA5814"/>
      <c r="AB5814"/>
    </row>
    <row r="5815" spans="1:28" x14ac:dyDescent="0.45">
      <c r="A5815" s="8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  <c r="U5815"/>
      <c r="V5815"/>
      <c r="W5815"/>
      <c r="X5815"/>
      <c r="Y5815"/>
      <c r="Z5815"/>
      <c r="AA5815"/>
      <c r="AB5815"/>
    </row>
    <row r="5816" spans="1:28" x14ac:dyDescent="0.45">
      <c r="A5816" s="8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  <c r="U5816"/>
      <c r="V5816"/>
      <c r="W5816"/>
      <c r="X5816"/>
      <c r="Y5816"/>
      <c r="Z5816"/>
      <c r="AA5816"/>
      <c r="AB5816"/>
    </row>
    <row r="5817" spans="1:28" x14ac:dyDescent="0.45">
      <c r="A5817" s="8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  <c r="U5817"/>
      <c r="V5817"/>
      <c r="W5817"/>
      <c r="X5817"/>
      <c r="Y5817"/>
      <c r="Z5817"/>
      <c r="AA5817"/>
      <c r="AB5817"/>
    </row>
    <row r="5818" spans="1:28" x14ac:dyDescent="0.45">
      <c r="A5818" s="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  <c r="U5818"/>
      <c r="V5818"/>
      <c r="W5818"/>
      <c r="X5818"/>
      <c r="Y5818"/>
      <c r="Z5818"/>
      <c r="AA5818"/>
      <c r="AB5818"/>
    </row>
    <row r="5819" spans="1:28" x14ac:dyDescent="0.45">
      <c r="A5819" s="8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  <c r="U5819"/>
      <c r="V5819"/>
      <c r="W5819"/>
      <c r="X5819"/>
      <c r="Y5819"/>
      <c r="Z5819"/>
      <c r="AA5819"/>
      <c r="AB5819"/>
    </row>
    <row r="5820" spans="1:28" x14ac:dyDescent="0.45">
      <c r="A5820" s="8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  <c r="U5820"/>
      <c r="V5820"/>
      <c r="W5820"/>
      <c r="X5820"/>
      <c r="Y5820"/>
      <c r="Z5820"/>
      <c r="AA5820"/>
      <c r="AB5820"/>
    </row>
    <row r="5821" spans="1:28" x14ac:dyDescent="0.45">
      <c r="A5821" s="8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  <c r="U5821"/>
      <c r="V5821"/>
      <c r="W5821"/>
      <c r="X5821"/>
      <c r="Y5821"/>
      <c r="Z5821"/>
      <c r="AA5821"/>
      <c r="AB5821"/>
    </row>
    <row r="5822" spans="1:28" x14ac:dyDescent="0.45">
      <c r="A5822" s="8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  <c r="U5822"/>
      <c r="V5822"/>
      <c r="W5822"/>
      <c r="X5822"/>
      <c r="Y5822"/>
      <c r="Z5822"/>
      <c r="AA5822"/>
      <c r="AB5822"/>
    </row>
    <row r="5823" spans="1:28" x14ac:dyDescent="0.45">
      <c r="A5823" s="8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  <c r="U5823"/>
      <c r="V5823"/>
      <c r="W5823"/>
      <c r="X5823"/>
      <c r="Y5823"/>
      <c r="Z5823"/>
      <c r="AA5823"/>
      <c r="AB5823"/>
    </row>
    <row r="5824" spans="1:28" x14ac:dyDescent="0.45">
      <c r="A5824" s="8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  <c r="U5824"/>
      <c r="V5824"/>
      <c r="W5824"/>
      <c r="X5824"/>
      <c r="Y5824"/>
      <c r="Z5824"/>
      <c r="AA5824"/>
      <c r="AB5824"/>
    </row>
    <row r="5825" spans="1:28" x14ac:dyDescent="0.45">
      <c r="A5825" s="8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  <c r="U5825"/>
      <c r="V5825"/>
      <c r="W5825"/>
      <c r="X5825"/>
      <c r="Y5825"/>
      <c r="Z5825"/>
      <c r="AA5825"/>
      <c r="AB5825"/>
    </row>
    <row r="5826" spans="1:28" x14ac:dyDescent="0.45">
      <c r="A5826" s="8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  <c r="U5826"/>
      <c r="V5826"/>
      <c r="W5826"/>
      <c r="X5826"/>
      <c r="Y5826"/>
      <c r="Z5826"/>
      <c r="AA5826"/>
      <c r="AB5826"/>
    </row>
    <row r="5827" spans="1:28" x14ac:dyDescent="0.45">
      <c r="A5827" s="8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  <c r="U5827"/>
      <c r="V5827"/>
      <c r="W5827"/>
      <c r="X5827"/>
      <c r="Y5827"/>
      <c r="Z5827"/>
      <c r="AA5827"/>
      <c r="AB5827"/>
    </row>
    <row r="5828" spans="1:28" x14ac:dyDescent="0.45">
      <c r="A5828" s="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  <c r="U5828"/>
      <c r="V5828"/>
      <c r="W5828"/>
      <c r="X5828"/>
      <c r="Y5828"/>
      <c r="Z5828"/>
      <c r="AA5828"/>
      <c r="AB5828"/>
    </row>
    <row r="5829" spans="1:28" x14ac:dyDescent="0.45">
      <c r="A5829" s="8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  <c r="U5829"/>
      <c r="V5829"/>
      <c r="W5829"/>
      <c r="X5829"/>
      <c r="Y5829"/>
      <c r="Z5829"/>
      <c r="AA5829"/>
      <c r="AB5829"/>
    </row>
    <row r="5830" spans="1:28" x14ac:dyDescent="0.45">
      <c r="A5830" s="8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  <c r="U5830"/>
      <c r="V5830"/>
      <c r="W5830"/>
      <c r="X5830"/>
      <c r="Y5830"/>
      <c r="Z5830"/>
      <c r="AA5830"/>
      <c r="AB5830"/>
    </row>
    <row r="5831" spans="1:28" x14ac:dyDescent="0.45">
      <c r="A5831" s="8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  <c r="U5831"/>
      <c r="V5831"/>
      <c r="W5831"/>
      <c r="X5831"/>
      <c r="Y5831"/>
      <c r="Z5831"/>
      <c r="AA5831"/>
      <c r="AB5831"/>
    </row>
    <row r="5832" spans="1:28" x14ac:dyDescent="0.45">
      <c r="A5832" s="8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  <c r="U5832"/>
      <c r="V5832"/>
      <c r="W5832"/>
      <c r="X5832"/>
      <c r="Y5832"/>
      <c r="Z5832"/>
      <c r="AA5832"/>
      <c r="AB5832"/>
    </row>
    <row r="5833" spans="1:28" x14ac:dyDescent="0.45">
      <c r="A5833" s="8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  <c r="U5833"/>
      <c r="V5833"/>
      <c r="W5833"/>
      <c r="X5833"/>
      <c r="Y5833"/>
      <c r="Z5833"/>
      <c r="AA5833"/>
      <c r="AB5833"/>
    </row>
    <row r="5834" spans="1:28" x14ac:dyDescent="0.45">
      <c r="A5834" s="8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  <c r="U5834"/>
      <c r="V5834"/>
      <c r="W5834"/>
      <c r="X5834"/>
      <c r="Y5834"/>
      <c r="Z5834"/>
      <c r="AA5834"/>
      <c r="AB5834"/>
    </row>
    <row r="5835" spans="1:28" x14ac:dyDescent="0.45">
      <c r="A5835" s="8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  <c r="U5835"/>
      <c r="V5835"/>
      <c r="W5835"/>
      <c r="X5835"/>
      <c r="Y5835"/>
      <c r="Z5835"/>
      <c r="AA5835"/>
      <c r="AB5835"/>
    </row>
    <row r="5836" spans="1:28" x14ac:dyDescent="0.45">
      <c r="A5836" s="8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  <c r="U5836"/>
      <c r="V5836"/>
      <c r="W5836"/>
      <c r="X5836"/>
      <c r="Y5836"/>
      <c r="Z5836"/>
      <c r="AA5836"/>
      <c r="AB5836"/>
    </row>
    <row r="5837" spans="1:28" x14ac:dyDescent="0.45">
      <c r="A5837" s="8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  <c r="U5837"/>
      <c r="V5837"/>
      <c r="W5837"/>
      <c r="X5837"/>
      <c r="Y5837"/>
      <c r="Z5837"/>
      <c r="AA5837"/>
      <c r="AB5837"/>
    </row>
    <row r="5838" spans="1:28" x14ac:dyDescent="0.45">
      <c r="A5838" s="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  <c r="U5838"/>
      <c r="V5838"/>
      <c r="W5838"/>
      <c r="X5838"/>
      <c r="Y5838"/>
      <c r="Z5838"/>
      <c r="AA5838"/>
      <c r="AB5838"/>
    </row>
    <row r="5839" spans="1:28" x14ac:dyDescent="0.45">
      <c r="A5839" s="8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  <c r="U5839"/>
      <c r="V5839"/>
      <c r="W5839"/>
      <c r="X5839"/>
      <c r="Y5839"/>
      <c r="Z5839"/>
      <c r="AA5839"/>
      <c r="AB5839"/>
    </row>
    <row r="5840" spans="1:28" x14ac:dyDescent="0.45">
      <c r="A5840" s="8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  <c r="U5840"/>
      <c r="V5840"/>
      <c r="W5840"/>
      <c r="X5840"/>
      <c r="Y5840"/>
      <c r="Z5840"/>
      <c r="AA5840"/>
      <c r="AB5840"/>
    </row>
    <row r="5841" spans="1:28" x14ac:dyDescent="0.45">
      <c r="A5841" s="8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  <c r="U5841"/>
      <c r="V5841"/>
      <c r="W5841"/>
      <c r="X5841"/>
      <c r="Y5841"/>
      <c r="Z5841"/>
      <c r="AA5841"/>
      <c r="AB5841"/>
    </row>
    <row r="5842" spans="1:28" x14ac:dyDescent="0.45">
      <c r="A5842" s="8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  <c r="U5842"/>
      <c r="V5842"/>
      <c r="W5842"/>
      <c r="X5842"/>
      <c r="Y5842"/>
      <c r="Z5842"/>
      <c r="AA5842"/>
      <c r="AB5842"/>
    </row>
    <row r="5843" spans="1:28" x14ac:dyDescent="0.45">
      <c r="A5843" s="8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  <c r="U5843"/>
      <c r="V5843"/>
      <c r="W5843"/>
      <c r="X5843"/>
      <c r="Y5843"/>
      <c r="Z5843"/>
      <c r="AA5843"/>
      <c r="AB5843"/>
    </row>
    <row r="5844" spans="1:28" x14ac:dyDescent="0.45">
      <c r="A5844" s="8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  <c r="U5844"/>
      <c r="V5844"/>
      <c r="W5844"/>
      <c r="X5844"/>
      <c r="Y5844"/>
      <c r="Z5844"/>
      <c r="AA5844"/>
      <c r="AB5844"/>
    </row>
    <row r="5845" spans="1:28" x14ac:dyDescent="0.45">
      <c r="A5845" s="8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  <c r="U5845"/>
      <c r="V5845"/>
      <c r="W5845"/>
      <c r="X5845"/>
      <c r="Y5845"/>
      <c r="Z5845"/>
      <c r="AA5845"/>
      <c r="AB5845"/>
    </row>
    <row r="5846" spans="1:28" x14ac:dyDescent="0.45">
      <c r="A5846" s="8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  <c r="U5846"/>
      <c r="V5846"/>
      <c r="W5846"/>
      <c r="X5846"/>
      <c r="Y5846"/>
      <c r="Z5846"/>
      <c r="AA5846"/>
      <c r="AB5846"/>
    </row>
    <row r="5847" spans="1:28" x14ac:dyDescent="0.45">
      <c r="A5847" s="8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  <c r="U5847"/>
      <c r="V5847"/>
      <c r="W5847"/>
      <c r="X5847"/>
      <c r="Y5847"/>
      <c r="Z5847"/>
      <c r="AA5847"/>
      <c r="AB5847"/>
    </row>
    <row r="5848" spans="1:28" x14ac:dyDescent="0.45">
      <c r="A5848" s="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  <c r="U5848"/>
      <c r="V5848"/>
      <c r="W5848"/>
      <c r="X5848"/>
      <c r="Y5848"/>
      <c r="Z5848"/>
      <c r="AA5848"/>
      <c r="AB5848"/>
    </row>
    <row r="5849" spans="1:28" x14ac:dyDescent="0.45">
      <c r="A5849" s="8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  <c r="U5849"/>
      <c r="V5849"/>
      <c r="W5849"/>
      <c r="X5849"/>
      <c r="Y5849"/>
      <c r="Z5849"/>
      <c r="AA5849"/>
      <c r="AB5849"/>
    </row>
    <row r="5850" spans="1:28" x14ac:dyDescent="0.45">
      <c r="A5850" s="8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  <c r="U5850"/>
      <c r="V5850"/>
      <c r="W5850"/>
      <c r="X5850"/>
      <c r="Y5850"/>
      <c r="Z5850"/>
      <c r="AA5850"/>
      <c r="AB5850"/>
    </row>
    <row r="5851" spans="1:28" x14ac:dyDescent="0.45">
      <c r="A5851" s="8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  <c r="U5851"/>
      <c r="V5851"/>
      <c r="W5851"/>
      <c r="X5851"/>
      <c r="Y5851"/>
      <c r="Z5851"/>
      <c r="AA5851"/>
      <c r="AB5851"/>
    </row>
    <row r="5852" spans="1:28" x14ac:dyDescent="0.45">
      <c r="A5852" s="8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  <c r="U5852"/>
      <c r="V5852"/>
      <c r="W5852"/>
      <c r="X5852"/>
      <c r="Y5852"/>
      <c r="Z5852"/>
      <c r="AA5852"/>
      <c r="AB5852"/>
    </row>
    <row r="5853" spans="1:28" x14ac:dyDescent="0.45">
      <c r="A5853" s="8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  <c r="U5853"/>
      <c r="V5853"/>
      <c r="W5853"/>
      <c r="X5853"/>
      <c r="Y5853"/>
      <c r="Z5853"/>
      <c r="AA5853"/>
      <c r="AB5853"/>
    </row>
    <row r="5854" spans="1:28" x14ac:dyDescent="0.45">
      <c r="A5854" s="8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  <c r="U5854"/>
      <c r="V5854"/>
      <c r="W5854"/>
      <c r="X5854"/>
      <c r="Y5854"/>
      <c r="Z5854"/>
      <c r="AA5854"/>
      <c r="AB5854"/>
    </row>
    <row r="5855" spans="1:28" x14ac:dyDescent="0.45">
      <c r="A5855" s="8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  <c r="U5855"/>
      <c r="V5855"/>
      <c r="W5855"/>
      <c r="X5855"/>
      <c r="Y5855"/>
      <c r="Z5855"/>
      <c r="AA5855"/>
      <c r="AB5855"/>
    </row>
    <row r="5856" spans="1:28" x14ac:dyDescent="0.45">
      <c r="A5856" s="8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  <c r="U5856"/>
      <c r="V5856"/>
      <c r="W5856"/>
      <c r="X5856"/>
      <c r="Y5856"/>
      <c r="Z5856"/>
      <c r="AA5856"/>
      <c r="AB5856"/>
    </row>
    <row r="5857" spans="1:28" x14ac:dyDescent="0.45">
      <c r="A5857" s="8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  <c r="U5857"/>
      <c r="V5857"/>
      <c r="W5857"/>
      <c r="X5857"/>
      <c r="Y5857"/>
      <c r="Z5857"/>
      <c r="AA5857"/>
      <c r="AB5857"/>
    </row>
    <row r="5858" spans="1:28" x14ac:dyDescent="0.45">
      <c r="A5858" s="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  <c r="U5858"/>
      <c r="V5858"/>
      <c r="W5858"/>
      <c r="X5858"/>
      <c r="Y5858"/>
      <c r="Z5858"/>
      <c r="AA5858"/>
      <c r="AB5858"/>
    </row>
    <row r="5859" spans="1:28" x14ac:dyDescent="0.45">
      <c r="A5859" s="8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  <c r="U5859"/>
      <c r="V5859"/>
      <c r="W5859"/>
      <c r="X5859"/>
      <c r="Y5859"/>
      <c r="Z5859"/>
      <c r="AA5859"/>
      <c r="AB5859"/>
    </row>
    <row r="5860" spans="1:28" x14ac:dyDescent="0.45">
      <c r="A5860" s="8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  <c r="U5860"/>
      <c r="V5860"/>
      <c r="W5860"/>
      <c r="X5860"/>
      <c r="Y5860"/>
      <c r="Z5860"/>
      <c r="AA5860"/>
      <c r="AB5860"/>
    </row>
    <row r="5861" spans="1:28" x14ac:dyDescent="0.45">
      <c r="A5861" s="8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  <c r="U5861"/>
      <c r="V5861"/>
      <c r="W5861"/>
      <c r="X5861"/>
      <c r="Y5861"/>
      <c r="Z5861"/>
      <c r="AA5861"/>
      <c r="AB5861"/>
    </row>
    <row r="5862" spans="1:28" x14ac:dyDescent="0.45">
      <c r="A5862" s="8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  <c r="U5862"/>
      <c r="V5862"/>
      <c r="W5862"/>
      <c r="X5862"/>
      <c r="Y5862"/>
      <c r="Z5862"/>
      <c r="AA5862"/>
      <c r="AB5862"/>
    </row>
    <row r="5863" spans="1:28" x14ac:dyDescent="0.45">
      <c r="A5863" s="8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  <c r="U5863"/>
      <c r="V5863"/>
      <c r="W5863"/>
      <c r="X5863"/>
      <c r="Y5863"/>
      <c r="Z5863"/>
      <c r="AA5863"/>
      <c r="AB5863"/>
    </row>
    <row r="5864" spans="1:28" x14ac:dyDescent="0.45">
      <c r="A5864" s="8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  <c r="U5864"/>
      <c r="V5864"/>
      <c r="W5864"/>
      <c r="X5864"/>
      <c r="Y5864"/>
      <c r="Z5864"/>
      <c r="AA5864"/>
      <c r="AB5864"/>
    </row>
    <row r="5865" spans="1:28" x14ac:dyDescent="0.45">
      <c r="A5865" s="8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  <c r="U5865"/>
      <c r="V5865"/>
      <c r="W5865"/>
      <c r="X5865"/>
      <c r="Y5865"/>
      <c r="Z5865"/>
      <c r="AA5865"/>
      <c r="AB5865"/>
    </row>
    <row r="5866" spans="1:28" x14ac:dyDescent="0.45">
      <c r="A5866" s="8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  <c r="U5866"/>
      <c r="V5866"/>
      <c r="W5866"/>
      <c r="X5866"/>
      <c r="Y5866"/>
      <c r="Z5866"/>
      <c r="AA5866"/>
      <c r="AB5866"/>
    </row>
    <row r="5867" spans="1:28" x14ac:dyDescent="0.45">
      <c r="A5867" s="8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</row>
    <row r="5868" spans="1:28" x14ac:dyDescent="0.45">
      <c r="A5868" s="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  <c r="U5868"/>
      <c r="V5868"/>
      <c r="W5868"/>
      <c r="X5868"/>
      <c r="Y5868"/>
      <c r="Z5868"/>
      <c r="AA5868"/>
      <c r="AB5868"/>
    </row>
    <row r="5869" spans="1:28" x14ac:dyDescent="0.45">
      <c r="A5869" s="8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  <c r="U5869"/>
      <c r="V5869"/>
      <c r="W5869"/>
      <c r="X5869"/>
      <c r="Y5869"/>
      <c r="Z5869"/>
      <c r="AA5869"/>
      <c r="AB5869"/>
    </row>
    <row r="5870" spans="1:28" x14ac:dyDescent="0.45">
      <c r="A5870" s="8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  <c r="U5870"/>
      <c r="V5870"/>
      <c r="W5870"/>
      <c r="X5870"/>
      <c r="Y5870"/>
      <c r="Z5870"/>
      <c r="AA5870"/>
      <c r="AB5870"/>
    </row>
    <row r="5871" spans="1:28" x14ac:dyDescent="0.45">
      <c r="A5871" s="8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  <c r="U5871"/>
      <c r="V5871"/>
      <c r="W5871"/>
      <c r="X5871"/>
      <c r="Y5871"/>
      <c r="Z5871"/>
      <c r="AA5871"/>
      <c r="AB5871"/>
    </row>
    <row r="5872" spans="1:28" x14ac:dyDescent="0.45">
      <c r="A5872" s="8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  <c r="U5872"/>
      <c r="V5872"/>
      <c r="W5872"/>
      <c r="X5872"/>
      <c r="Y5872"/>
      <c r="Z5872"/>
      <c r="AA5872"/>
      <c r="AB5872"/>
    </row>
    <row r="5873" spans="1:28" x14ac:dyDescent="0.45">
      <c r="A5873" s="8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  <c r="U5873"/>
      <c r="V5873"/>
      <c r="W5873"/>
      <c r="X5873"/>
      <c r="Y5873"/>
      <c r="Z5873"/>
      <c r="AA5873"/>
      <c r="AB5873"/>
    </row>
    <row r="5874" spans="1:28" x14ac:dyDescent="0.45">
      <c r="A5874" s="8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  <c r="U5874"/>
      <c r="V5874"/>
      <c r="W5874"/>
      <c r="X5874"/>
      <c r="Y5874"/>
      <c r="Z5874"/>
      <c r="AA5874"/>
      <c r="AB5874"/>
    </row>
    <row r="5875" spans="1:28" x14ac:dyDescent="0.45">
      <c r="A5875" s="8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  <c r="U5875"/>
      <c r="V5875"/>
      <c r="W5875"/>
      <c r="X5875"/>
      <c r="Y5875"/>
      <c r="Z5875"/>
      <c r="AA5875"/>
      <c r="AB5875"/>
    </row>
    <row r="5876" spans="1:28" x14ac:dyDescent="0.45">
      <c r="A5876" s="8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  <c r="U5876"/>
      <c r="V5876"/>
      <c r="W5876"/>
      <c r="X5876"/>
      <c r="Y5876"/>
      <c r="Z5876"/>
      <c r="AA5876"/>
      <c r="AB5876"/>
    </row>
    <row r="5877" spans="1:28" x14ac:dyDescent="0.45">
      <c r="A5877" s="8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  <c r="U5877"/>
      <c r="V5877"/>
      <c r="W5877"/>
      <c r="X5877"/>
      <c r="Y5877"/>
      <c r="Z5877"/>
      <c r="AA5877"/>
      <c r="AB5877"/>
    </row>
    <row r="5878" spans="1:28" x14ac:dyDescent="0.45">
      <c r="A5878" s="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  <c r="U5878"/>
      <c r="V5878"/>
      <c r="W5878"/>
      <c r="X5878"/>
      <c r="Y5878"/>
      <c r="Z5878"/>
      <c r="AA5878"/>
      <c r="AB5878"/>
    </row>
    <row r="5879" spans="1:28" x14ac:dyDescent="0.45">
      <c r="A5879" s="8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  <c r="U5879"/>
      <c r="V5879"/>
      <c r="W5879"/>
      <c r="X5879"/>
      <c r="Y5879"/>
      <c r="Z5879"/>
      <c r="AA5879"/>
      <c r="AB5879"/>
    </row>
    <row r="5880" spans="1:28" x14ac:dyDescent="0.45">
      <c r="A5880" s="8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  <c r="U5880"/>
      <c r="V5880"/>
      <c r="W5880"/>
      <c r="X5880"/>
      <c r="Y5880"/>
      <c r="Z5880"/>
      <c r="AA5880"/>
      <c r="AB5880"/>
    </row>
    <row r="5881" spans="1:28" x14ac:dyDescent="0.45">
      <c r="A5881" s="8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  <c r="U5881"/>
      <c r="V5881"/>
      <c r="W5881"/>
      <c r="X5881"/>
      <c r="Y5881"/>
      <c r="Z5881"/>
      <c r="AA5881"/>
      <c r="AB5881"/>
    </row>
    <row r="5882" spans="1:28" x14ac:dyDescent="0.45">
      <c r="A5882" s="8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  <c r="U5882"/>
      <c r="V5882"/>
      <c r="W5882"/>
      <c r="X5882"/>
      <c r="Y5882"/>
      <c r="Z5882"/>
      <c r="AA5882"/>
      <c r="AB5882"/>
    </row>
    <row r="5883" spans="1:28" x14ac:dyDescent="0.45">
      <c r="A5883" s="8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  <c r="U5883"/>
      <c r="V5883"/>
      <c r="W5883"/>
      <c r="X5883"/>
      <c r="Y5883"/>
      <c r="Z5883"/>
      <c r="AA5883"/>
      <c r="AB5883"/>
    </row>
    <row r="5884" spans="1:28" x14ac:dyDescent="0.45">
      <c r="A5884" s="8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  <c r="U5884"/>
      <c r="V5884"/>
      <c r="W5884"/>
      <c r="X5884"/>
      <c r="Y5884"/>
      <c r="Z5884"/>
      <c r="AA5884"/>
      <c r="AB5884"/>
    </row>
    <row r="5885" spans="1:28" x14ac:dyDescent="0.45">
      <c r="A5885" s="8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  <c r="U5885"/>
      <c r="V5885"/>
      <c r="W5885"/>
      <c r="X5885"/>
      <c r="Y5885"/>
      <c r="Z5885"/>
      <c r="AA5885"/>
      <c r="AB5885"/>
    </row>
    <row r="5886" spans="1:28" x14ac:dyDescent="0.45">
      <c r="A5886" s="8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  <c r="U5886"/>
      <c r="V5886"/>
      <c r="W5886"/>
      <c r="X5886"/>
      <c r="Y5886"/>
      <c r="Z5886"/>
      <c r="AA5886"/>
      <c r="AB5886"/>
    </row>
    <row r="5887" spans="1:28" x14ac:dyDescent="0.45">
      <c r="A5887" s="8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  <c r="U5887"/>
      <c r="V5887"/>
      <c r="W5887"/>
      <c r="X5887"/>
      <c r="Y5887"/>
      <c r="Z5887"/>
      <c r="AA5887"/>
      <c r="AB5887"/>
    </row>
    <row r="5888" spans="1:28" x14ac:dyDescent="0.45">
      <c r="A5888" s="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  <c r="U5888"/>
      <c r="V5888"/>
      <c r="W5888"/>
      <c r="X5888"/>
      <c r="Y5888"/>
      <c r="Z5888"/>
      <c r="AA5888"/>
      <c r="AB5888"/>
    </row>
    <row r="5889" spans="1:28" x14ac:dyDescent="0.45">
      <c r="A5889" s="8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  <c r="U5889"/>
      <c r="V5889"/>
      <c r="W5889"/>
      <c r="X5889"/>
      <c r="Y5889"/>
      <c r="Z5889"/>
      <c r="AA5889"/>
      <c r="AB5889"/>
    </row>
    <row r="5890" spans="1:28" x14ac:dyDescent="0.45">
      <c r="A5890" s="8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  <c r="U5890"/>
      <c r="V5890"/>
      <c r="W5890"/>
      <c r="X5890"/>
      <c r="Y5890"/>
      <c r="Z5890"/>
      <c r="AA5890"/>
      <c r="AB5890"/>
    </row>
    <row r="5891" spans="1:28" x14ac:dyDescent="0.45">
      <c r="A5891" s="8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  <c r="U5891"/>
      <c r="V5891"/>
      <c r="W5891"/>
      <c r="X5891"/>
      <c r="Y5891"/>
      <c r="Z5891"/>
      <c r="AA5891"/>
      <c r="AB5891"/>
    </row>
    <row r="5892" spans="1:28" x14ac:dyDescent="0.45">
      <c r="A5892" s="8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  <c r="U5892"/>
      <c r="V5892"/>
      <c r="W5892"/>
      <c r="X5892"/>
      <c r="Y5892"/>
      <c r="Z5892"/>
      <c r="AA5892"/>
      <c r="AB5892"/>
    </row>
    <row r="5893" spans="1:28" x14ac:dyDescent="0.45">
      <c r="A5893" s="8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  <c r="U5893"/>
      <c r="V5893"/>
      <c r="W5893"/>
      <c r="X5893"/>
      <c r="Y5893"/>
      <c r="Z5893"/>
      <c r="AA5893"/>
      <c r="AB5893"/>
    </row>
    <row r="5894" spans="1:28" x14ac:dyDescent="0.45">
      <c r="A5894" s="8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  <c r="U5894"/>
      <c r="V5894"/>
      <c r="W5894"/>
      <c r="X5894"/>
      <c r="Y5894"/>
      <c r="Z5894"/>
      <c r="AA5894"/>
      <c r="AB5894"/>
    </row>
    <row r="5895" spans="1:28" x14ac:dyDescent="0.45">
      <c r="A5895" s="8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  <c r="U5895"/>
      <c r="V5895"/>
      <c r="W5895"/>
      <c r="X5895"/>
      <c r="Y5895"/>
      <c r="Z5895"/>
      <c r="AA5895"/>
      <c r="AB5895"/>
    </row>
    <row r="5896" spans="1:28" x14ac:dyDescent="0.45">
      <c r="A5896" s="8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  <c r="U5896"/>
      <c r="V5896"/>
      <c r="W5896"/>
      <c r="X5896"/>
      <c r="Y5896"/>
      <c r="Z5896"/>
      <c r="AA5896"/>
      <c r="AB5896"/>
    </row>
    <row r="5897" spans="1:28" x14ac:dyDescent="0.45">
      <c r="A5897" s="8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  <c r="U5897"/>
      <c r="V5897"/>
      <c r="W5897"/>
      <c r="X5897"/>
      <c r="Y5897"/>
      <c r="Z5897"/>
      <c r="AA5897"/>
      <c r="AB5897"/>
    </row>
    <row r="5898" spans="1:28" x14ac:dyDescent="0.45">
      <c r="A5898" s="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  <c r="U5898"/>
      <c r="V5898"/>
      <c r="W5898"/>
      <c r="X5898"/>
      <c r="Y5898"/>
      <c r="Z5898"/>
      <c r="AA5898"/>
      <c r="AB5898"/>
    </row>
    <row r="5899" spans="1:28" x14ac:dyDescent="0.45">
      <c r="A5899" s="8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  <c r="U5899"/>
      <c r="V5899"/>
      <c r="W5899"/>
      <c r="X5899"/>
      <c r="Y5899"/>
      <c r="Z5899"/>
      <c r="AA5899"/>
      <c r="AB5899"/>
    </row>
    <row r="5900" spans="1:28" x14ac:dyDescent="0.45">
      <c r="A5900" s="8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  <c r="U5900"/>
      <c r="V5900"/>
      <c r="W5900"/>
      <c r="X5900"/>
      <c r="Y5900"/>
      <c r="Z5900"/>
      <c r="AA5900"/>
      <c r="AB5900"/>
    </row>
    <row r="5901" spans="1:28" x14ac:dyDescent="0.45">
      <c r="A5901" s="8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  <c r="U5901"/>
      <c r="V5901"/>
      <c r="W5901"/>
      <c r="X5901"/>
      <c r="Y5901"/>
      <c r="Z5901"/>
      <c r="AA5901"/>
      <c r="AB5901"/>
    </row>
    <row r="5902" spans="1:28" x14ac:dyDescent="0.45">
      <c r="A5902" s="8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  <c r="U5902"/>
      <c r="V5902"/>
      <c r="W5902"/>
      <c r="X5902"/>
      <c r="Y5902"/>
      <c r="Z5902"/>
      <c r="AA5902"/>
      <c r="AB5902"/>
    </row>
    <row r="5903" spans="1:28" x14ac:dyDescent="0.45">
      <c r="A5903" s="8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  <c r="U5903"/>
      <c r="V5903"/>
      <c r="W5903"/>
      <c r="X5903"/>
      <c r="Y5903"/>
      <c r="Z5903"/>
      <c r="AA5903"/>
      <c r="AB5903"/>
    </row>
    <row r="5904" spans="1:28" x14ac:dyDescent="0.45">
      <c r="A5904" s="8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  <c r="U5904"/>
      <c r="V5904"/>
      <c r="W5904"/>
      <c r="X5904"/>
      <c r="Y5904"/>
      <c r="Z5904"/>
      <c r="AA5904"/>
      <c r="AB5904"/>
    </row>
    <row r="5905" spans="1:28" x14ac:dyDescent="0.45">
      <c r="A5905" s="8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  <c r="U5905"/>
      <c r="V5905"/>
      <c r="W5905"/>
      <c r="X5905"/>
      <c r="Y5905"/>
      <c r="Z5905"/>
      <c r="AA5905"/>
      <c r="AB5905"/>
    </row>
    <row r="5906" spans="1:28" x14ac:dyDescent="0.45">
      <c r="A5906" s="8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  <c r="U5906"/>
      <c r="V5906"/>
      <c r="W5906"/>
      <c r="X5906"/>
      <c r="Y5906"/>
      <c r="Z5906"/>
      <c r="AA5906"/>
      <c r="AB5906"/>
    </row>
    <row r="5907" spans="1:28" x14ac:dyDescent="0.45">
      <c r="A5907" s="8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  <c r="U5907"/>
      <c r="V5907"/>
      <c r="W5907"/>
      <c r="X5907"/>
      <c r="Y5907"/>
      <c r="Z5907"/>
      <c r="AA5907"/>
      <c r="AB5907"/>
    </row>
    <row r="5908" spans="1:28" x14ac:dyDescent="0.45">
      <c r="A5908" s="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  <c r="U5908"/>
      <c r="V5908"/>
      <c r="W5908"/>
      <c r="X5908"/>
      <c r="Y5908"/>
      <c r="Z5908"/>
      <c r="AA5908"/>
      <c r="AB5908"/>
    </row>
    <row r="5909" spans="1:28" x14ac:dyDescent="0.45">
      <c r="A5909" s="8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  <c r="U5909"/>
      <c r="V5909"/>
      <c r="W5909"/>
      <c r="X5909"/>
      <c r="Y5909"/>
      <c r="Z5909"/>
      <c r="AA5909"/>
      <c r="AB5909"/>
    </row>
    <row r="5910" spans="1:28" x14ac:dyDescent="0.45">
      <c r="A5910" s="8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  <c r="U5910"/>
      <c r="V5910"/>
      <c r="W5910"/>
      <c r="X5910"/>
      <c r="Y5910"/>
      <c r="Z5910"/>
      <c r="AA5910"/>
      <c r="AB5910"/>
    </row>
    <row r="5911" spans="1:28" x14ac:dyDescent="0.45">
      <c r="A5911" s="8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  <c r="U5911"/>
      <c r="V5911"/>
      <c r="W5911"/>
      <c r="X5911"/>
      <c r="Y5911"/>
      <c r="Z5911"/>
      <c r="AA5911"/>
      <c r="AB5911"/>
    </row>
    <row r="5912" spans="1:28" x14ac:dyDescent="0.45">
      <c r="A5912" s="8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  <c r="U5912"/>
      <c r="V5912"/>
      <c r="W5912"/>
      <c r="X5912"/>
      <c r="Y5912"/>
      <c r="Z5912"/>
      <c r="AA5912"/>
      <c r="AB5912"/>
    </row>
    <row r="5913" spans="1:28" x14ac:dyDescent="0.45">
      <c r="A5913" s="8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  <c r="U5913"/>
      <c r="V5913"/>
      <c r="W5913"/>
      <c r="X5913"/>
      <c r="Y5913"/>
      <c r="Z5913"/>
      <c r="AA5913"/>
      <c r="AB5913"/>
    </row>
    <row r="5914" spans="1:28" x14ac:dyDescent="0.45">
      <c r="A5914" s="8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  <c r="U5914"/>
      <c r="V5914"/>
      <c r="W5914"/>
      <c r="X5914"/>
      <c r="Y5914"/>
      <c r="Z5914"/>
      <c r="AA5914"/>
      <c r="AB5914"/>
    </row>
    <row r="5915" spans="1:28" x14ac:dyDescent="0.45">
      <c r="A5915" s="8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  <c r="U5915"/>
      <c r="V5915"/>
      <c r="W5915"/>
      <c r="X5915"/>
      <c r="Y5915"/>
      <c r="Z5915"/>
      <c r="AA5915"/>
      <c r="AB5915"/>
    </row>
    <row r="5916" spans="1:28" x14ac:dyDescent="0.45">
      <c r="A5916" s="8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  <c r="U5916"/>
      <c r="V5916"/>
      <c r="W5916"/>
      <c r="X5916"/>
      <c r="Y5916"/>
      <c r="Z5916"/>
      <c r="AA5916"/>
      <c r="AB5916"/>
    </row>
    <row r="5917" spans="1:28" x14ac:dyDescent="0.45">
      <c r="A5917" s="8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  <c r="U5917"/>
      <c r="V5917"/>
      <c r="W5917"/>
      <c r="X5917"/>
      <c r="Y5917"/>
      <c r="Z5917"/>
      <c r="AA5917"/>
      <c r="AB5917"/>
    </row>
    <row r="5918" spans="1:28" x14ac:dyDescent="0.45">
      <c r="A5918" s="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  <c r="U5918"/>
      <c r="V5918"/>
      <c r="W5918"/>
      <c r="X5918"/>
      <c r="Y5918"/>
      <c r="Z5918"/>
      <c r="AA5918"/>
      <c r="AB5918"/>
    </row>
    <row r="5919" spans="1:28" x14ac:dyDescent="0.45">
      <c r="A5919" s="8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  <c r="U5919"/>
      <c r="V5919"/>
      <c r="W5919"/>
      <c r="X5919"/>
      <c r="Y5919"/>
      <c r="Z5919"/>
      <c r="AA5919"/>
      <c r="AB5919"/>
    </row>
    <row r="5920" spans="1:28" x14ac:dyDescent="0.45">
      <c r="A5920" s="8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  <c r="U5920"/>
      <c r="V5920"/>
      <c r="W5920"/>
      <c r="X5920"/>
      <c r="Y5920"/>
      <c r="Z5920"/>
      <c r="AA5920"/>
      <c r="AB5920"/>
    </row>
    <row r="5921" spans="1:28" x14ac:dyDescent="0.45">
      <c r="A5921" s="8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  <c r="U5921"/>
      <c r="V5921"/>
      <c r="W5921"/>
      <c r="X5921"/>
      <c r="Y5921"/>
      <c r="Z5921"/>
      <c r="AA5921"/>
      <c r="AB5921"/>
    </row>
    <row r="5922" spans="1:28" x14ac:dyDescent="0.45">
      <c r="A5922" s="8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  <c r="U5922"/>
      <c r="V5922"/>
      <c r="W5922"/>
      <c r="X5922"/>
      <c r="Y5922"/>
      <c r="Z5922"/>
      <c r="AA5922"/>
      <c r="AB5922"/>
    </row>
    <row r="5923" spans="1:28" x14ac:dyDescent="0.45">
      <c r="A5923" s="8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  <c r="U5923"/>
      <c r="V5923"/>
      <c r="W5923"/>
      <c r="X5923"/>
      <c r="Y5923"/>
      <c r="Z5923"/>
      <c r="AA5923"/>
      <c r="AB5923"/>
    </row>
    <row r="5924" spans="1:28" x14ac:dyDescent="0.45">
      <c r="A5924" s="8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  <c r="U5924"/>
      <c r="V5924"/>
      <c r="W5924"/>
      <c r="X5924"/>
      <c r="Y5924"/>
      <c r="Z5924"/>
      <c r="AA5924"/>
      <c r="AB5924"/>
    </row>
    <row r="5925" spans="1:28" x14ac:dyDescent="0.45">
      <c r="A5925" s="8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  <c r="U5925"/>
      <c r="V5925"/>
      <c r="W5925"/>
      <c r="X5925"/>
      <c r="Y5925"/>
      <c r="Z5925"/>
      <c r="AA5925"/>
      <c r="AB5925"/>
    </row>
    <row r="5926" spans="1:28" x14ac:dyDescent="0.45">
      <c r="A5926" s="8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  <c r="U5926"/>
      <c r="V5926"/>
      <c r="W5926"/>
      <c r="X5926"/>
      <c r="Y5926"/>
      <c r="Z5926"/>
      <c r="AA5926"/>
      <c r="AB5926"/>
    </row>
    <row r="5927" spans="1:28" x14ac:dyDescent="0.45">
      <c r="A5927" s="8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  <c r="U5927"/>
      <c r="V5927"/>
      <c r="W5927"/>
      <c r="X5927"/>
      <c r="Y5927"/>
      <c r="Z5927"/>
      <c r="AA5927"/>
      <c r="AB5927"/>
    </row>
    <row r="5928" spans="1:28" x14ac:dyDescent="0.45">
      <c r="A5928" s="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  <c r="U5928"/>
      <c r="V5928"/>
      <c r="W5928"/>
      <c r="X5928"/>
      <c r="Y5928"/>
      <c r="Z5928"/>
      <c r="AA5928"/>
      <c r="AB5928"/>
    </row>
    <row r="5929" spans="1:28" x14ac:dyDescent="0.45">
      <c r="A5929" s="8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  <c r="U5929"/>
      <c r="V5929"/>
      <c r="W5929"/>
      <c r="X5929"/>
      <c r="Y5929"/>
      <c r="Z5929"/>
      <c r="AA5929"/>
      <c r="AB5929"/>
    </row>
    <row r="5930" spans="1:28" x14ac:dyDescent="0.45">
      <c r="A5930" s="8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  <c r="U5930"/>
      <c r="V5930"/>
      <c r="W5930"/>
      <c r="X5930"/>
      <c r="Y5930"/>
      <c r="Z5930"/>
      <c r="AA5930"/>
      <c r="AB5930"/>
    </row>
    <row r="5931" spans="1:28" x14ac:dyDescent="0.45">
      <c r="A5931" s="8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  <c r="U5931"/>
      <c r="V5931"/>
      <c r="W5931"/>
      <c r="X5931"/>
      <c r="Y5931"/>
      <c r="Z5931"/>
      <c r="AA5931"/>
      <c r="AB5931"/>
    </row>
    <row r="5932" spans="1:28" x14ac:dyDescent="0.45">
      <c r="A5932" s="8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  <c r="U5932"/>
      <c r="V5932"/>
      <c r="W5932"/>
      <c r="X5932"/>
      <c r="Y5932"/>
      <c r="Z5932"/>
      <c r="AA5932"/>
      <c r="AB5932"/>
    </row>
    <row r="5933" spans="1:28" x14ac:dyDescent="0.45">
      <c r="A5933" s="8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  <c r="U5933"/>
      <c r="V5933"/>
      <c r="W5933"/>
      <c r="X5933"/>
      <c r="Y5933"/>
      <c r="Z5933"/>
      <c r="AA5933"/>
      <c r="AB5933"/>
    </row>
    <row r="5934" spans="1:28" x14ac:dyDescent="0.45">
      <c r="A5934" s="8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  <c r="U5934"/>
      <c r="V5934"/>
      <c r="W5934"/>
      <c r="X5934"/>
      <c r="Y5934"/>
      <c r="Z5934"/>
      <c r="AA5934"/>
      <c r="AB5934"/>
    </row>
    <row r="5935" spans="1:28" x14ac:dyDescent="0.45">
      <c r="A5935" s="8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  <c r="U5935"/>
      <c r="V5935"/>
      <c r="W5935"/>
      <c r="X5935"/>
      <c r="Y5935"/>
      <c r="Z5935"/>
      <c r="AA5935"/>
      <c r="AB5935"/>
    </row>
    <row r="5936" spans="1:28" x14ac:dyDescent="0.45">
      <c r="A5936" s="8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  <c r="U5936"/>
      <c r="V5936"/>
      <c r="W5936"/>
      <c r="X5936"/>
      <c r="Y5936"/>
      <c r="Z5936"/>
      <c r="AA5936"/>
      <c r="AB5936"/>
    </row>
    <row r="5937" spans="1:28" x14ac:dyDescent="0.45">
      <c r="A5937" s="8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  <c r="U5937"/>
      <c r="V5937"/>
      <c r="W5937"/>
      <c r="X5937"/>
      <c r="Y5937"/>
      <c r="Z5937"/>
      <c r="AA5937"/>
      <c r="AB5937"/>
    </row>
    <row r="5938" spans="1:28" x14ac:dyDescent="0.45">
      <c r="A5938" s="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  <c r="U5938"/>
      <c r="V5938"/>
      <c r="W5938"/>
      <c r="X5938"/>
      <c r="Y5938"/>
      <c r="Z5938"/>
      <c r="AA5938"/>
      <c r="AB5938"/>
    </row>
    <row r="5939" spans="1:28" x14ac:dyDescent="0.45">
      <c r="A5939" s="8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  <c r="U5939"/>
      <c r="V5939"/>
      <c r="W5939"/>
      <c r="X5939"/>
      <c r="Y5939"/>
      <c r="Z5939"/>
      <c r="AA5939"/>
      <c r="AB5939"/>
    </row>
    <row r="5940" spans="1:28" x14ac:dyDescent="0.45">
      <c r="A5940" s="8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  <c r="U5940"/>
      <c r="V5940"/>
      <c r="W5940"/>
      <c r="X5940"/>
      <c r="Y5940"/>
      <c r="Z5940"/>
      <c r="AA5940"/>
      <c r="AB5940"/>
    </row>
    <row r="5941" spans="1:28" x14ac:dyDescent="0.45">
      <c r="A5941" s="8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  <c r="U5941"/>
      <c r="V5941"/>
      <c r="W5941"/>
      <c r="X5941"/>
      <c r="Y5941"/>
      <c r="Z5941"/>
      <c r="AA5941"/>
      <c r="AB5941"/>
    </row>
    <row r="5942" spans="1:28" x14ac:dyDescent="0.45">
      <c r="A5942" s="8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  <c r="U5942"/>
      <c r="V5942"/>
      <c r="W5942"/>
      <c r="X5942"/>
      <c r="Y5942"/>
      <c r="Z5942"/>
      <c r="AA5942"/>
      <c r="AB5942"/>
    </row>
    <row r="5943" spans="1:28" x14ac:dyDescent="0.45">
      <c r="A5943" s="8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  <c r="U5943"/>
      <c r="V5943"/>
      <c r="W5943"/>
      <c r="X5943"/>
      <c r="Y5943"/>
      <c r="Z5943"/>
      <c r="AA5943"/>
      <c r="AB5943"/>
    </row>
    <row r="5944" spans="1:28" x14ac:dyDescent="0.45">
      <c r="A5944" s="8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  <c r="U5944"/>
      <c r="V5944"/>
      <c r="W5944"/>
      <c r="X5944"/>
      <c r="Y5944"/>
      <c r="Z5944"/>
      <c r="AA5944"/>
      <c r="AB5944"/>
    </row>
    <row r="5945" spans="1:28" x14ac:dyDescent="0.45">
      <c r="A5945" s="8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  <c r="U5945"/>
      <c r="V5945"/>
      <c r="W5945"/>
      <c r="X5945"/>
      <c r="Y5945"/>
      <c r="Z5945"/>
      <c r="AA5945"/>
      <c r="AB5945"/>
    </row>
    <row r="5946" spans="1:28" x14ac:dyDescent="0.45">
      <c r="A5946" s="8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  <c r="U5946"/>
      <c r="V5946"/>
      <c r="W5946"/>
      <c r="X5946"/>
      <c r="Y5946"/>
      <c r="Z5946"/>
      <c r="AA5946"/>
      <c r="AB5946"/>
    </row>
    <row r="5947" spans="1:28" x14ac:dyDescent="0.45">
      <c r="A5947" s="8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  <c r="U5947"/>
      <c r="V5947"/>
      <c r="W5947"/>
      <c r="X5947"/>
      <c r="Y5947"/>
      <c r="Z5947"/>
      <c r="AA5947"/>
      <c r="AB5947"/>
    </row>
    <row r="5948" spans="1:28" x14ac:dyDescent="0.45">
      <c r="A5948" s="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  <c r="U5948"/>
      <c r="V5948"/>
      <c r="W5948"/>
      <c r="X5948"/>
      <c r="Y5948"/>
      <c r="Z5948"/>
      <c r="AA5948"/>
      <c r="AB5948"/>
    </row>
    <row r="5949" spans="1:28" x14ac:dyDescent="0.45">
      <c r="A5949" s="8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  <c r="U5949"/>
      <c r="V5949"/>
      <c r="W5949"/>
      <c r="X5949"/>
      <c r="Y5949"/>
      <c r="Z5949"/>
      <c r="AA5949"/>
      <c r="AB5949"/>
    </row>
    <row r="5950" spans="1:28" x14ac:dyDescent="0.45">
      <c r="A5950" s="8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  <c r="U5950"/>
      <c r="V5950"/>
      <c r="W5950"/>
      <c r="X5950"/>
      <c r="Y5950"/>
      <c r="Z5950"/>
      <c r="AA5950"/>
      <c r="AB5950"/>
    </row>
    <row r="5951" spans="1:28" x14ac:dyDescent="0.45">
      <c r="A5951" s="8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  <c r="U5951"/>
      <c r="V5951"/>
      <c r="W5951"/>
      <c r="X5951"/>
      <c r="Y5951"/>
      <c r="Z5951"/>
      <c r="AA5951"/>
      <c r="AB5951"/>
    </row>
    <row r="5952" spans="1:28" x14ac:dyDescent="0.45">
      <c r="A5952" s="8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  <c r="U5952"/>
      <c r="V5952"/>
      <c r="W5952"/>
      <c r="X5952"/>
      <c r="Y5952"/>
      <c r="Z5952"/>
      <c r="AA5952"/>
      <c r="AB5952"/>
    </row>
    <row r="5953" spans="1:28" x14ac:dyDescent="0.45">
      <c r="A5953" s="8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  <c r="U5953"/>
      <c r="V5953"/>
      <c r="W5953"/>
      <c r="X5953"/>
      <c r="Y5953"/>
      <c r="Z5953"/>
      <c r="AA5953"/>
      <c r="AB5953"/>
    </row>
    <row r="5954" spans="1:28" x14ac:dyDescent="0.45">
      <c r="A5954" s="8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  <c r="U5954"/>
      <c r="V5954"/>
      <c r="W5954"/>
      <c r="X5954"/>
      <c r="Y5954"/>
      <c r="Z5954"/>
      <c r="AA5954"/>
      <c r="AB5954"/>
    </row>
    <row r="5955" spans="1:28" x14ac:dyDescent="0.45">
      <c r="A5955" s="8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  <c r="U5955"/>
      <c r="V5955"/>
      <c r="W5955"/>
      <c r="X5955"/>
      <c r="Y5955"/>
      <c r="Z5955"/>
      <c r="AA5955"/>
      <c r="AB5955"/>
    </row>
    <row r="5956" spans="1:28" x14ac:dyDescent="0.45">
      <c r="A5956" s="8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  <c r="U5956"/>
      <c r="V5956"/>
      <c r="W5956"/>
      <c r="X5956"/>
      <c r="Y5956"/>
      <c r="Z5956"/>
      <c r="AA5956"/>
      <c r="AB5956"/>
    </row>
    <row r="5957" spans="1:28" x14ac:dyDescent="0.45">
      <c r="A5957" s="8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  <c r="U5957"/>
      <c r="V5957"/>
      <c r="W5957"/>
      <c r="X5957"/>
      <c r="Y5957"/>
      <c r="Z5957"/>
      <c r="AA5957"/>
      <c r="AB5957"/>
    </row>
    <row r="5958" spans="1:28" x14ac:dyDescent="0.45">
      <c r="A5958" s="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  <c r="U5958"/>
      <c r="V5958"/>
      <c r="W5958"/>
      <c r="X5958"/>
      <c r="Y5958"/>
      <c r="Z5958"/>
      <c r="AA5958"/>
      <c r="AB5958"/>
    </row>
    <row r="5959" spans="1:28" x14ac:dyDescent="0.45">
      <c r="A5959" s="8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  <c r="U5959"/>
      <c r="V5959"/>
      <c r="W5959"/>
      <c r="X5959"/>
      <c r="Y5959"/>
      <c r="Z5959"/>
      <c r="AA5959"/>
      <c r="AB5959"/>
    </row>
    <row r="5960" spans="1:28" x14ac:dyDescent="0.45">
      <c r="A5960" s="8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  <c r="U5960"/>
      <c r="V5960"/>
      <c r="W5960"/>
      <c r="X5960"/>
      <c r="Y5960"/>
      <c r="Z5960"/>
      <c r="AA5960"/>
      <c r="AB5960"/>
    </row>
    <row r="5961" spans="1:28" x14ac:dyDescent="0.45">
      <c r="A5961" s="8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  <c r="U5961"/>
      <c r="V5961"/>
      <c r="W5961"/>
      <c r="X5961"/>
      <c r="Y5961"/>
      <c r="Z5961"/>
      <c r="AA5961"/>
      <c r="AB5961"/>
    </row>
    <row r="5962" spans="1:28" x14ac:dyDescent="0.45">
      <c r="A5962" s="8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  <c r="U5962"/>
      <c r="V5962"/>
      <c r="W5962"/>
      <c r="X5962"/>
      <c r="Y5962"/>
      <c r="Z5962"/>
      <c r="AA5962"/>
      <c r="AB5962"/>
    </row>
    <row r="5963" spans="1:28" x14ac:dyDescent="0.45">
      <c r="A5963" s="8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  <c r="U5963"/>
      <c r="V5963"/>
      <c r="W5963"/>
      <c r="X5963"/>
      <c r="Y5963"/>
      <c r="Z5963"/>
      <c r="AA5963"/>
      <c r="AB5963"/>
    </row>
    <row r="5964" spans="1:28" x14ac:dyDescent="0.45">
      <c r="A5964" s="8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  <c r="U5964"/>
      <c r="V5964"/>
      <c r="W5964"/>
      <c r="X5964"/>
      <c r="Y5964"/>
      <c r="Z5964"/>
      <c r="AA5964"/>
      <c r="AB5964"/>
    </row>
    <row r="5965" spans="1:28" x14ac:dyDescent="0.45">
      <c r="A5965" s="8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  <c r="U5965"/>
      <c r="V5965"/>
      <c r="W5965"/>
      <c r="X5965"/>
      <c r="Y5965"/>
      <c r="Z5965"/>
      <c r="AA5965"/>
      <c r="AB5965"/>
    </row>
    <row r="5966" spans="1:28" x14ac:dyDescent="0.45">
      <c r="A5966" s="8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  <c r="U5966"/>
      <c r="V5966"/>
      <c r="W5966"/>
      <c r="X5966"/>
      <c r="Y5966"/>
      <c r="Z5966"/>
      <c r="AA5966"/>
      <c r="AB5966"/>
    </row>
    <row r="5967" spans="1:28" x14ac:dyDescent="0.45">
      <c r="A5967" s="8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  <c r="U5967"/>
      <c r="V5967"/>
      <c r="W5967"/>
      <c r="X5967"/>
      <c r="Y5967"/>
      <c r="Z5967"/>
      <c r="AA5967"/>
      <c r="AB5967"/>
    </row>
    <row r="5968" spans="1:28" x14ac:dyDescent="0.45">
      <c r="A5968" s="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  <c r="U5968"/>
      <c r="V5968"/>
      <c r="W5968"/>
      <c r="X5968"/>
      <c r="Y5968"/>
      <c r="Z5968"/>
      <c r="AA5968"/>
      <c r="AB5968"/>
    </row>
    <row r="5969" spans="1:28" x14ac:dyDescent="0.45">
      <c r="A5969" s="8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  <c r="U5969"/>
      <c r="V5969"/>
      <c r="W5969"/>
      <c r="X5969"/>
      <c r="Y5969"/>
      <c r="Z5969"/>
      <c r="AA5969"/>
      <c r="AB5969"/>
    </row>
    <row r="5970" spans="1:28" x14ac:dyDescent="0.45">
      <c r="A5970" s="8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  <c r="U5970"/>
      <c r="V5970"/>
      <c r="W5970"/>
      <c r="X5970"/>
      <c r="Y5970"/>
      <c r="Z5970"/>
      <c r="AA5970"/>
      <c r="AB5970"/>
    </row>
    <row r="5971" spans="1:28" x14ac:dyDescent="0.45">
      <c r="A5971" s="8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  <c r="U5971"/>
      <c r="V5971"/>
      <c r="W5971"/>
      <c r="X5971"/>
      <c r="Y5971"/>
      <c r="Z5971"/>
      <c r="AA5971"/>
      <c r="AB5971"/>
    </row>
    <row r="5972" spans="1:28" x14ac:dyDescent="0.45">
      <c r="A5972" s="8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  <c r="U5972"/>
      <c r="V5972"/>
      <c r="W5972"/>
      <c r="X5972"/>
      <c r="Y5972"/>
      <c r="Z5972"/>
      <c r="AA5972"/>
      <c r="AB5972"/>
    </row>
    <row r="5973" spans="1:28" x14ac:dyDescent="0.45">
      <c r="A5973" s="8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  <c r="U5973"/>
      <c r="V5973"/>
      <c r="W5973"/>
      <c r="X5973"/>
      <c r="Y5973"/>
      <c r="Z5973"/>
      <c r="AA5973"/>
      <c r="AB5973"/>
    </row>
    <row r="5974" spans="1:28" x14ac:dyDescent="0.45">
      <c r="A5974" s="8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  <c r="U5974"/>
      <c r="V5974"/>
      <c r="W5974"/>
      <c r="X5974"/>
      <c r="Y5974"/>
      <c r="Z5974"/>
      <c r="AA5974"/>
      <c r="AB5974"/>
    </row>
    <row r="5975" spans="1:28" x14ac:dyDescent="0.45">
      <c r="A5975" s="8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  <c r="U5975"/>
      <c r="V5975"/>
      <c r="W5975"/>
      <c r="X5975"/>
      <c r="Y5975"/>
      <c r="Z5975"/>
      <c r="AA5975"/>
      <c r="AB5975"/>
    </row>
    <row r="5976" spans="1:28" x14ac:dyDescent="0.45">
      <c r="A5976" s="8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  <c r="U5976"/>
      <c r="V5976"/>
      <c r="W5976"/>
      <c r="X5976"/>
      <c r="Y5976"/>
      <c r="Z5976"/>
      <c r="AA5976"/>
      <c r="AB5976"/>
    </row>
    <row r="5977" spans="1:28" x14ac:dyDescent="0.45">
      <c r="A5977" s="8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  <c r="U5977"/>
      <c r="V5977"/>
      <c r="W5977"/>
      <c r="X5977"/>
      <c r="Y5977"/>
      <c r="Z5977"/>
      <c r="AA5977"/>
      <c r="AB5977"/>
    </row>
    <row r="5978" spans="1:28" x14ac:dyDescent="0.45">
      <c r="A5978" s="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  <c r="U5978"/>
      <c r="V5978"/>
      <c r="W5978"/>
      <c r="X5978"/>
      <c r="Y5978"/>
      <c r="Z5978"/>
      <c r="AA5978"/>
      <c r="AB5978"/>
    </row>
    <row r="5979" spans="1:28" x14ac:dyDescent="0.45">
      <c r="A5979" s="8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  <c r="U5979"/>
      <c r="V5979"/>
      <c r="W5979"/>
      <c r="X5979"/>
      <c r="Y5979"/>
      <c r="Z5979"/>
      <c r="AA5979"/>
      <c r="AB5979"/>
    </row>
    <row r="5980" spans="1:28" x14ac:dyDescent="0.45">
      <c r="A5980" s="8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  <c r="U5980"/>
      <c r="V5980"/>
      <c r="W5980"/>
      <c r="X5980"/>
      <c r="Y5980"/>
      <c r="Z5980"/>
      <c r="AA5980"/>
      <c r="AB5980"/>
    </row>
    <row r="5981" spans="1:28" x14ac:dyDescent="0.45">
      <c r="A5981" s="8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  <c r="U5981"/>
      <c r="V5981"/>
      <c r="W5981"/>
      <c r="X5981"/>
      <c r="Y5981"/>
      <c r="Z5981"/>
      <c r="AA5981"/>
      <c r="AB5981"/>
    </row>
    <row r="5982" spans="1:28" x14ac:dyDescent="0.45">
      <c r="A5982" s="8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  <c r="U5982"/>
      <c r="V5982"/>
      <c r="W5982"/>
      <c r="X5982"/>
      <c r="Y5982"/>
      <c r="Z5982"/>
      <c r="AA5982"/>
      <c r="AB5982"/>
    </row>
    <row r="5983" spans="1:28" x14ac:dyDescent="0.45">
      <c r="A5983" s="8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  <c r="U5983"/>
      <c r="V5983"/>
      <c r="W5983"/>
      <c r="X5983"/>
      <c r="Y5983"/>
      <c r="Z5983"/>
      <c r="AA5983"/>
      <c r="AB5983"/>
    </row>
    <row r="5984" spans="1:28" x14ac:dyDescent="0.45">
      <c r="A5984" s="8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  <c r="U5984"/>
      <c r="V5984"/>
      <c r="W5984"/>
      <c r="X5984"/>
      <c r="Y5984"/>
      <c r="Z5984"/>
      <c r="AA5984"/>
      <c r="AB5984"/>
    </row>
    <row r="5985" spans="1:28" x14ac:dyDescent="0.45">
      <c r="A5985" s="8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  <c r="U5985"/>
      <c r="V5985"/>
      <c r="W5985"/>
      <c r="X5985"/>
      <c r="Y5985"/>
      <c r="Z5985"/>
      <c r="AA5985"/>
      <c r="AB5985"/>
    </row>
    <row r="5986" spans="1:28" x14ac:dyDescent="0.45">
      <c r="A5986" s="8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  <c r="U5986"/>
      <c r="V5986"/>
      <c r="W5986"/>
      <c r="X5986"/>
      <c r="Y5986"/>
      <c r="Z5986"/>
      <c r="AA5986"/>
      <c r="AB5986"/>
    </row>
    <row r="5987" spans="1:28" x14ac:dyDescent="0.45">
      <c r="A5987" s="8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  <c r="U5987"/>
      <c r="V5987"/>
      <c r="W5987"/>
      <c r="X5987"/>
      <c r="Y5987"/>
      <c r="Z5987"/>
      <c r="AA5987"/>
      <c r="AB5987"/>
    </row>
    <row r="5988" spans="1:28" x14ac:dyDescent="0.45">
      <c r="A5988" s="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  <c r="U5988"/>
      <c r="V5988"/>
      <c r="W5988"/>
      <c r="X5988"/>
      <c r="Y5988"/>
      <c r="Z5988"/>
      <c r="AA5988"/>
      <c r="AB5988"/>
    </row>
    <row r="5989" spans="1:28" x14ac:dyDescent="0.45">
      <c r="A5989" s="8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  <c r="U5989"/>
      <c r="V5989"/>
      <c r="W5989"/>
      <c r="X5989"/>
      <c r="Y5989"/>
      <c r="Z5989"/>
      <c r="AA5989"/>
      <c r="AB5989"/>
    </row>
    <row r="5990" spans="1:28" x14ac:dyDescent="0.45">
      <c r="A5990" s="8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  <c r="U5990"/>
      <c r="V5990"/>
      <c r="W5990"/>
      <c r="X5990"/>
      <c r="Y5990"/>
      <c r="Z5990"/>
      <c r="AA5990"/>
      <c r="AB5990"/>
    </row>
    <row r="5991" spans="1:28" x14ac:dyDescent="0.45">
      <c r="A5991" s="8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  <c r="U5991"/>
      <c r="V5991"/>
      <c r="W5991"/>
      <c r="X5991"/>
      <c r="Y5991"/>
      <c r="Z5991"/>
      <c r="AA5991"/>
      <c r="AB5991"/>
    </row>
    <row r="5992" spans="1:28" x14ac:dyDescent="0.45">
      <c r="A5992" s="8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  <c r="U5992"/>
      <c r="V5992"/>
      <c r="W5992"/>
      <c r="X5992"/>
      <c r="Y5992"/>
      <c r="Z5992"/>
      <c r="AA5992"/>
      <c r="AB5992"/>
    </row>
    <row r="5993" spans="1:28" x14ac:dyDescent="0.45">
      <c r="A5993" s="8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  <c r="U5993"/>
      <c r="V5993"/>
      <c r="W5993"/>
      <c r="X5993"/>
      <c r="Y5993"/>
      <c r="Z5993"/>
      <c r="AA5993"/>
      <c r="AB5993"/>
    </row>
    <row r="5994" spans="1:28" x14ac:dyDescent="0.45">
      <c r="A5994" s="8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  <c r="U5994"/>
      <c r="V5994"/>
      <c r="W5994"/>
      <c r="X5994"/>
      <c r="Y5994"/>
      <c r="Z5994"/>
      <c r="AA5994"/>
      <c r="AB5994"/>
    </row>
    <row r="5995" spans="1:28" x14ac:dyDescent="0.45">
      <c r="A5995" s="8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  <c r="U5995"/>
      <c r="V5995"/>
      <c r="W5995"/>
      <c r="X5995"/>
      <c r="Y5995"/>
      <c r="Z5995"/>
      <c r="AA5995"/>
      <c r="AB5995"/>
    </row>
    <row r="5996" spans="1:28" x14ac:dyDescent="0.45">
      <c r="A5996" s="8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  <c r="U5996"/>
      <c r="V5996"/>
      <c r="W5996"/>
      <c r="X5996"/>
      <c r="Y5996"/>
      <c r="Z5996"/>
      <c r="AA5996"/>
      <c r="AB5996"/>
    </row>
    <row r="5997" spans="1:28" x14ac:dyDescent="0.45">
      <c r="A5997" s="8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  <c r="U5997"/>
      <c r="V5997"/>
      <c r="W5997"/>
      <c r="X5997"/>
      <c r="Y5997"/>
      <c r="Z5997"/>
      <c r="AA5997"/>
      <c r="AB5997"/>
    </row>
    <row r="5998" spans="1:28" x14ac:dyDescent="0.45">
      <c r="A5998" s="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  <c r="U5998"/>
      <c r="V5998"/>
      <c r="W5998"/>
      <c r="X5998"/>
      <c r="Y5998"/>
      <c r="Z5998"/>
      <c r="AA5998"/>
      <c r="AB5998"/>
    </row>
    <row r="5999" spans="1:28" x14ac:dyDescent="0.45">
      <c r="A5999" s="8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  <c r="U5999"/>
      <c r="V5999"/>
      <c r="W5999"/>
      <c r="X5999"/>
      <c r="Y5999"/>
      <c r="Z5999"/>
      <c r="AA5999"/>
      <c r="AB5999"/>
    </row>
    <row r="6000" spans="1:28" x14ac:dyDescent="0.45">
      <c r="A6000" s="8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  <c r="U6000"/>
      <c r="V6000"/>
      <c r="W6000"/>
      <c r="X6000"/>
      <c r="Y6000"/>
      <c r="Z6000"/>
      <c r="AA6000"/>
      <c r="AB6000"/>
    </row>
    <row r="6001" spans="1:28" x14ac:dyDescent="0.45">
      <c r="A6001" s="8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  <c r="U6001"/>
      <c r="V6001"/>
      <c r="W6001"/>
      <c r="X6001"/>
      <c r="Y6001"/>
      <c r="Z6001"/>
      <c r="AA6001"/>
      <c r="AB6001"/>
    </row>
    <row r="6002" spans="1:28" x14ac:dyDescent="0.45">
      <c r="A6002" s="8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  <c r="U6002"/>
      <c r="V6002"/>
      <c r="W6002"/>
      <c r="X6002"/>
      <c r="Y6002"/>
      <c r="Z6002"/>
      <c r="AA6002"/>
      <c r="AB6002"/>
    </row>
    <row r="6003" spans="1:28" x14ac:dyDescent="0.45">
      <c r="A6003" s="8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  <c r="U6003"/>
      <c r="V6003"/>
      <c r="W6003"/>
      <c r="X6003"/>
      <c r="Y6003"/>
      <c r="Z6003"/>
      <c r="AA6003"/>
      <c r="AB6003"/>
    </row>
    <row r="6004" spans="1:28" x14ac:dyDescent="0.45">
      <c r="A6004" s="8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  <c r="U6004"/>
      <c r="V6004"/>
      <c r="W6004"/>
      <c r="X6004"/>
      <c r="Y6004"/>
      <c r="Z6004"/>
      <c r="AA6004"/>
      <c r="AB6004"/>
    </row>
    <row r="6005" spans="1:28" x14ac:dyDescent="0.45">
      <c r="A6005" s="8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  <c r="U6005"/>
      <c r="V6005"/>
      <c r="W6005"/>
      <c r="X6005"/>
      <c r="Y6005"/>
      <c r="Z6005"/>
      <c r="AA6005"/>
      <c r="AB6005"/>
    </row>
    <row r="6006" spans="1:28" x14ac:dyDescent="0.45">
      <c r="A6006" s="8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  <c r="U6006"/>
      <c r="V6006"/>
      <c r="W6006"/>
      <c r="X6006"/>
      <c r="Y6006"/>
      <c r="Z6006"/>
      <c r="AA6006"/>
      <c r="AB6006"/>
    </row>
    <row r="6007" spans="1:28" x14ac:dyDescent="0.45">
      <c r="A6007" s="8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  <c r="U6007"/>
      <c r="V6007"/>
      <c r="W6007"/>
      <c r="X6007"/>
      <c r="Y6007"/>
      <c r="Z6007"/>
      <c r="AA6007"/>
      <c r="AB6007"/>
    </row>
    <row r="6008" spans="1:28" x14ac:dyDescent="0.45">
      <c r="A6008" s="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  <c r="U6008"/>
      <c r="V6008"/>
      <c r="W6008"/>
      <c r="X6008"/>
      <c r="Y6008"/>
      <c r="Z6008"/>
      <c r="AA6008"/>
      <c r="AB6008"/>
    </row>
    <row r="6009" spans="1:28" x14ac:dyDescent="0.45">
      <c r="A6009" s="8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  <c r="U6009"/>
      <c r="V6009"/>
      <c r="W6009"/>
      <c r="X6009"/>
      <c r="Y6009"/>
      <c r="Z6009"/>
      <c r="AA6009"/>
      <c r="AB6009"/>
    </row>
    <row r="6010" spans="1:28" x14ac:dyDescent="0.45">
      <c r="A6010" s="8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  <c r="U6010"/>
      <c r="V6010"/>
      <c r="W6010"/>
      <c r="X6010"/>
      <c r="Y6010"/>
      <c r="Z6010"/>
      <c r="AA6010"/>
      <c r="AB6010"/>
    </row>
    <row r="6011" spans="1:28" x14ac:dyDescent="0.45">
      <c r="A6011" s="8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  <c r="U6011"/>
      <c r="V6011"/>
      <c r="W6011"/>
      <c r="X6011"/>
      <c r="Y6011"/>
      <c r="Z6011"/>
      <c r="AA6011"/>
      <c r="AB6011"/>
    </row>
    <row r="6012" spans="1:28" x14ac:dyDescent="0.45">
      <c r="A6012" s="8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  <c r="U6012"/>
      <c r="V6012"/>
      <c r="W6012"/>
      <c r="X6012"/>
      <c r="Y6012"/>
      <c r="Z6012"/>
      <c r="AA6012"/>
      <c r="AB6012"/>
    </row>
    <row r="6013" spans="1:28" x14ac:dyDescent="0.45">
      <c r="A6013" s="8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  <c r="U6013"/>
      <c r="V6013"/>
      <c r="W6013"/>
      <c r="X6013"/>
      <c r="Y6013"/>
      <c r="Z6013"/>
      <c r="AA6013"/>
      <c r="AB6013"/>
    </row>
    <row r="6014" spans="1:28" x14ac:dyDescent="0.45">
      <c r="A6014" s="8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  <c r="U6014"/>
      <c r="V6014"/>
      <c r="W6014"/>
      <c r="X6014"/>
      <c r="Y6014"/>
      <c r="Z6014"/>
      <c r="AA6014"/>
      <c r="AB6014"/>
    </row>
    <row r="6015" spans="1:28" x14ac:dyDescent="0.45">
      <c r="A6015" s="8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  <c r="U6015"/>
      <c r="V6015"/>
      <c r="W6015"/>
      <c r="X6015"/>
      <c r="Y6015"/>
      <c r="Z6015"/>
      <c r="AA6015"/>
      <c r="AB6015"/>
    </row>
    <row r="6016" spans="1:28" x14ac:dyDescent="0.45">
      <c r="A6016" s="8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  <c r="U6016"/>
      <c r="V6016"/>
      <c r="W6016"/>
      <c r="X6016"/>
      <c r="Y6016"/>
      <c r="Z6016"/>
      <c r="AA6016"/>
      <c r="AB6016"/>
    </row>
    <row r="6017" spans="1:28" x14ac:dyDescent="0.45">
      <c r="A6017" s="8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  <c r="U6017"/>
      <c r="V6017"/>
      <c r="W6017"/>
      <c r="X6017"/>
      <c r="Y6017"/>
      <c r="Z6017"/>
      <c r="AA6017"/>
      <c r="AB6017"/>
    </row>
    <row r="6018" spans="1:28" x14ac:dyDescent="0.45">
      <c r="A6018" s="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  <c r="U6018"/>
      <c r="V6018"/>
      <c r="W6018"/>
      <c r="X6018"/>
      <c r="Y6018"/>
      <c r="Z6018"/>
      <c r="AA6018"/>
      <c r="AB6018"/>
    </row>
    <row r="6019" spans="1:28" x14ac:dyDescent="0.45">
      <c r="A6019" s="8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  <c r="U6019"/>
      <c r="V6019"/>
      <c r="W6019"/>
      <c r="X6019"/>
      <c r="Y6019"/>
      <c r="Z6019"/>
      <c r="AA6019"/>
      <c r="AB6019"/>
    </row>
    <row r="6020" spans="1:28" x14ac:dyDescent="0.45">
      <c r="A6020" s="8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  <c r="U6020"/>
      <c r="V6020"/>
      <c r="W6020"/>
      <c r="X6020"/>
      <c r="Y6020"/>
      <c r="Z6020"/>
      <c r="AA6020"/>
      <c r="AB6020"/>
    </row>
    <row r="6021" spans="1:28" x14ac:dyDescent="0.45">
      <c r="A6021" s="8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  <c r="U6021"/>
      <c r="V6021"/>
      <c r="W6021"/>
      <c r="X6021"/>
      <c r="Y6021"/>
      <c r="Z6021"/>
      <c r="AA6021"/>
      <c r="AB6021"/>
    </row>
    <row r="6022" spans="1:28" x14ac:dyDescent="0.45">
      <c r="A6022" s="8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  <c r="U6022"/>
      <c r="V6022"/>
      <c r="W6022"/>
      <c r="X6022"/>
      <c r="Y6022"/>
      <c r="Z6022"/>
      <c r="AA6022"/>
      <c r="AB6022"/>
    </row>
    <row r="6023" spans="1:28" x14ac:dyDescent="0.45">
      <c r="A6023" s="8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  <c r="U6023"/>
      <c r="V6023"/>
      <c r="W6023"/>
      <c r="X6023"/>
      <c r="Y6023"/>
      <c r="Z6023"/>
      <c r="AA6023"/>
      <c r="AB6023"/>
    </row>
    <row r="6024" spans="1:28" x14ac:dyDescent="0.45">
      <c r="A6024" s="8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  <c r="U6024"/>
      <c r="V6024"/>
      <c r="W6024"/>
      <c r="X6024"/>
      <c r="Y6024"/>
      <c r="Z6024"/>
      <c r="AA6024"/>
      <c r="AB6024"/>
    </row>
    <row r="6025" spans="1:28" x14ac:dyDescent="0.45">
      <c r="A6025" s="8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  <c r="U6025"/>
      <c r="V6025"/>
      <c r="W6025"/>
      <c r="X6025"/>
      <c r="Y6025"/>
      <c r="Z6025"/>
      <c r="AA6025"/>
      <c r="AB6025"/>
    </row>
    <row r="6026" spans="1:28" x14ac:dyDescent="0.45">
      <c r="A6026" s="8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  <c r="U6026"/>
      <c r="V6026"/>
      <c r="W6026"/>
      <c r="X6026"/>
      <c r="Y6026"/>
      <c r="Z6026"/>
      <c r="AA6026"/>
      <c r="AB6026"/>
    </row>
    <row r="6027" spans="1:28" x14ac:dyDescent="0.45">
      <c r="A6027" s="8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  <c r="U6027"/>
      <c r="V6027"/>
      <c r="W6027"/>
      <c r="X6027"/>
      <c r="Y6027"/>
      <c r="Z6027"/>
      <c r="AA6027"/>
      <c r="AB6027"/>
    </row>
    <row r="6028" spans="1:28" x14ac:dyDescent="0.45">
      <c r="A6028" s="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  <c r="U6028"/>
      <c r="V6028"/>
      <c r="W6028"/>
      <c r="X6028"/>
      <c r="Y6028"/>
      <c r="Z6028"/>
      <c r="AA6028"/>
      <c r="AB6028"/>
    </row>
    <row r="6029" spans="1:28" x14ac:dyDescent="0.45">
      <c r="A6029" s="8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  <c r="U6029"/>
      <c r="V6029"/>
      <c r="W6029"/>
      <c r="X6029"/>
      <c r="Y6029"/>
      <c r="Z6029"/>
      <c r="AA6029"/>
      <c r="AB6029"/>
    </row>
    <row r="6030" spans="1:28" x14ac:dyDescent="0.45">
      <c r="A6030" s="8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  <c r="U6030"/>
      <c r="V6030"/>
      <c r="W6030"/>
      <c r="X6030"/>
      <c r="Y6030"/>
      <c r="Z6030"/>
      <c r="AA6030"/>
      <c r="AB6030"/>
    </row>
    <row r="6031" spans="1:28" x14ac:dyDescent="0.45">
      <c r="A6031" s="8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  <c r="U6031"/>
      <c r="V6031"/>
      <c r="W6031"/>
      <c r="X6031"/>
      <c r="Y6031"/>
      <c r="Z6031"/>
      <c r="AA6031"/>
      <c r="AB6031"/>
    </row>
    <row r="6032" spans="1:28" x14ac:dyDescent="0.45">
      <c r="A6032" s="8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  <c r="U6032"/>
      <c r="V6032"/>
      <c r="W6032"/>
      <c r="X6032"/>
      <c r="Y6032"/>
      <c r="Z6032"/>
      <c r="AA6032"/>
      <c r="AB6032"/>
    </row>
    <row r="6033" spans="1:28" x14ac:dyDescent="0.45">
      <c r="A6033" s="8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  <c r="U6033"/>
      <c r="V6033"/>
      <c r="W6033"/>
      <c r="X6033"/>
      <c r="Y6033"/>
      <c r="Z6033"/>
      <c r="AA6033"/>
      <c r="AB6033"/>
    </row>
    <row r="6034" spans="1:28" x14ac:dyDescent="0.45">
      <c r="A6034" s="8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  <c r="U6034"/>
      <c r="V6034"/>
      <c r="W6034"/>
      <c r="X6034"/>
      <c r="Y6034"/>
      <c r="Z6034"/>
      <c r="AA6034"/>
      <c r="AB6034"/>
    </row>
    <row r="6035" spans="1:28" x14ac:dyDescent="0.45">
      <c r="A6035" s="8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  <c r="U6035"/>
      <c r="V6035"/>
      <c r="W6035"/>
      <c r="X6035"/>
      <c r="Y6035"/>
      <c r="Z6035"/>
      <c r="AA6035"/>
      <c r="AB6035"/>
    </row>
    <row r="6036" spans="1:28" x14ac:dyDescent="0.45">
      <c r="A6036" s="8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  <c r="U6036"/>
      <c r="V6036"/>
      <c r="W6036"/>
      <c r="X6036"/>
      <c r="Y6036"/>
      <c r="Z6036"/>
      <c r="AA6036"/>
      <c r="AB6036"/>
    </row>
    <row r="6037" spans="1:28" x14ac:dyDescent="0.45">
      <c r="A6037" s="8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  <c r="U6037"/>
      <c r="V6037"/>
      <c r="W6037"/>
      <c r="X6037"/>
      <c r="Y6037"/>
      <c r="Z6037"/>
      <c r="AA6037"/>
      <c r="AB6037"/>
    </row>
    <row r="6038" spans="1:28" x14ac:dyDescent="0.45">
      <c r="A6038" s="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  <c r="U6038"/>
      <c r="V6038"/>
      <c r="W6038"/>
      <c r="X6038"/>
      <c r="Y6038"/>
      <c r="Z6038"/>
      <c r="AA6038"/>
      <c r="AB6038"/>
    </row>
    <row r="6039" spans="1:28" x14ac:dyDescent="0.45">
      <c r="A6039" s="8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  <c r="U6039"/>
      <c r="V6039"/>
      <c r="W6039"/>
      <c r="X6039"/>
      <c r="Y6039"/>
      <c r="Z6039"/>
      <c r="AA6039"/>
      <c r="AB6039"/>
    </row>
    <row r="6040" spans="1:28" x14ac:dyDescent="0.45">
      <c r="A6040" s="8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  <c r="U6040"/>
      <c r="V6040"/>
      <c r="W6040"/>
      <c r="X6040"/>
      <c r="Y6040"/>
      <c r="Z6040"/>
      <c r="AA6040"/>
      <c r="AB6040"/>
    </row>
    <row r="6041" spans="1:28" x14ac:dyDescent="0.45">
      <c r="A6041" s="8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  <c r="U6041"/>
      <c r="V6041"/>
      <c r="W6041"/>
      <c r="X6041"/>
      <c r="Y6041"/>
      <c r="Z6041"/>
      <c r="AA6041"/>
      <c r="AB6041"/>
    </row>
    <row r="6042" spans="1:28" x14ac:dyDescent="0.45">
      <c r="A6042" s="8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  <c r="U6042"/>
      <c r="V6042"/>
      <c r="W6042"/>
      <c r="X6042"/>
      <c r="Y6042"/>
      <c r="Z6042"/>
      <c r="AA6042"/>
      <c r="AB6042"/>
    </row>
    <row r="6043" spans="1:28" x14ac:dyDescent="0.45">
      <c r="A6043" s="8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  <c r="U6043"/>
      <c r="V6043"/>
      <c r="W6043"/>
      <c r="X6043"/>
      <c r="Y6043"/>
      <c r="Z6043"/>
      <c r="AA6043"/>
      <c r="AB6043"/>
    </row>
    <row r="6044" spans="1:28" x14ac:dyDescent="0.45">
      <c r="A6044" s="8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  <c r="U6044"/>
      <c r="V6044"/>
      <c r="W6044"/>
      <c r="X6044"/>
      <c r="Y6044"/>
      <c r="Z6044"/>
      <c r="AA6044"/>
      <c r="AB6044"/>
    </row>
    <row r="6045" spans="1:28" x14ac:dyDescent="0.45">
      <c r="A6045" s="8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  <c r="U6045"/>
      <c r="V6045"/>
      <c r="W6045"/>
      <c r="X6045"/>
      <c r="Y6045"/>
      <c r="Z6045"/>
      <c r="AA6045"/>
      <c r="AB6045"/>
    </row>
    <row r="6046" spans="1:28" x14ac:dyDescent="0.45">
      <c r="A6046" s="8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  <c r="U6046"/>
      <c r="V6046"/>
      <c r="W6046"/>
      <c r="X6046"/>
      <c r="Y6046"/>
      <c r="Z6046"/>
      <c r="AA6046"/>
      <c r="AB6046"/>
    </row>
    <row r="6047" spans="1:28" x14ac:dyDescent="0.45">
      <c r="A6047" s="8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  <c r="U6047"/>
      <c r="V6047"/>
      <c r="W6047"/>
      <c r="X6047"/>
      <c r="Y6047"/>
      <c r="Z6047"/>
      <c r="AA6047"/>
      <c r="AB6047"/>
    </row>
    <row r="6048" spans="1:28" x14ac:dyDescent="0.45">
      <c r="A6048" s="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  <c r="U6048"/>
      <c r="V6048"/>
      <c r="W6048"/>
      <c r="X6048"/>
      <c r="Y6048"/>
      <c r="Z6048"/>
      <c r="AA6048"/>
      <c r="AB6048"/>
    </row>
    <row r="6049" spans="1:28" x14ac:dyDescent="0.45">
      <c r="A6049" s="8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  <c r="U6049"/>
      <c r="V6049"/>
      <c r="W6049"/>
      <c r="X6049"/>
      <c r="Y6049"/>
      <c r="Z6049"/>
      <c r="AA6049"/>
      <c r="AB6049"/>
    </row>
    <row r="6050" spans="1:28" x14ac:dyDescent="0.45">
      <c r="A6050" s="8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  <c r="U6050"/>
      <c r="V6050"/>
      <c r="W6050"/>
      <c r="X6050"/>
      <c r="Y6050"/>
      <c r="Z6050"/>
      <c r="AA6050"/>
      <c r="AB6050"/>
    </row>
    <row r="6051" spans="1:28" x14ac:dyDescent="0.45">
      <c r="A6051" s="8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  <c r="U6051"/>
      <c r="V6051"/>
      <c r="W6051"/>
      <c r="X6051"/>
      <c r="Y6051"/>
      <c r="Z6051"/>
      <c r="AA6051"/>
      <c r="AB6051"/>
    </row>
    <row r="6052" spans="1:28" x14ac:dyDescent="0.45">
      <c r="A6052" s="8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  <c r="U6052"/>
      <c r="V6052"/>
      <c r="W6052"/>
      <c r="X6052"/>
      <c r="Y6052"/>
      <c r="Z6052"/>
      <c r="AA6052"/>
      <c r="AB6052"/>
    </row>
    <row r="6053" spans="1:28" x14ac:dyDescent="0.45">
      <c r="A6053" s="8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  <c r="U6053"/>
      <c r="V6053"/>
      <c r="W6053"/>
      <c r="X6053"/>
      <c r="Y6053"/>
      <c r="Z6053"/>
      <c r="AA6053"/>
      <c r="AB6053"/>
    </row>
    <row r="6054" spans="1:28" x14ac:dyDescent="0.45">
      <c r="A6054" s="8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  <c r="U6054"/>
      <c r="V6054"/>
      <c r="W6054"/>
      <c r="X6054"/>
      <c r="Y6054"/>
      <c r="Z6054"/>
      <c r="AA6054"/>
      <c r="AB6054"/>
    </row>
    <row r="6055" spans="1:28" x14ac:dyDescent="0.45">
      <c r="A6055" s="8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  <c r="U6055"/>
      <c r="V6055"/>
      <c r="W6055"/>
      <c r="X6055"/>
      <c r="Y6055"/>
      <c r="Z6055"/>
      <c r="AA6055"/>
      <c r="AB6055"/>
    </row>
    <row r="6056" spans="1:28" x14ac:dyDescent="0.45">
      <c r="A6056" s="8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  <c r="U6056"/>
      <c r="V6056"/>
      <c r="W6056"/>
      <c r="X6056"/>
      <c r="Y6056"/>
      <c r="Z6056"/>
      <c r="AA6056"/>
      <c r="AB6056"/>
    </row>
    <row r="6057" spans="1:28" x14ac:dyDescent="0.45">
      <c r="A6057" s="8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  <c r="U6057"/>
      <c r="V6057"/>
      <c r="W6057"/>
      <c r="X6057"/>
      <c r="Y6057"/>
      <c r="Z6057"/>
      <c r="AA6057"/>
      <c r="AB6057"/>
    </row>
    <row r="6058" spans="1:28" x14ac:dyDescent="0.45">
      <c r="A6058" s="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  <c r="U6058"/>
      <c r="V6058"/>
      <c r="W6058"/>
      <c r="X6058"/>
      <c r="Y6058"/>
      <c r="Z6058"/>
      <c r="AA6058"/>
      <c r="AB6058"/>
    </row>
    <row r="6059" spans="1:28" x14ac:dyDescent="0.45">
      <c r="A6059" s="8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  <c r="U6059"/>
      <c r="V6059"/>
      <c r="W6059"/>
      <c r="X6059"/>
      <c r="Y6059"/>
      <c r="Z6059"/>
      <c r="AA6059"/>
      <c r="AB6059"/>
    </row>
    <row r="6060" spans="1:28" x14ac:dyDescent="0.45">
      <c r="A6060" s="8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  <c r="U6060"/>
      <c r="V6060"/>
      <c r="W6060"/>
      <c r="X6060"/>
      <c r="Y6060"/>
      <c r="Z6060"/>
      <c r="AA6060"/>
      <c r="AB6060"/>
    </row>
    <row r="6061" spans="1:28" x14ac:dyDescent="0.45">
      <c r="A6061" s="8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  <c r="U6061"/>
      <c r="V6061"/>
      <c r="W6061"/>
      <c r="X6061"/>
      <c r="Y6061"/>
      <c r="Z6061"/>
      <c r="AA6061"/>
      <c r="AB6061"/>
    </row>
    <row r="6062" spans="1:28" x14ac:dyDescent="0.45">
      <c r="A6062" s="8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  <c r="U6062"/>
      <c r="V6062"/>
      <c r="W6062"/>
      <c r="X6062"/>
      <c r="Y6062"/>
      <c r="Z6062"/>
      <c r="AA6062"/>
      <c r="AB6062"/>
    </row>
    <row r="6063" spans="1:28" x14ac:dyDescent="0.45">
      <c r="A6063" s="8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  <c r="U6063"/>
      <c r="V6063"/>
      <c r="W6063"/>
      <c r="X6063"/>
      <c r="Y6063"/>
      <c r="Z6063"/>
      <c r="AA6063"/>
      <c r="AB6063"/>
    </row>
    <row r="6064" spans="1:28" x14ac:dyDescent="0.45">
      <c r="A6064" s="8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  <c r="U6064"/>
      <c r="V6064"/>
      <c r="W6064"/>
      <c r="X6064"/>
      <c r="Y6064"/>
      <c r="Z6064"/>
      <c r="AA6064"/>
      <c r="AB6064"/>
    </row>
    <row r="6065" spans="1:28" x14ac:dyDescent="0.45">
      <c r="A6065" s="8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  <c r="U6065"/>
      <c r="V6065"/>
      <c r="W6065"/>
      <c r="X6065"/>
      <c r="Y6065"/>
      <c r="Z6065"/>
      <c r="AA6065"/>
      <c r="AB6065"/>
    </row>
    <row r="6066" spans="1:28" x14ac:dyDescent="0.45">
      <c r="A6066" s="8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  <c r="U6066"/>
      <c r="V6066"/>
      <c r="W6066"/>
      <c r="X6066"/>
      <c r="Y6066"/>
      <c r="Z6066"/>
      <c r="AA6066"/>
      <c r="AB6066"/>
    </row>
    <row r="6067" spans="1:28" x14ac:dyDescent="0.45">
      <c r="A6067" s="8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  <c r="U6067"/>
      <c r="V6067"/>
      <c r="W6067"/>
      <c r="X6067"/>
      <c r="Y6067"/>
      <c r="Z6067"/>
      <c r="AA6067"/>
      <c r="AB6067"/>
    </row>
    <row r="6068" spans="1:28" x14ac:dyDescent="0.45">
      <c r="A6068" s="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  <c r="U6068"/>
      <c r="V6068"/>
      <c r="W6068"/>
      <c r="X6068"/>
      <c r="Y6068"/>
      <c r="Z6068"/>
      <c r="AA6068"/>
      <c r="AB6068"/>
    </row>
    <row r="6069" spans="1:28" x14ac:dyDescent="0.45">
      <c r="A6069" s="8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  <c r="U6069"/>
      <c r="V6069"/>
      <c r="W6069"/>
      <c r="X6069"/>
      <c r="Y6069"/>
      <c r="Z6069"/>
      <c r="AA6069"/>
      <c r="AB6069"/>
    </row>
    <row r="6070" spans="1:28" x14ac:dyDescent="0.45">
      <c r="A6070" s="8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  <c r="U6070"/>
      <c r="V6070"/>
      <c r="W6070"/>
      <c r="X6070"/>
      <c r="Y6070"/>
      <c r="Z6070"/>
      <c r="AA6070"/>
      <c r="AB6070"/>
    </row>
    <row r="6071" spans="1:28" x14ac:dyDescent="0.45">
      <c r="A6071" s="8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  <c r="U6071"/>
      <c r="V6071"/>
      <c r="W6071"/>
      <c r="X6071"/>
      <c r="Y6071"/>
      <c r="Z6071"/>
      <c r="AA6071"/>
      <c r="AB6071"/>
    </row>
    <row r="6072" spans="1:28" x14ac:dyDescent="0.45">
      <c r="A6072" s="8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  <c r="U6072"/>
      <c r="V6072"/>
      <c r="W6072"/>
      <c r="X6072"/>
      <c r="Y6072"/>
      <c r="Z6072"/>
      <c r="AA6072"/>
      <c r="AB6072"/>
    </row>
    <row r="6073" spans="1:28" x14ac:dyDescent="0.45">
      <c r="A6073" s="8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  <c r="U6073"/>
      <c r="V6073"/>
      <c r="W6073"/>
      <c r="X6073"/>
      <c r="Y6073"/>
      <c r="Z6073"/>
      <c r="AA6073"/>
      <c r="AB6073"/>
    </row>
    <row r="6074" spans="1:28" x14ac:dyDescent="0.45">
      <c r="A6074" s="8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  <c r="U6074"/>
      <c r="V6074"/>
      <c r="W6074"/>
      <c r="X6074"/>
      <c r="Y6074"/>
      <c r="Z6074"/>
      <c r="AA6074"/>
      <c r="AB6074"/>
    </row>
    <row r="6075" spans="1:28" x14ac:dyDescent="0.45">
      <c r="A6075" s="8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  <c r="U6075"/>
      <c r="V6075"/>
      <c r="W6075"/>
      <c r="X6075"/>
      <c r="Y6075"/>
      <c r="Z6075"/>
      <c r="AA6075"/>
      <c r="AB6075"/>
    </row>
    <row r="6076" spans="1:28" x14ac:dyDescent="0.45">
      <c r="A6076" s="8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  <c r="U6076"/>
      <c r="V6076"/>
      <c r="W6076"/>
      <c r="X6076"/>
      <c r="Y6076"/>
      <c r="Z6076"/>
      <c r="AA6076"/>
      <c r="AB6076"/>
    </row>
    <row r="6077" spans="1:28" x14ac:dyDescent="0.45">
      <c r="A6077" s="8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  <c r="U6077"/>
      <c r="V6077"/>
      <c r="W6077"/>
      <c r="X6077"/>
      <c r="Y6077"/>
      <c r="Z6077"/>
      <c r="AA6077"/>
      <c r="AB6077"/>
    </row>
    <row r="6078" spans="1:28" x14ac:dyDescent="0.45">
      <c r="A6078" s="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  <c r="U6078"/>
      <c r="V6078"/>
      <c r="W6078"/>
      <c r="X6078"/>
      <c r="Y6078"/>
      <c r="Z6078"/>
      <c r="AA6078"/>
      <c r="AB6078"/>
    </row>
    <row r="6079" spans="1:28" x14ac:dyDescent="0.45">
      <c r="A6079" s="8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  <c r="U6079"/>
      <c r="V6079"/>
      <c r="W6079"/>
      <c r="X6079"/>
      <c r="Y6079"/>
      <c r="Z6079"/>
      <c r="AA6079"/>
      <c r="AB6079"/>
    </row>
    <row r="6080" spans="1:28" x14ac:dyDescent="0.45">
      <c r="A6080" s="8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  <c r="U6080"/>
      <c r="V6080"/>
      <c r="W6080"/>
      <c r="X6080"/>
      <c r="Y6080"/>
      <c r="Z6080"/>
      <c r="AA6080"/>
      <c r="AB6080"/>
    </row>
    <row r="6081" spans="1:28" x14ac:dyDescent="0.45">
      <c r="A6081" s="8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  <c r="U6081"/>
      <c r="V6081"/>
      <c r="W6081"/>
      <c r="X6081"/>
      <c r="Y6081"/>
      <c r="Z6081"/>
      <c r="AA6081"/>
      <c r="AB6081"/>
    </row>
    <row r="6082" spans="1:28" x14ac:dyDescent="0.45">
      <c r="A6082" s="8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  <c r="U6082"/>
      <c r="V6082"/>
      <c r="W6082"/>
      <c r="X6082"/>
      <c r="Y6082"/>
      <c r="Z6082"/>
      <c r="AA6082"/>
      <c r="AB6082"/>
    </row>
    <row r="6083" spans="1:28" x14ac:dyDescent="0.45">
      <c r="A6083" s="8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  <c r="U6083"/>
      <c r="V6083"/>
      <c r="W6083"/>
      <c r="X6083"/>
      <c r="Y6083"/>
      <c r="Z6083"/>
      <c r="AA6083"/>
      <c r="AB6083"/>
    </row>
    <row r="6084" spans="1:28" x14ac:dyDescent="0.45">
      <c r="A6084" s="8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  <c r="U6084"/>
      <c r="V6084"/>
      <c r="W6084"/>
      <c r="X6084"/>
      <c r="Y6084"/>
      <c r="Z6084"/>
      <c r="AA6084"/>
      <c r="AB6084"/>
    </row>
    <row r="6085" spans="1:28" x14ac:dyDescent="0.45">
      <c r="A6085" s="8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  <c r="U6085"/>
      <c r="V6085"/>
      <c r="W6085"/>
      <c r="X6085"/>
      <c r="Y6085"/>
      <c r="Z6085"/>
      <c r="AA6085"/>
      <c r="AB6085"/>
    </row>
    <row r="6086" spans="1:28" x14ac:dyDescent="0.45">
      <c r="A6086" s="8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  <c r="U6086"/>
      <c r="V6086"/>
      <c r="W6086"/>
      <c r="X6086"/>
      <c r="Y6086"/>
      <c r="Z6086"/>
      <c r="AA6086"/>
      <c r="AB6086"/>
    </row>
    <row r="6087" spans="1:28" x14ac:dyDescent="0.45">
      <c r="A6087" s="8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  <c r="U6087"/>
      <c r="V6087"/>
      <c r="W6087"/>
      <c r="X6087"/>
      <c r="Y6087"/>
      <c r="Z6087"/>
      <c r="AA6087"/>
      <c r="AB6087"/>
    </row>
    <row r="6088" spans="1:28" x14ac:dyDescent="0.45">
      <c r="A6088" s="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  <c r="U6088"/>
      <c r="V6088"/>
      <c r="W6088"/>
      <c r="X6088"/>
      <c r="Y6088"/>
      <c r="Z6088"/>
      <c r="AA6088"/>
      <c r="AB6088"/>
    </row>
    <row r="6089" spans="1:28" x14ac:dyDescent="0.45">
      <c r="A6089" s="8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  <c r="U6089"/>
      <c r="V6089"/>
      <c r="W6089"/>
      <c r="X6089"/>
      <c r="Y6089"/>
      <c r="Z6089"/>
      <c r="AA6089"/>
      <c r="AB6089"/>
    </row>
    <row r="6090" spans="1:28" x14ac:dyDescent="0.45">
      <c r="A6090" s="8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  <c r="U6090"/>
      <c r="V6090"/>
      <c r="W6090"/>
      <c r="X6090"/>
      <c r="Y6090"/>
      <c r="Z6090"/>
      <c r="AA6090"/>
      <c r="AB6090"/>
    </row>
    <row r="6091" spans="1:28" x14ac:dyDescent="0.45">
      <c r="A6091" s="8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  <c r="U6091"/>
      <c r="V6091"/>
      <c r="W6091"/>
      <c r="X6091"/>
      <c r="Y6091"/>
      <c r="Z6091"/>
      <c r="AA6091"/>
      <c r="AB6091"/>
    </row>
    <row r="6092" spans="1:28" x14ac:dyDescent="0.45">
      <c r="A6092" s="8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  <c r="U6092"/>
      <c r="V6092"/>
      <c r="W6092"/>
      <c r="X6092"/>
      <c r="Y6092"/>
      <c r="Z6092"/>
      <c r="AA6092"/>
      <c r="AB6092"/>
    </row>
    <row r="6093" spans="1:28" x14ac:dyDescent="0.45">
      <c r="A6093" s="8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  <c r="U6093"/>
      <c r="V6093"/>
      <c r="W6093"/>
      <c r="X6093"/>
      <c r="Y6093"/>
      <c r="Z6093"/>
      <c r="AA6093"/>
      <c r="AB6093"/>
    </row>
    <row r="6094" spans="1:28" x14ac:dyDescent="0.45">
      <c r="A6094" s="8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  <c r="U6094"/>
      <c r="V6094"/>
      <c r="W6094"/>
      <c r="X6094"/>
      <c r="Y6094"/>
      <c r="Z6094"/>
      <c r="AA6094"/>
      <c r="AB6094"/>
    </row>
    <row r="6095" spans="1:28" x14ac:dyDescent="0.45">
      <c r="A6095" s="8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  <c r="U6095"/>
      <c r="V6095"/>
      <c r="W6095"/>
      <c r="X6095"/>
      <c r="Y6095"/>
      <c r="Z6095"/>
      <c r="AA6095"/>
      <c r="AB6095"/>
    </row>
    <row r="6096" spans="1:28" x14ac:dyDescent="0.45">
      <c r="A6096" s="8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  <c r="U6096"/>
      <c r="V6096"/>
      <c r="W6096"/>
      <c r="X6096"/>
      <c r="Y6096"/>
      <c r="Z6096"/>
      <c r="AA6096"/>
      <c r="AB6096"/>
    </row>
    <row r="6097" spans="1:28" x14ac:dyDescent="0.45">
      <c r="A6097" s="8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  <c r="U6097"/>
      <c r="V6097"/>
      <c r="W6097"/>
      <c r="X6097"/>
      <c r="Y6097"/>
      <c r="Z6097"/>
      <c r="AA6097"/>
      <c r="AB6097"/>
    </row>
    <row r="6098" spans="1:28" x14ac:dyDescent="0.45">
      <c r="A6098" s="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  <c r="U6098"/>
      <c r="V6098"/>
      <c r="W6098"/>
      <c r="X6098"/>
      <c r="Y6098"/>
      <c r="Z6098"/>
      <c r="AA6098"/>
      <c r="AB6098"/>
    </row>
    <row r="6099" spans="1:28" x14ac:dyDescent="0.45">
      <c r="A6099" s="8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  <c r="U6099"/>
      <c r="V6099"/>
      <c r="W6099"/>
      <c r="X6099"/>
      <c r="Y6099"/>
      <c r="Z6099"/>
      <c r="AA6099"/>
      <c r="AB6099"/>
    </row>
    <row r="6100" spans="1:28" x14ac:dyDescent="0.45">
      <c r="A6100" s="8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  <c r="U6100"/>
      <c r="V6100"/>
      <c r="W6100"/>
      <c r="X6100"/>
      <c r="Y6100"/>
      <c r="Z6100"/>
      <c r="AA6100"/>
      <c r="AB6100"/>
    </row>
    <row r="6101" spans="1:28" x14ac:dyDescent="0.45">
      <c r="A6101" s="8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  <c r="U6101"/>
      <c r="V6101"/>
      <c r="W6101"/>
      <c r="X6101"/>
      <c r="Y6101"/>
      <c r="Z6101"/>
      <c r="AA6101"/>
      <c r="AB6101"/>
    </row>
    <row r="6102" spans="1:28" x14ac:dyDescent="0.45">
      <c r="A6102" s="8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  <c r="U6102"/>
      <c r="V6102"/>
      <c r="W6102"/>
      <c r="X6102"/>
      <c r="Y6102"/>
      <c r="Z6102"/>
      <c r="AA6102"/>
      <c r="AB6102"/>
    </row>
    <row r="6103" spans="1:28" x14ac:dyDescent="0.45">
      <c r="A6103" s="8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  <c r="U6103"/>
      <c r="V6103"/>
      <c r="W6103"/>
      <c r="X6103"/>
      <c r="Y6103"/>
      <c r="Z6103"/>
      <c r="AA6103"/>
      <c r="AB6103"/>
    </row>
    <row r="6104" spans="1:28" x14ac:dyDescent="0.45">
      <c r="A6104" s="8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  <c r="U6104"/>
      <c r="V6104"/>
      <c r="W6104"/>
      <c r="X6104"/>
      <c r="Y6104"/>
      <c r="Z6104"/>
      <c r="AA6104"/>
      <c r="AB6104"/>
    </row>
    <row r="6105" spans="1:28" x14ac:dyDescent="0.45">
      <c r="A6105" s="8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  <c r="U6105"/>
      <c r="V6105"/>
      <c r="W6105"/>
      <c r="X6105"/>
      <c r="Y6105"/>
      <c r="Z6105"/>
      <c r="AA6105"/>
      <c r="AB6105"/>
    </row>
    <row r="6106" spans="1:28" x14ac:dyDescent="0.45">
      <c r="A6106" s="8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  <c r="U6106"/>
      <c r="V6106"/>
      <c r="W6106"/>
      <c r="X6106"/>
      <c r="Y6106"/>
      <c r="Z6106"/>
      <c r="AA6106"/>
      <c r="AB6106"/>
    </row>
    <row r="6107" spans="1:28" x14ac:dyDescent="0.45">
      <c r="A6107" s="8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  <c r="U6107"/>
      <c r="V6107"/>
      <c r="W6107"/>
      <c r="X6107"/>
      <c r="Y6107"/>
      <c r="Z6107"/>
      <c r="AA6107"/>
      <c r="AB6107"/>
    </row>
    <row r="6108" spans="1:28" x14ac:dyDescent="0.45">
      <c r="A6108" s="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  <c r="U6108"/>
      <c r="V6108"/>
      <c r="W6108"/>
      <c r="X6108"/>
      <c r="Y6108"/>
      <c r="Z6108"/>
      <c r="AA6108"/>
      <c r="AB6108"/>
    </row>
    <row r="6109" spans="1:28" x14ac:dyDescent="0.45">
      <c r="A6109" s="8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  <c r="U6109"/>
      <c r="V6109"/>
      <c r="W6109"/>
      <c r="X6109"/>
      <c r="Y6109"/>
      <c r="Z6109"/>
      <c r="AA6109"/>
      <c r="AB6109"/>
    </row>
    <row r="6110" spans="1:28" x14ac:dyDescent="0.45">
      <c r="A6110" s="8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  <c r="U6110"/>
      <c r="V6110"/>
      <c r="W6110"/>
      <c r="X6110"/>
      <c r="Y6110"/>
      <c r="Z6110"/>
      <c r="AA6110"/>
      <c r="AB6110"/>
    </row>
    <row r="6111" spans="1:28" x14ac:dyDescent="0.45">
      <c r="A6111" s="8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  <c r="U6111"/>
      <c r="V6111"/>
      <c r="W6111"/>
      <c r="X6111"/>
      <c r="Y6111"/>
      <c r="Z6111"/>
      <c r="AA6111"/>
      <c r="AB6111"/>
    </row>
    <row r="6112" spans="1:28" x14ac:dyDescent="0.45">
      <c r="A6112" s="8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  <c r="U6112"/>
      <c r="V6112"/>
      <c r="W6112"/>
      <c r="X6112"/>
      <c r="Y6112"/>
      <c r="Z6112"/>
      <c r="AA6112"/>
      <c r="AB6112"/>
    </row>
    <row r="6113" spans="1:28" x14ac:dyDescent="0.45">
      <c r="A6113" s="8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  <c r="U6113"/>
      <c r="V6113"/>
      <c r="W6113"/>
      <c r="X6113"/>
      <c r="Y6113"/>
      <c r="Z6113"/>
      <c r="AA6113"/>
      <c r="AB6113"/>
    </row>
    <row r="6114" spans="1:28" x14ac:dyDescent="0.45">
      <c r="A6114" s="8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  <c r="U6114"/>
      <c r="V6114"/>
      <c r="W6114"/>
      <c r="X6114"/>
      <c r="Y6114"/>
      <c r="Z6114"/>
      <c r="AA6114"/>
      <c r="AB6114"/>
    </row>
    <row r="6115" spans="1:28" x14ac:dyDescent="0.45">
      <c r="A6115" s="8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  <c r="U6115"/>
      <c r="V6115"/>
      <c r="W6115"/>
      <c r="X6115"/>
      <c r="Y6115"/>
      <c r="Z6115"/>
      <c r="AA6115"/>
      <c r="AB6115"/>
    </row>
    <row r="6116" spans="1:28" x14ac:dyDescent="0.45">
      <c r="A6116" s="8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  <c r="U6116"/>
      <c r="V6116"/>
      <c r="W6116"/>
      <c r="X6116"/>
      <c r="Y6116"/>
      <c r="Z6116"/>
      <c r="AA6116"/>
      <c r="AB6116"/>
    </row>
    <row r="6117" spans="1:28" x14ac:dyDescent="0.45">
      <c r="A6117" s="8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  <c r="U6117"/>
      <c r="V6117"/>
      <c r="W6117"/>
      <c r="X6117"/>
      <c r="Y6117"/>
      <c r="Z6117"/>
      <c r="AA6117"/>
      <c r="AB6117"/>
    </row>
    <row r="6118" spans="1:28" x14ac:dyDescent="0.45">
      <c r="A6118" s="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  <c r="U6118"/>
      <c r="V6118"/>
      <c r="W6118"/>
      <c r="X6118"/>
      <c r="Y6118"/>
      <c r="Z6118"/>
      <c r="AA6118"/>
      <c r="AB6118"/>
    </row>
    <row r="6119" spans="1:28" x14ac:dyDescent="0.45">
      <c r="A6119" s="8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  <c r="U6119"/>
      <c r="V6119"/>
      <c r="W6119"/>
      <c r="X6119"/>
      <c r="Y6119"/>
      <c r="Z6119"/>
      <c r="AA6119"/>
      <c r="AB6119"/>
    </row>
    <row r="6120" spans="1:28" x14ac:dyDescent="0.45">
      <c r="A6120" s="8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  <c r="U6120"/>
      <c r="V6120"/>
      <c r="W6120"/>
      <c r="X6120"/>
      <c r="Y6120"/>
      <c r="Z6120"/>
      <c r="AA6120"/>
      <c r="AB6120"/>
    </row>
    <row r="6121" spans="1:28" x14ac:dyDescent="0.45">
      <c r="A6121" s="8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  <c r="U6121"/>
      <c r="V6121"/>
      <c r="W6121"/>
      <c r="X6121"/>
      <c r="Y6121"/>
      <c r="Z6121"/>
      <c r="AA6121"/>
      <c r="AB6121"/>
    </row>
    <row r="6122" spans="1:28" x14ac:dyDescent="0.45">
      <c r="A6122" s="8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  <c r="U6122"/>
      <c r="V6122"/>
      <c r="W6122"/>
      <c r="X6122"/>
      <c r="Y6122"/>
      <c r="Z6122"/>
      <c r="AA6122"/>
      <c r="AB6122"/>
    </row>
    <row r="6123" spans="1:28" x14ac:dyDescent="0.45">
      <c r="A6123" s="8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  <c r="U6123"/>
      <c r="V6123"/>
      <c r="W6123"/>
      <c r="X6123"/>
      <c r="Y6123"/>
      <c r="Z6123"/>
      <c r="AA6123"/>
      <c r="AB6123"/>
    </row>
    <row r="6124" spans="1:28" x14ac:dyDescent="0.45">
      <c r="A6124" s="8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  <c r="U6124"/>
      <c r="V6124"/>
      <c r="W6124"/>
      <c r="X6124"/>
      <c r="Y6124"/>
      <c r="Z6124"/>
      <c r="AA6124"/>
      <c r="AB6124"/>
    </row>
    <row r="6125" spans="1:28" x14ac:dyDescent="0.45">
      <c r="A6125" s="8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  <c r="U6125"/>
      <c r="V6125"/>
      <c r="W6125"/>
      <c r="X6125"/>
      <c r="Y6125"/>
      <c r="Z6125"/>
      <c r="AA6125"/>
      <c r="AB6125"/>
    </row>
    <row r="6126" spans="1:28" x14ac:dyDescent="0.45">
      <c r="A6126" s="8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  <c r="U6126"/>
      <c r="V6126"/>
      <c r="W6126"/>
      <c r="X6126"/>
      <c r="Y6126"/>
      <c r="Z6126"/>
      <c r="AA6126"/>
      <c r="AB6126"/>
    </row>
    <row r="6127" spans="1:28" x14ac:dyDescent="0.45">
      <c r="A6127" s="8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  <c r="U6127"/>
      <c r="V6127"/>
      <c r="W6127"/>
      <c r="X6127"/>
      <c r="Y6127"/>
      <c r="Z6127"/>
      <c r="AA6127"/>
      <c r="AB6127"/>
    </row>
    <row r="6128" spans="1:28" x14ac:dyDescent="0.45">
      <c r="A6128" s="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  <c r="U6128"/>
      <c r="V6128"/>
      <c r="W6128"/>
      <c r="X6128"/>
      <c r="Y6128"/>
      <c r="Z6128"/>
      <c r="AA6128"/>
      <c r="AB6128"/>
    </row>
    <row r="6129" spans="1:28" x14ac:dyDescent="0.45">
      <c r="A6129" s="8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  <c r="U6129"/>
      <c r="V6129"/>
      <c r="W6129"/>
      <c r="X6129"/>
      <c r="Y6129"/>
      <c r="Z6129"/>
      <c r="AA6129"/>
      <c r="AB6129"/>
    </row>
    <row r="6130" spans="1:28" x14ac:dyDescent="0.45">
      <c r="A6130" s="8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  <c r="U6130"/>
      <c r="V6130"/>
      <c r="W6130"/>
      <c r="X6130"/>
      <c r="Y6130"/>
      <c r="Z6130"/>
      <c r="AA6130"/>
      <c r="AB6130"/>
    </row>
    <row r="6131" spans="1:28" x14ac:dyDescent="0.45">
      <c r="A6131" s="8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  <c r="U6131"/>
      <c r="V6131"/>
      <c r="W6131"/>
      <c r="X6131"/>
      <c r="Y6131"/>
      <c r="Z6131"/>
      <c r="AA6131"/>
      <c r="AB6131"/>
    </row>
    <row r="6132" spans="1:28" x14ac:dyDescent="0.45">
      <c r="A6132" s="8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  <c r="U6132"/>
      <c r="V6132"/>
      <c r="W6132"/>
      <c r="X6132"/>
      <c r="Y6132"/>
      <c r="Z6132"/>
      <c r="AA6132"/>
      <c r="AB6132"/>
    </row>
    <row r="6133" spans="1:28" x14ac:dyDescent="0.45">
      <c r="A6133" s="8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  <c r="U6133"/>
      <c r="V6133"/>
      <c r="W6133"/>
      <c r="X6133"/>
      <c r="Y6133"/>
      <c r="Z6133"/>
      <c r="AA6133"/>
      <c r="AB6133"/>
    </row>
    <row r="6134" spans="1:28" x14ac:dyDescent="0.45">
      <c r="A6134" s="8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  <c r="U6134"/>
      <c r="V6134"/>
      <c r="W6134"/>
      <c r="X6134"/>
      <c r="Y6134"/>
      <c r="Z6134"/>
      <c r="AA6134"/>
      <c r="AB6134"/>
    </row>
    <row r="6135" spans="1:28" x14ac:dyDescent="0.45">
      <c r="A6135" s="8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  <c r="U6135"/>
      <c r="V6135"/>
      <c r="W6135"/>
      <c r="X6135"/>
      <c r="Y6135"/>
      <c r="Z6135"/>
      <c r="AA6135"/>
      <c r="AB6135"/>
    </row>
    <row r="6136" spans="1:28" x14ac:dyDescent="0.45">
      <c r="A6136" s="8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  <c r="U6136"/>
      <c r="V6136"/>
      <c r="W6136"/>
      <c r="X6136"/>
      <c r="Y6136"/>
      <c r="Z6136"/>
      <c r="AA6136"/>
      <c r="AB6136"/>
    </row>
    <row r="6137" spans="1:28" x14ac:dyDescent="0.45">
      <c r="A6137" s="8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  <c r="U6137"/>
      <c r="V6137"/>
      <c r="W6137"/>
      <c r="X6137"/>
      <c r="Y6137"/>
      <c r="Z6137"/>
      <c r="AA6137"/>
      <c r="AB6137"/>
    </row>
    <row r="6138" spans="1:28" x14ac:dyDescent="0.45">
      <c r="A6138" s="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  <c r="U6138"/>
      <c r="V6138"/>
      <c r="W6138"/>
      <c r="X6138"/>
      <c r="Y6138"/>
      <c r="Z6138"/>
      <c r="AA6138"/>
      <c r="AB6138"/>
    </row>
    <row r="6139" spans="1:28" x14ac:dyDescent="0.45">
      <c r="A6139" s="8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  <c r="U6139"/>
      <c r="V6139"/>
      <c r="W6139"/>
      <c r="X6139"/>
      <c r="Y6139"/>
      <c r="Z6139"/>
      <c r="AA6139"/>
      <c r="AB6139"/>
    </row>
    <row r="6140" spans="1:28" x14ac:dyDescent="0.45">
      <c r="A6140" s="8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  <c r="U6140"/>
      <c r="V6140"/>
      <c r="W6140"/>
      <c r="X6140"/>
      <c r="Y6140"/>
      <c r="Z6140"/>
      <c r="AA6140"/>
      <c r="AB6140"/>
    </row>
    <row r="6141" spans="1:28" x14ac:dyDescent="0.45">
      <c r="A6141" s="8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  <c r="U6141"/>
      <c r="V6141"/>
      <c r="W6141"/>
      <c r="X6141"/>
      <c r="Y6141"/>
      <c r="Z6141"/>
      <c r="AA6141"/>
      <c r="AB6141"/>
    </row>
    <row r="6142" spans="1:28" x14ac:dyDescent="0.45">
      <c r="A6142" s="8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  <c r="U6142"/>
      <c r="V6142"/>
      <c r="W6142"/>
      <c r="X6142"/>
      <c r="Y6142"/>
      <c r="Z6142"/>
      <c r="AA6142"/>
      <c r="AB6142"/>
    </row>
    <row r="6143" spans="1:28" x14ac:dyDescent="0.45">
      <c r="A6143" s="8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  <c r="U6143"/>
      <c r="V6143"/>
      <c r="W6143"/>
      <c r="X6143"/>
      <c r="Y6143"/>
      <c r="Z6143"/>
      <c r="AA6143"/>
      <c r="AB6143"/>
    </row>
    <row r="6144" spans="1:28" x14ac:dyDescent="0.45">
      <c r="A6144" s="8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  <c r="U6144"/>
      <c r="V6144"/>
      <c r="W6144"/>
      <c r="X6144"/>
      <c r="Y6144"/>
      <c r="Z6144"/>
      <c r="AA6144"/>
      <c r="AB6144"/>
    </row>
    <row r="6145" spans="1:28" x14ac:dyDescent="0.45">
      <c r="A6145" s="8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  <c r="U6145"/>
      <c r="V6145"/>
      <c r="W6145"/>
      <c r="X6145"/>
      <c r="Y6145"/>
      <c r="Z6145"/>
      <c r="AA6145"/>
      <c r="AB6145"/>
    </row>
    <row r="6146" spans="1:28" x14ac:dyDescent="0.45">
      <c r="A6146" s="8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  <c r="U6146"/>
      <c r="V6146"/>
      <c r="W6146"/>
      <c r="X6146"/>
      <c r="Y6146"/>
      <c r="Z6146"/>
      <c r="AA6146"/>
      <c r="AB6146"/>
    </row>
    <row r="6147" spans="1:28" x14ac:dyDescent="0.45">
      <c r="A6147" s="8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  <c r="U6147"/>
      <c r="V6147"/>
      <c r="W6147"/>
      <c r="X6147"/>
      <c r="Y6147"/>
      <c r="Z6147"/>
      <c r="AA6147"/>
      <c r="AB6147"/>
    </row>
    <row r="6148" spans="1:28" x14ac:dyDescent="0.45">
      <c r="A6148" s="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  <c r="U6148"/>
      <c r="V6148"/>
      <c r="W6148"/>
      <c r="X6148"/>
      <c r="Y6148"/>
      <c r="Z6148"/>
      <c r="AA6148"/>
      <c r="AB6148"/>
    </row>
    <row r="6149" spans="1:28" x14ac:dyDescent="0.45">
      <c r="A6149" s="8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  <c r="U6149"/>
      <c r="V6149"/>
      <c r="W6149"/>
      <c r="X6149"/>
      <c r="Y6149"/>
      <c r="Z6149"/>
      <c r="AA6149"/>
      <c r="AB6149"/>
    </row>
    <row r="6150" spans="1:28" x14ac:dyDescent="0.45">
      <c r="A6150" s="8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  <c r="U6150"/>
      <c r="V6150"/>
      <c r="W6150"/>
      <c r="X6150"/>
      <c r="Y6150"/>
      <c r="Z6150"/>
      <c r="AA6150"/>
      <c r="AB6150"/>
    </row>
    <row r="6151" spans="1:28" x14ac:dyDescent="0.45">
      <c r="A6151" s="8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  <c r="U6151"/>
      <c r="V6151"/>
      <c r="W6151"/>
      <c r="X6151"/>
      <c r="Y6151"/>
      <c r="Z6151"/>
      <c r="AA6151"/>
      <c r="AB6151"/>
    </row>
    <row r="6152" spans="1:28" x14ac:dyDescent="0.45">
      <c r="A6152" s="8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  <c r="U6152"/>
      <c r="V6152"/>
      <c r="W6152"/>
      <c r="X6152"/>
      <c r="Y6152"/>
      <c r="Z6152"/>
      <c r="AA6152"/>
      <c r="AB6152"/>
    </row>
    <row r="6153" spans="1:28" x14ac:dyDescent="0.45">
      <c r="A6153" s="8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  <c r="U6153"/>
      <c r="V6153"/>
      <c r="W6153"/>
      <c r="X6153"/>
      <c r="Y6153"/>
      <c r="Z6153"/>
      <c r="AA6153"/>
      <c r="AB6153"/>
    </row>
    <row r="6154" spans="1:28" x14ac:dyDescent="0.45">
      <c r="A6154" s="8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  <c r="U6154"/>
      <c r="V6154"/>
      <c r="W6154"/>
      <c r="X6154"/>
      <c r="Y6154"/>
      <c r="Z6154"/>
      <c r="AA6154"/>
      <c r="AB6154"/>
    </row>
    <row r="6155" spans="1:28" x14ac:dyDescent="0.45">
      <c r="A6155" s="8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  <c r="U6155"/>
      <c r="V6155"/>
      <c r="W6155"/>
      <c r="X6155"/>
      <c r="Y6155"/>
      <c r="Z6155"/>
      <c r="AA6155"/>
      <c r="AB6155"/>
    </row>
    <row r="6156" spans="1:28" x14ac:dyDescent="0.45">
      <c r="A6156" s="8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  <c r="U6156"/>
      <c r="V6156"/>
      <c r="W6156"/>
      <c r="X6156"/>
      <c r="Y6156"/>
      <c r="Z6156"/>
      <c r="AA6156"/>
      <c r="AB6156"/>
    </row>
    <row r="6157" spans="1:28" x14ac:dyDescent="0.45">
      <c r="A6157" s="8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  <c r="U6157"/>
      <c r="V6157"/>
      <c r="W6157"/>
      <c r="X6157"/>
      <c r="Y6157"/>
      <c r="Z6157"/>
      <c r="AA6157"/>
      <c r="AB6157"/>
    </row>
    <row r="6158" spans="1:28" x14ac:dyDescent="0.45">
      <c r="A6158" s="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  <c r="U6158"/>
      <c r="V6158"/>
      <c r="W6158"/>
      <c r="X6158"/>
      <c r="Y6158"/>
      <c r="Z6158"/>
      <c r="AA6158"/>
      <c r="AB6158"/>
    </row>
    <row r="6159" spans="1:28" x14ac:dyDescent="0.45">
      <c r="A6159" s="8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  <c r="U6159"/>
      <c r="V6159"/>
      <c r="W6159"/>
      <c r="X6159"/>
      <c r="Y6159"/>
      <c r="Z6159"/>
      <c r="AA6159"/>
      <c r="AB6159"/>
    </row>
    <row r="6160" spans="1:28" x14ac:dyDescent="0.45">
      <c r="A6160" s="8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  <c r="U6160"/>
      <c r="V6160"/>
      <c r="W6160"/>
      <c r="X6160"/>
      <c r="Y6160"/>
      <c r="Z6160"/>
      <c r="AA6160"/>
      <c r="AB6160"/>
    </row>
    <row r="6161" spans="1:28" x14ac:dyDescent="0.45">
      <c r="A6161" s="8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  <c r="U6161"/>
      <c r="V6161"/>
      <c r="W6161"/>
      <c r="X6161"/>
      <c r="Y6161"/>
      <c r="Z6161"/>
      <c r="AA6161"/>
      <c r="AB6161"/>
    </row>
    <row r="6162" spans="1:28" x14ac:dyDescent="0.45">
      <c r="A6162" s="8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  <c r="U6162"/>
      <c r="V6162"/>
      <c r="W6162"/>
      <c r="X6162"/>
      <c r="Y6162"/>
      <c r="Z6162"/>
      <c r="AA6162"/>
      <c r="AB6162"/>
    </row>
    <row r="6163" spans="1:28" x14ac:dyDescent="0.45">
      <c r="A6163" s="8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  <c r="U6163"/>
      <c r="V6163"/>
      <c r="W6163"/>
      <c r="X6163"/>
      <c r="Y6163"/>
      <c r="Z6163"/>
      <c r="AA6163"/>
      <c r="AB6163"/>
    </row>
    <row r="6164" spans="1:28" x14ac:dyDescent="0.45">
      <c r="A6164" s="8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  <c r="U6164"/>
      <c r="V6164"/>
      <c r="W6164"/>
      <c r="X6164"/>
      <c r="Y6164"/>
      <c r="Z6164"/>
      <c r="AA6164"/>
      <c r="AB6164"/>
    </row>
    <row r="6165" spans="1:28" x14ac:dyDescent="0.45">
      <c r="A6165" s="8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  <c r="U6165"/>
      <c r="V6165"/>
      <c r="W6165"/>
      <c r="X6165"/>
      <c r="Y6165"/>
      <c r="Z6165"/>
      <c r="AA6165"/>
      <c r="AB6165"/>
    </row>
    <row r="6166" spans="1:28" x14ac:dyDescent="0.45">
      <c r="A6166" s="8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  <c r="U6166"/>
      <c r="V6166"/>
      <c r="W6166"/>
      <c r="X6166"/>
      <c r="Y6166"/>
      <c r="Z6166"/>
      <c r="AA6166"/>
      <c r="AB6166"/>
    </row>
    <row r="6167" spans="1:28" x14ac:dyDescent="0.45">
      <c r="A6167" s="8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  <c r="U6167"/>
      <c r="V6167"/>
      <c r="W6167"/>
      <c r="X6167"/>
      <c r="Y6167"/>
      <c r="Z6167"/>
      <c r="AA6167"/>
      <c r="AB6167"/>
    </row>
    <row r="6168" spans="1:28" x14ac:dyDescent="0.45">
      <c r="A6168" s="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  <c r="U6168"/>
      <c r="V6168"/>
      <c r="W6168"/>
      <c r="X6168"/>
      <c r="Y6168"/>
      <c r="Z6168"/>
      <c r="AA6168"/>
      <c r="AB6168"/>
    </row>
    <row r="6169" spans="1:28" x14ac:dyDescent="0.45">
      <c r="A6169" s="8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  <c r="U6169"/>
      <c r="V6169"/>
      <c r="W6169"/>
      <c r="X6169"/>
      <c r="Y6169"/>
      <c r="Z6169"/>
      <c r="AA6169"/>
      <c r="AB6169"/>
    </row>
    <row r="6170" spans="1:28" x14ac:dyDescent="0.45">
      <c r="A6170" s="8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  <c r="U6170"/>
      <c r="V6170"/>
      <c r="W6170"/>
      <c r="X6170"/>
      <c r="Y6170"/>
      <c r="Z6170"/>
      <c r="AA6170"/>
      <c r="AB6170"/>
    </row>
    <row r="6171" spans="1:28" x14ac:dyDescent="0.45">
      <c r="A6171" s="8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  <c r="U6171"/>
      <c r="V6171"/>
      <c r="W6171"/>
      <c r="X6171"/>
      <c r="Y6171"/>
      <c r="Z6171"/>
      <c r="AA6171"/>
      <c r="AB6171"/>
    </row>
    <row r="6172" spans="1:28" x14ac:dyDescent="0.45">
      <c r="A6172" s="8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  <c r="U6172"/>
      <c r="V6172"/>
      <c r="W6172"/>
      <c r="X6172"/>
      <c r="Y6172"/>
      <c r="Z6172"/>
      <c r="AA6172"/>
      <c r="AB6172"/>
    </row>
    <row r="6173" spans="1:28" x14ac:dyDescent="0.45">
      <c r="A6173" s="8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  <c r="U6173"/>
      <c r="V6173"/>
      <c r="W6173"/>
      <c r="X6173"/>
      <c r="Y6173"/>
      <c r="Z6173"/>
      <c r="AA6173"/>
      <c r="AB6173"/>
    </row>
    <row r="6174" spans="1:28" x14ac:dyDescent="0.45">
      <c r="A6174" s="8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  <c r="U6174"/>
      <c r="V6174"/>
      <c r="W6174"/>
      <c r="X6174"/>
      <c r="Y6174"/>
      <c r="Z6174"/>
      <c r="AA6174"/>
      <c r="AB6174"/>
    </row>
    <row r="6175" spans="1:28" x14ac:dyDescent="0.45">
      <c r="A6175" s="8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  <c r="U6175"/>
      <c r="V6175"/>
      <c r="W6175"/>
      <c r="X6175"/>
      <c r="Y6175"/>
      <c r="Z6175"/>
      <c r="AA6175"/>
      <c r="AB6175"/>
    </row>
    <row r="6176" spans="1:28" x14ac:dyDescent="0.45">
      <c r="A6176" s="8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  <c r="U6176"/>
      <c r="V6176"/>
      <c r="W6176"/>
      <c r="X6176"/>
      <c r="Y6176"/>
      <c r="Z6176"/>
      <c r="AA6176"/>
      <c r="AB6176"/>
    </row>
    <row r="6177" spans="1:28" x14ac:dyDescent="0.45">
      <c r="A6177" s="8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  <c r="U6177"/>
      <c r="V6177"/>
      <c r="W6177"/>
      <c r="X6177"/>
      <c r="Y6177"/>
      <c r="Z6177"/>
      <c r="AA6177"/>
      <c r="AB6177"/>
    </row>
    <row r="6178" spans="1:28" x14ac:dyDescent="0.45">
      <c r="A6178" s="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  <c r="U6178"/>
      <c r="V6178"/>
      <c r="W6178"/>
      <c r="X6178"/>
      <c r="Y6178"/>
      <c r="Z6178"/>
      <c r="AA6178"/>
      <c r="AB6178"/>
    </row>
    <row r="6179" spans="1:28" x14ac:dyDescent="0.45">
      <c r="A6179" s="8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  <c r="U6179"/>
      <c r="V6179"/>
      <c r="W6179"/>
      <c r="X6179"/>
      <c r="Y6179"/>
      <c r="Z6179"/>
      <c r="AA6179"/>
      <c r="AB6179"/>
    </row>
    <row r="6180" spans="1:28" x14ac:dyDescent="0.45">
      <c r="A6180" s="8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  <c r="U6180"/>
      <c r="V6180"/>
      <c r="W6180"/>
      <c r="X6180"/>
      <c r="Y6180"/>
      <c r="Z6180"/>
      <c r="AA6180"/>
      <c r="AB6180"/>
    </row>
    <row r="6181" spans="1:28" x14ac:dyDescent="0.45">
      <c r="A6181" s="8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  <c r="U6181"/>
      <c r="V6181"/>
      <c r="W6181"/>
      <c r="X6181"/>
      <c r="Y6181"/>
      <c r="Z6181"/>
      <c r="AA6181"/>
      <c r="AB6181"/>
    </row>
    <row r="6182" spans="1:28" x14ac:dyDescent="0.45">
      <c r="A6182" s="8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  <c r="U6182"/>
      <c r="V6182"/>
      <c r="W6182"/>
      <c r="X6182"/>
      <c r="Y6182"/>
      <c r="Z6182"/>
      <c r="AA6182"/>
      <c r="AB6182"/>
    </row>
    <row r="6183" spans="1:28" x14ac:dyDescent="0.45">
      <c r="A6183" s="8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  <c r="U6183"/>
      <c r="V6183"/>
      <c r="W6183"/>
      <c r="X6183"/>
      <c r="Y6183"/>
      <c r="Z6183"/>
      <c r="AA6183"/>
      <c r="AB6183"/>
    </row>
    <row r="6184" spans="1:28" x14ac:dyDescent="0.45">
      <c r="A6184" s="8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  <c r="U6184"/>
      <c r="V6184"/>
      <c r="W6184"/>
      <c r="X6184"/>
      <c r="Y6184"/>
      <c r="Z6184"/>
      <c r="AA6184"/>
      <c r="AB6184"/>
    </row>
    <row r="6185" spans="1:28" x14ac:dyDescent="0.45">
      <c r="A6185" s="8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  <c r="U6185"/>
      <c r="V6185"/>
      <c r="W6185"/>
      <c r="X6185"/>
      <c r="Y6185"/>
      <c r="Z6185"/>
      <c r="AA6185"/>
      <c r="AB6185"/>
    </row>
    <row r="6186" spans="1:28" x14ac:dyDescent="0.45">
      <c r="A6186" s="8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  <c r="U6186"/>
      <c r="V6186"/>
      <c r="W6186"/>
      <c r="X6186"/>
      <c r="Y6186"/>
      <c r="Z6186"/>
      <c r="AA6186"/>
      <c r="AB6186"/>
    </row>
    <row r="6187" spans="1:28" x14ac:dyDescent="0.45">
      <c r="A6187" s="8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  <c r="U6187"/>
      <c r="V6187"/>
      <c r="W6187"/>
      <c r="X6187"/>
      <c r="Y6187"/>
      <c r="Z6187"/>
      <c r="AA6187"/>
      <c r="AB6187"/>
    </row>
    <row r="6188" spans="1:28" x14ac:dyDescent="0.45">
      <c r="A6188" s="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  <c r="U6188"/>
      <c r="V6188"/>
      <c r="W6188"/>
      <c r="X6188"/>
      <c r="Y6188"/>
      <c r="Z6188"/>
      <c r="AA6188"/>
      <c r="AB6188"/>
    </row>
    <row r="6189" spans="1:28" x14ac:dyDescent="0.45">
      <c r="A6189" s="8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  <c r="U6189"/>
      <c r="V6189"/>
      <c r="W6189"/>
      <c r="X6189"/>
      <c r="Y6189"/>
      <c r="Z6189"/>
      <c r="AA6189"/>
      <c r="AB6189"/>
    </row>
    <row r="6190" spans="1:28" x14ac:dyDescent="0.45">
      <c r="A6190" s="8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  <c r="U6190"/>
      <c r="V6190"/>
      <c r="W6190"/>
      <c r="X6190"/>
      <c r="Y6190"/>
      <c r="Z6190"/>
      <c r="AA6190"/>
      <c r="AB6190"/>
    </row>
    <row r="6191" spans="1:28" x14ac:dyDescent="0.45">
      <c r="A6191" s="8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  <c r="U6191"/>
      <c r="V6191"/>
      <c r="W6191"/>
      <c r="X6191"/>
      <c r="Y6191"/>
      <c r="Z6191"/>
      <c r="AA6191"/>
      <c r="AB6191"/>
    </row>
    <row r="6192" spans="1:28" x14ac:dyDescent="0.45">
      <c r="A6192" s="8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  <c r="U6192"/>
      <c r="V6192"/>
      <c r="W6192"/>
      <c r="X6192"/>
      <c r="Y6192"/>
      <c r="Z6192"/>
      <c r="AA6192"/>
      <c r="AB6192"/>
    </row>
    <row r="6193" spans="1:28" x14ac:dyDescent="0.45">
      <c r="A6193" s="8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  <c r="U6193"/>
      <c r="V6193"/>
      <c r="W6193"/>
      <c r="X6193"/>
      <c r="Y6193"/>
      <c r="Z6193"/>
      <c r="AA6193"/>
      <c r="AB6193"/>
    </row>
    <row r="6194" spans="1:28" x14ac:dyDescent="0.45">
      <c r="A6194" s="8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  <c r="U6194"/>
      <c r="V6194"/>
      <c r="W6194"/>
      <c r="X6194"/>
      <c r="Y6194"/>
      <c r="Z6194"/>
      <c r="AA6194"/>
      <c r="AB6194"/>
    </row>
    <row r="6195" spans="1:28" x14ac:dyDescent="0.45">
      <c r="A6195" s="8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  <c r="U6195"/>
      <c r="V6195"/>
      <c r="W6195"/>
      <c r="X6195"/>
      <c r="Y6195"/>
      <c r="Z6195"/>
      <c r="AA6195"/>
      <c r="AB6195"/>
    </row>
    <row r="6196" spans="1:28" x14ac:dyDescent="0.45">
      <c r="A6196" s="8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  <c r="U6196"/>
      <c r="V6196"/>
      <c r="W6196"/>
      <c r="X6196"/>
      <c r="Y6196"/>
      <c r="Z6196"/>
      <c r="AA6196"/>
      <c r="AB6196"/>
    </row>
    <row r="6197" spans="1:28" x14ac:dyDescent="0.45">
      <c r="A6197" s="8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  <c r="U6197"/>
      <c r="V6197"/>
      <c r="W6197"/>
      <c r="X6197"/>
      <c r="Y6197"/>
      <c r="Z6197"/>
      <c r="AA6197"/>
      <c r="AB6197"/>
    </row>
    <row r="6198" spans="1:28" x14ac:dyDescent="0.45">
      <c r="A6198" s="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  <c r="U6198"/>
      <c r="V6198"/>
      <c r="W6198"/>
      <c r="X6198"/>
      <c r="Y6198"/>
      <c r="Z6198"/>
      <c r="AA6198"/>
      <c r="AB6198"/>
    </row>
    <row r="6199" spans="1:28" x14ac:dyDescent="0.45">
      <c r="A6199" s="8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  <c r="U6199"/>
      <c r="V6199"/>
      <c r="W6199"/>
      <c r="X6199"/>
      <c r="Y6199"/>
      <c r="Z6199"/>
      <c r="AA6199"/>
      <c r="AB6199"/>
    </row>
    <row r="6200" spans="1:28" x14ac:dyDescent="0.45">
      <c r="A6200" s="8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  <c r="U6200"/>
      <c r="V6200"/>
      <c r="W6200"/>
      <c r="X6200"/>
      <c r="Y6200"/>
      <c r="Z6200"/>
      <c r="AA6200"/>
      <c r="AB6200"/>
    </row>
    <row r="6201" spans="1:28" x14ac:dyDescent="0.45">
      <c r="A6201" s="8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  <c r="U6201"/>
      <c r="V6201"/>
      <c r="W6201"/>
      <c r="X6201"/>
      <c r="Y6201"/>
      <c r="Z6201"/>
      <c r="AA6201"/>
      <c r="AB6201"/>
    </row>
    <row r="6202" spans="1:28" x14ac:dyDescent="0.45">
      <c r="A6202" s="8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  <c r="U6202"/>
      <c r="V6202"/>
      <c r="W6202"/>
      <c r="X6202"/>
      <c r="Y6202"/>
      <c r="Z6202"/>
      <c r="AA6202"/>
      <c r="AB6202"/>
    </row>
    <row r="6203" spans="1:28" x14ac:dyDescent="0.45">
      <c r="A6203" s="8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  <c r="U6203"/>
      <c r="V6203"/>
      <c r="W6203"/>
      <c r="X6203"/>
      <c r="Y6203"/>
      <c r="Z6203"/>
      <c r="AA6203"/>
      <c r="AB6203"/>
    </row>
    <row r="6204" spans="1:28" x14ac:dyDescent="0.45">
      <c r="A6204" s="8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  <c r="U6204"/>
      <c r="V6204"/>
      <c r="W6204"/>
      <c r="X6204"/>
      <c r="Y6204"/>
      <c r="Z6204"/>
      <c r="AA6204"/>
      <c r="AB6204"/>
    </row>
    <row r="6205" spans="1:28" x14ac:dyDescent="0.45">
      <c r="A6205" s="8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  <c r="U6205"/>
      <c r="V6205"/>
      <c r="W6205"/>
      <c r="X6205"/>
      <c r="Y6205"/>
      <c r="Z6205"/>
      <c r="AA6205"/>
      <c r="AB6205"/>
    </row>
    <row r="6206" spans="1:28" x14ac:dyDescent="0.45">
      <c r="A6206" s="8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  <c r="U6206"/>
      <c r="V6206"/>
      <c r="W6206"/>
      <c r="X6206"/>
      <c r="Y6206"/>
      <c r="Z6206"/>
      <c r="AA6206"/>
      <c r="AB6206"/>
    </row>
    <row r="6207" spans="1:28" x14ac:dyDescent="0.45">
      <c r="A6207" s="8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  <c r="U6207"/>
      <c r="V6207"/>
      <c r="W6207"/>
      <c r="X6207"/>
      <c r="Y6207"/>
      <c r="Z6207"/>
      <c r="AA6207"/>
      <c r="AB6207"/>
    </row>
    <row r="6208" spans="1:28" x14ac:dyDescent="0.45">
      <c r="A6208" s="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  <c r="U6208"/>
      <c r="V6208"/>
      <c r="W6208"/>
      <c r="X6208"/>
      <c r="Y6208"/>
      <c r="Z6208"/>
      <c r="AA6208"/>
      <c r="AB6208"/>
    </row>
    <row r="6209" spans="1:28" x14ac:dyDescent="0.45">
      <c r="A6209" s="8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  <c r="U6209"/>
      <c r="V6209"/>
      <c r="W6209"/>
      <c r="X6209"/>
      <c r="Y6209"/>
      <c r="Z6209"/>
      <c r="AA6209"/>
      <c r="AB6209"/>
    </row>
    <row r="6210" spans="1:28" x14ac:dyDescent="0.45">
      <c r="A6210" s="8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  <c r="U6210"/>
      <c r="V6210"/>
      <c r="W6210"/>
      <c r="X6210"/>
      <c r="Y6210"/>
      <c r="Z6210"/>
      <c r="AA6210"/>
      <c r="AB6210"/>
    </row>
    <row r="6211" spans="1:28" x14ac:dyDescent="0.45">
      <c r="A6211" s="8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  <c r="U6211"/>
      <c r="V6211"/>
      <c r="W6211"/>
      <c r="X6211"/>
      <c r="Y6211"/>
      <c r="Z6211"/>
      <c r="AA6211"/>
      <c r="AB6211"/>
    </row>
    <row r="6212" spans="1:28" x14ac:dyDescent="0.45">
      <c r="A6212" s="8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  <c r="U6212"/>
      <c r="V6212"/>
      <c r="W6212"/>
      <c r="X6212"/>
      <c r="Y6212"/>
      <c r="Z6212"/>
      <c r="AA6212"/>
      <c r="AB6212"/>
    </row>
    <row r="6213" spans="1:28" x14ac:dyDescent="0.45">
      <c r="A6213" s="8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  <c r="U6213"/>
      <c r="V6213"/>
      <c r="W6213"/>
      <c r="X6213"/>
      <c r="Y6213"/>
      <c r="Z6213"/>
      <c r="AA6213"/>
      <c r="AB6213"/>
    </row>
    <row r="6214" spans="1:28" x14ac:dyDescent="0.45">
      <c r="A6214" s="8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  <c r="U6214"/>
      <c r="V6214"/>
      <c r="W6214"/>
      <c r="X6214"/>
      <c r="Y6214"/>
      <c r="Z6214"/>
      <c r="AA6214"/>
      <c r="AB6214"/>
    </row>
    <row r="6215" spans="1:28" x14ac:dyDescent="0.45">
      <c r="A6215" s="8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  <c r="U6215"/>
      <c r="V6215"/>
      <c r="W6215"/>
      <c r="X6215"/>
      <c r="Y6215"/>
      <c r="Z6215"/>
      <c r="AA6215"/>
      <c r="AB6215"/>
    </row>
    <row r="6216" spans="1:28" x14ac:dyDescent="0.45">
      <c r="A6216" s="8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  <c r="U6216"/>
      <c r="V6216"/>
      <c r="W6216"/>
      <c r="X6216"/>
      <c r="Y6216"/>
      <c r="Z6216"/>
      <c r="AA6216"/>
      <c r="AB6216"/>
    </row>
    <row r="6217" spans="1:28" x14ac:dyDescent="0.45">
      <c r="A6217" s="8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  <c r="U6217"/>
      <c r="V6217"/>
      <c r="W6217"/>
      <c r="X6217"/>
      <c r="Y6217"/>
      <c r="Z6217"/>
      <c r="AA6217"/>
      <c r="AB6217"/>
    </row>
    <row r="6218" spans="1:28" x14ac:dyDescent="0.45">
      <c r="A6218" s="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  <c r="U6218"/>
      <c r="V6218"/>
      <c r="W6218"/>
      <c r="X6218"/>
      <c r="Y6218"/>
      <c r="Z6218"/>
      <c r="AA6218"/>
      <c r="AB6218"/>
    </row>
    <row r="6219" spans="1:28" x14ac:dyDescent="0.45">
      <c r="A6219" s="8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  <c r="U6219"/>
      <c r="V6219"/>
      <c r="W6219"/>
      <c r="X6219"/>
      <c r="Y6219"/>
      <c r="Z6219"/>
      <c r="AA6219"/>
      <c r="AB6219"/>
    </row>
    <row r="6220" spans="1:28" x14ac:dyDescent="0.45">
      <c r="A6220" s="8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  <c r="U6220"/>
      <c r="V6220"/>
      <c r="W6220"/>
      <c r="X6220"/>
      <c r="Y6220"/>
      <c r="Z6220"/>
      <c r="AA6220"/>
      <c r="AB6220"/>
    </row>
    <row r="6221" spans="1:28" x14ac:dyDescent="0.45">
      <c r="A6221" s="8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  <c r="U6221"/>
      <c r="V6221"/>
      <c r="W6221"/>
      <c r="X6221"/>
      <c r="Y6221"/>
      <c r="Z6221"/>
      <c r="AA6221"/>
      <c r="AB6221"/>
    </row>
    <row r="6222" spans="1:28" x14ac:dyDescent="0.45">
      <c r="A6222" s="8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  <c r="U6222"/>
      <c r="V6222"/>
      <c r="W6222"/>
      <c r="X6222"/>
      <c r="Y6222"/>
      <c r="Z6222"/>
      <c r="AA6222"/>
      <c r="AB6222"/>
    </row>
    <row r="6223" spans="1:28" x14ac:dyDescent="0.45">
      <c r="A6223" s="8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  <c r="U6223"/>
      <c r="V6223"/>
      <c r="W6223"/>
      <c r="X6223"/>
      <c r="Y6223"/>
      <c r="Z6223"/>
      <c r="AA6223"/>
      <c r="AB6223"/>
    </row>
    <row r="6224" spans="1:28" x14ac:dyDescent="0.45">
      <c r="A6224" s="8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  <c r="U6224"/>
      <c r="V6224"/>
      <c r="W6224"/>
      <c r="X6224"/>
      <c r="Y6224"/>
      <c r="Z6224"/>
      <c r="AA6224"/>
      <c r="AB6224"/>
    </row>
    <row r="6225" spans="1:28" x14ac:dyDescent="0.45">
      <c r="A6225" s="8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  <c r="U6225"/>
      <c r="V6225"/>
      <c r="W6225"/>
      <c r="X6225"/>
      <c r="Y6225"/>
      <c r="Z6225"/>
      <c r="AA6225"/>
      <c r="AB6225"/>
    </row>
    <row r="6226" spans="1:28" x14ac:dyDescent="0.45">
      <c r="A6226" s="8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  <c r="U6226"/>
      <c r="V6226"/>
      <c r="W6226"/>
      <c r="X6226"/>
      <c r="Y6226"/>
      <c r="Z6226"/>
      <c r="AA6226"/>
      <c r="AB6226"/>
    </row>
    <row r="6227" spans="1:28" x14ac:dyDescent="0.45">
      <c r="A6227" s="8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  <c r="U6227"/>
      <c r="V6227"/>
      <c r="W6227"/>
      <c r="X6227"/>
      <c r="Y6227"/>
      <c r="Z6227"/>
      <c r="AA6227"/>
      <c r="AB6227"/>
    </row>
    <row r="6228" spans="1:28" x14ac:dyDescent="0.45">
      <c r="A6228" s="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  <c r="U6228"/>
      <c r="V6228"/>
      <c r="W6228"/>
      <c r="X6228"/>
      <c r="Y6228"/>
      <c r="Z6228"/>
      <c r="AA6228"/>
      <c r="AB6228"/>
    </row>
    <row r="6229" spans="1:28" x14ac:dyDescent="0.45">
      <c r="A6229" s="8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  <c r="U6229"/>
      <c r="V6229"/>
      <c r="W6229"/>
      <c r="X6229"/>
      <c r="Y6229"/>
      <c r="Z6229"/>
      <c r="AA6229"/>
      <c r="AB6229"/>
    </row>
    <row r="6230" spans="1:28" x14ac:dyDescent="0.45">
      <c r="A6230" s="8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  <c r="U6230"/>
      <c r="V6230"/>
      <c r="W6230"/>
      <c r="X6230"/>
      <c r="Y6230"/>
      <c r="Z6230"/>
      <c r="AA6230"/>
      <c r="AB6230"/>
    </row>
    <row r="6231" spans="1:28" x14ac:dyDescent="0.45">
      <c r="A6231" s="8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  <c r="U6231"/>
      <c r="V6231"/>
      <c r="W6231"/>
      <c r="X6231"/>
      <c r="Y6231"/>
      <c r="Z6231"/>
      <c r="AA6231"/>
      <c r="AB6231"/>
    </row>
    <row r="6232" spans="1:28" x14ac:dyDescent="0.45">
      <c r="A6232" s="8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  <c r="U6232"/>
      <c r="V6232"/>
      <c r="W6232"/>
      <c r="X6232"/>
      <c r="Y6232"/>
      <c r="Z6232"/>
      <c r="AA6232"/>
      <c r="AB6232"/>
    </row>
    <row r="6233" spans="1:28" x14ac:dyDescent="0.45">
      <c r="A6233" s="8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  <c r="U6233"/>
      <c r="V6233"/>
      <c r="W6233"/>
      <c r="X6233"/>
      <c r="Y6233"/>
      <c r="Z6233"/>
      <c r="AA6233"/>
      <c r="AB6233"/>
    </row>
    <row r="6234" spans="1:28" x14ac:dyDescent="0.45">
      <c r="A6234" s="8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  <c r="U6234"/>
      <c r="V6234"/>
      <c r="W6234"/>
      <c r="X6234"/>
      <c r="Y6234"/>
      <c r="Z6234"/>
      <c r="AA6234"/>
      <c r="AB6234"/>
    </row>
    <row r="6235" spans="1:28" x14ac:dyDescent="0.45">
      <c r="A6235" s="8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  <c r="U6235"/>
      <c r="V6235"/>
      <c r="W6235"/>
      <c r="X6235"/>
      <c r="Y6235"/>
      <c r="Z6235"/>
      <c r="AA6235"/>
      <c r="AB6235"/>
    </row>
    <row r="6236" spans="1:28" x14ac:dyDescent="0.45">
      <c r="A6236" s="8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  <c r="U6236"/>
      <c r="V6236"/>
      <c r="W6236"/>
      <c r="X6236"/>
      <c r="Y6236"/>
      <c r="Z6236"/>
      <c r="AA6236"/>
      <c r="AB6236"/>
    </row>
    <row r="6237" spans="1:28" x14ac:dyDescent="0.45">
      <c r="A6237" s="8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  <c r="U6237"/>
      <c r="V6237"/>
      <c r="W6237"/>
      <c r="X6237"/>
      <c r="Y6237"/>
      <c r="Z6237"/>
      <c r="AA6237"/>
      <c r="AB6237"/>
    </row>
    <row r="6238" spans="1:28" x14ac:dyDescent="0.45">
      <c r="A6238" s="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  <c r="U6238"/>
      <c r="V6238"/>
      <c r="W6238"/>
      <c r="X6238"/>
      <c r="Y6238"/>
      <c r="Z6238"/>
      <c r="AA6238"/>
      <c r="AB6238"/>
    </row>
    <row r="6239" spans="1:28" x14ac:dyDescent="0.45">
      <c r="A6239" s="8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  <c r="U6239"/>
      <c r="V6239"/>
      <c r="W6239"/>
      <c r="X6239"/>
      <c r="Y6239"/>
      <c r="Z6239"/>
      <c r="AA6239"/>
      <c r="AB6239"/>
    </row>
    <row r="6240" spans="1:28" x14ac:dyDescent="0.45">
      <c r="A6240" s="8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  <c r="U6240"/>
      <c r="V6240"/>
      <c r="W6240"/>
      <c r="X6240"/>
      <c r="Y6240"/>
      <c r="Z6240"/>
      <c r="AA6240"/>
      <c r="AB6240"/>
    </row>
    <row r="6241" spans="1:28" x14ac:dyDescent="0.45">
      <c r="A6241" s="8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  <c r="U6241"/>
      <c r="V6241"/>
      <c r="W6241"/>
      <c r="X6241"/>
      <c r="Y6241"/>
      <c r="Z6241"/>
      <c r="AA6241"/>
      <c r="AB6241"/>
    </row>
    <row r="6242" spans="1:28" x14ac:dyDescent="0.45">
      <c r="A6242" s="8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  <c r="U6242"/>
      <c r="V6242"/>
      <c r="W6242"/>
      <c r="X6242"/>
      <c r="Y6242"/>
      <c r="Z6242"/>
      <c r="AA6242"/>
      <c r="AB6242"/>
    </row>
    <row r="6243" spans="1:28" x14ac:dyDescent="0.45">
      <c r="A6243" s="8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  <c r="U6243"/>
      <c r="V6243"/>
      <c r="W6243"/>
      <c r="X6243"/>
      <c r="Y6243"/>
      <c r="Z6243"/>
      <c r="AA6243"/>
      <c r="AB6243"/>
    </row>
    <row r="6244" spans="1:28" x14ac:dyDescent="0.45">
      <c r="A6244" s="8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  <c r="U6244"/>
      <c r="V6244"/>
      <c r="W6244"/>
      <c r="X6244"/>
      <c r="Y6244"/>
      <c r="Z6244"/>
      <c r="AA6244"/>
      <c r="AB6244"/>
    </row>
    <row r="6245" spans="1:28" x14ac:dyDescent="0.45">
      <c r="A6245" s="8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  <c r="U6245"/>
      <c r="V6245"/>
      <c r="W6245"/>
      <c r="X6245"/>
      <c r="Y6245"/>
      <c r="Z6245"/>
      <c r="AA6245"/>
      <c r="AB6245"/>
    </row>
    <row r="6246" spans="1:28" x14ac:dyDescent="0.45">
      <c r="A6246" s="8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  <c r="U6246"/>
      <c r="V6246"/>
      <c r="W6246"/>
      <c r="X6246"/>
      <c r="Y6246"/>
      <c r="Z6246"/>
      <c r="AA6246"/>
      <c r="AB6246"/>
    </row>
    <row r="6247" spans="1:28" x14ac:dyDescent="0.45">
      <c r="A6247" s="8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  <c r="U6247"/>
      <c r="V6247"/>
      <c r="W6247"/>
      <c r="X6247"/>
      <c r="Y6247"/>
      <c r="Z6247"/>
      <c r="AA6247"/>
      <c r="AB6247"/>
    </row>
    <row r="6248" spans="1:28" x14ac:dyDescent="0.45">
      <c r="A6248" s="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  <c r="U6248"/>
      <c r="V6248"/>
      <c r="W6248"/>
      <c r="X6248"/>
      <c r="Y6248"/>
      <c r="Z6248"/>
      <c r="AA6248"/>
      <c r="AB6248"/>
    </row>
    <row r="6249" spans="1:28" x14ac:dyDescent="0.45">
      <c r="A6249" s="8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  <c r="U6249"/>
      <c r="V6249"/>
      <c r="W6249"/>
      <c r="X6249"/>
      <c r="Y6249"/>
      <c r="Z6249"/>
      <c r="AA6249"/>
      <c r="AB6249"/>
    </row>
    <row r="6250" spans="1:28" x14ac:dyDescent="0.45">
      <c r="A6250" s="8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  <c r="U6250"/>
      <c r="V6250"/>
      <c r="W6250"/>
      <c r="X6250"/>
      <c r="Y6250"/>
      <c r="Z6250"/>
      <c r="AA6250"/>
      <c r="AB6250"/>
    </row>
    <row r="6251" spans="1:28" x14ac:dyDescent="0.45">
      <c r="A6251" s="8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  <c r="U6251"/>
      <c r="V6251"/>
      <c r="W6251"/>
      <c r="X6251"/>
      <c r="Y6251"/>
      <c r="Z6251"/>
      <c r="AA6251"/>
      <c r="AB6251"/>
    </row>
    <row r="6252" spans="1:28" x14ac:dyDescent="0.45">
      <c r="A6252" s="8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  <c r="U6252"/>
      <c r="V6252"/>
      <c r="W6252"/>
      <c r="X6252"/>
      <c r="Y6252"/>
      <c r="Z6252"/>
      <c r="AA6252"/>
      <c r="AB6252"/>
    </row>
    <row r="6253" spans="1:28" x14ac:dyDescent="0.45">
      <c r="A6253" s="8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  <c r="U6253"/>
      <c r="V6253"/>
      <c r="W6253"/>
      <c r="X6253"/>
      <c r="Y6253"/>
      <c r="Z6253"/>
      <c r="AA6253"/>
      <c r="AB6253"/>
    </row>
    <row r="6254" spans="1:28" x14ac:dyDescent="0.45">
      <c r="A6254" s="8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  <c r="U6254"/>
      <c r="V6254"/>
      <c r="W6254"/>
      <c r="X6254"/>
      <c r="Y6254"/>
      <c r="Z6254"/>
      <c r="AA6254"/>
      <c r="AB6254"/>
    </row>
    <row r="6255" spans="1:28" x14ac:dyDescent="0.45">
      <c r="A6255" s="8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  <c r="U6255"/>
      <c r="V6255"/>
      <c r="W6255"/>
      <c r="X6255"/>
      <c r="Y6255"/>
      <c r="Z6255"/>
      <c r="AA6255"/>
      <c r="AB6255"/>
    </row>
    <row r="6256" spans="1:28" x14ac:dyDescent="0.45">
      <c r="A6256" s="8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  <c r="U6256"/>
      <c r="V6256"/>
      <c r="W6256"/>
      <c r="X6256"/>
      <c r="Y6256"/>
      <c r="Z6256"/>
      <c r="AA6256"/>
      <c r="AB6256"/>
    </row>
    <row r="6257" spans="1:28" x14ac:dyDescent="0.45">
      <c r="A6257" s="8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  <c r="U6257"/>
      <c r="V6257"/>
      <c r="W6257"/>
      <c r="X6257"/>
      <c r="Y6257"/>
      <c r="Z6257"/>
      <c r="AA6257"/>
      <c r="AB6257"/>
    </row>
    <row r="6258" spans="1:28" x14ac:dyDescent="0.45">
      <c r="A6258" s="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  <c r="U6258"/>
      <c r="V6258"/>
      <c r="W6258"/>
      <c r="X6258"/>
      <c r="Y6258"/>
      <c r="Z6258"/>
      <c r="AA6258"/>
      <c r="AB6258"/>
    </row>
    <row r="6259" spans="1:28" x14ac:dyDescent="0.45">
      <c r="A6259" s="8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  <c r="U6259"/>
      <c r="V6259"/>
      <c r="W6259"/>
      <c r="X6259"/>
      <c r="Y6259"/>
      <c r="Z6259"/>
      <c r="AA6259"/>
      <c r="AB6259"/>
    </row>
    <row r="6260" spans="1:28" x14ac:dyDescent="0.45">
      <c r="A6260" s="8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  <c r="U6260"/>
      <c r="V6260"/>
      <c r="W6260"/>
      <c r="X6260"/>
      <c r="Y6260"/>
      <c r="Z6260"/>
      <c r="AA6260"/>
      <c r="AB6260"/>
    </row>
    <row r="6261" spans="1:28" x14ac:dyDescent="0.45">
      <c r="A6261" s="8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  <c r="U6261"/>
      <c r="V6261"/>
      <c r="W6261"/>
      <c r="X6261"/>
      <c r="Y6261"/>
      <c r="Z6261"/>
      <c r="AA6261"/>
      <c r="AB6261"/>
    </row>
    <row r="6262" spans="1:28" x14ac:dyDescent="0.45">
      <c r="A6262" s="8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  <c r="U6262"/>
      <c r="V6262"/>
      <c r="W6262"/>
      <c r="X6262"/>
      <c r="Y6262"/>
      <c r="Z6262"/>
      <c r="AA6262"/>
      <c r="AB6262"/>
    </row>
    <row r="6263" spans="1:28" x14ac:dyDescent="0.45">
      <c r="A6263" s="8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  <c r="U6263"/>
      <c r="V6263"/>
      <c r="W6263"/>
      <c r="X6263"/>
      <c r="Y6263"/>
      <c r="Z6263"/>
      <c r="AA6263"/>
      <c r="AB6263"/>
    </row>
    <row r="6264" spans="1:28" x14ac:dyDescent="0.45">
      <c r="A6264" s="8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  <c r="U6264"/>
      <c r="V6264"/>
      <c r="W6264"/>
      <c r="X6264"/>
      <c r="Y6264"/>
      <c r="Z6264"/>
      <c r="AA6264"/>
      <c r="AB6264"/>
    </row>
    <row r="6265" spans="1:28" x14ac:dyDescent="0.45">
      <c r="A6265" s="8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  <c r="U6265"/>
      <c r="V6265"/>
      <c r="W6265"/>
      <c r="X6265"/>
      <c r="Y6265"/>
      <c r="Z6265"/>
      <c r="AA6265"/>
      <c r="AB6265"/>
    </row>
    <row r="6266" spans="1:28" x14ac:dyDescent="0.45">
      <c r="A6266" s="8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  <c r="U6266"/>
      <c r="V6266"/>
      <c r="W6266"/>
      <c r="X6266"/>
      <c r="Y6266"/>
      <c r="Z6266"/>
      <c r="AA6266"/>
      <c r="AB6266"/>
    </row>
    <row r="6267" spans="1:28" x14ac:dyDescent="0.45">
      <c r="A6267" s="8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  <c r="U6267"/>
      <c r="V6267"/>
      <c r="W6267"/>
      <c r="X6267"/>
      <c r="Y6267"/>
      <c r="Z6267"/>
      <c r="AA6267"/>
      <c r="AB6267"/>
    </row>
    <row r="6268" spans="1:28" x14ac:dyDescent="0.45">
      <c r="A6268" s="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  <c r="U6268"/>
      <c r="V6268"/>
      <c r="W6268"/>
      <c r="X6268"/>
      <c r="Y6268"/>
      <c r="Z6268"/>
      <c r="AA6268"/>
      <c r="AB6268"/>
    </row>
    <row r="6269" spans="1:28" x14ac:dyDescent="0.45">
      <c r="A6269" s="8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  <c r="U6269"/>
      <c r="V6269"/>
      <c r="W6269"/>
      <c r="X6269"/>
      <c r="Y6269"/>
      <c r="Z6269"/>
      <c r="AA6269"/>
      <c r="AB6269"/>
    </row>
    <row r="6270" spans="1:28" x14ac:dyDescent="0.45">
      <c r="A6270" s="8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  <c r="U6270"/>
      <c r="V6270"/>
      <c r="W6270"/>
      <c r="X6270"/>
      <c r="Y6270"/>
      <c r="Z6270"/>
      <c r="AA6270"/>
      <c r="AB6270"/>
    </row>
    <row r="6271" spans="1:28" x14ac:dyDescent="0.45">
      <c r="A6271" s="8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  <c r="U6271"/>
      <c r="V6271"/>
      <c r="W6271"/>
      <c r="X6271"/>
      <c r="Y6271"/>
      <c r="Z6271"/>
      <c r="AA6271"/>
      <c r="AB6271"/>
    </row>
    <row r="6272" spans="1:28" x14ac:dyDescent="0.45">
      <c r="A6272" s="8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  <c r="U6272"/>
      <c r="V6272"/>
      <c r="W6272"/>
      <c r="X6272"/>
      <c r="Y6272"/>
      <c r="Z6272"/>
      <c r="AA6272"/>
      <c r="AB6272"/>
    </row>
    <row r="6273" spans="1:28" x14ac:dyDescent="0.45">
      <c r="A6273" s="8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  <c r="U6273"/>
      <c r="V6273"/>
      <c r="W6273"/>
      <c r="X6273"/>
      <c r="Y6273"/>
      <c r="Z6273"/>
      <c r="AA6273"/>
      <c r="AB6273"/>
    </row>
    <row r="6274" spans="1:28" x14ac:dyDescent="0.45">
      <c r="A6274" s="8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  <c r="U6274"/>
      <c r="V6274"/>
      <c r="W6274"/>
      <c r="X6274"/>
      <c r="Y6274"/>
      <c r="Z6274"/>
      <c r="AA6274"/>
      <c r="AB6274"/>
    </row>
    <row r="6275" spans="1:28" x14ac:dyDescent="0.45">
      <c r="A6275" s="8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  <c r="U6275"/>
      <c r="V6275"/>
      <c r="W6275"/>
      <c r="X6275"/>
      <c r="Y6275"/>
      <c r="Z6275"/>
      <c r="AA6275"/>
      <c r="AB6275"/>
    </row>
    <row r="6276" spans="1:28" x14ac:dyDescent="0.45">
      <c r="A6276" s="8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  <c r="U6276"/>
      <c r="V6276"/>
      <c r="W6276"/>
      <c r="X6276"/>
      <c r="Y6276"/>
      <c r="Z6276"/>
      <c r="AA6276"/>
      <c r="AB6276"/>
    </row>
    <row r="6277" spans="1:28" x14ac:dyDescent="0.45">
      <c r="A6277" s="8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  <c r="U6277"/>
      <c r="V6277"/>
      <c r="W6277"/>
      <c r="X6277"/>
      <c r="Y6277"/>
      <c r="Z6277"/>
      <c r="AA6277"/>
      <c r="AB6277"/>
    </row>
    <row r="6278" spans="1:28" x14ac:dyDescent="0.45">
      <c r="A6278" s="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  <c r="U6278"/>
      <c r="V6278"/>
      <c r="W6278"/>
      <c r="X6278"/>
      <c r="Y6278"/>
      <c r="Z6278"/>
      <c r="AA6278"/>
      <c r="AB6278"/>
    </row>
    <row r="6279" spans="1:28" x14ac:dyDescent="0.45">
      <c r="A6279" s="8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  <c r="U6279"/>
      <c r="V6279"/>
      <c r="W6279"/>
      <c r="X6279"/>
      <c r="Y6279"/>
      <c r="Z6279"/>
      <c r="AA6279"/>
      <c r="AB6279"/>
    </row>
    <row r="6280" spans="1:28" x14ac:dyDescent="0.45">
      <c r="A6280" s="8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  <c r="U6280"/>
      <c r="V6280"/>
      <c r="W6280"/>
      <c r="X6280"/>
      <c r="Y6280"/>
      <c r="Z6280"/>
      <c r="AA6280"/>
      <c r="AB6280"/>
    </row>
    <row r="6281" spans="1:28" x14ac:dyDescent="0.45">
      <c r="A6281" s="8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  <c r="U6281"/>
      <c r="V6281"/>
      <c r="W6281"/>
      <c r="X6281"/>
      <c r="Y6281"/>
      <c r="Z6281"/>
      <c r="AA6281"/>
      <c r="AB6281"/>
    </row>
    <row r="6282" spans="1:28" x14ac:dyDescent="0.45">
      <c r="A6282" s="8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  <c r="U6282"/>
      <c r="V6282"/>
      <c r="W6282"/>
      <c r="X6282"/>
      <c r="Y6282"/>
      <c r="Z6282"/>
      <c r="AA6282"/>
      <c r="AB6282"/>
    </row>
    <row r="6283" spans="1:28" x14ac:dyDescent="0.45">
      <c r="A6283" s="8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  <c r="U6283"/>
      <c r="V6283"/>
      <c r="W6283"/>
      <c r="X6283"/>
      <c r="Y6283"/>
      <c r="Z6283"/>
      <c r="AA6283"/>
      <c r="AB6283"/>
    </row>
    <row r="6284" spans="1:28" x14ac:dyDescent="0.45">
      <c r="A6284" s="8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  <c r="U6284"/>
      <c r="V6284"/>
      <c r="W6284"/>
      <c r="X6284"/>
      <c r="Y6284"/>
      <c r="Z6284"/>
      <c r="AA6284"/>
      <c r="AB6284"/>
    </row>
    <row r="6285" spans="1:28" x14ac:dyDescent="0.45">
      <c r="A6285" s="8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  <c r="U6285"/>
      <c r="V6285"/>
      <c r="W6285"/>
      <c r="X6285"/>
      <c r="Y6285"/>
      <c r="Z6285"/>
      <c r="AA6285"/>
      <c r="AB6285"/>
    </row>
    <row r="6286" spans="1:28" x14ac:dyDescent="0.45">
      <c r="A6286" s="8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  <c r="U6286"/>
      <c r="V6286"/>
      <c r="W6286"/>
      <c r="X6286"/>
      <c r="Y6286"/>
      <c r="Z6286"/>
      <c r="AA6286"/>
      <c r="AB6286"/>
    </row>
    <row r="6287" spans="1:28" x14ac:dyDescent="0.45">
      <c r="A6287" s="8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  <c r="U6287"/>
      <c r="V6287"/>
      <c r="W6287"/>
      <c r="X6287"/>
      <c r="Y6287"/>
      <c r="Z6287"/>
      <c r="AA6287"/>
      <c r="AB6287"/>
    </row>
    <row r="6288" spans="1:28" x14ac:dyDescent="0.45">
      <c r="A6288" s="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  <c r="U6288"/>
      <c r="V6288"/>
      <c r="W6288"/>
      <c r="X6288"/>
      <c r="Y6288"/>
      <c r="Z6288"/>
      <c r="AA6288"/>
      <c r="AB6288"/>
    </row>
    <row r="6289" spans="1:28" x14ac:dyDescent="0.45">
      <c r="A6289" s="8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  <c r="U6289"/>
      <c r="V6289"/>
      <c r="W6289"/>
      <c r="X6289"/>
      <c r="Y6289"/>
      <c r="Z6289"/>
      <c r="AA6289"/>
      <c r="AB6289"/>
    </row>
    <row r="6290" spans="1:28" x14ac:dyDescent="0.45">
      <c r="A6290" s="8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  <c r="U6290"/>
      <c r="V6290"/>
      <c r="W6290"/>
      <c r="X6290"/>
      <c r="Y6290"/>
      <c r="Z6290"/>
      <c r="AA6290"/>
      <c r="AB6290"/>
    </row>
    <row r="6291" spans="1:28" x14ac:dyDescent="0.45">
      <c r="A6291" s="8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  <c r="U6291"/>
      <c r="V6291"/>
      <c r="W6291"/>
      <c r="X6291"/>
      <c r="Y6291"/>
      <c r="Z6291"/>
      <c r="AA6291"/>
      <c r="AB6291"/>
    </row>
    <row r="6292" spans="1:28" x14ac:dyDescent="0.45">
      <c r="A6292" s="8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  <c r="U6292"/>
      <c r="V6292"/>
      <c r="W6292"/>
      <c r="X6292"/>
      <c r="Y6292"/>
      <c r="Z6292"/>
      <c r="AA6292"/>
      <c r="AB6292"/>
    </row>
    <row r="6293" spans="1:28" x14ac:dyDescent="0.45">
      <c r="A6293" s="8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  <c r="U6293"/>
      <c r="V6293"/>
      <c r="W6293"/>
      <c r="X6293"/>
      <c r="Y6293"/>
      <c r="Z6293"/>
      <c r="AA6293"/>
      <c r="AB6293"/>
    </row>
    <row r="6294" spans="1:28" x14ac:dyDescent="0.45">
      <c r="A6294" s="8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  <c r="U6294"/>
      <c r="V6294"/>
      <c r="W6294"/>
      <c r="X6294"/>
      <c r="Y6294"/>
      <c r="Z6294"/>
      <c r="AA6294"/>
      <c r="AB6294"/>
    </row>
    <row r="6295" spans="1:28" x14ac:dyDescent="0.45">
      <c r="A6295" s="8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  <c r="U6295"/>
      <c r="V6295"/>
      <c r="W6295"/>
      <c r="X6295"/>
      <c r="Y6295"/>
      <c r="Z6295"/>
      <c r="AA6295"/>
      <c r="AB6295"/>
    </row>
    <row r="6296" spans="1:28" x14ac:dyDescent="0.45">
      <c r="A6296" s="8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  <c r="U6296"/>
      <c r="V6296"/>
      <c r="W6296"/>
      <c r="X6296"/>
      <c r="Y6296"/>
      <c r="Z6296"/>
      <c r="AA6296"/>
      <c r="AB6296"/>
    </row>
    <row r="6297" spans="1:28" x14ac:dyDescent="0.45">
      <c r="A6297" s="8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  <c r="U6297"/>
      <c r="V6297"/>
      <c r="W6297"/>
      <c r="X6297"/>
      <c r="Y6297"/>
      <c r="Z6297"/>
      <c r="AA6297"/>
      <c r="AB6297"/>
    </row>
    <row r="6298" spans="1:28" x14ac:dyDescent="0.45">
      <c r="A6298" s="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  <c r="U6298"/>
      <c r="V6298"/>
      <c r="W6298"/>
      <c r="X6298"/>
      <c r="Y6298"/>
      <c r="Z6298"/>
      <c r="AA6298"/>
      <c r="AB6298"/>
    </row>
    <row r="6299" spans="1:28" x14ac:dyDescent="0.45">
      <c r="A6299" s="8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  <c r="U6299"/>
      <c r="V6299"/>
      <c r="W6299"/>
      <c r="X6299"/>
      <c r="Y6299"/>
      <c r="Z6299"/>
      <c r="AA6299"/>
      <c r="AB6299"/>
    </row>
    <row r="6300" spans="1:28" x14ac:dyDescent="0.45">
      <c r="A6300" s="8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  <c r="U6300"/>
      <c r="V6300"/>
      <c r="W6300"/>
      <c r="X6300"/>
      <c r="Y6300"/>
      <c r="Z6300"/>
      <c r="AA6300"/>
      <c r="AB6300"/>
    </row>
    <row r="6301" spans="1:28" x14ac:dyDescent="0.45">
      <c r="A6301" s="8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  <c r="U6301"/>
      <c r="V6301"/>
      <c r="W6301"/>
      <c r="X6301"/>
      <c r="Y6301"/>
      <c r="Z6301"/>
      <c r="AA6301"/>
      <c r="AB6301"/>
    </row>
    <row r="6302" spans="1:28" x14ac:dyDescent="0.45">
      <c r="A6302" s="8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  <c r="U6302"/>
      <c r="V6302"/>
      <c r="W6302"/>
      <c r="X6302"/>
      <c r="Y6302"/>
      <c r="Z6302"/>
      <c r="AA6302"/>
      <c r="AB6302"/>
    </row>
    <row r="6303" spans="1:28" x14ac:dyDescent="0.45">
      <c r="A6303" s="8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  <c r="U6303"/>
      <c r="V6303"/>
      <c r="W6303"/>
      <c r="X6303"/>
      <c r="Y6303"/>
      <c r="Z6303"/>
      <c r="AA6303"/>
      <c r="AB6303"/>
    </row>
    <row r="6304" spans="1:28" x14ac:dyDescent="0.45">
      <c r="A6304" s="8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  <c r="U6304"/>
      <c r="V6304"/>
      <c r="W6304"/>
      <c r="X6304"/>
      <c r="Y6304"/>
      <c r="Z6304"/>
      <c r="AA6304"/>
      <c r="AB6304"/>
    </row>
    <row r="6305" spans="1:28" x14ac:dyDescent="0.45">
      <c r="A6305" s="8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  <c r="U6305"/>
      <c r="V6305"/>
      <c r="W6305"/>
      <c r="X6305"/>
      <c r="Y6305"/>
      <c r="Z6305"/>
      <c r="AA6305"/>
      <c r="AB6305"/>
    </row>
    <row r="6306" spans="1:28" x14ac:dyDescent="0.45">
      <c r="A6306" s="8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  <c r="U6306"/>
      <c r="V6306"/>
      <c r="W6306"/>
      <c r="X6306"/>
      <c r="Y6306"/>
      <c r="Z6306"/>
      <c r="AA6306"/>
      <c r="AB6306"/>
    </row>
    <row r="6307" spans="1:28" x14ac:dyDescent="0.45">
      <c r="A6307" s="8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  <c r="U6307"/>
      <c r="V6307"/>
      <c r="W6307"/>
      <c r="X6307"/>
      <c r="Y6307"/>
      <c r="Z6307"/>
      <c r="AA6307"/>
      <c r="AB6307"/>
    </row>
    <row r="6308" spans="1:28" x14ac:dyDescent="0.45">
      <c r="A6308" s="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  <c r="U6308"/>
      <c r="V6308"/>
      <c r="W6308"/>
      <c r="X6308"/>
      <c r="Y6308"/>
      <c r="Z6308"/>
      <c r="AA6308"/>
      <c r="AB6308"/>
    </row>
    <row r="6309" spans="1:28" x14ac:dyDescent="0.45">
      <c r="A6309" s="8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  <c r="U6309"/>
      <c r="V6309"/>
      <c r="W6309"/>
      <c r="X6309"/>
      <c r="Y6309"/>
      <c r="Z6309"/>
      <c r="AA6309"/>
      <c r="AB6309"/>
    </row>
    <row r="6310" spans="1:28" x14ac:dyDescent="0.45">
      <c r="A6310" s="8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  <c r="U6310"/>
      <c r="V6310"/>
      <c r="W6310"/>
      <c r="X6310"/>
      <c r="Y6310"/>
      <c r="Z6310"/>
      <c r="AA6310"/>
      <c r="AB6310"/>
    </row>
    <row r="6311" spans="1:28" x14ac:dyDescent="0.45">
      <c r="A6311" s="8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  <c r="U6311"/>
      <c r="V6311"/>
      <c r="W6311"/>
      <c r="X6311"/>
      <c r="Y6311"/>
      <c r="Z6311"/>
      <c r="AA6311"/>
      <c r="AB6311"/>
    </row>
    <row r="6312" spans="1:28" x14ac:dyDescent="0.45">
      <c r="A6312" s="8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  <c r="U6312"/>
      <c r="V6312"/>
      <c r="W6312"/>
      <c r="X6312"/>
      <c r="Y6312"/>
      <c r="Z6312"/>
      <c r="AA6312"/>
      <c r="AB6312"/>
    </row>
    <row r="6313" spans="1:28" x14ac:dyDescent="0.45">
      <c r="A6313" s="8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  <c r="U6313"/>
      <c r="V6313"/>
      <c r="W6313"/>
      <c r="X6313"/>
      <c r="Y6313"/>
      <c r="Z6313"/>
      <c r="AA6313"/>
      <c r="AB6313"/>
    </row>
    <row r="6314" spans="1:28" x14ac:dyDescent="0.45">
      <c r="A6314" s="8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  <c r="U6314"/>
      <c r="V6314"/>
      <c r="W6314"/>
      <c r="X6314"/>
      <c r="Y6314"/>
      <c r="Z6314"/>
      <c r="AA6314"/>
      <c r="AB6314"/>
    </row>
    <row r="6315" spans="1:28" x14ac:dyDescent="0.45">
      <c r="A6315" s="8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  <c r="U6315"/>
      <c r="V6315"/>
      <c r="W6315"/>
      <c r="X6315"/>
      <c r="Y6315"/>
      <c r="Z6315"/>
      <c r="AA6315"/>
      <c r="AB6315"/>
    </row>
    <row r="6316" spans="1:28" x14ac:dyDescent="0.45">
      <c r="A6316" s="8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  <c r="U6316"/>
      <c r="V6316"/>
      <c r="W6316"/>
      <c r="X6316"/>
      <c r="Y6316"/>
      <c r="Z6316"/>
      <c r="AA6316"/>
      <c r="AB6316"/>
    </row>
    <row r="6317" spans="1:28" x14ac:dyDescent="0.45">
      <c r="A6317" s="8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  <c r="U6317"/>
      <c r="V6317"/>
      <c r="W6317"/>
      <c r="X6317"/>
      <c r="Y6317"/>
      <c r="Z6317"/>
      <c r="AA6317"/>
      <c r="AB6317"/>
    </row>
    <row r="6318" spans="1:28" x14ac:dyDescent="0.45">
      <c r="A6318" s="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  <c r="U6318"/>
      <c r="V6318"/>
      <c r="W6318"/>
      <c r="X6318"/>
      <c r="Y6318"/>
      <c r="Z6318"/>
      <c r="AA6318"/>
      <c r="AB6318"/>
    </row>
    <row r="6319" spans="1:28" x14ac:dyDescent="0.45">
      <c r="A6319" s="8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  <c r="U6319"/>
      <c r="V6319"/>
      <c r="W6319"/>
      <c r="X6319"/>
      <c r="Y6319"/>
      <c r="Z6319"/>
      <c r="AA6319"/>
      <c r="AB6319"/>
    </row>
    <row r="6320" spans="1:28" x14ac:dyDescent="0.45">
      <c r="A6320" s="8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  <c r="U6320"/>
      <c r="V6320"/>
      <c r="W6320"/>
      <c r="X6320"/>
      <c r="Y6320"/>
      <c r="Z6320"/>
      <c r="AA6320"/>
      <c r="AB6320"/>
    </row>
    <row r="6321" spans="1:28" x14ac:dyDescent="0.45">
      <c r="A6321" s="8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  <c r="U6321"/>
      <c r="V6321"/>
      <c r="W6321"/>
      <c r="X6321"/>
      <c r="Y6321"/>
      <c r="Z6321"/>
      <c r="AA6321"/>
      <c r="AB6321"/>
    </row>
    <row r="6322" spans="1:28" x14ac:dyDescent="0.45">
      <c r="A6322" s="8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  <c r="U6322"/>
      <c r="V6322"/>
      <c r="W6322"/>
      <c r="X6322"/>
      <c r="Y6322"/>
      <c r="Z6322"/>
      <c r="AA6322"/>
      <c r="AB6322"/>
    </row>
    <row r="6323" spans="1:28" x14ac:dyDescent="0.45">
      <c r="A6323" s="8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  <c r="U6323"/>
      <c r="V6323"/>
      <c r="W6323"/>
      <c r="X6323"/>
      <c r="Y6323"/>
      <c r="Z6323"/>
      <c r="AA6323"/>
      <c r="AB6323"/>
    </row>
    <row r="6324" spans="1:28" x14ac:dyDescent="0.45">
      <c r="A6324" s="8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  <c r="U6324"/>
      <c r="V6324"/>
      <c r="W6324"/>
      <c r="X6324"/>
      <c r="Y6324"/>
      <c r="Z6324"/>
      <c r="AA6324"/>
      <c r="AB6324"/>
    </row>
    <row r="6325" spans="1:28" x14ac:dyDescent="0.45">
      <c r="A6325" s="8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  <c r="U6325"/>
      <c r="V6325"/>
      <c r="W6325"/>
      <c r="X6325"/>
      <c r="Y6325"/>
      <c r="Z6325"/>
      <c r="AA6325"/>
      <c r="AB6325"/>
    </row>
    <row r="6326" spans="1:28" x14ac:dyDescent="0.45">
      <c r="A6326" s="8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  <c r="U6326"/>
      <c r="V6326"/>
      <c r="W6326"/>
      <c r="X6326"/>
      <c r="Y6326"/>
      <c r="Z6326"/>
      <c r="AA6326"/>
      <c r="AB6326"/>
    </row>
    <row r="6327" spans="1:28" x14ac:dyDescent="0.45">
      <c r="A6327" s="8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  <c r="U6327"/>
      <c r="V6327"/>
      <c r="W6327"/>
      <c r="X6327"/>
      <c r="Y6327"/>
      <c r="Z6327"/>
      <c r="AA6327"/>
      <c r="AB6327"/>
    </row>
    <row r="6328" spans="1:28" x14ac:dyDescent="0.45">
      <c r="A6328" s="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  <c r="U6328"/>
      <c r="V6328"/>
      <c r="W6328"/>
      <c r="X6328"/>
      <c r="Y6328"/>
      <c r="Z6328"/>
      <c r="AA6328"/>
      <c r="AB6328"/>
    </row>
    <row r="6329" spans="1:28" x14ac:dyDescent="0.45">
      <c r="A6329" s="8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  <c r="U6329"/>
      <c r="V6329"/>
      <c r="W6329"/>
      <c r="X6329"/>
      <c r="Y6329"/>
      <c r="Z6329"/>
      <c r="AA6329"/>
      <c r="AB6329"/>
    </row>
    <row r="6330" spans="1:28" x14ac:dyDescent="0.45">
      <c r="A6330" s="8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  <c r="U6330"/>
      <c r="V6330"/>
      <c r="W6330"/>
      <c r="X6330"/>
      <c r="Y6330"/>
      <c r="Z6330"/>
      <c r="AA6330"/>
      <c r="AB6330"/>
    </row>
    <row r="6331" spans="1:28" x14ac:dyDescent="0.45">
      <c r="A6331" s="8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  <c r="U6331"/>
      <c r="V6331"/>
      <c r="W6331"/>
      <c r="X6331"/>
      <c r="Y6331"/>
      <c r="Z6331"/>
      <c r="AA6331"/>
      <c r="AB6331"/>
    </row>
    <row r="6332" spans="1:28" x14ac:dyDescent="0.45">
      <c r="A6332" s="8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  <c r="U6332"/>
      <c r="V6332"/>
      <c r="W6332"/>
      <c r="X6332"/>
      <c r="Y6332"/>
      <c r="Z6332"/>
      <c r="AA6332"/>
      <c r="AB6332"/>
    </row>
    <row r="6333" spans="1:28" x14ac:dyDescent="0.45">
      <c r="A6333" s="8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  <c r="U6333"/>
      <c r="V6333"/>
      <c r="W6333"/>
      <c r="X6333"/>
      <c r="Y6333"/>
      <c r="Z6333"/>
      <c r="AA6333"/>
      <c r="AB6333"/>
    </row>
    <row r="6334" spans="1:28" x14ac:dyDescent="0.45">
      <c r="A6334" s="8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  <c r="U6334"/>
      <c r="V6334"/>
      <c r="W6334"/>
      <c r="X6334"/>
      <c r="Y6334"/>
      <c r="Z6334"/>
      <c r="AA6334"/>
      <c r="AB6334"/>
    </row>
    <row r="6335" spans="1:28" x14ac:dyDescent="0.45">
      <c r="A6335" s="8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  <c r="U6335"/>
      <c r="V6335"/>
      <c r="W6335"/>
      <c r="X6335"/>
      <c r="Y6335"/>
      <c r="Z6335"/>
      <c r="AA6335"/>
      <c r="AB6335"/>
    </row>
    <row r="6336" spans="1:28" x14ac:dyDescent="0.45">
      <c r="A6336" s="8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  <c r="U6336"/>
      <c r="V6336"/>
      <c r="W6336"/>
      <c r="X6336"/>
      <c r="Y6336"/>
      <c r="Z6336"/>
      <c r="AA6336"/>
      <c r="AB6336"/>
    </row>
    <row r="6337" spans="1:28" x14ac:dyDescent="0.45">
      <c r="A6337" s="8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  <c r="U6337"/>
      <c r="V6337"/>
      <c r="W6337"/>
      <c r="X6337"/>
      <c r="Y6337"/>
      <c r="Z6337"/>
      <c r="AA6337"/>
      <c r="AB6337"/>
    </row>
    <row r="6338" spans="1:28" x14ac:dyDescent="0.45">
      <c r="A6338" s="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  <c r="U6338"/>
      <c r="V6338"/>
      <c r="W6338"/>
      <c r="X6338"/>
      <c r="Y6338"/>
      <c r="Z6338"/>
      <c r="AA6338"/>
      <c r="AB6338"/>
    </row>
    <row r="6339" spans="1:28" x14ac:dyDescent="0.45">
      <c r="A6339" s="8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  <c r="U6339"/>
      <c r="V6339"/>
      <c r="W6339"/>
      <c r="X6339"/>
      <c r="Y6339"/>
      <c r="Z6339"/>
      <c r="AA6339"/>
      <c r="AB6339"/>
    </row>
    <row r="6340" spans="1:28" x14ac:dyDescent="0.45">
      <c r="A6340" s="8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  <c r="U6340"/>
      <c r="V6340"/>
      <c r="W6340"/>
      <c r="X6340"/>
      <c r="Y6340"/>
      <c r="Z6340"/>
      <c r="AA6340"/>
      <c r="AB6340"/>
    </row>
    <row r="6341" spans="1:28" x14ac:dyDescent="0.45">
      <c r="A6341" s="8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  <c r="U6341"/>
      <c r="V6341"/>
      <c r="W6341"/>
      <c r="X6341"/>
      <c r="Y6341"/>
      <c r="Z6341"/>
      <c r="AA6341"/>
      <c r="AB6341"/>
    </row>
    <row r="6342" spans="1:28" x14ac:dyDescent="0.45">
      <c r="A6342" s="8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  <c r="U6342"/>
      <c r="V6342"/>
      <c r="W6342"/>
      <c r="X6342"/>
      <c r="Y6342"/>
      <c r="Z6342"/>
      <c r="AA6342"/>
      <c r="AB6342"/>
    </row>
    <row r="6343" spans="1:28" x14ac:dyDescent="0.45">
      <c r="A6343" s="8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  <c r="U6343"/>
      <c r="V6343"/>
      <c r="W6343"/>
      <c r="X6343"/>
      <c r="Y6343"/>
      <c r="Z6343"/>
      <c r="AA6343"/>
      <c r="AB6343"/>
    </row>
    <row r="6344" spans="1:28" x14ac:dyDescent="0.45">
      <c r="A6344" s="8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  <c r="U6344"/>
      <c r="V6344"/>
      <c r="W6344"/>
      <c r="X6344"/>
      <c r="Y6344"/>
      <c r="Z6344"/>
      <c r="AA6344"/>
      <c r="AB6344"/>
    </row>
    <row r="6345" spans="1:28" x14ac:dyDescent="0.45">
      <c r="A6345" s="8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  <c r="U6345"/>
      <c r="V6345"/>
      <c r="W6345"/>
      <c r="X6345"/>
      <c r="Y6345"/>
      <c r="Z6345"/>
      <c r="AA6345"/>
      <c r="AB6345"/>
    </row>
    <row r="6346" spans="1:28" x14ac:dyDescent="0.45">
      <c r="A6346" s="8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  <c r="U6346"/>
      <c r="V6346"/>
      <c r="W6346"/>
      <c r="X6346"/>
      <c r="Y6346"/>
      <c r="Z6346"/>
      <c r="AA6346"/>
      <c r="AB6346"/>
    </row>
    <row r="6347" spans="1:28" x14ac:dyDescent="0.45">
      <c r="A6347" s="8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  <c r="U6347"/>
      <c r="V6347"/>
      <c r="W6347"/>
      <c r="X6347"/>
      <c r="Y6347"/>
      <c r="Z6347"/>
      <c r="AA6347"/>
      <c r="AB6347"/>
    </row>
    <row r="6348" spans="1:28" x14ac:dyDescent="0.45">
      <c r="A6348" s="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  <c r="U6348"/>
      <c r="V6348"/>
      <c r="W6348"/>
      <c r="X6348"/>
      <c r="Y6348"/>
      <c r="Z6348"/>
      <c r="AA6348"/>
      <c r="AB6348"/>
    </row>
    <row r="6349" spans="1:28" x14ac:dyDescent="0.45">
      <c r="A6349" s="8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  <c r="U6349"/>
      <c r="V6349"/>
      <c r="W6349"/>
      <c r="X6349"/>
      <c r="Y6349"/>
      <c r="Z6349"/>
      <c r="AA6349"/>
      <c r="AB6349"/>
    </row>
    <row r="6350" spans="1:28" x14ac:dyDescent="0.45">
      <c r="A6350" s="8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  <c r="U6350"/>
      <c r="V6350"/>
      <c r="W6350"/>
      <c r="X6350"/>
      <c r="Y6350"/>
      <c r="Z6350"/>
      <c r="AA6350"/>
      <c r="AB6350"/>
    </row>
    <row r="6351" spans="1:28" x14ac:dyDescent="0.45">
      <c r="A6351" s="8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  <c r="U6351"/>
      <c r="V6351"/>
      <c r="W6351"/>
      <c r="X6351"/>
      <c r="Y6351"/>
      <c r="Z6351"/>
      <c r="AA6351"/>
      <c r="AB6351"/>
    </row>
    <row r="6352" spans="1:28" x14ac:dyDescent="0.45">
      <c r="A6352" s="8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  <c r="U6352"/>
      <c r="V6352"/>
      <c r="W6352"/>
      <c r="X6352"/>
      <c r="Y6352"/>
      <c r="Z6352"/>
      <c r="AA6352"/>
      <c r="AB6352"/>
    </row>
    <row r="6353" spans="1:28" x14ac:dyDescent="0.45">
      <c r="A6353" s="8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  <c r="U6353"/>
      <c r="V6353"/>
      <c r="W6353"/>
      <c r="X6353"/>
      <c r="Y6353"/>
      <c r="Z6353"/>
      <c r="AA6353"/>
      <c r="AB6353"/>
    </row>
    <row r="6354" spans="1:28" x14ac:dyDescent="0.45">
      <c r="A6354" s="8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  <c r="U6354"/>
      <c r="V6354"/>
      <c r="W6354"/>
      <c r="X6354"/>
      <c r="Y6354"/>
      <c r="Z6354"/>
      <c r="AA6354"/>
      <c r="AB6354"/>
    </row>
    <row r="6355" spans="1:28" x14ac:dyDescent="0.45">
      <c r="A6355" s="8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  <c r="U6355"/>
      <c r="V6355"/>
      <c r="W6355"/>
      <c r="X6355"/>
      <c r="Y6355"/>
      <c r="Z6355"/>
      <c r="AA6355"/>
      <c r="AB6355"/>
    </row>
    <row r="6356" spans="1:28" x14ac:dyDescent="0.45">
      <c r="A6356" s="8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  <c r="U6356"/>
      <c r="V6356"/>
      <c r="W6356"/>
      <c r="X6356"/>
      <c r="Y6356"/>
      <c r="Z6356"/>
      <c r="AA6356"/>
      <c r="AB6356"/>
    </row>
    <row r="6357" spans="1:28" x14ac:dyDescent="0.45">
      <c r="A6357" s="8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  <c r="U6357"/>
      <c r="V6357"/>
      <c r="W6357"/>
      <c r="X6357"/>
      <c r="Y6357"/>
      <c r="Z6357"/>
      <c r="AA6357"/>
      <c r="AB6357"/>
    </row>
    <row r="6358" spans="1:28" x14ac:dyDescent="0.45">
      <c r="A6358" s="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  <c r="U6358"/>
      <c r="V6358"/>
      <c r="W6358"/>
      <c r="X6358"/>
      <c r="Y6358"/>
      <c r="Z6358"/>
      <c r="AA6358"/>
      <c r="AB6358"/>
    </row>
    <row r="6359" spans="1:28" x14ac:dyDescent="0.45">
      <c r="A6359" s="8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  <c r="U6359"/>
      <c r="V6359"/>
      <c r="W6359"/>
      <c r="X6359"/>
      <c r="Y6359"/>
      <c r="Z6359"/>
      <c r="AA6359"/>
      <c r="AB6359"/>
    </row>
    <row r="6360" spans="1:28" x14ac:dyDescent="0.45">
      <c r="A6360" s="8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  <c r="U6360"/>
      <c r="V6360"/>
      <c r="W6360"/>
      <c r="X6360"/>
      <c r="Y6360"/>
      <c r="Z6360"/>
      <c r="AA6360"/>
      <c r="AB6360"/>
    </row>
    <row r="6361" spans="1:28" x14ac:dyDescent="0.45">
      <c r="A6361" s="8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  <c r="U6361"/>
      <c r="V6361"/>
      <c r="W6361"/>
      <c r="X6361"/>
      <c r="Y6361"/>
      <c r="Z6361"/>
      <c r="AA6361"/>
      <c r="AB6361"/>
    </row>
    <row r="6362" spans="1:28" x14ac:dyDescent="0.45">
      <c r="A6362" s="8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  <c r="U6362"/>
      <c r="V6362"/>
      <c r="W6362"/>
      <c r="X6362"/>
      <c r="Y6362"/>
      <c r="Z6362"/>
      <c r="AA6362"/>
      <c r="AB6362"/>
    </row>
    <row r="6363" spans="1:28" x14ac:dyDescent="0.45">
      <c r="A6363" s="8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  <c r="U6363"/>
      <c r="V6363"/>
      <c r="W6363"/>
      <c r="X6363"/>
      <c r="Y6363"/>
      <c r="Z6363"/>
      <c r="AA6363"/>
      <c r="AB6363"/>
    </row>
    <row r="6364" spans="1:28" x14ac:dyDescent="0.45">
      <c r="A6364" s="8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  <c r="U6364"/>
      <c r="V6364"/>
      <c r="W6364"/>
      <c r="X6364"/>
      <c r="Y6364"/>
      <c r="Z6364"/>
      <c r="AA6364"/>
      <c r="AB6364"/>
    </row>
    <row r="6365" spans="1:28" x14ac:dyDescent="0.45">
      <c r="A6365" s="8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  <c r="U6365"/>
      <c r="V6365"/>
      <c r="W6365"/>
      <c r="X6365"/>
      <c r="Y6365"/>
      <c r="Z6365"/>
      <c r="AA6365"/>
      <c r="AB6365"/>
    </row>
    <row r="6366" spans="1:28" x14ac:dyDescent="0.45">
      <c r="A6366" s="8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  <c r="U6366"/>
      <c r="V6366"/>
      <c r="W6366"/>
      <c r="X6366"/>
      <c r="Y6366"/>
      <c r="Z6366"/>
      <c r="AA6366"/>
      <c r="AB6366"/>
    </row>
    <row r="6367" spans="1:28" x14ac:dyDescent="0.45">
      <c r="A6367" s="8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  <c r="U6367"/>
      <c r="V6367"/>
      <c r="W6367"/>
      <c r="X6367"/>
      <c r="Y6367"/>
      <c r="Z6367"/>
      <c r="AA6367"/>
      <c r="AB6367"/>
    </row>
    <row r="6368" spans="1:28" x14ac:dyDescent="0.45">
      <c r="A6368" s="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  <c r="U6368"/>
      <c r="V6368"/>
      <c r="W6368"/>
      <c r="X6368"/>
      <c r="Y6368"/>
      <c r="Z6368"/>
      <c r="AA6368"/>
      <c r="AB6368"/>
    </row>
    <row r="6369" spans="1:28" x14ac:dyDescent="0.45">
      <c r="A6369" s="8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  <c r="U6369"/>
      <c r="V6369"/>
      <c r="W6369"/>
      <c r="X6369"/>
      <c r="Y6369"/>
      <c r="Z6369"/>
      <c r="AA6369"/>
      <c r="AB6369"/>
    </row>
    <row r="6370" spans="1:28" x14ac:dyDescent="0.45">
      <c r="A6370" s="8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  <c r="U6370"/>
      <c r="V6370"/>
      <c r="W6370"/>
      <c r="X6370"/>
      <c r="Y6370"/>
      <c r="Z6370"/>
      <c r="AA6370"/>
      <c r="AB6370"/>
    </row>
    <row r="6371" spans="1:28" x14ac:dyDescent="0.45">
      <c r="A6371" s="8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  <c r="U6371"/>
      <c r="V6371"/>
      <c r="W6371"/>
      <c r="X6371"/>
      <c r="Y6371"/>
      <c r="Z6371"/>
      <c r="AA6371"/>
      <c r="AB6371"/>
    </row>
    <row r="6372" spans="1:28" x14ac:dyDescent="0.45">
      <c r="A6372" s="8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  <c r="U6372"/>
      <c r="V6372"/>
      <c r="W6372"/>
      <c r="X6372"/>
      <c r="Y6372"/>
      <c r="Z6372"/>
      <c r="AA6372"/>
      <c r="AB6372"/>
    </row>
    <row r="6373" spans="1:28" x14ac:dyDescent="0.45">
      <c r="A6373" s="8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  <c r="U6373"/>
      <c r="V6373"/>
      <c r="W6373"/>
      <c r="X6373"/>
      <c r="Y6373"/>
      <c r="Z6373"/>
      <c r="AA6373"/>
      <c r="AB6373"/>
    </row>
    <row r="6374" spans="1:28" x14ac:dyDescent="0.45">
      <c r="A6374" s="8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  <c r="U6374"/>
      <c r="V6374"/>
      <c r="W6374"/>
      <c r="X6374"/>
      <c r="Y6374"/>
      <c r="Z6374"/>
      <c r="AA6374"/>
      <c r="AB6374"/>
    </row>
    <row r="6375" spans="1:28" x14ac:dyDescent="0.45">
      <c r="A6375" s="8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  <c r="U6375"/>
      <c r="V6375"/>
      <c r="W6375"/>
      <c r="X6375"/>
      <c r="Y6375"/>
      <c r="Z6375"/>
      <c r="AA6375"/>
      <c r="AB6375"/>
    </row>
    <row r="6376" spans="1:28" x14ac:dyDescent="0.45">
      <c r="A6376" s="8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  <c r="U6376"/>
      <c r="V6376"/>
      <c r="W6376"/>
      <c r="X6376"/>
      <c r="Y6376"/>
      <c r="Z6376"/>
      <c r="AA6376"/>
      <c r="AB6376"/>
    </row>
    <row r="6377" spans="1:28" x14ac:dyDescent="0.45">
      <c r="A6377" s="8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  <c r="U6377"/>
      <c r="V6377"/>
      <c r="W6377"/>
      <c r="X6377"/>
      <c r="Y6377"/>
      <c r="Z6377"/>
      <c r="AA6377"/>
      <c r="AB6377"/>
    </row>
    <row r="6378" spans="1:28" x14ac:dyDescent="0.45">
      <c r="A6378" s="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  <c r="U6378"/>
      <c r="V6378"/>
      <c r="W6378"/>
      <c r="X6378"/>
      <c r="Y6378"/>
      <c r="Z6378"/>
      <c r="AA6378"/>
      <c r="AB6378"/>
    </row>
    <row r="6379" spans="1:28" x14ac:dyDescent="0.45">
      <c r="A6379" s="8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  <c r="U6379"/>
      <c r="V6379"/>
      <c r="W6379"/>
      <c r="X6379"/>
      <c r="Y6379"/>
      <c r="Z6379"/>
      <c r="AA6379"/>
      <c r="AB6379"/>
    </row>
    <row r="6380" spans="1:28" x14ac:dyDescent="0.45">
      <c r="A6380" s="8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  <c r="U6380"/>
      <c r="V6380"/>
      <c r="W6380"/>
      <c r="X6380"/>
      <c r="Y6380"/>
      <c r="Z6380"/>
      <c r="AA6380"/>
      <c r="AB6380"/>
    </row>
    <row r="6381" spans="1:28" x14ac:dyDescent="0.45">
      <c r="A6381" s="8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  <c r="U6381"/>
      <c r="V6381"/>
      <c r="W6381"/>
      <c r="X6381"/>
      <c r="Y6381"/>
      <c r="Z6381"/>
      <c r="AA6381"/>
      <c r="AB6381"/>
    </row>
    <row r="6382" spans="1:28" x14ac:dyDescent="0.45">
      <c r="A6382" s="8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  <c r="U6382"/>
      <c r="V6382"/>
      <c r="W6382"/>
      <c r="X6382"/>
      <c r="Y6382"/>
      <c r="Z6382"/>
      <c r="AA6382"/>
      <c r="AB6382"/>
    </row>
    <row r="6383" spans="1:28" x14ac:dyDescent="0.45">
      <c r="A6383" s="8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  <c r="U6383"/>
      <c r="V6383"/>
      <c r="W6383"/>
      <c r="X6383"/>
      <c r="Y6383"/>
      <c r="Z6383"/>
      <c r="AA6383"/>
      <c r="AB6383"/>
    </row>
    <row r="6384" spans="1:28" x14ac:dyDescent="0.45">
      <c r="A6384" s="8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  <c r="U6384"/>
      <c r="V6384"/>
      <c r="W6384"/>
      <c r="X6384"/>
      <c r="Y6384"/>
      <c r="Z6384"/>
      <c r="AA6384"/>
      <c r="AB6384"/>
    </row>
    <row r="6385" spans="1:28" x14ac:dyDescent="0.45">
      <c r="A6385" s="8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  <c r="U6385"/>
      <c r="V6385"/>
      <c r="W6385"/>
      <c r="X6385"/>
      <c r="Y6385"/>
      <c r="Z6385"/>
      <c r="AA6385"/>
      <c r="AB6385"/>
    </row>
    <row r="6386" spans="1:28" x14ac:dyDescent="0.45">
      <c r="A6386" s="8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  <c r="U6386"/>
      <c r="V6386"/>
      <c r="W6386"/>
      <c r="X6386"/>
      <c r="Y6386"/>
      <c r="Z6386"/>
      <c r="AA6386"/>
      <c r="AB6386"/>
    </row>
    <row r="6387" spans="1:28" x14ac:dyDescent="0.45">
      <c r="A6387" s="8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  <c r="U6387"/>
      <c r="V6387"/>
      <c r="W6387"/>
      <c r="X6387"/>
      <c r="Y6387"/>
      <c r="Z6387"/>
      <c r="AA6387"/>
      <c r="AB6387"/>
    </row>
    <row r="6388" spans="1:28" x14ac:dyDescent="0.45">
      <c r="A6388" s="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  <c r="U6388"/>
      <c r="V6388"/>
      <c r="W6388"/>
      <c r="X6388"/>
      <c r="Y6388"/>
      <c r="Z6388"/>
      <c r="AA6388"/>
      <c r="AB6388"/>
    </row>
    <row r="6389" spans="1:28" x14ac:dyDescent="0.45">
      <c r="A6389" s="8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  <c r="U6389"/>
      <c r="V6389"/>
      <c r="W6389"/>
      <c r="X6389"/>
      <c r="Y6389"/>
      <c r="Z6389"/>
      <c r="AA6389"/>
      <c r="AB6389"/>
    </row>
    <row r="6390" spans="1:28" x14ac:dyDescent="0.45">
      <c r="A6390" s="8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  <c r="U6390"/>
      <c r="V6390"/>
      <c r="W6390"/>
      <c r="X6390"/>
      <c r="Y6390"/>
      <c r="Z6390"/>
      <c r="AA6390"/>
      <c r="AB6390"/>
    </row>
    <row r="6391" spans="1:28" x14ac:dyDescent="0.45">
      <c r="A6391" s="8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  <c r="U6391"/>
      <c r="V6391"/>
      <c r="W6391"/>
      <c r="X6391"/>
      <c r="Y6391"/>
      <c r="Z6391"/>
      <c r="AA6391"/>
      <c r="AB6391"/>
    </row>
    <row r="6392" spans="1:28" x14ac:dyDescent="0.45">
      <c r="A6392" s="8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  <c r="U6392"/>
      <c r="V6392"/>
      <c r="W6392"/>
      <c r="X6392"/>
      <c r="Y6392"/>
      <c r="Z6392"/>
      <c r="AA6392"/>
      <c r="AB6392"/>
    </row>
    <row r="6393" spans="1:28" x14ac:dyDescent="0.45">
      <c r="A6393" s="8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  <c r="U6393"/>
      <c r="V6393"/>
      <c r="W6393"/>
      <c r="X6393"/>
      <c r="Y6393"/>
      <c r="Z6393"/>
      <c r="AA6393"/>
      <c r="AB6393"/>
    </row>
    <row r="6394" spans="1:28" x14ac:dyDescent="0.45">
      <c r="A6394" s="8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  <c r="U6394"/>
      <c r="V6394"/>
      <c r="W6394"/>
      <c r="X6394"/>
      <c r="Y6394"/>
      <c r="Z6394"/>
      <c r="AA6394"/>
      <c r="AB6394"/>
    </row>
    <row r="6395" spans="1:28" x14ac:dyDescent="0.45">
      <c r="A6395" s="8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  <c r="U6395"/>
      <c r="V6395"/>
      <c r="W6395"/>
      <c r="X6395"/>
      <c r="Y6395"/>
      <c r="Z6395"/>
      <c r="AA6395"/>
      <c r="AB6395"/>
    </row>
    <row r="6396" spans="1:28" x14ac:dyDescent="0.45">
      <c r="A6396" s="8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  <c r="U6396"/>
      <c r="V6396"/>
      <c r="W6396"/>
      <c r="X6396"/>
      <c r="Y6396"/>
      <c r="Z6396"/>
      <c r="AA6396"/>
      <c r="AB6396"/>
    </row>
    <row r="6397" spans="1:28" x14ac:dyDescent="0.45">
      <c r="A6397" s="8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  <c r="U6397"/>
      <c r="V6397"/>
      <c r="W6397"/>
      <c r="X6397"/>
      <c r="Y6397"/>
      <c r="Z6397"/>
      <c r="AA6397"/>
      <c r="AB6397"/>
    </row>
    <row r="6398" spans="1:28" x14ac:dyDescent="0.45">
      <c r="A6398" s="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  <c r="U6398"/>
      <c r="V6398"/>
      <c r="W6398"/>
      <c r="X6398"/>
      <c r="Y6398"/>
      <c r="Z6398"/>
      <c r="AA6398"/>
      <c r="AB6398"/>
    </row>
    <row r="6399" spans="1:28" x14ac:dyDescent="0.45">
      <c r="A6399" s="8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  <c r="U6399"/>
      <c r="V6399"/>
      <c r="W6399"/>
      <c r="X6399"/>
      <c r="Y6399"/>
      <c r="Z6399"/>
      <c r="AA6399"/>
      <c r="AB6399"/>
    </row>
    <row r="6400" spans="1:28" x14ac:dyDescent="0.45">
      <c r="A6400" s="8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  <c r="U6400"/>
      <c r="V6400"/>
      <c r="W6400"/>
      <c r="X6400"/>
      <c r="Y6400"/>
      <c r="Z6400"/>
      <c r="AA6400"/>
      <c r="AB6400"/>
    </row>
    <row r="6401" spans="1:28" x14ac:dyDescent="0.45">
      <c r="A6401" s="8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  <c r="U6401"/>
      <c r="V6401"/>
      <c r="W6401"/>
      <c r="X6401"/>
      <c r="Y6401"/>
      <c r="Z6401"/>
      <c r="AA6401"/>
      <c r="AB6401"/>
    </row>
    <row r="6402" spans="1:28" x14ac:dyDescent="0.45">
      <c r="A6402" s="8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  <c r="U6402"/>
      <c r="V6402"/>
      <c r="W6402"/>
      <c r="X6402"/>
      <c r="Y6402"/>
      <c r="Z6402"/>
      <c r="AA6402"/>
      <c r="AB6402"/>
    </row>
    <row r="6403" spans="1:28" x14ac:dyDescent="0.45">
      <c r="A6403" s="8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  <c r="U6403"/>
      <c r="V6403"/>
      <c r="W6403"/>
      <c r="X6403"/>
      <c r="Y6403"/>
      <c r="Z6403"/>
      <c r="AA6403"/>
      <c r="AB6403"/>
    </row>
    <row r="6404" spans="1:28" x14ac:dyDescent="0.45">
      <c r="A6404" s="8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  <c r="U6404"/>
      <c r="V6404"/>
      <c r="W6404"/>
      <c r="X6404"/>
      <c r="Y6404"/>
      <c r="Z6404"/>
      <c r="AA6404"/>
      <c r="AB6404"/>
    </row>
    <row r="6405" spans="1:28" x14ac:dyDescent="0.45">
      <c r="A6405" s="8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  <c r="U6405"/>
      <c r="V6405"/>
      <c r="W6405"/>
      <c r="X6405"/>
      <c r="Y6405"/>
      <c r="Z6405"/>
      <c r="AA6405"/>
      <c r="AB6405"/>
    </row>
    <row r="6406" spans="1:28" x14ac:dyDescent="0.45">
      <c r="A6406" s="8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  <c r="U6406"/>
      <c r="V6406"/>
      <c r="W6406"/>
      <c r="X6406"/>
      <c r="Y6406"/>
      <c r="Z6406"/>
      <c r="AA6406"/>
      <c r="AB6406"/>
    </row>
    <row r="6407" spans="1:28" x14ac:dyDescent="0.45">
      <c r="A6407" s="8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  <c r="U6407"/>
      <c r="V6407"/>
      <c r="W6407"/>
      <c r="X6407"/>
      <c r="Y6407"/>
      <c r="Z6407"/>
      <c r="AA6407"/>
      <c r="AB6407"/>
    </row>
    <row r="6408" spans="1:28" x14ac:dyDescent="0.45">
      <c r="A6408" s="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  <c r="U6408"/>
      <c r="V6408"/>
      <c r="W6408"/>
      <c r="X6408"/>
      <c r="Y6408"/>
      <c r="Z6408"/>
      <c r="AA6408"/>
      <c r="AB6408"/>
    </row>
    <row r="6409" spans="1:28" x14ac:dyDescent="0.45">
      <c r="A6409" s="8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  <c r="U6409"/>
      <c r="V6409"/>
      <c r="W6409"/>
      <c r="X6409"/>
      <c r="Y6409"/>
      <c r="Z6409"/>
      <c r="AA6409"/>
      <c r="AB6409"/>
    </row>
    <row r="6410" spans="1:28" x14ac:dyDescent="0.45">
      <c r="A6410" s="8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  <c r="U6410"/>
      <c r="V6410"/>
      <c r="W6410"/>
      <c r="X6410"/>
      <c r="Y6410"/>
      <c r="Z6410"/>
      <c r="AA6410"/>
      <c r="AB6410"/>
    </row>
    <row r="6411" spans="1:28" x14ac:dyDescent="0.45">
      <c r="A6411" s="8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  <c r="U6411"/>
      <c r="V6411"/>
      <c r="W6411"/>
      <c r="X6411"/>
      <c r="Y6411"/>
      <c r="Z6411"/>
      <c r="AA6411"/>
      <c r="AB6411"/>
    </row>
    <row r="6412" spans="1:28" x14ac:dyDescent="0.45">
      <c r="A6412" s="8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  <c r="U6412"/>
      <c r="V6412"/>
      <c r="W6412"/>
      <c r="X6412"/>
      <c r="Y6412"/>
      <c r="Z6412"/>
      <c r="AA6412"/>
      <c r="AB6412"/>
    </row>
    <row r="6413" spans="1:28" x14ac:dyDescent="0.45">
      <c r="A6413" s="8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  <c r="U6413"/>
      <c r="V6413"/>
      <c r="W6413"/>
      <c r="X6413"/>
      <c r="Y6413"/>
      <c r="Z6413"/>
      <c r="AA6413"/>
      <c r="AB6413"/>
    </row>
    <row r="6414" spans="1:28" x14ac:dyDescent="0.45">
      <c r="A6414" s="8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  <c r="U6414"/>
      <c r="V6414"/>
      <c r="W6414"/>
      <c r="X6414"/>
      <c r="Y6414"/>
      <c r="Z6414"/>
      <c r="AA6414"/>
      <c r="AB6414"/>
    </row>
    <row r="6415" spans="1:28" x14ac:dyDescent="0.45">
      <c r="A6415" s="8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  <c r="U6415"/>
      <c r="V6415"/>
      <c r="W6415"/>
      <c r="X6415"/>
      <c r="Y6415"/>
      <c r="Z6415"/>
      <c r="AA6415"/>
      <c r="AB6415"/>
    </row>
    <row r="6416" spans="1:28" x14ac:dyDescent="0.45">
      <c r="A6416" s="8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  <c r="U6416"/>
      <c r="V6416"/>
      <c r="W6416"/>
      <c r="X6416"/>
      <c r="Y6416"/>
      <c r="Z6416"/>
      <c r="AA6416"/>
      <c r="AB6416"/>
    </row>
    <row r="6417" spans="1:28" x14ac:dyDescent="0.45">
      <c r="A6417" s="8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  <c r="U6417"/>
      <c r="V6417"/>
      <c r="W6417"/>
      <c r="X6417"/>
      <c r="Y6417"/>
      <c r="Z6417"/>
      <c r="AA6417"/>
      <c r="AB6417"/>
    </row>
    <row r="6418" spans="1:28" x14ac:dyDescent="0.45">
      <c r="A6418" s="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  <c r="U6418"/>
      <c r="V6418"/>
      <c r="W6418"/>
      <c r="X6418"/>
      <c r="Y6418"/>
      <c r="Z6418"/>
      <c r="AA6418"/>
      <c r="AB6418"/>
    </row>
    <row r="6419" spans="1:28" x14ac:dyDescent="0.45">
      <c r="A6419" s="8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  <c r="U6419"/>
      <c r="V6419"/>
      <c r="W6419"/>
      <c r="X6419"/>
      <c r="Y6419"/>
      <c r="Z6419"/>
      <c r="AA6419"/>
      <c r="AB6419"/>
    </row>
    <row r="6420" spans="1:28" x14ac:dyDescent="0.45">
      <c r="A6420" s="8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  <c r="U6420"/>
      <c r="V6420"/>
      <c r="W6420"/>
      <c r="X6420"/>
      <c r="Y6420"/>
      <c r="Z6420"/>
      <c r="AA6420"/>
      <c r="AB6420"/>
    </row>
    <row r="6421" spans="1:28" x14ac:dyDescent="0.45">
      <c r="A6421" s="8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  <c r="U6421"/>
      <c r="V6421"/>
      <c r="W6421"/>
      <c r="X6421"/>
      <c r="Y6421"/>
      <c r="Z6421"/>
      <c r="AA6421"/>
      <c r="AB6421"/>
    </row>
    <row r="6422" spans="1:28" x14ac:dyDescent="0.45">
      <c r="A6422" s="8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  <c r="U6422"/>
      <c r="V6422"/>
      <c r="W6422"/>
      <c r="X6422"/>
      <c r="Y6422"/>
      <c r="Z6422"/>
      <c r="AA6422"/>
      <c r="AB6422"/>
    </row>
    <row r="6423" spans="1:28" x14ac:dyDescent="0.45">
      <c r="A6423" s="8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  <c r="U6423"/>
      <c r="V6423"/>
      <c r="W6423"/>
      <c r="X6423"/>
      <c r="Y6423"/>
      <c r="Z6423"/>
      <c r="AA6423"/>
      <c r="AB6423"/>
    </row>
    <row r="6424" spans="1:28" x14ac:dyDescent="0.45">
      <c r="A6424" s="8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  <c r="U6424"/>
      <c r="V6424"/>
      <c r="W6424"/>
      <c r="X6424"/>
      <c r="Y6424"/>
      <c r="Z6424"/>
      <c r="AA6424"/>
      <c r="AB6424"/>
    </row>
    <row r="6425" spans="1:28" x14ac:dyDescent="0.45">
      <c r="A6425" s="8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  <c r="U6425"/>
      <c r="V6425"/>
      <c r="W6425"/>
      <c r="X6425"/>
      <c r="Y6425"/>
      <c r="Z6425"/>
      <c r="AA6425"/>
      <c r="AB6425"/>
    </row>
    <row r="6426" spans="1:28" x14ac:dyDescent="0.45">
      <c r="A6426" s="8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  <c r="U6426"/>
      <c r="V6426"/>
      <c r="W6426"/>
      <c r="X6426"/>
      <c r="Y6426"/>
      <c r="Z6426"/>
      <c r="AA6426"/>
      <c r="AB6426"/>
    </row>
    <row r="6427" spans="1:28" x14ac:dyDescent="0.45">
      <c r="A6427" s="8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  <c r="U6427"/>
      <c r="V6427"/>
      <c r="W6427"/>
      <c r="X6427"/>
      <c r="Y6427"/>
      <c r="Z6427"/>
      <c r="AA6427"/>
      <c r="AB6427"/>
    </row>
    <row r="6428" spans="1:28" x14ac:dyDescent="0.45">
      <c r="A6428" s="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  <c r="U6428"/>
      <c r="V6428"/>
      <c r="W6428"/>
      <c r="X6428"/>
      <c r="Y6428"/>
      <c r="Z6428"/>
      <c r="AA6428"/>
      <c r="AB6428"/>
    </row>
    <row r="6429" spans="1:28" x14ac:dyDescent="0.45">
      <c r="A6429" s="8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  <c r="U6429"/>
      <c r="V6429"/>
      <c r="W6429"/>
      <c r="X6429"/>
      <c r="Y6429"/>
      <c r="Z6429"/>
      <c r="AA6429"/>
      <c r="AB6429"/>
    </row>
    <row r="6430" spans="1:28" x14ac:dyDescent="0.45">
      <c r="A6430" s="8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  <c r="U6430"/>
      <c r="V6430"/>
      <c r="W6430"/>
      <c r="X6430"/>
      <c r="Y6430"/>
      <c r="Z6430"/>
      <c r="AA6430"/>
      <c r="AB6430"/>
    </row>
    <row r="6431" spans="1:28" x14ac:dyDescent="0.45">
      <c r="A6431" s="8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  <c r="U6431"/>
      <c r="V6431"/>
      <c r="W6431"/>
      <c r="X6431"/>
      <c r="Y6431"/>
      <c r="Z6431"/>
      <c r="AA6431"/>
      <c r="AB6431"/>
    </row>
    <row r="6432" spans="1:28" x14ac:dyDescent="0.45">
      <c r="A6432" s="8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  <c r="U6432"/>
      <c r="V6432"/>
      <c r="W6432"/>
      <c r="X6432"/>
      <c r="Y6432"/>
      <c r="Z6432"/>
      <c r="AA6432"/>
      <c r="AB6432"/>
    </row>
    <row r="6433" spans="1:28" x14ac:dyDescent="0.45">
      <c r="A6433" s="8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  <c r="U6433"/>
      <c r="V6433"/>
      <c r="W6433"/>
      <c r="X6433"/>
      <c r="Y6433"/>
      <c r="Z6433"/>
      <c r="AA6433"/>
      <c r="AB6433"/>
    </row>
    <row r="6434" spans="1:28" x14ac:dyDescent="0.45">
      <c r="A6434" s="8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  <c r="U6434"/>
      <c r="V6434"/>
      <c r="W6434"/>
      <c r="X6434"/>
      <c r="Y6434"/>
      <c r="Z6434"/>
      <c r="AA6434"/>
      <c r="AB6434"/>
    </row>
    <row r="6435" spans="1:28" x14ac:dyDescent="0.45">
      <c r="A6435" s="8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  <c r="U6435"/>
      <c r="V6435"/>
      <c r="W6435"/>
      <c r="X6435"/>
      <c r="Y6435"/>
      <c r="Z6435"/>
      <c r="AA6435"/>
      <c r="AB6435"/>
    </row>
    <row r="6436" spans="1:28" x14ac:dyDescent="0.45">
      <c r="A6436" s="8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  <c r="U6436"/>
      <c r="V6436"/>
      <c r="W6436"/>
      <c r="X6436"/>
      <c r="Y6436"/>
      <c r="Z6436"/>
      <c r="AA6436"/>
      <c r="AB6436"/>
    </row>
    <row r="6437" spans="1:28" x14ac:dyDescent="0.45">
      <c r="A6437" s="8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  <c r="U6437"/>
      <c r="V6437"/>
      <c r="W6437"/>
      <c r="X6437"/>
      <c r="Y6437"/>
      <c r="Z6437"/>
      <c r="AA6437"/>
      <c r="AB6437"/>
    </row>
    <row r="6438" spans="1:28" x14ac:dyDescent="0.45">
      <c r="A6438" s="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  <c r="U6438"/>
      <c r="V6438"/>
      <c r="W6438"/>
      <c r="X6438"/>
      <c r="Y6438"/>
      <c r="Z6438"/>
      <c r="AA6438"/>
      <c r="AB6438"/>
    </row>
    <row r="6439" spans="1:28" x14ac:dyDescent="0.45">
      <c r="A6439" s="8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  <c r="U6439"/>
      <c r="V6439"/>
      <c r="W6439"/>
      <c r="X6439"/>
      <c r="Y6439"/>
      <c r="Z6439"/>
      <c r="AA6439"/>
      <c r="AB6439"/>
    </row>
    <row r="6440" spans="1:28" x14ac:dyDescent="0.45">
      <c r="A6440" s="8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  <c r="U6440"/>
      <c r="V6440"/>
      <c r="W6440"/>
      <c r="X6440"/>
      <c r="Y6440"/>
      <c r="Z6440"/>
      <c r="AA6440"/>
      <c r="AB6440"/>
    </row>
    <row r="6441" spans="1:28" x14ac:dyDescent="0.45">
      <c r="A6441" s="8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  <c r="U6441"/>
      <c r="V6441"/>
      <c r="W6441"/>
      <c r="X6441"/>
      <c r="Y6441"/>
      <c r="Z6441"/>
      <c r="AA6441"/>
      <c r="AB6441"/>
    </row>
    <row r="6442" spans="1:28" x14ac:dyDescent="0.45">
      <c r="A6442" s="8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  <c r="U6442"/>
      <c r="V6442"/>
      <c r="W6442"/>
      <c r="X6442"/>
      <c r="Y6442"/>
      <c r="Z6442"/>
      <c r="AA6442"/>
      <c r="AB6442"/>
    </row>
    <row r="6443" spans="1:28" x14ac:dyDescent="0.45">
      <c r="A6443" s="8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  <c r="U6443"/>
      <c r="V6443"/>
      <c r="W6443"/>
      <c r="X6443"/>
      <c r="Y6443"/>
      <c r="Z6443"/>
      <c r="AA6443"/>
      <c r="AB6443"/>
    </row>
    <row r="6444" spans="1:28" x14ac:dyDescent="0.45">
      <c r="A6444" s="8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  <c r="U6444"/>
      <c r="V6444"/>
      <c r="W6444"/>
      <c r="X6444"/>
      <c r="Y6444"/>
      <c r="Z6444"/>
      <c r="AA6444"/>
      <c r="AB6444"/>
    </row>
    <row r="6445" spans="1:28" x14ac:dyDescent="0.45">
      <c r="A6445" s="8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  <c r="U6445"/>
      <c r="V6445"/>
      <c r="W6445"/>
      <c r="X6445"/>
      <c r="Y6445"/>
      <c r="Z6445"/>
      <c r="AA6445"/>
      <c r="AB6445"/>
    </row>
    <row r="6446" spans="1:28" x14ac:dyDescent="0.45">
      <c r="A6446" s="8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  <c r="U6446"/>
      <c r="V6446"/>
      <c r="W6446"/>
      <c r="X6446"/>
      <c r="Y6446"/>
      <c r="Z6446"/>
      <c r="AA6446"/>
      <c r="AB6446"/>
    </row>
    <row r="6447" spans="1:28" x14ac:dyDescent="0.45">
      <c r="A6447" s="8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  <c r="U6447"/>
      <c r="V6447"/>
      <c r="W6447"/>
      <c r="X6447"/>
      <c r="Y6447"/>
      <c r="Z6447"/>
      <c r="AA6447"/>
      <c r="AB6447"/>
    </row>
    <row r="6448" spans="1:28" x14ac:dyDescent="0.45">
      <c r="A6448" s="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  <c r="U6448"/>
      <c r="V6448"/>
      <c r="W6448"/>
      <c r="X6448"/>
      <c r="Y6448"/>
      <c r="Z6448"/>
      <c r="AA6448"/>
      <c r="AB6448"/>
    </row>
    <row r="6449" spans="1:28" x14ac:dyDescent="0.45">
      <c r="A6449" s="8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  <c r="U6449"/>
      <c r="V6449"/>
      <c r="W6449"/>
      <c r="X6449"/>
      <c r="Y6449"/>
      <c r="Z6449"/>
      <c r="AA6449"/>
      <c r="AB6449"/>
    </row>
    <row r="6450" spans="1:28" x14ac:dyDescent="0.45">
      <c r="A6450" s="8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  <c r="U6450"/>
      <c r="V6450"/>
      <c r="W6450"/>
      <c r="X6450"/>
      <c r="Y6450"/>
      <c r="Z6450"/>
      <c r="AA6450"/>
      <c r="AB6450"/>
    </row>
    <row r="6451" spans="1:28" x14ac:dyDescent="0.45">
      <c r="A6451" s="8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  <c r="U6451"/>
      <c r="V6451"/>
      <c r="W6451"/>
      <c r="X6451"/>
      <c r="Y6451"/>
      <c r="Z6451"/>
      <c r="AA6451"/>
      <c r="AB6451"/>
    </row>
    <row r="6452" spans="1:28" x14ac:dyDescent="0.45">
      <c r="A6452" s="8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  <c r="U6452"/>
      <c r="V6452"/>
      <c r="W6452"/>
      <c r="X6452"/>
      <c r="Y6452"/>
      <c r="Z6452"/>
      <c r="AA6452"/>
      <c r="AB6452"/>
    </row>
    <row r="6453" spans="1:28" x14ac:dyDescent="0.45">
      <c r="A6453" s="8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  <c r="U6453"/>
      <c r="V6453"/>
      <c r="W6453"/>
      <c r="X6453"/>
      <c r="Y6453"/>
      <c r="Z6453"/>
      <c r="AA6453"/>
      <c r="AB6453"/>
    </row>
    <row r="6454" spans="1:28" x14ac:dyDescent="0.45">
      <c r="A6454" s="8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  <c r="U6454"/>
      <c r="V6454"/>
      <c r="W6454"/>
      <c r="X6454"/>
      <c r="Y6454"/>
      <c r="Z6454"/>
      <c r="AA6454"/>
      <c r="AB6454"/>
    </row>
    <row r="6455" spans="1:28" x14ac:dyDescent="0.45">
      <c r="A6455" s="8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  <c r="U6455"/>
      <c r="V6455"/>
      <c r="W6455"/>
      <c r="X6455"/>
      <c r="Y6455"/>
      <c r="Z6455"/>
      <c r="AA6455"/>
      <c r="AB6455"/>
    </row>
    <row r="6456" spans="1:28" x14ac:dyDescent="0.45">
      <c r="A6456" s="8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  <c r="U6456"/>
      <c r="V6456"/>
      <c r="W6456"/>
      <c r="X6456"/>
      <c r="Y6456"/>
      <c r="Z6456"/>
      <c r="AA6456"/>
      <c r="AB6456"/>
    </row>
    <row r="6457" spans="1:28" x14ac:dyDescent="0.45">
      <c r="A6457" s="8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  <c r="U6457"/>
      <c r="V6457"/>
      <c r="W6457"/>
      <c r="X6457"/>
      <c r="Y6457"/>
      <c r="Z6457"/>
      <c r="AA6457"/>
      <c r="AB6457"/>
    </row>
    <row r="6458" spans="1:28" x14ac:dyDescent="0.45">
      <c r="A6458" s="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  <c r="U6458"/>
      <c r="V6458"/>
      <c r="W6458"/>
      <c r="X6458"/>
      <c r="Y6458"/>
      <c r="Z6458"/>
      <c r="AA6458"/>
      <c r="AB6458"/>
    </row>
    <row r="6459" spans="1:28" x14ac:dyDescent="0.45">
      <c r="A6459" s="8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  <c r="U6459"/>
      <c r="V6459"/>
      <c r="W6459"/>
      <c r="X6459"/>
      <c r="Y6459"/>
      <c r="Z6459"/>
      <c r="AA6459"/>
      <c r="AB6459"/>
    </row>
    <row r="6460" spans="1:28" x14ac:dyDescent="0.45">
      <c r="A6460" s="8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  <c r="U6460"/>
      <c r="V6460"/>
      <c r="W6460"/>
      <c r="X6460"/>
      <c r="Y6460"/>
      <c r="Z6460"/>
      <c r="AA6460"/>
      <c r="AB6460"/>
    </row>
    <row r="6461" spans="1:28" x14ac:dyDescent="0.45">
      <c r="A6461" s="8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  <c r="U6461"/>
      <c r="V6461"/>
      <c r="W6461"/>
      <c r="X6461"/>
      <c r="Y6461"/>
      <c r="Z6461"/>
      <c r="AA6461"/>
      <c r="AB6461"/>
    </row>
    <row r="6462" spans="1:28" x14ac:dyDescent="0.45">
      <c r="A6462" s="8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  <c r="U6462"/>
      <c r="V6462"/>
      <c r="W6462"/>
      <c r="X6462"/>
      <c r="Y6462"/>
      <c r="Z6462"/>
      <c r="AA6462"/>
      <c r="AB6462"/>
    </row>
    <row r="6463" spans="1:28" x14ac:dyDescent="0.45">
      <c r="A6463" s="8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  <c r="U6463"/>
      <c r="V6463"/>
      <c r="W6463"/>
      <c r="X6463"/>
      <c r="Y6463"/>
      <c r="Z6463"/>
      <c r="AA6463"/>
      <c r="AB6463"/>
    </row>
    <row r="6464" spans="1:28" x14ac:dyDescent="0.45">
      <c r="A6464" s="8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  <c r="U6464"/>
      <c r="V6464"/>
      <c r="W6464"/>
      <c r="X6464"/>
      <c r="Y6464"/>
      <c r="Z6464"/>
      <c r="AA6464"/>
      <c r="AB6464"/>
    </row>
    <row r="6465" spans="1:28" x14ac:dyDescent="0.45">
      <c r="A6465" s="8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  <c r="U6465"/>
      <c r="V6465"/>
      <c r="W6465"/>
      <c r="X6465"/>
      <c r="Y6465"/>
      <c r="Z6465"/>
      <c r="AA6465"/>
      <c r="AB6465"/>
    </row>
    <row r="6466" spans="1:28" x14ac:dyDescent="0.45">
      <c r="A6466" s="8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  <c r="U6466"/>
      <c r="V6466"/>
      <c r="W6466"/>
      <c r="X6466"/>
      <c r="Y6466"/>
      <c r="Z6466"/>
      <c r="AA6466"/>
      <c r="AB6466"/>
    </row>
    <row r="6467" spans="1:28" x14ac:dyDescent="0.45">
      <c r="A6467" s="8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  <c r="U6467"/>
      <c r="V6467"/>
      <c r="W6467"/>
      <c r="X6467"/>
      <c r="Y6467"/>
      <c r="Z6467"/>
      <c r="AA6467"/>
      <c r="AB6467"/>
    </row>
    <row r="6468" spans="1:28" x14ac:dyDescent="0.45">
      <c r="A6468" s="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  <c r="U6468"/>
      <c r="V6468"/>
      <c r="W6468"/>
      <c r="X6468"/>
      <c r="Y6468"/>
      <c r="Z6468"/>
      <c r="AA6468"/>
      <c r="AB6468"/>
    </row>
    <row r="6469" spans="1:28" x14ac:dyDescent="0.45">
      <c r="A6469" s="8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  <c r="U6469"/>
      <c r="V6469"/>
      <c r="W6469"/>
      <c r="X6469"/>
      <c r="Y6469"/>
      <c r="Z6469"/>
      <c r="AA6469"/>
      <c r="AB6469"/>
    </row>
    <row r="6470" spans="1:28" x14ac:dyDescent="0.45">
      <c r="A6470" s="8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  <c r="U6470"/>
      <c r="V6470"/>
      <c r="W6470"/>
      <c r="X6470"/>
      <c r="Y6470"/>
      <c r="Z6470"/>
      <c r="AA6470"/>
      <c r="AB6470"/>
    </row>
    <row r="6471" spans="1:28" x14ac:dyDescent="0.45">
      <c r="A6471" s="8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  <c r="U6471"/>
      <c r="V6471"/>
      <c r="W6471"/>
      <c r="X6471"/>
      <c r="Y6471"/>
      <c r="Z6471"/>
      <c r="AA6471"/>
      <c r="AB6471"/>
    </row>
    <row r="6472" spans="1:28" x14ac:dyDescent="0.45">
      <c r="A6472" s="8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  <c r="U6472"/>
      <c r="V6472"/>
      <c r="W6472"/>
      <c r="X6472"/>
      <c r="Y6472"/>
      <c r="Z6472"/>
      <c r="AA6472"/>
      <c r="AB6472"/>
    </row>
    <row r="6473" spans="1:28" x14ac:dyDescent="0.45">
      <c r="A6473" s="8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  <c r="U6473"/>
      <c r="V6473"/>
      <c r="W6473"/>
      <c r="X6473"/>
      <c r="Y6473"/>
      <c r="Z6473"/>
      <c r="AA6473"/>
      <c r="AB6473"/>
    </row>
    <row r="6474" spans="1:28" x14ac:dyDescent="0.45">
      <c r="A6474" s="8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  <c r="U6474"/>
      <c r="V6474"/>
      <c r="W6474"/>
      <c r="X6474"/>
      <c r="Y6474"/>
      <c r="Z6474"/>
      <c r="AA6474"/>
      <c r="AB6474"/>
    </row>
    <row r="6475" spans="1:28" x14ac:dyDescent="0.45">
      <c r="A6475" s="8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  <c r="U6475"/>
      <c r="V6475"/>
      <c r="W6475"/>
      <c r="X6475"/>
      <c r="Y6475"/>
      <c r="Z6475"/>
      <c r="AA6475"/>
      <c r="AB6475"/>
    </row>
    <row r="6476" spans="1:28" x14ac:dyDescent="0.45">
      <c r="A6476" s="8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  <c r="U6476"/>
      <c r="V6476"/>
      <c r="W6476"/>
      <c r="X6476"/>
      <c r="Y6476"/>
      <c r="Z6476"/>
      <c r="AA6476"/>
      <c r="AB6476"/>
    </row>
    <row r="6477" spans="1:28" x14ac:dyDescent="0.45">
      <c r="A6477" s="8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  <c r="U6477"/>
      <c r="V6477"/>
      <c r="W6477"/>
      <c r="X6477"/>
      <c r="Y6477"/>
      <c r="Z6477"/>
      <c r="AA6477"/>
      <c r="AB6477"/>
    </row>
    <row r="6478" spans="1:28" x14ac:dyDescent="0.45">
      <c r="A6478" s="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  <c r="U6478"/>
      <c r="V6478"/>
      <c r="W6478"/>
      <c r="X6478"/>
      <c r="Y6478"/>
      <c r="Z6478"/>
      <c r="AA6478"/>
      <c r="AB6478"/>
    </row>
    <row r="6479" spans="1:28" x14ac:dyDescent="0.45">
      <c r="A6479" s="8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  <c r="U6479"/>
      <c r="V6479"/>
      <c r="W6479"/>
      <c r="X6479"/>
      <c r="Y6479"/>
      <c r="Z6479"/>
      <c r="AA6479"/>
      <c r="AB6479"/>
    </row>
    <row r="6480" spans="1:28" x14ac:dyDescent="0.45">
      <c r="A6480" s="8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  <c r="U6480"/>
      <c r="V6480"/>
      <c r="W6480"/>
      <c r="X6480"/>
      <c r="Y6480"/>
      <c r="Z6480"/>
      <c r="AA6480"/>
      <c r="AB6480"/>
    </row>
    <row r="6481" spans="1:28" x14ac:dyDescent="0.45">
      <c r="A6481" s="8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  <c r="U6481"/>
      <c r="V6481"/>
      <c r="W6481"/>
      <c r="X6481"/>
      <c r="Y6481"/>
      <c r="Z6481"/>
      <c r="AA6481"/>
      <c r="AB6481"/>
    </row>
    <row r="6482" spans="1:28" x14ac:dyDescent="0.45">
      <c r="A6482" s="8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  <c r="U6482"/>
      <c r="V6482"/>
      <c r="W6482"/>
      <c r="X6482"/>
      <c r="Y6482"/>
      <c r="Z6482"/>
      <c r="AA6482"/>
      <c r="AB6482"/>
    </row>
    <row r="6483" spans="1:28" x14ac:dyDescent="0.45">
      <c r="A6483" s="8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  <c r="U6483"/>
      <c r="V6483"/>
      <c r="W6483"/>
      <c r="X6483"/>
      <c r="Y6483"/>
      <c r="Z6483"/>
      <c r="AA6483"/>
      <c r="AB6483"/>
    </row>
    <row r="6484" spans="1:28" x14ac:dyDescent="0.45">
      <c r="A6484" s="8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  <c r="U6484"/>
      <c r="V6484"/>
      <c r="W6484"/>
      <c r="X6484"/>
      <c r="Y6484"/>
      <c r="Z6484"/>
      <c r="AA6484"/>
      <c r="AB6484"/>
    </row>
    <row r="6485" spans="1:28" x14ac:dyDescent="0.45">
      <c r="A6485" s="8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  <c r="U6485"/>
      <c r="V6485"/>
      <c r="W6485"/>
      <c r="X6485"/>
      <c r="Y6485"/>
      <c r="Z6485"/>
      <c r="AA6485"/>
      <c r="AB6485"/>
    </row>
    <row r="6486" spans="1:28" x14ac:dyDescent="0.45">
      <c r="A6486" s="8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  <c r="U6486"/>
      <c r="V6486"/>
      <c r="W6486"/>
      <c r="X6486"/>
      <c r="Y6486"/>
      <c r="Z6486"/>
      <c r="AA6486"/>
      <c r="AB6486"/>
    </row>
    <row r="6487" spans="1:28" x14ac:dyDescent="0.45">
      <c r="A6487" s="8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  <c r="U6487"/>
      <c r="V6487"/>
      <c r="W6487"/>
      <c r="X6487"/>
      <c r="Y6487"/>
      <c r="Z6487"/>
      <c r="AA6487"/>
      <c r="AB6487"/>
    </row>
    <row r="6488" spans="1:28" x14ac:dyDescent="0.45">
      <c r="A6488" s="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  <c r="U6488"/>
      <c r="V6488"/>
      <c r="W6488"/>
      <c r="X6488"/>
      <c r="Y6488"/>
      <c r="Z6488"/>
      <c r="AA6488"/>
      <c r="AB6488"/>
    </row>
    <row r="6489" spans="1:28" x14ac:dyDescent="0.45">
      <c r="A6489" s="8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  <c r="U6489"/>
      <c r="V6489"/>
      <c r="W6489"/>
      <c r="X6489"/>
      <c r="Y6489"/>
      <c r="Z6489"/>
      <c r="AA6489"/>
      <c r="AB6489"/>
    </row>
    <row r="6490" spans="1:28" x14ac:dyDescent="0.45">
      <c r="A6490" s="8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  <c r="U6490"/>
      <c r="V6490"/>
      <c r="W6490"/>
      <c r="X6490"/>
      <c r="Y6490"/>
      <c r="Z6490"/>
      <c r="AA6490"/>
      <c r="AB6490"/>
    </row>
    <row r="6491" spans="1:28" x14ac:dyDescent="0.45">
      <c r="A6491" s="8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  <c r="U6491"/>
      <c r="V6491"/>
      <c r="W6491"/>
      <c r="X6491"/>
      <c r="Y6491"/>
      <c r="Z6491"/>
      <c r="AA6491"/>
      <c r="AB6491"/>
    </row>
    <row r="6492" spans="1:28" x14ac:dyDescent="0.45">
      <c r="A6492" s="8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  <c r="U6492"/>
      <c r="V6492"/>
      <c r="W6492"/>
      <c r="X6492"/>
      <c r="Y6492"/>
      <c r="Z6492"/>
      <c r="AA6492"/>
      <c r="AB6492"/>
    </row>
    <row r="6493" spans="1:28" x14ac:dyDescent="0.45">
      <c r="A6493" s="8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  <c r="U6493"/>
      <c r="V6493"/>
      <c r="W6493"/>
      <c r="X6493"/>
      <c r="Y6493"/>
      <c r="Z6493"/>
      <c r="AA6493"/>
      <c r="AB6493"/>
    </row>
    <row r="6494" spans="1:28" x14ac:dyDescent="0.45">
      <c r="A6494" s="8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  <c r="U6494"/>
      <c r="V6494"/>
      <c r="W6494"/>
      <c r="X6494"/>
      <c r="Y6494"/>
      <c r="Z6494"/>
      <c r="AA6494"/>
      <c r="AB6494"/>
    </row>
    <row r="6495" spans="1:28" x14ac:dyDescent="0.45">
      <c r="A6495" s="8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  <c r="U6495"/>
      <c r="V6495"/>
      <c r="W6495"/>
      <c r="X6495"/>
      <c r="Y6495"/>
      <c r="Z6495"/>
      <c r="AA6495"/>
      <c r="AB6495"/>
    </row>
    <row r="6496" spans="1:28" x14ac:dyDescent="0.45">
      <c r="A6496" s="8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  <c r="U6496"/>
      <c r="V6496"/>
      <c r="W6496"/>
      <c r="X6496"/>
      <c r="Y6496"/>
      <c r="Z6496"/>
      <c r="AA6496"/>
      <c r="AB6496"/>
    </row>
    <row r="6497" spans="1:28" x14ac:dyDescent="0.45">
      <c r="A6497" s="8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  <c r="U6497"/>
      <c r="V6497"/>
      <c r="W6497"/>
      <c r="X6497"/>
      <c r="Y6497"/>
      <c r="Z6497"/>
      <c r="AA6497"/>
      <c r="AB6497"/>
    </row>
    <row r="6498" spans="1:28" x14ac:dyDescent="0.45">
      <c r="A6498" s="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  <c r="U6498"/>
      <c r="V6498"/>
      <c r="W6498"/>
      <c r="X6498"/>
      <c r="Y6498"/>
      <c r="Z6498"/>
      <c r="AA6498"/>
      <c r="AB6498"/>
    </row>
    <row r="6499" spans="1:28" x14ac:dyDescent="0.45">
      <c r="A6499" s="8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  <c r="U6499"/>
      <c r="V6499"/>
      <c r="W6499"/>
      <c r="X6499"/>
      <c r="Y6499"/>
      <c r="Z6499"/>
      <c r="AA6499"/>
      <c r="AB6499"/>
    </row>
    <row r="6500" spans="1:28" x14ac:dyDescent="0.45">
      <c r="A6500" s="8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  <c r="U6500"/>
      <c r="V6500"/>
      <c r="W6500"/>
      <c r="X6500"/>
      <c r="Y6500"/>
      <c r="Z6500"/>
      <c r="AA6500"/>
      <c r="AB6500"/>
    </row>
    <row r="6501" spans="1:28" x14ac:dyDescent="0.45">
      <c r="A6501" s="8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  <c r="U6501"/>
      <c r="V6501"/>
      <c r="W6501"/>
      <c r="X6501"/>
      <c r="Y6501"/>
      <c r="Z6501"/>
      <c r="AA6501"/>
      <c r="AB6501"/>
    </row>
    <row r="6502" spans="1:28" x14ac:dyDescent="0.45">
      <c r="A6502" s="8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  <c r="U6502"/>
      <c r="V6502"/>
      <c r="W6502"/>
      <c r="X6502"/>
      <c r="Y6502"/>
      <c r="Z6502"/>
      <c r="AA6502"/>
      <c r="AB6502"/>
    </row>
    <row r="6503" spans="1:28" x14ac:dyDescent="0.45">
      <c r="A6503" s="8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  <c r="U6503"/>
      <c r="V6503"/>
      <c r="W6503"/>
      <c r="X6503"/>
      <c r="Y6503"/>
      <c r="Z6503"/>
      <c r="AA6503"/>
      <c r="AB6503"/>
    </row>
    <row r="6504" spans="1:28" x14ac:dyDescent="0.45">
      <c r="A6504" s="8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  <c r="U6504"/>
      <c r="V6504"/>
      <c r="W6504"/>
      <c r="X6504"/>
      <c r="Y6504"/>
      <c r="Z6504"/>
      <c r="AA6504"/>
      <c r="AB6504"/>
    </row>
    <row r="6505" spans="1:28" x14ac:dyDescent="0.45">
      <c r="A6505" s="8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  <c r="U6505"/>
      <c r="V6505"/>
      <c r="W6505"/>
      <c r="X6505"/>
      <c r="Y6505"/>
      <c r="Z6505"/>
      <c r="AA6505"/>
      <c r="AB6505"/>
    </row>
    <row r="6506" spans="1:28" x14ac:dyDescent="0.45">
      <c r="A6506" s="8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  <c r="U6506"/>
      <c r="V6506"/>
      <c r="W6506"/>
      <c r="X6506"/>
      <c r="Y6506"/>
      <c r="Z6506"/>
      <c r="AA6506"/>
      <c r="AB6506"/>
    </row>
    <row r="6507" spans="1:28" x14ac:dyDescent="0.45">
      <c r="A6507" s="8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  <c r="U6507"/>
      <c r="V6507"/>
      <c r="W6507"/>
      <c r="X6507"/>
      <c r="Y6507"/>
      <c r="Z6507"/>
      <c r="AA6507"/>
      <c r="AB6507"/>
    </row>
    <row r="6508" spans="1:28" x14ac:dyDescent="0.45">
      <c r="A6508" s="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  <c r="U6508"/>
      <c r="V6508"/>
      <c r="W6508"/>
      <c r="X6508"/>
      <c r="Y6508"/>
      <c r="Z6508"/>
      <c r="AA6508"/>
      <c r="AB6508"/>
    </row>
    <row r="6509" spans="1:28" x14ac:dyDescent="0.45">
      <c r="A6509" s="8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  <c r="U6509"/>
      <c r="V6509"/>
      <c r="W6509"/>
      <c r="X6509"/>
      <c r="Y6509"/>
      <c r="Z6509"/>
      <c r="AA6509"/>
      <c r="AB6509"/>
    </row>
    <row r="6510" spans="1:28" x14ac:dyDescent="0.45">
      <c r="A6510" s="8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  <c r="U6510"/>
      <c r="V6510"/>
      <c r="W6510"/>
      <c r="X6510"/>
      <c r="Y6510"/>
      <c r="Z6510"/>
      <c r="AA6510"/>
      <c r="AB6510"/>
    </row>
    <row r="6511" spans="1:28" x14ac:dyDescent="0.45">
      <c r="A6511" s="8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  <c r="U6511"/>
      <c r="V6511"/>
      <c r="W6511"/>
      <c r="X6511"/>
      <c r="Y6511"/>
      <c r="Z6511"/>
      <c r="AA6511"/>
      <c r="AB6511"/>
    </row>
    <row r="6512" spans="1:28" x14ac:dyDescent="0.45">
      <c r="A6512" s="8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  <c r="U6512"/>
      <c r="V6512"/>
      <c r="W6512"/>
      <c r="X6512"/>
      <c r="Y6512"/>
      <c r="Z6512"/>
      <c r="AA6512"/>
      <c r="AB6512"/>
    </row>
    <row r="6513" spans="1:28" x14ac:dyDescent="0.45">
      <c r="A6513" s="8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  <c r="U6513"/>
      <c r="V6513"/>
      <c r="W6513"/>
      <c r="X6513"/>
      <c r="Y6513"/>
      <c r="Z6513"/>
      <c r="AA6513"/>
      <c r="AB6513"/>
    </row>
    <row r="6514" spans="1:28" x14ac:dyDescent="0.45">
      <c r="A6514" s="8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  <c r="U6514"/>
      <c r="V6514"/>
      <c r="W6514"/>
      <c r="X6514"/>
      <c r="Y6514"/>
      <c r="Z6514"/>
      <c r="AA6514"/>
      <c r="AB6514"/>
    </row>
    <row r="6515" spans="1:28" x14ac:dyDescent="0.45">
      <c r="A6515" s="8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  <c r="U6515"/>
      <c r="V6515"/>
      <c r="W6515"/>
      <c r="X6515"/>
      <c r="Y6515"/>
      <c r="Z6515"/>
      <c r="AA6515"/>
      <c r="AB6515"/>
    </row>
    <row r="6516" spans="1:28" x14ac:dyDescent="0.45">
      <c r="A6516" s="8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  <c r="U6516"/>
      <c r="V6516"/>
      <c r="W6516"/>
      <c r="X6516"/>
      <c r="Y6516"/>
      <c r="Z6516"/>
      <c r="AA6516"/>
      <c r="AB6516"/>
    </row>
    <row r="6517" spans="1:28" x14ac:dyDescent="0.45">
      <c r="A6517" s="8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  <c r="U6517"/>
      <c r="V6517"/>
      <c r="W6517"/>
      <c r="X6517"/>
      <c r="Y6517"/>
      <c r="Z6517"/>
      <c r="AA6517"/>
      <c r="AB6517"/>
    </row>
    <row r="6518" spans="1:28" x14ac:dyDescent="0.45">
      <c r="A6518" s="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  <c r="U6518"/>
      <c r="V6518"/>
      <c r="W6518"/>
      <c r="X6518"/>
      <c r="Y6518"/>
      <c r="Z6518"/>
      <c r="AA6518"/>
      <c r="AB6518"/>
    </row>
    <row r="6519" spans="1:28" x14ac:dyDescent="0.45">
      <c r="A6519" s="8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  <c r="U6519"/>
      <c r="V6519"/>
      <c r="W6519"/>
      <c r="X6519"/>
      <c r="Y6519"/>
      <c r="Z6519"/>
      <c r="AA6519"/>
      <c r="AB6519"/>
    </row>
    <row r="6520" spans="1:28" x14ac:dyDescent="0.45">
      <c r="A6520" s="8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  <c r="U6520"/>
      <c r="V6520"/>
      <c r="W6520"/>
      <c r="X6520"/>
      <c r="Y6520"/>
      <c r="Z6520"/>
      <c r="AA6520"/>
      <c r="AB6520"/>
    </row>
    <row r="6521" spans="1:28" x14ac:dyDescent="0.45">
      <c r="A6521" s="8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  <c r="U6521"/>
      <c r="V6521"/>
      <c r="W6521"/>
      <c r="X6521"/>
      <c r="Y6521"/>
      <c r="Z6521"/>
      <c r="AA6521"/>
      <c r="AB6521"/>
    </row>
    <row r="6522" spans="1:28" x14ac:dyDescent="0.45">
      <c r="A6522" s="8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  <c r="U6522"/>
      <c r="V6522"/>
      <c r="W6522"/>
      <c r="X6522"/>
      <c r="Y6522"/>
      <c r="Z6522"/>
      <c r="AA6522"/>
      <c r="AB6522"/>
    </row>
    <row r="6523" spans="1:28" x14ac:dyDescent="0.45">
      <c r="A6523" s="8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  <c r="U6523"/>
      <c r="V6523"/>
      <c r="W6523"/>
      <c r="X6523"/>
      <c r="Y6523"/>
      <c r="Z6523"/>
      <c r="AA6523"/>
      <c r="AB6523"/>
    </row>
    <row r="6524" spans="1:28" x14ac:dyDescent="0.45">
      <c r="A6524" s="8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  <c r="U6524"/>
      <c r="V6524"/>
      <c r="W6524"/>
      <c r="X6524"/>
      <c r="Y6524"/>
      <c r="Z6524"/>
      <c r="AA6524"/>
      <c r="AB6524"/>
    </row>
    <row r="6525" spans="1:28" x14ac:dyDescent="0.45">
      <c r="A6525" s="8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  <c r="U6525"/>
      <c r="V6525"/>
      <c r="W6525"/>
      <c r="X6525"/>
      <c r="Y6525"/>
      <c r="Z6525"/>
      <c r="AA6525"/>
      <c r="AB6525"/>
    </row>
    <row r="6526" spans="1:28" x14ac:dyDescent="0.45">
      <c r="A6526" s="8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  <c r="U6526"/>
      <c r="V6526"/>
      <c r="W6526"/>
      <c r="X6526"/>
      <c r="Y6526"/>
      <c r="Z6526"/>
      <c r="AA6526"/>
      <c r="AB6526"/>
    </row>
    <row r="6527" spans="1:28" x14ac:dyDescent="0.45">
      <c r="A6527" s="8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  <c r="U6527"/>
      <c r="V6527"/>
      <c r="W6527"/>
      <c r="X6527"/>
      <c r="Y6527"/>
      <c r="Z6527"/>
      <c r="AA6527"/>
      <c r="AB6527"/>
    </row>
    <row r="6528" spans="1:28" x14ac:dyDescent="0.45">
      <c r="A6528" s="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  <c r="U6528"/>
      <c r="V6528"/>
      <c r="W6528"/>
      <c r="X6528"/>
      <c r="Y6528"/>
      <c r="Z6528"/>
      <c r="AA6528"/>
      <c r="AB6528"/>
    </row>
    <row r="6529" spans="1:28" x14ac:dyDescent="0.45">
      <c r="A6529" s="8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  <c r="U6529"/>
      <c r="V6529"/>
      <c r="W6529"/>
      <c r="X6529"/>
      <c r="Y6529"/>
      <c r="Z6529"/>
      <c r="AA6529"/>
      <c r="AB6529"/>
    </row>
    <row r="6530" spans="1:28" x14ac:dyDescent="0.45">
      <c r="A6530" s="8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  <c r="U6530"/>
      <c r="V6530"/>
      <c r="W6530"/>
      <c r="X6530"/>
      <c r="Y6530"/>
      <c r="Z6530"/>
      <c r="AA6530"/>
      <c r="AB6530"/>
    </row>
    <row r="6531" spans="1:28" x14ac:dyDescent="0.45">
      <c r="A6531" s="8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  <c r="U6531"/>
      <c r="V6531"/>
      <c r="W6531"/>
      <c r="X6531"/>
      <c r="Y6531"/>
      <c r="Z6531"/>
      <c r="AA6531"/>
      <c r="AB6531"/>
    </row>
    <row r="6532" spans="1:28" x14ac:dyDescent="0.45">
      <c r="A6532" s="8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  <c r="U6532"/>
      <c r="V6532"/>
      <c r="W6532"/>
      <c r="X6532"/>
      <c r="Y6532"/>
      <c r="Z6532"/>
      <c r="AA6532"/>
      <c r="AB6532"/>
    </row>
    <row r="6533" spans="1:28" x14ac:dyDescent="0.45">
      <c r="A6533" s="8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  <c r="U6533"/>
      <c r="V6533"/>
      <c r="W6533"/>
      <c r="X6533"/>
      <c r="Y6533"/>
      <c r="Z6533"/>
      <c r="AA6533"/>
      <c r="AB6533"/>
    </row>
    <row r="6534" spans="1:28" x14ac:dyDescent="0.45">
      <c r="A6534" s="8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  <c r="U6534"/>
      <c r="V6534"/>
      <c r="W6534"/>
      <c r="X6534"/>
      <c r="Y6534"/>
      <c r="Z6534"/>
      <c r="AA6534"/>
      <c r="AB6534"/>
    </row>
    <row r="6535" spans="1:28" x14ac:dyDescent="0.45">
      <c r="A6535" s="8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  <c r="U6535"/>
      <c r="V6535"/>
      <c r="W6535"/>
      <c r="X6535"/>
      <c r="Y6535"/>
      <c r="Z6535"/>
      <c r="AA6535"/>
      <c r="AB6535"/>
    </row>
    <row r="6536" spans="1:28" x14ac:dyDescent="0.45">
      <c r="A6536" s="8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  <c r="U6536"/>
      <c r="V6536"/>
      <c r="W6536"/>
      <c r="X6536"/>
      <c r="Y6536"/>
      <c r="Z6536"/>
      <c r="AA6536"/>
      <c r="AB6536"/>
    </row>
    <row r="6537" spans="1:28" x14ac:dyDescent="0.45">
      <c r="A6537" s="8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  <c r="U6537"/>
      <c r="V6537"/>
      <c r="W6537"/>
      <c r="X6537"/>
      <c r="Y6537"/>
      <c r="Z6537"/>
      <c r="AA6537"/>
      <c r="AB6537"/>
    </row>
    <row r="6538" spans="1:28" x14ac:dyDescent="0.45">
      <c r="A6538" s="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  <c r="U6538"/>
      <c r="V6538"/>
      <c r="W6538"/>
      <c r="X6538"/>
      <c r="Y6538"/>
      <c r="Z6538"/>
      <c r="AA6538"/>
      <c r="AB6538"/>
    </row>
    <row r="6539" spans="1:28" x14ac:dyDescent="0.45">
      <c r="A6539" s="8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  <c r="U6539"/>
      <c r="V6539"/>
      <c r="W6539"/>
      <c r="X6539"/>
      <c r="Y6539"/>
      <c r="Z6539"/>
      <c r="AA6539"/>
      <c r="AB6539"/>
    </row>
    <row r="6540" spans="1:28" x14ac:dyDescent="0.45">
      <c r="A6540" s="8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  <c r="U6540"/>
      <c r="V6540"/>
      <c r="W6540"/>
      <c r="X6540"/>
      <c r="Y6540"/>
      <c r="Z6540"/>
      <c r="AA6540"/>
      <c r="AB6540"/>
    </row>
    <row r="6541" spans="1:28" x14ac:dyDescent="0.45">
      <c r="A6541" s="8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  <c r="U6541"/>
      <c r="V6541"/>
      <c r="W6541"/>
      <c r="X6541"/>
      <c r="Y6541"/>
      <c r="Z6541"/>
      <c r="AA6541"/>
      <c r="AB6541"/>
    </row>
    <row r="6542" spans="1:28" x14ac:dyDescent="0.45">
      <c r="A6542" s="8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  <c r="U6542"/>
      <c r="V6542"/>
      <c r="W6542"/>
      <c r="X6542"/>
      <c r="Y6542"/>
      <c r="Z6542"/>
      <c r="AA6542"/>
      <c r="AB6542"/>
    </row>
    <row r="6543" spans="1:28" x14ac:dyDescent="0.45">
      <c r="A6543" s="8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  <c r="U6543"/>
      <c r="V6543"/>
      <c r="W6543"/>
      <c r="X6543"/>
      <c r="Y6543"/>
      <c r="Z6543"/>
      <c r="AA6543"/>
      <c r="AB6543"/>
    </row>
    <row r="6544" spans="1:28" x14ac:dyDescent="0.45">
      <c r="A6544" s="8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  <c r="U6544"/>
      <c r="V6544"/>
      <c r="W6544"/>
      <c r="X6544"/>
      <c r="Y6544"/>
      <c r="Z6544"/>
      <c r="AA6544"/>
      <c r="AB6544"/>
    </row>
    <row r="6545" spans="1:28" x14ac:dyDescent="0.45">
      <c r="A6545" s="8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  <c r="U6545"/>
      <c r="V6545"/>
      <c r="W6545"/>
      <c r="X6545"/>
      <c r="Y6545"/>
      <c r="Z6545"/>
      <c r="AA6545"/>
      <c r="AB6545"/>
    </row>
    <row r="6546" spans="1:28" x14ac:dyDescent="0.45">
      <c r="A6546" s="8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  <c r="U6546"/>
      <c r="V6546"/>
      <c r="W6546"/>
      <c r="X6546"/>
      <c r="Y6546"/>
      <c r="Z6546"/>
      <c r="AA6546"/>
      <c r="AB6546"/>
    </row>
    <row r="6547" spans="1:28" x14ac:dyDescent="0.45">
      <c r="A6547" s="8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  <c r="U6547"/>
      <c r="V6547"/>
      <c r="W6547"/>
      <c r="X6547"/>
      <c r="Y6547"/>
      <c r="Z6547"/>
      <c r="AA6547"/>
      <c r="AB6547"/>
    </row>
    <row r="6548" spans="1:28" x14ac:dyDescent="0.45">
      <c r="A6548" s="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  <c r="U6548"/>
      <c r="V6548"/>
      <c r="W6548"/>
      <c r="X6548"/>
      <c r="Y6548"/>
      <c r="Z6548"/>
      <c r="AA6548"/>
      <c r="AB6548"/>
    </row>
    <row r="6549" spans="1:28" x14ac:dyDescent="0.45">
      <c r="A6549" s="8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  <c r="U6549"/>
      <c r="V6549"/>
      <c r="W6549"/>
      <c r="X6549"/>
      <c r="Y6549"/>
      <c r="Z6549"/>
      <c r="AA6549"/>
      <c r="AB6549"/>
    </row>
    <row r="6550" spans="1:28" x14ac:dyDescent="0.45">
      <c r="A6550" s="8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  <c r="U6550"/>
      <c r="V6550"/>
      <c r="W6550"/>
      <c r="X6550"/>
      <c r="Y6550"/>
      <c r="Z6550"/>
      <c r="AA6550"/>
      <c r="AB6550"/>
    </row>
    <row r="6551" spans="1:28" x14ac:dyDescent="0.45">
      <c r="A6551" s="8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  <c r="U6551"/>
      <c r="V6551"/>
      <c r="W6551"/>
      <c r="X6551"/>
      <c r="Y6551"/>
      <c r="Z6551"/>
      <c r="AA6551"/>
      <c r="AB6551"/>
    </row>
    <row r="6552" spans="1:28" x14ac:dyDescent="0.45">
      <c r="A6552" s="8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  <c r="U6552"/>
      <c r="V6552"/>
      <c r="W6552"/>
      <c r="X6552"/>
      <c r="Y6552"/>
      <c r="Z6552"/>
      <c r="AA6552"/>
      <c r="AB6552"/>
    </row>
    <row r="6553" spans="1:28" x14ac:dyDescent="0.45">
      <c r="A6553" s="8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  <c r="U6553"/>
      <c r="V6553"/>
      <c r="W6553"/>
      <c r="X6553"/>
      <c r="Y6553"/>
      <c r="Z6553"/>
      <c r="AA6553"/>
      <c r="AB6553"/>
    </row>
    <row r="6554" spans="1:28" x14ac:dyDescent="0.45">
      <c r="A6554" s="8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  <c r="U6554"/>
      <c r="V6554"/>
      <c r="W6554"/>
      <c r="X6554"/>
      <c r="Y6554"/>
      <c r="Z6554"/>
      <c r="AA6554"/>
      <c r="AB6554"/>
    </row>
    <row r="6555" spans="1:28" x14ac:dyDescent="0.45">
      <c r="A6555" s="8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  <c r="U6555"/>
      <c r="V6555"/>
      <c r="W6555"/>
      <c r="X6555"/>
      <c r="Y6555"/>
      <c r="Z6555"/>
      <c r="AA6555"/>
      <c r="AB6555"/>
    </row>
    <row r="6556" spans="1:28" x14ac:dyDescent="0.45">
      <c r="A6556" s="8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  <c r="U6556"/>
      <c r="V6556"/>
      <c r="W6556"/>
      <c r="X6556"/>
      <c r="Y6556"/>
      <c r="Z6556"/>
      <c r="AA6556"/>
      <c r="AB6556"/>
    </row>
    <row r="6557" spans="1:28" x14ac:dyDescent="0.45">
      <c r="A6557" s="8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  <c r="U6557"/>
      <c r="V6557"/>
      <c r="W6557"/>
      <c r="X6557"/>
      <c r="Y6557"/>
      <c r="Z6557"/>
      <c r="AA6557"/>
      <c r="AB6557"/>
    </row>
    <row r="6558" spans="1:28" x14ac:dyDescent="0.45">
      <c r="A6558" s="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  <c r="U6558"/>
      <c r="V6558"/>
      <c r="W6558"/>
      <c r="X6558"/>
      <c r="Y6558"/>
      <c r="Z6558"/>
      <c r="AA6558"/>
      <c r="AB6558"/>
    </row>
    <row r="6559" spans="1:28" x14ac:dyDescent="0.45">
      <c r="A6559" s="8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  <c r="U6559"/>
      <c r="V6559"/>
      <c r="W6559"/>
      <c r="X6559"/>
      <c r="Y6559"/>
      <c r="Z6559"/>
      <c r="AA6559"/>
      <c r="AB6559"/>
    </row>
    <row r="6560" spans="1:28" x14ac:dyDescent="0.45">
      <c r="A6560" s="8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  <c r="U6560"/>
      <c r="V6560"/>
      <c r="W6560"/>
      <c r="X6560"/>
      <c r="Y6560"/>
      <c r="Z6560"/>
      <c r="AA6560"/>
      <c r="AB6560"/>
    </row>
    <row r="6561" spans="1:28" x14ac:dyDescent="0.45">
      <c r="A6561" s="8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  <c r="U6561"/>
      <c r="V6561"/>
      <c r="W6561"/>
      <c r="X6561"/>
      <c r="Y6561"/>
      <c r="Z6561"/>
      <c r="AA6561"/>
      <c r="AB6561"/>
    </row>
    <row r="6562" spans="1:28" x14ac:dyDescent="0.45">
      <c r="A6562" s="8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  <c r="U6562"/>
      <c r="V6562"/>
      <c r="W6562"/>
      <c r="X6562"/>
      <c r="Y6562"/>
      <c r="Z6562"/>
      <c r="AA6562"/>
      <c r="AB6562"/>
    </row>
    <row r="6563" spans="1:28" x14ac:dyDescent="0.45">
      <c r="A6563" s="8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  <c r="U6563"/>
      <c r="V6563"/>
      <c r="W6563"/>
      <c r="X6563"/>
      <c r="Y6563"/>
      <c r="Z6563"/>
      <c r="AA6563"/>
      <c r="AB6563"/>
    </row>
    <row r="6564" spans="1:28" x14ac:dyDescent="0.45">
      <c r="A6564" s="8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  <c r="U6564"/>
      <c r="V6564"/>
      <c r="W6564"/>
      <c r="X6564"/>
      <c r="Y6564"/>
      <c r="Z6564"/>
      <c r="AA6564"/>
      <c r="AB6564"/>
    </row>
    <row r="6565" spans="1:28" x14ac:dyDescent="0.45">
      <c r="A6565" s="8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  <c r="U6565"/>
      <c r="V6565"/>
      <c r="W6565"/>
      <c r="X6565"/>
      <c r="Y6565"/>
      <c r="Z6565"/>
      <c r="AA6565"/>
      <c r="AB6565"/>
    </row>
    <row r="6566" spans="1:28" x14ac:dyDescent="0.45">
      <c r="A6566" s="8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  <c r="U6566"/>
      <c r="V6566"/>
      <c r="W6566"/>
      <c r="X6566"/>
      <c r="Y6566"/>
      <c r="Z6566"/>
      <c r="AA6566"/>
      <c r="AB6566"/>
    </row>
    <row r="6567" spans="1:28" x14ac:dyDescent="0.45">
      <c r="A6567" s="8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  <c r="U6567"/>
      <c r="V6567"/>
      <c r="W6567"/>
      <c r="X6567"/>
      <c r="Y6567"/>
      <c r="Z6567"/>
      <c r="AA6567"/>
      <c r="AB6567"/>
    </row>
    <row r="6568" spans="1:28" x14ac:dyDescent="0.45">
      <c r="A6568" s="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  <c r="U6568"/>
      <c r="V6568"/>
      <c r="W6568"/>
      <c r="X6568"/>
      <c r="Y6568"/>
      <c r="Z6568"/>
      <c r="AA6568"/>
      <c r="AB6568"/>
    </row>
    <row r="6569" spans="1:28" x14ac:dyDescent="0.45">
      <c r="A6569" s="8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  <c r="U6569"/>
      <c r="V6569"/>
      <c r="W6569"/>
      <c r="X6569"/>
      <c r="Y6569"/>
      <c r="Z6569"/>
      <c r="AA6569"/>
      <c r="AB6569"/>
    </row>
    <row r="6570" spans="1:28" x14ac:dyDescent="0.45">
      <c r="A6570" s="8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  <c r="U6570"/>
      <c r="V6570"/>
      <c r="W6570"/>
      <c r="X6570"/>
      <c r="Y6570"/>
      <c r="Z6570"/>
      <c r="AA6570"/>
      <c r="AB6570"/>
    </row>
    <row r="6571" spans="1:28" x14ac:dyDescent="0.45">
      <c r="A6571" s="8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  <c r="U6571"/>
      <c r="V6571"/>
      <c r="W6571"/>
      <c r="X6571"/>
      <c r="Y6571"/>
      <c r="Z6571"/>
      <c r="AA6571"/>
      <c r="AB6571"/>
    </row>
    <row r="6572" spans="1:28" x14ac:dyDescent="0.45">
      <c r="A6572" s="8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  <c r="U6572"/>
      <c r="V6572"/>
      <c r="W6572"/>
      <c r="X6572"/>
      <c r="Y6572"/>
      <c r="Z6572"/>
      <c r="AA6572"/>
      <c r="AB6572"/>
    </row>
    <row r="6573" spans="1:28" x14ac:dyDescent="0.45">
      <c r="A6573" s="8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  <c r="U6573"/>
      <c r="V6573"/>
      <c r="W6573"/>
      <c r="X6573"/>
      <c r="Y6573"/>
      <c r="Z6573"/>
      <c r="AA6573"/>
      <c r="AB6573"/>
    </row>
    <row r="6574" spans="1:28" x14ac:dyDescent="0.45">
      <c r="A6574" s="8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  <c r="U6574"/>
      <c r="V6574"/>
      <c r="W6574"/>
      <c r="X6574"/>
      <c r="Y6574"/>
      <c r="Z6574"/>
      <c r="AA6574"/>
      <c r="AB6574"/>
    </row>
    <row r="6575" spans="1:28" x14ac:dyDescent="0.45">
      <c r="A6575" s="8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  <c r="U6575"/>
      <c r="V6575"/>
      <c r="W6575"/>
      <c r="X6575"/>
      <c r="Y6575"/>
      <c r="Z6575"/>
      <c r="AA6575"/>
      <c r="AB6575"/>
    </row>
    <row r="6576" spans="1:28" x14ac:dyDescent="0.45">
      <c r="A6576" s="8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  <c r="U6576"/>
      <c r="V6576"/>
      <c r="W6576"/>
      <c r="X6576"/>
      <c r="Y6576"/>
      <c r="Z6576"/>
      <c r="AA6576"/>
      <c r="AB6576"/>
    </row>
    <row r="6577" spans="1:28" x14ac:dyDescent="0.45">
      <c r="A6577" s="8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  <c r="U6577"/>
      <c r="V6577"/>
      <c r="W6577"/>
      <c r="X6577"/>
      <c r="Y6577"/>
      <c r="Z6577"/>
      <c r="AA6577"/>
      <c r="AB6577"/>
    </row>
    <row r="6578" spans="1:28" x14ac:dyDescent="0.45">
      <c r="A6578" s="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  <c r="U6578"/>
      <c r="V6578"/>
      <c r="W6578"/>
      <c r="X6578"/>
      <c r="Y6578"/>
      <c r="Z6578"/>
      <c r="AA6578"/>
      <c r="AB6578"/>
    </row>
    <row r="6579" spans="1:28" x14ac:dyDescent="0.45">
      <c r="A6579" s="8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  <c r="U6579"/>
      <c r="V6579"/>
      <c r="W6579"/>
      <c r="X6579"/>
      <c r="Y6579"/>
      <c r="Z6579"/>
      <c r="AA6579"/>
      <c r="AB6579"/>
    </row>
    <row r="6580" spans="1:28" x14ac:dyDescent="0.45">
      <c r="A6580" s="8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  <c r="U6580"/>
      <c r="V6580"/>
      <c r="W6580"/>
      <c r="X6580"/>
      <c r="Y6580"/>
      <c r="Z6580"/>
      <c r="AA6580"/>
      <c r="AB6580"/>
    </row>
    <row r="6581" spans="1:28" x14ac:dyDescent="0.45">
      <c r="A6581" s="8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  <c r="U6581"/>
      <c r="V6581"/>
      <c r="W6581"/>
      <c r="X6581"/>
      <c r="Y6581"/>
      <c r="Z6581"/>
      <c r="AA6581"/>
      <c r="AB6581"/>
    </row>
    <row r="6582" spans="1:28" x14ac:dyDescent="0.45">
      <c r="A6582" s="8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  <c r="U6582"/>
      <c r="V6582"/>
      <c r="W6582"/>
      <c r="X6582"/>
      <c r="Y6582"/>
      <c r="Z6582"/>
      <c r="AA6582"/>
      <c r="AB6582"/>
    </row>
    <row r="6583" spans="1:28" x14ac:dyDescent="0.45">
      <c r="A6583" s="8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  <c r="U6583"/>
      <c r="V6583"/>
      <c r="W6583"/>
      <c r="X6583"/>
      <c r="Y6583"/>
      <c r="Z6583"/>
      <c r="AA6583"/>
      <c r="AB6583"/>
    </row>
    <row r="6584" spans="1:28" x14ac:dyDescent="0.45">
      <c r="A6584" s="8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  <c r="U6584"/>
      <c r="V6584"/>
      <c r="W6584"/>
      <c r="X6584"/>
      <c r="Y6584"/>
      <c r="Z6584"/>
      <c r="AA6584"/>
      <c r="AB6584"/>
    </row>
    <row r="6585" spans="1:28" x14ac:dyDescent="0.45">
      <c r="A6585" s="8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  <c r="U6585"/>
      <c r="V6585"/>
      <c r="W6585"/>
      <c r="X6585"/>
      <c r="Y6585"/>
      <c r="Z6585"/>
      <c r="AA6585"/>
      <c r="AB6585"/>
    </row>
    <row r="6586" spans="1:28" x14ac:dyDescent="0.45">
      <c r="A6586" s="8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  <c r="U6586"/>
      <c r="V6586"/>
      <c r="W6586"/>
      <c r="X6586"/>
      <c r="Y6586"/>
      <c r="Z6586"/>
      <c r="AA6586"/>
      <c r="AB6586"/>
    </row>
    <row r="6587" spans="1:28" x14ac:dyDescent="0.45">
      <c r="A6587" s="8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  <c r="U6587"/>
      <c r="V6587"/>
      <c r="W6587"/>
      <c r="X6587"/>
      <c r="Y6587"/>
      <c r="Z6587"/>
      <c r="AA6587"/>
      <c r="AB6587"/>
    </row>
    <row r="6588" spans="1:28" x14ac:dyDescent="0.45">
      <c r="A6588" s="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  <c r="U6588"/>
      <c r="V6588"/>
      <c r="W6588"/>
      <c r="X6588"/>
      <c r="Y6588"/>
      <c r="Z6588"/>
      <c r="AA6588"/>
      <c r="AB6588"/>
    </row>
    <row r="6589" spans="1:28" x14ac:dyDescent="0.45">
      <c r="A6589" s="8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  <c r="U6589"/>
      <c r="V6589"/>
      <c r="W6589"/>
      <c r="X6589"/>
      <c r="Y6589"/>
      <c r="Z6589"/>
      <c r="AA6589"/>
      <c r="AB6589"/>
    </row>
    <row r="6590" spans="1:28" x14ac:dyDescent="0.45">
      <c r="A6590" s="8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  <c r="U6590"/>
      <c r="V6590"/>
      <c r="W6590"/>
      <c r="X6590"/>
      <c r="Y6590"/>
      <c r="Z6590"/>
      <c r="AA6590"/>
      <c r="AB6590"/>
    </row>
    <row r="6591" spans="1:28" x14ac:dyDescent="0.45">
      <c r="A6591" s="8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  <c r="U6591"/>
      <c r="V6591"/>
      <c r="W6591"/>
      <c r="X6591"/>
      <c r="Y6591"/>
      <c r="Z6591"/>
      <c r="AA6591"/>
      <c r="AB6591"/>
    </row>
    <row r="6592" spans="1:28" x14ac:dyDescent="0.45">
      <c r="A6592" s="8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  <c r="U6592"/>
      <c r="V6592"/>
      <c r="W6592"/>
      <c r="X6592"/>
      <c r="Y6592"/>
      <c r="Z6592"/>
      <c r="AA6592"/>
      <c r="AB6592"/>
    </row>
    <row r="6593" spans="1:28" x14ac:dyDescent="0.45">
      <c r="A6593" s="8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  <c r="U6593"/>
      <c r="V6593"/>
      <c r="W6593"/>
      <c r="X6593"/>
      <c r="Y6593"/>
      <c r="Z6593"/>
      <c r="AA6593"/>
      <c r="AB6593"/>
    </row>
    <row r="6594" spans="1:28" x14ac:dyDescent="0.45">
      <c r="A6594" s="8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  <c r="U6594"/>
      <c r="V6594"/>
      <c r="W6594"/>
      <c r="X6594"/>
      <c r="Y6594"/>
      <c r="Z6594"/>
      <c r="AA6594"/>
      <c r="AB6594"/>
    </row>
    <row r="6595" spans="1:28" x14ac:dyDescent="0.45">
      <c r="A6595" s="8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  <c r="U6595"/>
      <c r="V6595"/>
      <c r="W6595"/>
      <c r="X6595"/>
      <c r="Y6595"/>
      <c r="Z6595"/>
      <c r="AA6595"/>
      <c r="AB6595"/>
    </row>
    <row r="6596" spans="1:28" x14ac:dyDescent="0.45">
      <c r="A6596" s="8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  <c r="U6596"/>
      <c r="V6596"/>
      <c r="W6596"/>
      <c r="X6596"/>
      <c r="Y6596"/>
      <c r="Z6596"/>
      <c r="AA6596"/>
      <c r="AB6596"/>
    </row>
    <row r="6597" spans="1:28" x14ac:dyDescent="0.45">
      <c r="A6597" s="8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  <c r="U6597"/>
      <c r="V6597"/>
      <c r="W6597"/>
      <c r="X6597"/>
      <c r="Y6597"/>
      <c r="Z6597"/>
      <c r="AA6597"/>
      <c r="AB6597"/>
    </row>
    <row r="6598" spans="1:28" x14ac:dyDescent="0.45">
      <c r="A6598" s="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  <c r="U6598"/>
      <c r="V6598"/>
      <c r="W6598"/>
      <c r="X6598"/>
      <c r="Y6598"/>
      <c r="Z6598"/>
      <c r="AA6598"/>
      <c r="AB6598"/>
    </row>
    <row r="6599" spans="1:28" x14ac:dyDescent="0.45">
      <c r="A6599" s="8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  <c r="U6599"/>
      <c r="V6599"/>
      <c r="W6599"/>
      <c r="X6599"/>
      <c r="Y6599"/>
      <c r="Z6599"/>
      <c r="AA6599"/>
      <c r="AB6599"/>
    </row>
    <row r="6600" spans="1:28" x14ac:dyDescent="0.45">
      <c r="A6600" s="8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  <c r="U6600"/>
      <c r="V6600"/>
      <c r="W6600"/>
      <c r="X6600"/>
      <c r="Y6600"/>
      <c r="Z6600"/>
      <c r="AA6600"/>
      <c r="AB6600"/>
    </row>
    <row r="6601" spans="1:28" x14ac:dyDescent="0.45">
      <c r="A6601" s="8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  <c r="U6601"/>
      <c r="V6601"/>
      <c r="W6601"/>
      <c r="X6601"/>
      <c r="Y6601"/>
      <c r="Z6601"/>
      <c r="AA6601"/>
      <c r="AB6601"/>
    </row>
    <row r="6602" spans="1:28" x14ac:dyDescent="0.45">
      <c r="A6602" s="8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  <c r="U6602"/>
      <c r="V6602"/>
      <c r="W6602"/>
      <c r="X6602"/>
      <c r="Y6602"/>
      <c r="Z6602"/>
      <c r="AA6602"/>
      <c r="AB6602"/>
    </row>
    <row r="6603" spans="1:28" x14ac:dyDescent="0.45">
      <c r="A6603" s="8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  <c r="U6603"/>
      <c r="V6603"/>
      <c r="W6603"/>
      <c r="X6603"/>
      <c r="Y6603"/>
      <c r="Z6603"/>
      <c r="AA6603"/>
      <c r="AB6603"/>
    </row>
    <row r="6604" spans="1:28" x14ac:dyDescent="0.45">
      <c r="A6604" s="8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  <c r="U6604"/>
      <c r="V6604"/>
      <c r="W6604"/>
      <c r="X6604"/>
      <c r="Y6604"/>
      <c r="Z6604"/>
      <c r="AA6604"/>
      <c r="AB6604"/>
    </row>
    <row r="6605" spans="1:28" x14ac:dyDescent="0.45">
      <c r="A6605" s="8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  <c r="U6605"/>
      <c r="V6605"/>
      <c r="W6605"/>
      <c r="X6605"/>
      <c r="Y6605"/>
      <c r="Z6605"/>
      <c r="AA6605"/>
      <c r="AB6605"/>
    </row>
    <row r="6606" spans="1:28" x14ac:dyDescent="0.45">
      <c r="A6606" s="8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  <c r="U6606"/>
      <c r="V6606"/>
      <c r="W6606"/>
      <c r="X6606"/>
      <c r="Y6606"/>
      <c r="Z6606"/>
      <c r="AA6606"/>
      <c r="AB6606"/>
    </row>
    <row r="6607" spans="1:28" x14ac:dyDescent="0.45">
      <c r="A6607" s="8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  <c r="U6607"/>
      <c r="V6607"/>
      <c r="W6607"/>
      <c r="X6607"/>
      <c r="Y6607"/>
      <c r="Z6607"/>
      <c r="AA6607"/>
      <c r="AB6607"/>
    </row>
    <row r="6608" spans="1:28" x14ac:dyDescent="0.45">
      <c r="A6608" s="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  <c r="U6608"/>
      <c r="V6608"/>
      <c r="W6608"/>
      <c r="X6608"/>
      <c r="Y6608"/>
      <c r="Z6608"/>
      <c r="AA6608"/>
      <c r="AB6608"/>
    </row>
    <row r="6609" spans="1:28" x14ac:dyDescent="0.45">
      <c r="A6609" s="8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  <c r="U6609"/>
      <c r="V6609"/>
      <c r="W6609"/>
      <c r="X6609"/>
      <c r="Y6609"/>
      <c r="Z6609"/>
      <c r="AA6609"/>
      <c r="AB6609"/>
    </row>
    <row r="6610" spans="1:28" x14ac:dyDescent="0.45">
      <c r="A6610" s="8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  <c r="U6610"/>
      <c r="V6610"/>
      <c r="W6610"/>
      <c r="X6610"/>
      <c r="Y6610"/>
      <c r="Z6610"/>
      <c r="AA6610"/>
      <c r="AB6610"/>
    </row>
    <row r="6611" spans="1:28" x14ac:dyDescent="0.45">
      <c r="A6611" s="8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  <c r="U6611"/>
      <c r="V6611"/>
      <c r="W6611"/>
      <c r="X6611"/>
      <c r="Y6611"/>
      <c r="Z6611"/>
      <c r="AA6611"/>
      <c r="AB6611"/>
    </row>
    <row r="6612" spans="1:28" x14ac:dyDescent="0.45">
      <c r="A6612" s="8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  <c r="U6612"/>
      <c r="V6612"/>
      <c r="W6612"/>
      <c r="X6612"/>
      <c r="Y6612"/>
      <c r="Z6612"/>
      <c r="AA6612"/>
      <c r="AB6612"/>
    </row>
    <row r="6613" spans="1:28" x14ac:dyDescent="0.45">
      <c r="A6613" s="8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  <c r="U6613"/>
      <c r="V6613"/>
      <c r="W6613"/>
      <c r="X6613"/>
      <c r="Y6613"/>
      <c r="Z6613"/>
      <c r="AA6613"/>
      <c r="AB6613"/>
    </row>
    <row r="6614" spans="1:28" x14ac:dyDescent="0.45">
      <c r="A6614" s="8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  <c r="U6614"/>
      <c r="V6614"/>
      <c r="W6614"/>
      <c r="X6614"/>
      <c r="Y6614"/>
      <c r="Z6614"/>
      <c r="AA6614"/>
      <c r="AB6614"/>
    </row>
    <row r="6615" spans="1:28" x14ac:dyDescent="0.45">
      <c r="A6615" s="8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  <c r="U6615"/>
      <c r="V6615"/>
      <c r="W6615"/>
      <c r="X6615"/>
      <c r="Y6615"/>
      <c r="Z6615"/>
      <c r="AA6615"/>
      <c r="AB6615"/>
    </row>
    <row r="6616" spans="1:28" x14ac:dyDescent="0.45">
      <c r="A6616" s="8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  <c r="U6616"/>
      <c r="V6616"/>
      <c r="W6616"/>
      <c r="X6616"/>
      <c r="Y6616"/>
      <c r="Z6616"/>
      <c r="AA6616"/>
      <c r="AB6616"/>
    </row>
    <row r="6617" spans="1:28" x14ac:dyDescent="0.45">
      <c r="A6617" s="8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  <c r="U6617"/>
      <c r="V6617"/>
      <c r="W6617"/>
      <c r="X6617"/>
      <c r="Y6617"/>
      <c r="Z6617"/>
      <c r="AA6617"/>
      <c r="AB6617"/>
    </row>
    <row r="6618" spans="1:28" x14ac:dyDescent="0.45">
      <c r="A6618" s="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  <c r="U6618"/>
      <c r="V6618"/>
      <c r="W6618"/>
      <c r="X6618"/>
      <c r="Y6618"/>
      <c r="Z6618"/>
      <c r="AA6618"/>
      <c r="AB6618"/>
    </row>
    <row r="6619" spans="1:28" x14ac:dyDescent="0.45">
      <c r="A6619" s="8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  <c r="U6619"/>
      <c r="V6619"/>
      <c r="W6619"/>
      <c r="X6619"/>
      <c r="Y6619"/>
      <c r="Z6619"/>
      <c r="AA6619"/>
      <c r="AB6619"/>
    </row>
    <row r="6620" spans="1:28" x14ac:dyDescent="0.45">
      <c r="A6620" s="8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  <c r="U6620"/>
      <c r="V6620"/>
      <c r="W6620"/>
      <c r="X6620"/>
      <c r="Y6620"/>
      <c r="Z6620"/>
      <c r="AA6620"/>
      <c r="AB6620"/>
    </row>
    <row r="6621" spans="1:28" x14ac:dyDescent="0.45">
      <c r="A6621" s="8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  <c r="U6621"/>
      <c r="V6621"/>
      <c r="W6621"/>
      <c r="X6621"/>
      <c r="Y6621"/>
      <c r="Z6621"/>
      <c r="AA6621"/>
      <c r="AB6621"/>
    </row>
    <row r="6622" spans="1:28" x14ac:dyDescent="0.45">
      <c r="A6622" s="8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  <c r="U6622"/>
      <c r="V6622"/>
      <c r="W6622"/>
      <c r="X6622"/>
      <c r="Y6622"/>
      <c r="Z6622"/>
      <c r="AA6622"/>
      <c r="AB6622"/>
    </row>
    <row r="6623" spans="1:28" x14ac:dyDescent="0.45">
      <c r="A6623" s="8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  <c r="U6623"/>
      <c r="V6623"/>
      <c r="W6623"/>
      <c r="X6623"/>
      <c r="Y6623"/>
      <c r="Z6623"/>
      <c r="AA6623"/>
      <c r="AB6623"/>
    </row>
    <row r="6624" spans="1:28" x14ac:dyDescent="0.45">
      <c r="A6624" s="8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  <c r="U6624"/>
      <c r="V6624"/>
      <c r="W6624"/>
      <c r="X6624"/>
      <c r="Y6624"/>
      <c r="Z6624"/>
      <c r="AA6624"/>
      <c r="AB6624"/>
    </row>
    <row r="6625" spans="1:28" x14ac:dyDescent="0.45">
      <c r="A6625" s="8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  <c r="U6625"/>
      <c r="V6625"/>
      <c r="W6625"/>
      <c r="X6625"/>
      <c r="Y6625"/>
      <c r="Z6625"/>
      <c r="AA6625"/>
      <c r="AB6625"/>
    </row>
    <row r="6626" spans="1:28" x14ac:dyDescent="0.45">
      <c r="A6626" s="8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  <c r="U6626"/>
      <c r="V6626"/>
      <c r="W6626"/>
      <c r="X6626"/>
      <c r="Y6626"/>
      <c r="Z6626"/>
      <c r="AA6626"/>
      <c r="AB6626"/>
    </row>
    <row r="6627" spans="1:28" x14ac:dyDescent="0.45">
      <c r="A6627" s="8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  <c r="U6627"/>
      <c r="V6627"/>
      <c r="W6627"/>
      <c r="X6627"/>
      <c r="Y6627"/>
      <c r="Z6627"/>
      <c r="AA6627"/>
      <c r="AB6627"/>
    </row>
    <row r="6628" spans="1:28" x14ac:dyDescent="0.45">
      <c r="A6628" s="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  <c r="U6628"/>
      <c r="V6628"/>
      <c r="W6628"/>
      <c r="X6628"/>
      <c r="Y6628"/>
      <c r="Z6628"/>
      <c r="AA6628"/>
      <c r="AB6628"/>
    </row>
    <row r="6629" spans="1:28" x14ac:dyDescent="0.45">
      <c r="A6629" s="8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  <c r="U6629"/>
      <c r="V6629"/>
      <c r="W6629"/>
      <c r="X6629"/>
      <c r="Y6629"/>
      <c r="Z6629"/>
      <c r="AA6629"/>
      <c r="AB6629"/>
    </row>
    <row r="6630" spans="1:28" x14ac:dyDescent="0.45">
      <c r="A6630" s="8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  <c r="U6630"/>
      <c r="V6630"/>
      <c r="W6630"/>
      <c r="X6630"/>
      <c r="Y6630"/>
      <c r="Z6630"/>
      <c r="AA6630"/>
      <c r="AB6630"/>
    </row>
    <row r="6631" spans="1:28" x14ac:dyDescent="0.45">
      <c r="A6631" s="8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  <c r="U6631"/>
      <c r="V6631"/>
      <c r="W6631"/>
      <c r="X6631"/>
      <c r="Y6631"/>
      <c r="Z6631"/>
      <c r="AA6631"/>
      <c r="AB6631"/>
    </row>
    <row r="6632" spans="1:28" x14ac:dyDescent="0.45">
      <c r="A6632" s="8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  <c r="U6632"/>
      <c r="V6632"/>
      <c r="W6632"/>
      <c r="X6632"/>
      <c r="Y6632"/>
      <c r="Z6632"/>
      <c r="AA6632"/>
      <c r="AB6632"/>
    </row>
    <row r="6633" spans="1:28" x14ac:dyDescent="0.45">
      <c r="A6633" s="8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  <c r="U6633"/>
      <c r="V6633"/>
      <c r="W6633"/>
      <c r="X6633"/>
      <c r="Y6633"/>
      <c r="Z6633"/>
      <c r="AA6633"/>
      <c r="AB6633"/>
    </row>
    <row r="6634" spans="1:28" x14ac:dyDescent="0.45">
      <c r="A6634" s="8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  <c r="U6634"/>
      <c r="V6634"/>
      <c r="W6634"/>
      <c r="X6634"/>
      <c r="Y6634"/>
      <c r="Z6634"/>
      <c r="AA6634"/>
      <c r="AB6634"/>
    </row>
    <row r="6635" spans="1:28" x14ac:dyDescent="0.45">
      <c r="A6635" s="8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  <c r="U6635"/>
      <c r="V6635"/>
      <c r="W6635"/>
      <c r="X6635"/>
      <c r="Y6635"/>
      <c r="Z6635"/>
      <c r="AA6635"/>
      <c r="AB6635"/>
    </row>
    <row r="6636" spans="1:28" x14ac:dyDescent="0.45">
      <c r="A6636" s="8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  <c r="U6636"/>
      <c r="V6636"/>
      <c r="W6636"/>
      <c r="X6636"/>
      <c r="Y6636"/>
      <c r="Z6636"/>
      <c r="AA6636"/>
      <c r="AB6636"/>
    </row>
    <row r="6637" spans="1:28" x14ac:dyDescent="0.45">
      <c r="A6637" s="8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  <c r="U6637"/>
      <c r="V6637"/>
      <c r="W6637"/>
      <c r="X6637"/>
      <c r="Y6637"/>
      <c r="Z6637"/>
      <c r="AA6637"/>
      <c r="AB6637"/>
    </row>
    <row r="6638" spans="1:28" x14ac:dyDescent="0.45">
      <c r="A6638" s="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  <c r="U6638"/>
      <c r="V6638"/>
      <c r="W6638"/>
      <c r="X6638"/>
      <c r="Y6638"/>
      <c r="Z6638"/>
      <c r="AA6638"/>
      <c r="AB6638"/>
    </row>
    <row r="6639" spans="1:28" x14ac:dyDescent="0.45">
      <c r="A6639" s="8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  <c r="U6639"/>
      <c r="V6639"/>
      <c r="W6639"/>
      <c r="X6639"/>
      <c r="Y6639"/>
      <c r="Z6639"/>
      <c r="AA6639"/>
      <c r="AB6639"/>
    </row>
    <row r="6640" spans="1:28" x14ac:dyDescent="0.45">
      <c r="A6640" s="8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  <c r="U6640"/>
      <c r="V6640"/>
      <c r="W6640"/>
      <c r="X6640"/>
      <c r="Y6640"/>
      <c r="Z6640"/>
      <c r="AA6640"/>
      <c r="AB6640"/>
    </row>
    <row r="6641" spans="1:28" x14ac:dyDescent="0.45">
      <c r="A6641" s="8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  <c r="U6641"/>
      <c r="V6641"/>
      <c r="W6641"/>
      <c r="X6641"/>
      <c r="Y6641"/>
      <c r="Z6641"/>
      <c r="AA6641"/>
      <c r="AB6641"/>
    </row>
    <row r="6642" spans="1:28" x14ac:dyDescent="0.45">
      <c r="A6642" s="8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  <c r="U6642"/>
      <c r="V6642"/>
      <c r="W6642"/>
      <c r="X6642"/>
      <c r="Y6642"/>
      <c r="Z6642"/>
      <c r="AA6642"/>
      <c r="AB6642"/>
    </row>
    <row r="6643" spans="1:28" x14ac:dyDescent="0.45">
      <c r="A6643" s="8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  <c r="U6643"/>
      <c r="V6643"/>
      <c r="W6643"/>
      <c r="X6643"/>
      <c r="Y6643"/>
      <c r="Z6643"/>
      <c r="AA6643"/>
      <c r="AB6643"/>
    </row>
    <row r="6644" spans="1:28" x14ac:dyDescent="0.45">
      <c r="A6644" s="8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  <c r="U6644"/>
      <c r="V6644"/>
      <c r="W6644"/>
      <c r="X6644"/>
      <c r="Y6644"/>
      <c r="Z6644"/>
      <c r="AA6644"/>
      <c r="AB6644"/>
    </row>
    <row r="6645" spans="1:28" x14ac:dyDescent="0.45">
      <c r="A6645" s="8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  <c r="U6645"/>
      <c r="V6645"/>
      <c r="W6645"/>
      <c r="X6645"/>
      <c r="Y6645"/>
      <c r="Z6645"/>
      <c r="AA6645"/>
      <c r="AB6645"/>
    </row>
    <row r="6646" spans="1:28" x14ac:dyDescent="0.45">
      <c r="A6646" s="8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  <c r="U6646"/>
      <c r="V6646"/>
      <c r="W6646"/>
      <c r="X6646"/>
      <c r="Y6646"/>
      <c r="Z6646"/>
      <c r="AA6646"/>
      <c r="AB6646"/>
    </row>
    <row r="6647" spans="1:28" x14ac:dyDescent="0.45">
      <c r="A6647" s="8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  <c r="U6647"/>
      <c r="V6647"/>
      <c r="W6647"/>
      <c r="X6647"/>
      <c r="Y6647"/>
      <c r="Z6647"/>
      <c r="AA6647"/>
      <c r="AB6647"/>
    </row>
    <row r="6648" spans="1:28" x14ac:dyDescent="0.45">
      <c r="A6648" s="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  <c r="U6648"/>
      <c r="V6648"/>
      <c r="W6648"/>
      <c r="X6648"/>
      <c r="Y6648"/>
      <c r="Z6648"/>
      <c r="AA6648"/>
      <c r="AB6648"/>
    </row>
    <row r="6649" spans="1:28" x14ac:dyDescent="0.45">
      <c r="A6649" s="8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  <c r="U6649"/>
      <c r="V6649"/>
      <c r="W6649"/>
      <c r="X6649"/>
      <c r="Y6649"/>
      <c r="Z6649"/>
      <c r="AA6649"/>
      <c r="AB6649"/>
    </row>
    <row r="6650" spans="1:28" x14ac:dyDescent="0.45">
      <c r="A6650" s="8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  <c r="U6650"/>
      <c r="V6650"/>
      <c r="W6650"/>
      <c r="X6650"/>
      <c r="Y6650"/>
      <c r="Z6650"/>
      <c r="AA6650"/>
      <c r="AB6650"/>
    </row>
    <row r="6651" spans="1:28" x14ac:dyDescent="0.45">
      <c r="A6651" s="8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  <c r="U6651"/>
      <c r="V6651"/>
      <c r="W6651"/>
      <c r="X6651"/>
      <c r="Y6651"/>
      <c r="Z6651"/>
      <c r="AA6651"/>
      <c r="AB6651"/>
    </row>
    <row r="6652" spans="1:28" x14ac:dyDescent="0.45">
      <c r="A6652" s="8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  <c r="U6652"/>
      <c r="V6652"/>
      <c r="W6652"/>
      <c r="X6652"/>
      <c r="Y6652"/>
      <c r="Z6652"/>
      <c r="AA6652"/>
      <c r="AB6652"/>
    </row>
    <row r="6653" spans="1:28" x14ac:dyDescent="0.45">
      <c r="A6653" s="8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  <c r="U6653"/>
      <c r="V6653"/>
      <c r="W6653"/>
      <c r="X6653"/>
      <c r="Y6653"/>
      <c r="Z6653"/>
      <c r="AA6653"/>
      <c r="AB6653"/>
    </row>
    <row r="6654" spans="1:28" x14ac:dyDescent="0.45">
      <c r="A6654" s="8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  <c r="U6654"/>
      <c r="V6654"/>
      <c r="W6654"/>
      <c r="X6654"/>
      <c r="Y6654"/>
      <c r="Z6654"/>
      <c r="AA6654"/>
      <c r="AB6654"/>
    </row>
    <row r="6655" spans="1:28" x14ac:dyDescent="0.45">
      <c r="A6655" s="8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  <c r="U6655"/>
      <c r="V6655"/>
      <c r="W6655"/>
      <c r="X6655"/>
      <c r="Y6655"/>
      <c r="Z6655"/>
      <c r="AA6655"/>
      <c r="AB6655"/>
    </row>
    <row r="6656" spans="1:28" x14ac:dyDescent="0.45">
      <c r="A6656" s="8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  <c r="U6656"/>
      <c r="V6656"/>
      <c r="W6656"/>
      <c r="X6656"/>
      <c r="Y6656"/>
      <c r="Z6656"/>
      <c r="AA6656"/>
      <c r="AB6656"/>
    </row>
    <row r="6657" spans="1:28" x14ac:dyDescent="0.45">
      <c r="A6657" s="8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  <c r="U6657"/>
      <c r="V6657"/>
      <c r="W6657"/>
      <c r="X6657"/>
      <c r="Y6657"/>
      <c r="Z6657"/>
      <c r="AA6657"/>
      <c r="AB6657"/>
    </row>
    <row r="6658" spans="1:28" x14ac:dyDescent="0.45">
      <c r="A6658" s="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  <c r="U6658"/>
      <c r="V6658"/>
      <c r="W6658"/>
      <c r="X6658"/>
      <c r="Y6658"/>
      <c r="Z6658"/>
      <c r="AA6658"/>
      <c r="AB6658"/>
    </row>
    <row r="6659" spans="1:28" x14ac:dyDescent="0.45">
      <c r="A6659" s="8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  <c r="U6659"/>
      <c r="V6659"/>
      <c r="W6659"/>
      <c r="X6659"/>
      <c r="Y6659"/>
      <c r="Z6659"/>
      <c r="AA6659"/>
      <c r="AB6659"/>
    </row>
    <row r="6660" spans="1:28" x14ac:dyDescent="0.45">
      <c r="A6660" s="8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  <c r="U6660"/>
      <c r="V6660"/>
      <c r="W6660"/>
      <c r="X6660"/>
      <c r="Y6660"/>
      <c r="Z6660"/>
      <c r="AA6660"/>
      <c r="AB6660"/>
    </row>
    <row r="6661" spans="1:28" x14ac:dyDescent="0.45">
      <c r="A6661" s="8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  <c r="U6661"/>
      <c r="V6661"/>
      <c r="W6661"/>
      <c r="X6661"/>
      <c r="Y6661"/>
      <c r="Z6661"/>
      <c r="AA6661"/>
      <c r="AB6661"/>
    </row>
    <row r="6662" spans="1:28" x14ac:dyDescent="0.45">
      <c r="A6662" s="8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  <c r="U6662"/>
      <c r="V6662"/>
      <c r="W6662"/>
      <c r="X6662"/>
      <c r="Y6662"/>
      <c r="Z6662"/>
      <c r="AA6662"/>
      <c r="AB6662"/>
    </row>
    <row r="6663" spans="1:28" x14ac:dyDescent="0.45">
      <c r="A6663" s="8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  <c r="U6663"/>
      <c r="V6663"/>
      <c r="W6663"/>
      <c r="X6663"/>
      <c r="Y6663"/>
      <c r="Z6663"/>
      <c r="AA6663"/>
      <c r="AB6663"/>
    </row>
    <row r="6664" spans="1:28" x14ac:dyDescent="0.45">
      <c r="A6664" s="8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  <c r="U6664"/>
      <c r="V6664"/>
      <c r="W6664"/>
      <c r="X6664"/>
      <c r="Y6664"/>
      <c r="Z6664"/>
      <c r="AA6664"/>
      <c r="AB6664"/>
    </row>
    <row r="6665" spans="1:28" x14ac:dyDescent="0.45">
      <c r="A6665" s="8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  <c r="U6665"/>
      <c r="V6665"/>
      <c r="W6665"/>
      <c r="X6665"/>
      <c r="Y6665"/>
      <c r="Z6665"/>
      <c r="AA6665"/>
      <c r="AB6665"/>
    </row>
    <row r="6666" spans="1:28" x14ac:dyDescent="0.45">
      <c r="A6666" s="8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  <c r="U6666"/>
      <c r="V6666"/>
      <c r="W6666"/>
      <c r="X6666"/>
      <c r="Y6666"/>
      <c r="Z6666"/>
      <c r="AA6666"/>
      <c r="AB6666"/>
    </row>
    <row r="6667" spans="1:28" x14ac:dyDescent="0.45">
      <c r="A6667" s="8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  <c r="U6667"/>
      <c r="V6667"/>
      <c r="W6667"/>
      <c r="X6667"/>
      <c r="Y6667"/>
      <c r="Z6667"/>
      <c r="AA6667"/>
      <c r="AB6667"/>
    </row>
    <row r="6668" spans="1:28" x14ac:dyDescent="0.45">
      <c r="A6668" s="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  <c r="U6668"/>
      <c r="V6668"/>
      <c r="W6668"/>
      <c r="X6668"/>
      <c r="Y6668"/>
      <c r="Z6668"/>
      <c r="AA6668"/>
      <c r="AB6668"/>
    </row>
    <row r="6669" spans="1:28" x14ac:dyDescent="0.45">
      <c r="A6669" s="8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  <c r="U6669"/>
      <c r="V6669"/>
      <c r="W6669"/>
      <c r="X6669"/>
      <c r="Y6669"/>
      <c r="Z6669"/>
      <c r="AA6669"/>
      <c r="AB6669"/>
    </row>
    <row r="6670" spans="1:28" x14ac:dyDescent="0.45">
      <c r="A6670" s="8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  <c r="U6670"/>
      <c r="V6670"/>
      <c r="W6670"/>
      <c r="X6670"/>
      <c r="Y6670"/>
      <c r="Z6670"/>
      <c r="AA6670"/>
      <c r="AB6670"/>
    </row>
    <row r="6671" spans="1:28" x14ac:dyDescent="0.45">
      <c r="A6671" s="8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  <c r="U6671"/>
      <c r="V6671"/>
      <c r="W6671"/>
      <c r="X6671"/>
      <c r="Y6671"/>
      <c r="Z6671"/>
      <c r="AA6671"/>
      <c r="AB6671"/>
    </row>
    <row r="6672" spans="1:28" x14ac:dyDescent="0.45">
      <c r="A6672" s="8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  <c r="U6672"/>
      <c r="V6672"/>
      <c r="W6672"/>
      <c r="X6672"/>
      <c r="Y6672"/>
      <c r="Z6672"/>
      <c r="AA6672"/>
      <c r="AB6672"/>
    </row>
    <row r="6673" spans="1:28" x14ac:dyDescent="0.45">
      <c r="A6673" s="8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  <c r="U6673"/>
      <c r="V6673"/>
      <c r="W6673"/>
      <c r="X6673"/>
      <c r="Y6673"/>
      <c r="Z6673"/>
      <c r="AA6673"/>
      <c r="AB6673"/>
    </row>
    <row r="6674" spans="1:28" x14ac:dyDescent="0.45">
      <c r="A6674" s="8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  <c r="U6674"/>
      <c r="V6674"/>
      <c r="W6674"/>
      <c r="X6674"/>
      <c r="Y6674"/>
      <c r="Z6674"/>
      <c r="AA6674"/>
      <c r="AB6674"/>
    </row>
    <row r="6675" spans="1:28" x14ac:dyDescent="0.45">
      <c r="A6675" s="8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  <c r="U6675"/>
      <c r="V6675"/>
      <c r="W6675"/>
      <c r="X6675"/>
      <c r="Y6675"/>
      <c r="Z6675"/>
      <c r="AA6675"/>
      <c r="AB6675"/>
    </row>
    <row r="6676" spans="1:28" x14ac:dyDescent="0.45">
      <c r="A6676" s="8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  <c r="U6676"/>
      <c r="V6676"/>
      <c r="W6676"/>
      <c r="X6676"/>
      <c r="Y6676"/>
      <c r="Z6676"/>
      <c r="AA6676"/>
      <c r="AB6676"/>
    </row>
    <row r="6677" spans="1:28" x14ac:dyDescent="0.45">
      <c r="A6677" s="8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  <c r="U6677"/>
      <c r="V6677"/>
      <c r="W6677"/>
      <c r="X6677"/>
      <c r="Y6677"/>
      <c r="Z6677"/>
      <c r="AA6677"/>
      <c r="AB6677"/>
    </row>
    <row r="6678" spans="1:28" x14ac:dyDescent="0.45">
      <c r="A6678" s="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  <c r="U6678"/>
      <c r="V6678"/>
      <c r="W6678"/>
      <c r="X6678"/>
      <c r="Y6678"/>
      <c r="Z6678"/>
      <c r="AA6678"/>
      <c r="AB6678"/>
    </row>
    <row r="6679" spans="1:28" x14ac:dyDescent="0.45">
      <c r="A6679" s="8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  <c r="U6679"/>
      <c r="V6679"/>
      <c r="W6679"/>
      <c r="X6679"/>
      <c r="Y6679"/>
      <c r="Z6679"/>
      <c r="AA6679"/>
      <c r="AB6679"/>
    </row>
    <row r="6680" spans="1:28" x14ac:dyDescent="0.45">
      <c r="A6680" s="8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  <c r="U6680"/>
      <c r="V6680"/>
      <c r="W6680"/>
      <c r="X6680"/>
      <c r="Y6680"/>
      <c r="Z6680"/>
      <c r="AA6680"/>
      <c r="AB6680"/>
    </row>
    <row r="6681" spans="1:28" x14ac:dyDescent="0.45">
      <c r="A6681" s="8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  <c r="U6681"/>
      <c r="V6681"/>
      <c r="W6681"/>
      <c r="X6681"/>
      <c r="Y6681"/>
      <c r="Z6681"/>
      <c r="AA6681"/>
      <c r="AB6681"/>
    </row>
    <row r="6682" spans="1:28" x14ac:dyDescent="0.45">
      <c r="A6682" s="8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  <c r="U6682"/>
      <c r="V6682"/>
      <c r="W6682"/>
      <c r="X6682"/>
      <c r="Y6682"/>
      <c r="Z6682"/>
      <c r="AA6682"/>
      <c r="AB6682"/>
    </row>
    <row r="6683" spans="1:28" x14ac:dyDescent="0.45">
      <c r="A6683" s="8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  <c r="U6683"/>
      <c r="V6683"/>
      <c r="W6683"/>
      <c r="X6683"/>
      <c r="Y6683"/>
      <c r="Z6683"/>
      <c r="AA6683"/>
      <c r="AB6683"/>
    </row>
    <row r="6684" spans="1:28" x14ac:dyDescent="0.45">
      <c r="A6684" s="8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  <c r="U6684"/>
      <c r="V6684"/>
      <c r="W6684"/>
      <c r="X6684"/>
      <c r="Y6684"/>
      <c r="Z6684"/>
      <c r="AA6684"/>
      <c r="AB6684"/>
    </row>
    <row r="6685" spans="1:28" x14ac:dyDescent="0.45">
      <c r="A6685" s="8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  <c r="U6685"/>
      <c r="V6685"/>
      <c r="W6685"/>
      <c r="X6685"/>
      <c r="Y6685"/>
      <c r="Z6685"/>
      <c r="AA6685"/>
      <c r="AB6685"/>
    </row>
    <row r="6686" spans="1:28" x14ac:dyDescent="0.45">
      <c r="A6686" s="8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  <c r="U6686"/>
      <c r="V6686"/>
      <c r="W6686"/>
      <c r="X6686"/>
      <c r="Y6686"/>
      <c r="Z6686"/>
      <c r="AA6686"/>
      <c r="AB6686"/>
    </row>
    <row r="6687" spans="1:28" x14ac:dyDescent="0.45">
      <c r="A6687" s="8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  <c r="U6687"/>
      <c r="V6687"/>
      <c r="W6687"/>
      <c r="X6687"/>
      <c r="Y6687"/>
      <c r="Z6687"/>
      <c r="AA6687"/>
      <c r="AB6687"/>
    </row>
    <row r="6688" spans="1:28" x14ac:dyDescent="0.45">
      <c r="A6688" s="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  <c r="U6688"/>
      <c r="V6688"/>
      <c r="W6688"/>
      <c r="X6688"/>
      <c r="Y6688"/>
      <c r="Z6688"/>
      <c r="AA6688"/>
      <c r="AB6688"/>
    </row>
    <row r="6689" spans="1:28" x14ac:dyDescent="0.45">
      <c r="A6689" s="8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  <c r="U6689"/>
      <c r="V6689"/>
      <c r="W6689"/>
      <c r="X6689"/>
      <c r="Y6689"/>
      <c r="Z6689"/>
      <c r="AA6689"/>
      <c r="AB6689"/>
    </row>
    <row r="6690" spans="1:28" x14ac:dyDescent="0.45">
      <c r="A6690" s="8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  <c r="U6690"/>
      <c r="V6690"/>
      <c r="W6690"/>
      <c r="X6690"/>
      <c r="Y6690"/>
      <c r="Z6690"/>
      <c r="AA6690"/>
      <c r="AB6690"/>
    </row>
    <row r="6691" spans="1:28" x14ac:dyDescent="0.45">
      <c r="A6691" s="8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  <c r="U6691"/>
      <c r="V6691"/>
      <c r="W6691"/>
      <c r="X6691"/>
      <c r="Y6691"/>
      <c r="Z6691"/>
      <c r="AA6691"/>
      <c r="AB6691"/>
    </row>
    <row r="6692" spans="1:28" x14ac:dyDescent="0.45">
      <c r="A6692" s="8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  <c r="U6692"/>
      <c r="V6692"/>
      <c r="W6692"/>
      <c r="X6692"/>
      <c r="Y6692"/>
      <c r="Z6692"/>
      <c r="AA6692"/>
      <c r="AB6692"/>
    </row>
    <row r="6693" spans="1:28" x14ac:dyDescent="0.45">
      <c r="A6693" s="8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  <c r="U6693"/>
      <c r="V6693"/>
      <c r="W6693"/>
      <c r="X6693"/>
      <c r="Y6693"/>
      <c r="Z6693"/>
      <c r="AA6693"/>
      <c r="AB6693"/>
    </row>
    <row r="6694" spans="1:28" x14ac:dyDescent="0.45">
      <c r="A6694" s="8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  <c r="U6694"/>
      <c r="V6694"/>
      <c r="W6694"/>
      <c r="X6694"/>
      <c r="Y6694"/>
      <c r="Z6694"/>
      <c r="AA6694"/>
      <c r="AB6694"/>
    </row>
    <row r="6695" spans="1:28" x14ac:dyDescent="0.45">
      <c r="A6695" s="8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  <c r="U6695"/>
      <c r="V6695"/>
      <c r="W6695"/>
      <c r="X6695"/>
      <c r="Y6695"/>
      <c r="Z6695"/>
      <c r="AA6695"/>
      <c r="AB6695"/>
    </row>
    <row r="6696" spans="1:28" x14ac:dyDescent="0.45">
      <c r="A6696" s="8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  <c r="U6696"/>
      <c r="V6696"/>
      <c r="W6696"/>
      <c r="X6696"/>
      <c r="Y6696"/>
      <c r="Z6696"/>
      <c r="AA6696"/>
      <c r="AB6696"/>
    </row>
    <row r="6697" spans="1:28" x14ac:dyDescent="0.45">
      <c r="A6697" s="8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  <c r="U6697"/>
      <c r="V6697"/>
      <c r="W6697"/>
      <c r="X6697"/>
      <c r="Y6697"/>
      <c r="Z6697"/>
      <c r="AA6697"/>
      <c r="AB6697"/>
    </row>
    <row r="6698" spans="1:28" x14ac:dyDescent="0.45">
      <c r="A6698" s="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  <c r="U6698"/>
      <c r="V6698"/>
      <c r="W6698"/>
      <c r="X6698"/>
      <c r="Y6698"/>
      <c r="Z6698"/>
      <c r="AA6698"/>
      <c r="AB6698"/>
    </row>
    <row r="6699" spans="1:28" x14ac:dyDescent="0.45">
      <c r="A6699" s="8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  <c r="U6699"/>
      <c r="V6699"/>
      <c r="W6699"/>
      <c r="X6699"/>
      <c r="Y6699"/>
      <c r="Z6699"/>
      <c r="AA6699"/>
      <c r="AB6699"/>
    </row>
    <row r="6700" spans="1:28" x14ac:dyDescent="0.45">
      <c r="A6700" s="8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  <c r="U6700"/>
      <c r="V6700"/>
      <c r="W6700"/>
      <c r="X6700"/>
      <c r="Y6700"/>
      <c r="Z6700"/>
      <c r="AA6700"/>
      <c r="AB6700"/>
    </row>
    <row r="6701" spans="1:28" x14ac:dyDescent="0.45">
      <c r="A6701" s="8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  <c r="U6701"/>
      <c r="V6701"/>
      <c r="W6701"/>
      <c r="X6701"/>
      <c r="Y6701"/>
      <c r="Z6701"/>
      <c r="AA6701"/>
      <c r="AB6701"/>
    </row>
    <row r="6702" spans="1:28" x14ac:dyDescent="0.45">
      <c r="A6702" s="8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  <c r="U6702"/>
      <c r="V6702"/>
      <c r="W6702"/>
      <c r="X6702"/>
      <c r="Y6702"/>
      <c r="Z6702"/>
      <c r="AA6702"/>
      <c r="AB6702"/>
    </row>
    <row r="6703" spans="1:28" x14ac:dyDescent="0.45">
      <c r="A6703" s="8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  <c r="U6703"/>
      <c r="V6703"/>
      <c r="W6703"/>
      <c r="X6703"/>
      <c r="Y6703"/>
      <c r="Z6703"/>
      <c r="AA6703"/>
      <c r="AB6703"/>
    </row>
    <row r="6704" spans="1:28" x14ac:dyDescent="0.45">
      <c r="A6704" s="8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  <c r="U6704"/>
      <c r="V6704"/>
      <c r="W6704"/>
      <c r="X6704"/>
      <c r="Y6704"/>
      <c r="Z6704"/>
      <c r="AA6704"/>
      <c r="AB6704"/>
    </row>
    <row r="6705" spans="1:28" x14ac:dyDescent="0.45">
      <c r="A6705" s="8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  <c r="U6705"/>
      <c r="V6705"/>
      <c r="W6705"/>
      <c r="X6705"/>
      <c r="Y6705"/>
      <c r="Z6705"/>
      <c r="AA6705"/>
      <c r="AB6705"/>
    </row>
    <row r="6706" spans="1:28" x14ac:dyDescent="0.45">
      <c r="A6706" s="8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  <c r="U6706"/>
      <c r="V6706"/>
      <c r="W6706"/>
      <c r="X6706"/>
      <c r="Y6706"/>
      <c r="Z6706"/>
      <c r="AA6706"/>
      <c r="AB6706"/>
    </row>
    <row r="6707" spans="1:28" x14ac:dyDescent="0.45">
      <c r="A6707" s="8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  <c r="U6707"/>
      <c r="V6707"/>
      <c r="W6707"/>
      <c r="X6707"/>
      <c r="Y6707"/>
      <c r="Z6707"/>
      <c r="AA6707"/>
      <c r="AB6707"/>
    </row>
    <row r="6708" spans="1:28" x14ac:dyDescent="0.45">
      <c r="A6708" s="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  <c r="U6708"/>
      <c r="V6708"/>
      <c r="W6708"/>
      <c r="X6708"/>
      <c r="Y6708"/>
      <c r="Z6708"/>
      <c r="AA6708"/>
      <c r="AB6708"/>
    </row>
    <row r="6709" spans="1:28" x14ac:dyDescent="0.45">
      <c r="A6709" s="8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  <c r="AB6709"/>
    </row>
    <row r="6710" spans="1:28" x14ac:dyDescent="0.45">
      <c r="A6710" s="8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  <c r="AB6710"/>
    </row>
    <row r="6711" spans="1:28" x14ac:dyDescent="0.45">
      <c r="A6711" s="8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  <c r="AB6711"/>
    </row>
    <row r="6712" spans="1:28" x14ac:dyDescent="0.45">
      <c r="A6712" s="8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  <c r="AB6712"/>
    </row>
    <row r="6713" spans="1:28" x14ac:dyDescent="0.45">
      <c r="A6713" s="8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  <c r="AB6713"/>
    </row>
    <row r="6714" spans="1:28" x14ac:dyDescent="0.45">
      <c r="A6714" s="8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  <c r="AB6714"/>
    </row>
    <row r="6715" spans="1:28" x14ac:dyDescent="0.45">
      <c r="A6715" s="8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  <c r="AB6715"/>
    </row>
    <row r="6716" spans="1:28" x14ac:dyDescent="0.45">
      <c r="A6716" s="8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  <c r="AB6716"/>
    </row>
    <row r="6717" spans="1:28" x14ac:dyDescent="0.45">
      <c r="A6717" s="8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  <c r="AB6717"/>
    </row>
    <row r="6718" spans="1:28" x14ac:dyDescent="0.45">
      <c r="A6718" s="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  <c r="AB6718"/>
    </row>
    <row r="6719" spans="1:28" x14ac:dyDescent="0.45">
      <c r="A6719" s="8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  <c r="AB6719"/>
    </row>
    <row r="6720" spans="1:28" x14ac:dyDescent="0.45">
      <c r="A6720" s="8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  <c r="AB6720"/>
    </row>
    <row r="6721" spans="1:28" x14ac:dyDescent="0.45">
      <c r="A6721" s="8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  <c r="AB6721"/>
    </row>
    <row r="6722" spans="1:28" x14ac:dyDescent="0.45">
      <c r="A6722" s="8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  <c r="AB6722"/>
    </row>
    <row r="6723" spans="1:28" x14ac:dyDescent="0.45">
      <c r="A6723" s="8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  <c r="AB6723"/>
    </row>
    <row r="6724" spans="1:28" x14ac:dyDescent="0.45">
      <c r="A6724" s="8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  <c r="AB6724"/>
    </row>
    <row r="6725" spans="1:28" x14ac:dyDescent="0.45">
      <c r="A6725" s="8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  <c r="AB6725"/>
    </row>
    <row r="6726" spans="1:28" x14ac:dyDescent="0.45">
      <c r="A6726" s="8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  <c r="AB6726"/>
    </row>
    <row r="6727" spans="1:28" x14ac:dyDescent="0.45">
      <c r="A6727" s="8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  <c r="AB6727"/>
    </row>
    <row r="6728" spans="1:28" x14ac:dyDescent="0.45">
      <c r="A6728" s="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  <c r="AB6728"/>
    </row>
    <row r="6729" spans="1:28" x14ac:dyDescent="0.45">
      <c r="A6729" s="8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  <c r="AB6729"/>
    </row>
    <row r="6730" spans="1:28" x14ac:dyDescent="0.45">
      <c r="A6730" s="8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  <c r="AB6730"/>
    </row>
    <row r="6731" spans="1:28" x14ac:dyDescent="0.45">
      <c r="A6731" s="8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  <c r="AB6731"/>
    </row>
    <row r="6732" spans="1:28" x14ac:dyDescent="0.45">
      <c r="A6732" s="8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  <c r="AB6732"/>
    </row>
    <row r="6733" spans="1:28" x14ac:dyDescent="0.45">
      <c r="A6733" s="8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  <c r="AB6733"/>
    </row>
    <row r="6734" spans="1:28" x14ac:dyDescent="0.45">
      <c r="A6734" s="8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  <c r="AB6734"/>
    </row>
    <row r="6735" spans="1:28" x14ac:dyDescent="0.45">
      <c r="A6735" s="8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  <c r="AB6735"/>
    </row>
    <row r="6736" spans="1:28" x14ac:dyDescent="0.45">
      <c r="A6736" s="8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  <c r="AB6736"/>
    </row>
    <row r="6737" spans="1:28" x14ac:dyDescent="0.45">
      <c r="A6737" s="8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  <c r="AB6737"/>
    </row>
    <row r="6738" spans="1:28" x14ac:dyDescent="0.45">
      <c r="A6738" s="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  <c r="AB6738"/>
    </row>
    <row r="6739" spans="1:28" x14ac:dyDescent="0.45">
      <c r="A6739" s="8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  <c r="AB6739"/>
    </row>
    <row r="6740" spans="1:28" x14ac:dyDescent="0.45">
      <c r="A6740" s="8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  <c r="AB6740"/>
    </row>
    <row r="6741" spans="1:28" x14ac:dyDescent="0.45">
      <c r="A6741" s="8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  <c r="AB6741"/>
    </row>
    <row r="6742" spans="1:28" x14ac:dyDescent="0.45">
      <c r="A6742" s="8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  <c r="AB6742"/>
    </row>
    <row r="6743" spans="1:28" x14ac:dyDescent="0.45">
      <c r="A6743" s="8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  <c r="AB6743"/>
    </row>
    <row r="6744" spans="1:28" x14ac:dyDescent="0.45">
      <c r="A6744" s="8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  <c r="AB6744"/>
    </row>
    <row r="6745" spans="1:28" x14ac:dyDescent="0.45">
      <c r="A6745" s="8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  <c r="AB6745"/>
    </row>
    <row r="6746" spans="1:28" x14ac:dyDescent="0.45">
      <c r="A6746" s="8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  <c r="AB6746"/>
    </row>
    <row r="6747" spans="1:28" x14ac:dyDescent="0.45">
      <c r="A6747" s="8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  <c r="AB6747"/>
    </row>
    <row r="6748" spans="1:28" x14ac:dyDescent="0.45">
      <c r="A6748" s="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  <c r="AB6748"/>
    </row>
    <row r="6749" spans="1:28" x14ac:dyDescent="0.45">
      <c r="A6749" s="8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  <c r="AB6749"/>
    </row>
    <row r="6750" spans="1:28" x14ac:dyDescent="0.45">
      <c r="A6750" s="8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  <c r="AB6750"/>
    </row>
    <row r="6751" spans="1:28" x14ac:dyDescent="0.45">
      <c r="A6751" s="8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  <c r="AB6751"/>
    </row>
    <row r="6752" spans="1:28" x14ac:dyDescent="0.45">
      <c r="A6752" s="8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  <c r="AB6752"/>
    </row>
    <row r="6753" spans="1:28" x14ac:dyDescent="0.45">
      <c r="A6753" s="8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  <c r="AB6753"/>
    </row>
    <row r="6754" spans="1:28" x14ac:dyDescent="0.45">
      <c r="A6754" s="8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  <c r="AB6754"/>
    </row>
    <row r="6755" spans="1:28" x14ac:dyDescent="0.45">
      <c r="A6755" s="8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  <c r="AB6755"/>
    </row>
    <row r="6756" spans="1:28" x14ac:dyDescent="0.45">
      <c r="A6756" s="8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  <c r="AB6756"/>
    </row>
    <row r="6757" spans="1:28" x14ac:dyDescent="0.45">
      <c r="A6757" s="8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  <c r="AB6757"/>
    </row>
    <row r="6758" spans="1:28" x14ac:dyDescent="0.45">
      <c r="A6758" s="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  <c r="AB6758"/>
    </row>
    <row r="6759" spans="1:28" x14ac:dyDescent="0.45">
      <c r="A6759" s="8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  <c r="AB6759"/>
    </row>
    <row r="6760" spans="1:28" x14ac:dyDescent="0.45">
      <c r="A6760" s="8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  <c r="AB6760"/>
    </row>
    <row r="6761" spans="1:28" x14ac:dyDescent="0.45">
      <c r="A6761" s="8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  <c r="AB6761"/>
    </row>
    <row r="6762" spans="1:28" x14ac:dyDescent="0.45">
      <c r="A6762" s="8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  <c r="AB6762"/>
    </row>
    <row r="6763" spans="1:28" x14ac:dyDescent="0.45">
      <c r="A6763" s="8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  <c r="AB6763"/>
    </row>
    <row r="6764" spans="1:28" x14ac:dyDescent="0.45">
      <c r="A6764" s="8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  <c r="AB6764"/>
    </row>
    <row r="6765" spans="1:28" x14ac:dyDescent="0.45">
      <c r="A6765" s="8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  <c r="AB6765"/>
    </row>
    <row r="6766" spans="1:28" x14ac:dyDescent="0.45">
      <c r="A6766" s="8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  <c r="AB6766"/>
    </row>
    <row r="6767" spans="1:28" x14ac:dyDescent="0.45">
      <c r="A6767" s="8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  <c r="AB6767"/>
    </row>
    <row r="6768" spans="1:28" x14ac:dyDescent="0.45">
      <c r="A6768" s="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  <c r="AB6768"/>
    </row>
    <row r="6769" spans="1:28" x14ac:dyDescent="0.45">
      <c r="A6769" s="8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  <c r="AB6769"/>
    </row>
    <row r="6770" spans="1:28" x14ac:dyDescent="0.45">
      <c r="A6770" s="8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  <c r="AB6770"/>
    </row>
    <row r="6771" spans="1:28" x14ac:dyDescent="0.45">
      <c r="A6771" s="8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  <c r="AB6771"/>
    </row>
    <row r="6772" spans="1:28" x14ac:dyDescent="0.45">
      <c r="A6772" s="8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  <c r="AB6772"/>
    </row>
    <row r="6773" spans="1:28" x14ac:dyDescent="0.45">
      <c r="A6773" s="8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  <c r="AB6773"/>
    </row>
    <row r="6774" spans="1:28" x14ac:dyDescent="0.45">
      <c r="A6774" s="8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  <c r="AB6774"/>
    </row>
    <row r="6775" spans="1:28" x14ac:dyDescent="0.45">
      <c r="A6775" s="8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  <c r="AB6775"/>
    </row>
    <row r="6776" spans="1:28" x14ac:dyDescent="0.45">
      <c r="A6776" s="8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  <c r="AB6776"/>
    </row>
    <row r="6777" spans="1:28" x14ac:dyDescent="0.45">
      <c r="A6777" s="8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  <c r="AB6777"/>
    </row>
    <row r="6778" spans="1:28" x14ac:dyDescent="0.45">
      <c r="A6778" s="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  <c r="AB6778"/>
    </row>
    <row r="6779" spans="1:28" x14ac:dyDescent="0.45">
      <c r="A6779" s="8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  <c r="AB6779"/>
    </row>
    <row r="6780" spans="1:28" x14ac:dyDescent="0.45">
      <c r="A6780" s="8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  <c r="AB6780"/>
    </row>
    <row r="6781" spans="1:28" x14ac:dyDescent="0.45">
      <c r="A6781" s="8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  <c r="AB6781"/>
    </row>
    <row r="6782" spans="1:28" x14ac:dyDescent="0.45">
      <c r="A6782" s="8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  <c r="AB6782"/>
    </row>
    <row r="6783" spans="1:28" x14ac:dyDescent="0.45">
      <c r="A6783" s="8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  <c r="AB6783"/>
    </row>
    <row r="6784" spans="1:28" x14ac:dyDescent="0.45">
      <c r="A6784" s="8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  <c r="AB6784"/>
    </row>
    <row r="6785" spans="1:28" x14ac:dyDescent="0.45">
      <c r="A6785" s="8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  <c r="AB6785"/>
    </row>
    <row r="6786" spans="1:28" x14ac:dyDescent="0.45">
      <c r="A6786" s="8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  <c r="AB6786"/>
    </row>
    <row r="6787" spans="1:28" x14ac:dyDescent="0.45">
      <c r="A6787" s="8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  <c r="AB6787"/>
    </row>
    <row r="6788" spans="1:28" x14ac:dyDescent="0.45">
      <c r="A6788" s="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  <c r="AB6788"/>
    </row>
    <row r="6789" spans="1:28" x14ac:dyDescent="0.45">
      <c r="A6789" s="8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  <c r="AB6789"/>
    </row>
    <row r="6790" spans="1:28" x14ac:dyDescent="0.45">
      <c r="A6790" s="8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  <c r="AB6790"/>
    </row>
    <row r="6791" spans="1:28" x14ac:dyDescent="0.45">
      <c r="A6791" s="8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  <c r="AB6791"/>
    </row>
    <row r="6792" spans="1:28" x14ac:dyDescent="0.45">
      <c r="A6792" s="8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  <c r="AB6792"/>
    </row>
    <row r="6793" spans="1:28" x14ac:dyDescent="0.45">
      <c r="A6793" s="8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  <c r="AB6793"/>
    </row>
    <row r="6794" spans="1:28" x14ac:dyDescent="0.45">
      <c r="A6794" s="8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  <c r="AB6794"/>
    </row>
    <row r="6795" spans="1:28" x14ac:dyDescent="0.45">
      <c r="A6795" s="8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  <c r="AB6795"/>
    </row>
    <row r="6796" spans="1:28" x14ac:dyDescent="0.45">
      <c r="A6796" s="8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  <c r="AB6796"/>
    </row>
    <row r="6797" spans="1:28" x14ac:dyDescent="0.45">
      <c r="A6797" s="8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  <c r="AB6797"/>
    </row>
    <row r="6798" spans="1:28" x14ac:dyDescent="0.45">
      <c r="A6798" s="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  <c r="AB6798"/>
    </row>
    <row r="6799" spans="1:28" x14ac:dyDescent="0.45">
      <c r="A6799" s="8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  <c r="AB6799"/>
    </row>
    <row r="6800" spans="1:28" x14ac:dyDescent="0.45">
      <c r="A6800" s="8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  <c r="AB6800"/>
    </row>
    <row r="6801" spans="1:28" x14ac:dyDescent="0.45">
      <c r="A6801" s="8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  <c r="AB6801"/>
    </row>
    <row r="6802" spans="1:28" x14ac:dyDescent="0.45">
      <c r="A6802" s="8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  <c r="AB6802"/>
    </row>
    <row r="6803" spans="1:28" x14ac:dyDescent="0.45">
      <c r="A6803" s="8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  <c r="AB6803"/>
    </row>
    <row r="6804" spans="1:28" x14ac:dyDescent="0.45">
      <c r="A6804" s="8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  <c r="AB6804"/>
    </row>
    <row r="6805" spans="1:28" x14ac:dyDescent="0.45">
      <c r="A6805" s="8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  <c r="AB6805"/>
    </row>
    <row r="6806" spans="1:28" x14ac:dyDescent="0.45">
      <c r="A6806" s="8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  <c r="AB6806"/>
    </row>
    <row r="6807" spans="1:28" x14ac:dyDescent="0.45">
      <c r="A6807" s="8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</row>
    <row r="6808" spans="1:28" x14ac:dyDescent="0.45">
      <c r="A6808" s="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</row>
    <row r="6809" spans="1:28" x14ac:dyDescent="0.45">
      <c r="A6809" s="8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  <c r="AB6809"/>
    </row>
    <row r="6810" spans="1:28" x14ac:dyDescent="0.45">
      <c r="A6810" s="8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  <c r="AB6810"/>
    </row>
    <row r="6811" spans="1:28" x14ac:dyDescent="0.45">
      <c r="A6811" s="8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</row>
    <row r="6812" spans="1:28" x14ac:dyDescent="0.45">
      <c r="A6812" s="8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  <c r="AB6812"/>
    </row>
    <row r="6813" spans="1:28" x14ac:dyDescent="0.45">
      <c r="A6813" s="8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  <c r="AB6813"/>
    </row>
    <row r="6814" spans="1:28" x14ac:dyDescent="0.45">
      <c r="A6814" s="8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  <c r="U6814"/>
      <c r="V6814"/>
      <c r="W6814"/>
      <c r="X6814"/>
      <c r="Y6814"/>
      <c r="Z6814"/>
      <c r="AA6814"/>
      <c r="AB6814"/>
    </row>
    <row r="6815" spans="1:28" x14ac:dyDescent="0.45">
      <c r="A6815" s="8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  <c r="U6815"/>
      <c r="V6815"/>
      <c r="W6815"/>
      <c r="X6815"/>
      <c r="Y6815"/>
      <c r="Z6815"/>
      <c r="AA6815"/>
      <c r="AB6815"/>
    </row>
    <row r="6816" spans="1:28" x14ac:dyDescent="0.45">
      <c r="A6816" s="8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  <c r="U6816"/>
      <c r="V6816"/>
      <c r="W6816"/>
      <c r="X6816"/>
      <c r="Y6816"/>
      <c r="Z6816"/>
      <c r="AA6816"/>
      <c r="AB6816"/>
    </row>
    <row r="6817" spans="1:28" x14ac:dyDescent="0.45">
      <c r="A6817" s="8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  <c r="U6817"/>
      <c r="V6817"/>
      <c r="W6817"/>
      <c r="X6817"/>
      <c r="Y6817"/>
      <c r="Z6817"/>
      <c r="AA6817"/>
      <c r="AB6817"/>
    </row>
    <row r="6818" spans="1:28" x14ac:dyDescent="0.45">
      <c r="A6818" s="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  <c r="U6818"/>
      <c r="V6818"/>
      <c r="W6818"/>
      <c r="X6818"/>
      <c r="Y6818"/>
      <c r="Z6818"/>
      <c r="AA6818"/>
      <c r="AB6818"/>
    </row>
    <row r="6819" spans="1:28" x14ac:dyDescent="0.45">
      <c r="A6819" s="8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  <c r="U6819"/>
      <c r="V6819"/>
      <c r="W6819"/>
      <c r="X6819"/>
      <c r="Y6819"/>
      <c r="Z6819"/>
      <c r="AA6819"/>
      <c r="AB6819"/>
    </row>
    <row r="6820" spans="1:28" x14ac:dyDescent="0.45">
      <c r="A6820" s="8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  <c r="U6820"/>
      <c r="V6820"/>
      <c r="W6820"/>
      <c r="X6820"/>
      <c r="Y6820"/>
      <c r="Z6820"/>
      <c r="AA6820"/>
      <c r="AB6820"/>
    </row>
    <row r="6821" spans="1:28" x14ac:dyDescent="0.45">
      <c r="A6821" s="8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  <c r="U6821"/>
      <c r="V6821"/>
      <c r="W6821"/>
      <c r="X6821"/>
      <c r="Y6821"/>
      <c r="Z6821"/>
      <c r="AA6821"/>
      <c r="AB6821"/>
    </row>
    <row r="6822" spans="1:28" x14ac:dyDescent="0.45">
      <c r="A6822" s="8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  <c r="U6822"/>
      <c r="V6822"/>
      <c r="W6822"/>
      <c r="X6822"/>
      <c r="Y6822"/>
      <c r="Z6822"/>
      <c r="AA6822"/>
      <c r="AB6822"/>
    </row>
    <row r="6823" spans="1:28" x14ac:dyDescent="0.45">
      <c r="A6823" s="8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  <c r="U6823"/>
      <c r="V6823"/>
      <c r="W6823"/>
      <c r="X6823"/>
      <c r="Y6823"/>
      <c r="Z6823"/>
      <c r="AA6823"/>
      <c r="AB6823"/>
    </row>
    <row r="6824" spans="1:28" x14ac:dyDescent="0.45">
      <c r="A6824" s="8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  <c r="U6824"/>
      <c r="V6824"/>
      <c r="W6824"/>
      <c r="X6824"/>
      <c r="Y6824"/>
      <c r="Z6824"/>
      <c r="AA6824"/>
      <c r="AB6824"/>
    </row>
    <row r="6825" spans="1:28" x14ac:dyDescent="0.45">
      <c r="A6825" s="8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  <c r="U6825"/>
      <c r="V6825"/>
      <c r="W6825"/>
      <c r="X6825"/>
      <c r="Y6825"/>
      <c r="Z6825"/>
      <c r="AA6825"/>
      <c r="AB6825"/>
    </row>
    <row r="6826" spans="1:28" x14ac:dyDescent="0.45">
      <c r="A6826" s="8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  <c r="U6826"/>
      <c r="V6826"/>
      <c r="W6826"/>
      <c r="X6826"/>
      <c r="Y6826"/>
      <c r="Z6826"/>
      <c r="AA6826"/>
      <c r="AB6826"/>
    </row>
    <row r="6827" spans="1:28" x14ac:dyDescent="0.45">
      <c r="A6827" s="8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  <c r="U6827"/>
      <c r="V6827"/>
      <c r="W6827"/>
      <c r="X6827"/>
      <c r="Y6827"/>
      <c r="Z6827"/>
      <c r="AA6827"/>
      <c r="AB6827"/>
    </row>
    <row r="6828" spans="1:28" x14ac:dyDescent="0.45">
      <c r="A6828" s="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  <c r="U6828"/>
      <c r="V6828"/>
      <c r="W6828"/>
      <c r="X6828"/>
      <c r="Y6828"/>
      <c r="Z6828"/>
      <c r="AA6828"/>
      <c r="AB6828"/>
    </row>
    <row r="6829" spans="1:28" x14ac:dyDescent="0.45">
      <c r="A6829" s="8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  <c r="U6829"/>
      <c r="V6829"/>
      <c r="W6829"/>
      <c r="X6829"/>
      <c r="Y6829"/>
      <c r="Z6829"/>
      <c r="AA6829"/>
      <c r="AB6829"/>
    </row>
    <row r="6830" spans="1:28" x14ac:dyDescent="0.45">
      <c r="A6830" s="8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  <c r="U6830"/>
      <c r="V6830"/>
      <c r="W6830"/>
      <c r="X6830"/>
      <c r="Y6830"/>
      <c r="Z6830"/>
      <c r="AA6830"/>
      <c r="AB6830"/>
    </row>
    <row r="6831" spans="1:28" x14ac:dyDescent="0.45">
      <c r="A6831" s="8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  <c r="U6831"/>
      <c r="V6831"/>
      <c r="W6831"/>
      <c r="X6831"/>
      <c r="Y6831"/>
      <c r="Z6831"/>
      <c r="AA6831"/>
      <c r="AB6831"/>
    </row>
    <row r="6832" spans="1:28" x14ac:dyDescent="0.45">
      <c r="A6832" s="8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  <c r="U6832"/>
      <c r="V6832"/>
      <c r="W6832"/>
      <c r="X6832"/>
      <c r="Y6832"/>
      <c r="Z6832"/>
      <c r="AA6832"/>
      <c r="AB6832"/>
    </row>
    <row r="6833" spans="1:28" x14ac:dyDescent="0.45">
      <c r="A6833" s="8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  <c r="U6833"/>
      <c r="V6833"/>
      <c r="W6833"/>
      <c r="X6833"/>
      <c r="Y6833"/>
      <c r="Z6833"/>
      <c r="AA6833"/>
      <c r="AB6833"/>
    </row>
    <row r="6834" spans="1:28" x14ac:dyDescent="0.45">
      <c r="A6834" s="8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  <c r="U6834"/>
      <c r="V6834"/>
      <c r="W6834"/>
      <c r="X6834"/>
      <c r="Y6834"/>
      <c r="Z6834"/>
      <c r="AA6834"/>
      <c r="AB6834"/>
    </row>
    <row r="6835" spans="1:28" x14ac:dyDescent="0.45">
      <c r="A6835" s="8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  <c r="U6835"/>
      <c r="V6835"/>
      <c r="W6835"/>
      <c r="X6835"/>
      <c r="Y6835"/>
      <c r="Z6835"/>
      <c r="AA6835"/>
      <c r="AB6835"/>
    </row>
    <row r="6836" spans="1:28" x14ac:dyDescent="0.45">
      <c r="A6836" s="8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  <c r="U6836"/>
      <c r="V6836"/>
      <c r="W6836"/>
      <c r="X6836"/>
      <c r="Y6836"/>
      <c r="Z6836"/>
      <c r="AA6836"/>
      <c r="AB6836"/>
    </row>
    <row r="6837" spans="1:28" x14ac:dyDescent="0.45">
      <c r="A6837" s="8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  <c r="U6837"/>
      <c r="V6837"/>
      <c r="W6837"/>
      <c r="X6837"/>
      <c r="Y6837"/>
      <c r="Z6837"/>
      <c r="AA6837"/>
      <c r="AB6837"/>
    </row>
    <row r="6838" spans="1:28" x14ac:dyDescent="0.45">
      <c r="A6838" s="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  <c r="U6838"/>
      <c r="V6838"/>
      <c r="W6838"/>
      <c r="X6838"/>
      <c r="Y6838"/>
      <c r="Z6838"/>
      <c r="AA6838"/>
      <c r="AB6838"/>
    </row>
    <row r="6839" spans="1:28" x14ac:dyDescent="0.45">
      <c r="A6839" s="8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  <c r="U6839"/>
      <c r="V6839"/>
      <c r="W6839"/>
      <c r="X6839"/>
      <c r="Y6839"/>
      <c r="Z6839"/>
      <c r="AA6839"/>
      <c r="AB6839"/>
    </row>
    <row r="6840" spans="1:28" x14ac:dyDescent="0.45">
      <c r="A6840" s="8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  <c r="U6840"/>
      <c r="V6840"/>
      <c r="W6840"/>
      <c r="X6840"/>
      <c r="Y6840"/>
      <c r="Z6840"/>
      <c r="AA6840"/>
      <c r="AB6840"/>
    </row>
    <row r="6841" spans="1:28" x14ac:dyDescent="0.45">
      <c r="A6841" s="8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  <c r="U6841"/>
      <c r="V6841"/>
      <c r="W6841"/>
      <c r="X6841"/>
      <c r="Y6841"/>
      <c r="Z6841"/>
      <c r="AA6841"/>
      <c r="AB6841"/>
    </row>
    <row r="6842" spans="1:28" x14ac:dyDescent="0.45">
      <c r="A6842" s="8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  <c r="U6842"/>
      <c r="V6842"/>
      <c r="W6842"/>
      <c r="X6842"/>
      <c r="Y6842"/>
      <c r="Z6842"/>
      <c r="AA6842"/>
      <c r="AB6842"/>
    </row>
    <row r="6843" spans="1:28" x14ac:dyDescent="0.45">
      <c r="A6843" s="8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  <c r="U6843"/>
      <c r="V6843"/>
      <c r="W6843"/>
      <c r="X6843"/>
      <c r="Y6843"/>
      <c r="Z6843"/>
      <c r="AA6843"/>
      <c r="AB6843"/>
    </row>
    <row r="6844" spans="1:28" x14ac:dyDescent="0.45">
      <c r="A6844" s="8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  <c r="U6844"/>
      <c r="V6844"/>
      <c r="W6844"/>
      <c r="X6844"/>
      <c r="Y6844"/>
      <c r="Z6844"/>
      <c r="AA6844"/>
      <c r="AB6844"/>
    </row>
    <row r="6845" spans="1:28" x14ac:dyDescent="0.45">
      <c r="A6845" s="8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  <c r="U6845"/>
      <c r="V6845"/>
      <c r="W6845"/>
      <c r="X6845"/>
      <c r="Y6845"/>
      <c r="Z6845"/>
      <c r="AA6845"/>
      <c r="AB6845"/>
    </row>
    <row r="6846" spans="1:28" x14ac:dyDescent="0.45">
      <c r="A6846" s="8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  <c r="U6846"/>
      <c r="V6846"/>
      <c r="W6846"/>
      <c r="X6846"/>
      <c r="Y6846"/>
      <c r="Z6846"/>
      <c r="AA6846"/>
      <c r="AB6846"/>
    </row>
    <row r="6847" spans="1:28" x14ac:dyDescent="0.45">
      <c r="A6847" s="8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  <c r="U6847"/>
      <c r="V6847"/>
      <c r="W6847"/>
      <c r="X6847"/>
      <c r="Y6847"/>
      <c r="Z6847"/>
      <c r="AA6847"/>
      <c r="AB6847"/>
    </row>
    <row r="6848" spans="1:28" x14ac:dyDescent="0.45">
      <c r="A6848" s="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  <c r="U6848"/>
      <c r="V6848"/>
      <c r="W6848"/>
      <c r="X6848"/>
      <c r="Y6848"/>
      <c r="Z6848"/>
      <c r="AA6848"/>
      <c r="AB6848"/>
    </row>
    <row r="6849" spans="1:28" x14ac:dyDescent="0.45">
      <c r="A6849" s="8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  <c r="U6849"/>
      <c r="V6849"/>
      <c r="W6849"/>
      <c r="X6849"/>
      <c r="Y6849"/>
      <c r="Z6849"/>
      <c r="AA6849"/>
      <c r="AB6849"/>
    </row>
    <row r="6850" spans="1:28" x14ac:dyDescent="0.45">
      <c r="A6850" s="8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  <c r="U6850"/>
      <c r="V6850"/>
      <c r="W6850"/>
      <c r="X6850"/>
      <c r="Y6850"/>
      <c r="Z6850"/>
      <c r="AA6850"/>
      <c r="AB6850"/>
    </row>
    <row r="6851" spans="1:28" x14ac:dyDescent="0.45">
      <c r="A6851" s="8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  <c r="U6851"/>
      <c r="V6851"/>
      <c r="W6851"/>
      <c r="X6851"/>
      <c r="Y6851"/>
      <c r="Z6851"/>
      <c r="AA6851"/>
      <c r="AB6851"/>
    </row>
    <row r="6852" spans="1:28" x14ac:dyDescent="0.45">
      <c r="A6852" s="8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  <c r="U6852"/>
      <c r="V6852"/>
      <c r="W6852"/>
      <c r="X6852"/>
      <c r="Y6852"/>
      <c r="Z6852"/>
      <c r="AA6852"/>
      <c r="AB6852"/>
    </row>
    <row r="6853" spans="1:28" x14ac:dyDescent="0.45">
      <c r="A6853" s="8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  <c r="U6853"/>
      <c r="V6853"/>
      <c r="W6853"/>
      <c r="X6853"/>
      <c r="Y6853"/>
      <c r="Z6853"/>
      <c r="AA6853"/>
      <c r="AB6853"/>
    </row>
    <row r="6854" spans="1:28" x14ac:dyDescent="0.45">
      <c r="A6854" s="8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  <c r="U6854"/>
      <c r="V6854"/>
      <c r="W6854"/>
      <c r="X6854"/>
      <c r="Y6854"/>
      <c r="Z6854"/>
      <c r="AA6854"/>
      <c r="AB6854"/>
    </row>
    <row r="6855" spans="1:28" x14ac:dyDescent="0.45">
      <c r="A6855" s="8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  <c r="U6855"/>
      <c r="V6855"/>
      <c r="W6855"/>
      <c r="X6855"/>
      <c r="Y6855"/>
      <c r="Z6855"/>
      <c r="AA6855"/>
      <c r="AB6855"/>
    </row>
    <row r="6856" spans="1:28" x14ac:dyDescent="0.45">
      <c r="A6856" s="8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  <c r="U6856"/>
      <c r="V6856"/>
      <c r="W6856"/>
      <c r="X6856"/>
      <c r="Y6856"/>
      <c r="Z6856"/>
      <c r="AA6856"/>
      <c r="AB6856"/>
    </row>
    <row r="6857" spans="1:28" x14ac:dyDescent="0.45">
      <c r="A6857" s="8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  <c r="U6857"/>
      <c r="V6857"/>
      <c r="W6857"/>
      <c r="X6857"/>
      <c r="Y6857"/>
      <c r="Z6857"/>
      <c r="AA6857"/>
      <c r="AB6857"/>
    </row>
    <row r="6858" spans="1:28" x14ac:dyDescent="0.45">
      <c r="A6858" s="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  <c r="U6858"/>
      <c r="V6858"/>
      <c r="W6858"/>
      <c r="X6858"/>
      <c r="Y6858"/>
      <c r="Z6858"/>
      <c r="AA6858"/>
      <c r="AB6858"/>
    </row>
    <row r="6859" spans="1:28" x14ac:dyDescent="0.45">
      <c r="A6859" s="8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  <c r="U6859"/>
      <c r="V6859"/>
      <c r="W6859"/>
      <c r="X6859"/>
      <c r="Y6859"/>
      <c r="Z6859"/>
      <c r="AA6859"/>
      <c r="AB6859"/>
    </row>
    <row r="6860" spans="1:28" x14ac:dyDescent="0.45">
      <c r="A6860" s="8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  <c r="U6860"/>
      <c r="V6860"/>
      <c r="W6860"/>
      <c r="X6860"/>
      <c r="Y6860"/>
      <c r="Z6860"/>
      <c r="AA6860"/>
      <c r="AB6860"/>
    </row>
    <row r="6861" spans="1:28" x14ac:dyDescent="0.45">
      <c r="A6861" s="8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  <c r="U6861"/>
      <c r="V6861"/>
      <c r="W6861"/>
      <c r="X6861"/>
      <c r="Y6861"/>
      <c r="Z6861"/>
      <c r="AA6861"/>
      <c r="AB6861"/>
    </row>
    <row r="6862" spans="1:28" x14ac:dyDescent="0.45">
      <c r="A6862" s="8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  <c r="U6862"/>
      <c r="V6862"/>
      <c r="W6862"/>
      <c r="X6862"/>
      <c r="Y6862"/>
      <c r="Z6862"/>
      <c r="AA6862"/>
      <c r="AB6862"/>
    </row>
    <row r="6863" spans="1:28" x14ac:dyDescent="0.45">
      <c r="A6863" s="8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  <c r="U6863"/>
      <c r="V6863"/>
      <c r="W6863"/>
      <c r="X6863"/>
      <c r="Y6863"/>
      <c r="Z6863"/>
      <c r="AA6863"/>
      <c r="AB6863"/>
    </row>
    <row r="6864" spans="1:28" x14ac:dyDescent="0.45">
      <c r="A6864" s="8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  <c r="U6864"/>
      <c r="V6864"/>
      <c r="W6864"/>
      <c r="X6864"/>
      <c r="Y6864"/>
      <c r="Z6864"/>
      <c r="AA6864"/>
      <c r="AB6864"/>
    </row>
    <row r="6865" spans="1:28" x14ac:dyDescent="0.45">
      <c r="A6865" s="8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  <c r="U6865"/>
      <c r="V6865"/>
      <c r="W6865"/>
      <c r="X6865"/>
      <c r="Y6865"/>
      <c r="Z6865"/>
      <c r="AA6865"/>
      <c r="AB6865"/>
    </row>
    <row r="6866" spans="1:28" x14ac:dyDescent="0.45">
      <c r="A6866" s="8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  <c r="U6866"/>
      <c r="V6866"/>
      <c r="W6866"/>
      <c r="X6866"/>
      <c r="Y6866"/>
      <c r="Z6866"/>
      <c r="AA6866"/>
      <c r="AB6866"/>
    </row>
    <row r="6867" spans="1:28" x14ac:dyDescent="0.45">
      <c r="A6867" s="8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  <c r="U6867"/>
      <c r="V6867"/>
      <c r="W6867"/>
      <c r="X6867"/>
      <c r="Y6867"/>
      <c r="Z6867"/>
      <c r="AA6867"/>
      <c r="AB6867"/>
    </row>
    <row r="6868" spans="1:28" x14ac:dyDescent="0.45">
      <c r="A6868" s="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  <c r="U6868"/>
      <c r="V6868"/>
      <c r="W6868"/>
      <c r="X6868"/>
      <c r="Y6868"/>
      <c r="Z6868"/>
      <c r="AA6868"/>
      <c r="AB6868"/>
    </row>
    <row r="6869" spans="1:28" x14ac:dyDescent="0.45">
      <c r="A6869" s="8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  <c r="U6869"/>
      <c r="V6869"/>
      <c r="W6869"/>
      <c r="X6869"/>
      <c r="Y6869"/>
      <c r="Z6869"/>
      <c r="AA6869"/>
      <c r="AB6869"/>
    </row>
    <row r="6870" spans="1:28" x14ac:dyDescent="0.45">
      <c r="A6870" s="8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  <c r="U6870"/>
      <c r="V6870"/>
      <c r="W6870"/>
      <c r="X6870"/>
      <c r="Y6870"/>
      <c r="Z6870"/>
      <c r="AA6870"/>
      <c r="AB6870"/>
    </row>
    <row r="6871" spans="1:28" x14ac:dyDescent="0.45">
      <c r="A6871" s="8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  <c r="U6871"/>
      <c r="V6871"/>
      <c r="W6871"/>
      <c r="X6871"/>
      <c r="Y6871"/>
      <c r="Z6871"/>
      <c r="AA6871"/>
      <c r="AB6871"/>
    </row>
    <row r="6872" spans="1:28" x14ac:dyDescent="0.45">
      <c r="A6872" s="8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  <c r="U6872"/>
      <c r="V6872"/>
      <c r="W6872"/>
      <c r="X6872"/>
      <c r="Y6872"/>
      <c r="Z6872"/>
      <c r="AA6872"/>
      <c r="AB6872"/>
    </row>
    <row r="6873" spans="1:28" x14ac:dyDescent="0.45">
      <c r="A6873" s="8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  <c r="U6873"/>
      <c r="V6873"/>
      <c r="W6873"/>
      <c r="X6873"/>
      <c r="Y6873"/>
      <c r="Z6873"/>
      <c r="AA6873"/>
      <c r="AB6873"/>
    </row>
    <row r="6874" spans="1:28" x14ac:dyDescent="0.45">
      <c r="A6874" s="8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  <c r="U6874"/>
      <c r="V6874"/>
      <c r="W6874"/>
      <c r="X6874"/>
      <c r="Y6874"/>
      <c r="Z6874"/>
      <c r="AA6874"/>
      <c r="AB6874"/>
    </row>
    <row r="6875" spans="1:28" x14ac:dyDescent="0.45">
      <c r="A6875" s="8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  <c r="U6875"/>
      <c r="V6875"/>
      <c r="W6875"/>
      <c r="X6875"/>
      <c r="Y6875"/>
      <c r="Z6875"/>
      <c r="AA6875"/>
      <c r="AB6875"/>
    </row>
    <row r="6876" spans="1:28" x14ac:dyDescent="0.45">
      <c r="A6876" s="8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  <c r="U6876"/>
      <c r="V6876"/>
      <c r="W6876"/>
      <c r="X6876"/>
      <c r="Y6876"/>
      <c r="Z6876"/>
      <c r="AA6876"/>
      <c r="AB6876"/>
    </row>
    <row r="6877" spans="1:28" x14ac:dyDescent="0.45">
      <c r="A6877" s="8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  <c r="U6877"/>
      <c r="V6877"/>
      <c r="W6877"/>
      <c r="X6877"/>
      <c r="Y6877"/>
      <c r="Z6877"/>
      <c r="AA6877"/>
      <c r="AB6877"/>
    </row>
    <row r="6878" spans="1:28" x14ac:dyDescent="0.45">
      <c r="A6878" s="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  <c r="U6878"/>
      <c r="V6878"/>
      <c r="W6878"/>
      <c r="X6878"/>
      <c r="Y6878"/>
      <c r="Z6878"/>
      <c r="AA6878"/>
      <c r="AB6878"/>
    </row>
    <row r="6879" spans="1:28" x14ac:dyDescent="0.45">
      <c r="A6879" s="8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  <c r="U6879"/>
      <c r="V6879"/>
      <c r="W6879"/>
      <c r="X6879"/>
      <c r="Y6879"/>
      <c r="Z6879"/>
      <c r="AA6879"/>
      <c r="AB6879"/>
    </row>
    <row r="6880" spans="1:28" x14ac:dyDescent="0.45">
      <c r="A6880" s="8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  <c r="U6880"/>
      <c r="V6880"/>
      <c r="W6880"/>
      <c r="X6880"/>
      <c r="Y6880"/>
      <c r="Z6880"/>
      <c r="AA6880"/>
      <c r="AB6880"/>
    </row>
    <row r="6881" spans="1:28" x14ac:dyDescent="0.45">
      <c r="A6881" s="8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  <c r="U6881"/>
      <c r="V6881"/>
      <c r="W6881"/>
      <c r="X6881"/>
      <c r="Y6881"/>
      <c r="Z6881"/>
      <c r="AA6881"/>
      <c r="AB6881"/>
    </row>
    <row r="6882" spans="1:28" x14ac:dyDescent="0.45">
      <c r="A6882" s="8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  <c r="U6882"/>
      <c r="V6882"/>
      <c r="W6882"/>
      <c r="X6882"/>
      <c r="Y6882"/>
      <c r="Z6882"/>
      <c r="AA6882"/>
      <c r="AB6882"/>
    </row>
    <row r="6883" spans="1:28" x14ac:dyDescent="0.45">
      <c r="A6883" s="8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  <c r="U6883"/>
      <c r="V6883"/>
      <c r="W6883"/>
      <c r="X6883"/>
      <c r="Y6883"/>
      <c r="Z6883"/>
      <c r="AA6883"/>
      <c r="AB6883"/>
    </row>
    <row r="6884" spans="1:28" x14ac:dyDescent="0.45">
      <c r="A6884" s="8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  <c r="U6884"/>
      <c r="V6884"/>
      <c r="W6884"/>
      <c r="X6884"/>
      <c r="Y6884"/>
      <c r="Z6884"/>
      <c r="AA6884"/>
      <c r="AB6884"/>
    </row>
    <row r="6885" spans="1:28" x14ac:dyDescent="0.45">
      <c r="A6885" s="8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  <c r="U6885"/>
      <c r="V6885"/>
      <c r="W6885"/>
      <c r="X6885"/>
      <c r="Y6885"/>
      <c r="Z6885"/>
      <c r="AA6885"/>
      <c r="AB6885"/>
    </row>
    <row r="6886" spans="1:28" x14ac:dyDescent="0.45">
      <c r="A6886" s="8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  <c r="U6886"/>
      <c r="V6886"/>
      <c r="W6886"/>
      <c r="X6886"/>
      <c r="Y6886"/>
      <c r="Z6886"/>
      <c r="AA6886"/>
      <c r="AB6886"/>
    </row>
    <row r="6887" spans="1:28" x14ac:dyDescent="0.45">
      <c r="A6887" s="8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  <c r="U6887"/>
      <c r="V6887"/>
      <c r="W6887"/>
      <c r="X6887"/>
      <c r="Y6887"/>
      <c r="Z6887"/>
      <c r="AA6887"/>
      <c r="AB6887"/>
    </row>
    <row r="6888" spans="1:28" x14ac:dyDescent="0.45">
      <c r="A6888" s="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  <c r="U6888"/>
      <c r="V6888"/>
      <c r="W6888"/>
      <c r="X6888"/>
      <c r="Y6888"/>
      <c r="Z6888"/>
      <c r="AA6888"/>
      <c r="AB6888"/>
    </row>
    <row r="6889" spans="1:28" x14ac:dyDescent="0.45">
      <c r="A6889" s="8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  <c r="U6889"/>
      <c r="V6889"/>
      <c r="W6889"/>
      <c r="X6889"/>
      <c r="Y6889"/>
      <c r="Z6889"/>
      <c r="AA6889"/>
      <c r="AB6889"/>
    </row>
    <row r="6890" spans="1:28" x14ac:dyDescent="0.45">
      <c r="A6890" s="8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  <c r="U6890"/>
      <c r="V6890"/>
      <c r="W6890"/>
      <c r="X6890"/>
      <c r="Y6890"/>
      <c r="Z6890"/>
      <c r="AA6890"/>
      <c r="AB6890"/>
    </row>
    <row r="6891" spans="1:28" x14ac:dyDescent="0.45">
      <c r="A6891" s="8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  <c r="U6891"/>
      <c r="V6891"/>
      <c r="W6891"/>
      <c r="X6891"/>
      <c r="Y6891"/>
      <c r="Z6891"/>
      <c r="AA6891"/>
      <c r="AB6891"/>
    </row>
    <row r="6892" spans="1:28" x14ac:dyDescent="0.45">
      <c r="A6892" s="8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  <c r="U6892"/>
      <c r="V6892"/>
      <c r="W6892"/>
      <c r="X6892"/>
      <c r="Y6892"/>
      <c r="Z6892"/>
      <c r="AA6892"/>
      <c r="AB6892"/>
    </row>
    <row r="6893" spans="1:28" x14ac:dyDescent="0.45">
      <c r="A6893" s="8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  <c r="U6893"/>
      <c r="V6893"/>
      <c r="W6893"/>
      <c r="X6893"/>
      <c r="Y6893"/>
      <c r="Z6893"/>
      <c r="AA6893"/>
      <c r="AB6893"/>
    </row>
    <row r="6894" spans="1:28" x14ac:dyDescent="0.45">
      <c r="A6894" s="8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  <c r="U6894"/>
      <c r="V6894"/>
      <c r="W6894"/>
      <c r="X6894"/>
      <c r="Y6894"/>
      <c r="Z6894"/>
      <c r="AA6894"/>
      <c r="AB6894"/>
    </row>
    <row r="6895" spans="1:28" x14ac:dyDescent="0.45">
      <c r="A6895" s="8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  <c r="U6895"/>
      <c r="V6895"/>
      <c r="W6895"/>
      <c r="X6895"/>
      <c r="Y6895"/>
      <c r="Z6895"/>
      <c r="AA6895"/>
      <c r="AB6895"/>
    </row>
    <row r="6896" spans="1:28" x14ac:dyDescent="0.45">
      <c r="A6896" s="8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  <c r="U6896"/>
      <c r="V6896"/>
      <c r="W6896"/>
      <c r="X6896"/>
      <c r="Y6896"/>
      <c r="Z6896"/>
      <c r="AA6896"/>
      <c r="AB6896"/>
    </row>
    <row r="6897" spans="1:28" x14ac:dyDescent="0.45">
      <c r="A6897" s="8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  <c r="U6897"/>
      <c r="V6897"/>
      <c r="W6897"/>
      <c r="X6897"/>
      <c r="Y6897"/>
      <c r="Z6897"/>
      <c r="AA6897"/>
      <c r="AB6897"/>
    </row>
    <row r="6898" spans="1:28" x14ac:dyDescent="0.45">
      <c r="A6898" s="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  <c r="U6898"/>
      <c r="V6898"/>
      <c r="W6898"/>
      <c r="X6898"/>
      <c r="Y6898"/>
      <c r="Z6898"/>
      <c r="AA6898"/>
      <c r="AB6898"/>
    </row>
    <row r="6899" spans="1:28" x14ac:dyDescent="0.45">
      <c r="A6899" s="8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  <c r="U6899"/>
      <c r="V6899"/>
      <c r="W6899"/>
      <c r="X6899"/>
      <c r="Y6899"/>
      <c r="Z6899"/>
      <c r="AA6899"/>
      <c r="AB6899"/>
    </row>
    <row r="6900" spans="1:28" x14ac:dyDescent="0.45">
      <c r="A6900" s="8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  <c r="U6900"/>
      <c r="V6900"/>
      <c r="W6900"/>
      <c r="X6900"/>
      <c r="Y6900"/>
      <c r="Z6900"/>
      <c r="AA6900"/>
      <c r="AB6900"/>
    </row>
    <row r="6901" spans="1:28" x14ac:dyDescent="0.45">
      <c r="A6901" s="8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  <c r="U6901"/>
      <c r="V6901"/>
      <c r="W6901"/>
      <c r="X6901"/>
      <c r="Y6901"/>
      <c r="Z6901"/>
      <c r="AA6901"/>
      <c r="AB6901"/>
    </row>
    <row r="6902" spans="1:28" x14ac:dyDescent="0.45">
      <c r="A6902" s="8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  <c r="U6902"/>
      <c r="V6902"/>
      <c r="W6902"/>
      <c r="X6902"/>
      <c r="Y6902"/>
      <c r="Z6902"/>
      <c r="AA6902"/>
      <c r="AB6902"/>
    </row>
    <row r="6903" spans="1:28" x14ac:dyDescent="0.45">
      <c r="A6903" s="8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  <c r="U6903"/>
      <c r="V6903"/>
      <c r="W6903"/>
      <c r="X6903"/>
      <c r="Y6903"/>
      <c r="Z6903"/>
      <c r="AA6903"/>
      <c r="AB6903"/>
    </row>
    <row r="6904" spans="1:28" x14ac:dyDescent="0.45">
      <c r="A6904" s="8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  <c r="U6904"/>
      <c r="V6904"/>
      <c r="W6904"/>
      <c r="X6904"/>
      <c r="Y6904"/>
      <c r="Z6904"/>
      <c r="AA6904"/>
      <c r="AB6904"/>
    </row>
    <row r="6905" spans="1:28" x14ac:dyDescent="0.45">
      <c r="A6905" s="8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  <c r="U6905"/>
      <c r="V6905"/>
      <c r="W6905"/>
      <c r="X6905"/>
      <c r="Y6905"/>
      <c r="Z6905"/>
      <c r="AA6905"/>
      <c r="AB6905"/>
    </row>
    <row r="6906" spans="1:28" x14ac:dyDescent="0.45">
      <c r="A6906" s="8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  <c r="U6906"/>
      <c r="V6906"/>
      <c r="W6906"/>
      <c r="X6906"/>
      <c r="Y6906"/>
      <c r="Z6906"/>
      <c r="AA6906"/>
      <c r="AB6906"/>
    </row>
    <row r="6907" spans="1:28" x14ac:dyDescent="0.45">
      <c r="A6907" s="8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  <c r="U6907"/>
      <c r="V6907"/>
      <c r="W6907"/>
      <c r="X6907"/>
      <c r="Y6907"/>
      <c r="Z6907"/>
      <c r="AA6907"/>
      <c r="AB6907"/>
    </row>
    <row r="6908" spans="1:28" x14ac:dyDescent="0.45">
      <c r="A6908" s="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  <c r="U6908"/>
      <c r="V6908"/>
      <c r="W6908"/>
      <c r="X6908"/>
      <c r="Y6908"/>
      <c r="Z6908"/>
      <c r="AA6908"/>
      <c r="AB6908"/>
    </row>
    <row r="6909" spans="1:28" x14ac:dyDescent="0.45">
      <c r="A6909" s="8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  <c r="U6909"/>
      <c r="V6909"/>
      <c r="W6909"/>
      <c r="X6909"/>
      <c r="Y6909"/>
      <c r="Z6909"/>
      <c r="AA6909"/>
      <c r="AB6909"/>
    </row>
    <row r="6910" spans="1:28" x14ac:dyDescent="0.45">
      <c r="A6910" s="8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  <c r="U6910"/>
      <c r="V6910"/>
      <c r="W6910"/>
      <c r="X6910"/>
      <c r="Y6910"/>
      <c r="Z6910"/>
      <c r="AA6910"/>
      <c r="AB6910"/>
    </row>
    <row r="6911" spans="1:28" x14ac:dyDescent="0.45">
      <c r="A6911" s="8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  <c r="U6911"/>
      <c r="V6911"/>
      <c r="W6911"/>
      <c r="X6911"/>
      <c r="Y6911"/>
      <c r="Z6911"/>
      <c r="AA6911"/>
      <c r="AB6911"/>
    </row>
    <row r="6912" spans="1:28" x14ac:dyDescent="0.45">
      <c r="A6912" s="8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  <c r="U6912"/>
      <c r="V6912"/>
      <c r="W6912"/>
      <c r="X6912"/>
      <c r="Y6912"/>
      <c r="Z6912"/>
      <c r="AA6912"/>
      <c r="AB6912"/>
    </row>
    <row r="6913" spans="1:28" x14ac:dyDescent="0.45">
      <c r="A6913" s="8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  <c r="U6913"/>
      <c r="V6913"/>
      <c r="W6913"/>
      <c r="X6913"/>
      <c r="Y6913"/>
      <c r="Z6913"/>
      <c r="AA6913"/>
      <c r="AB6913"/>
    </row>
    <row r="6914" spans="1:28" x14ac:dyDescent="0.45">
      <c r="A6914" s="8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  <c r="U6914"/>
      <c r="V6914"/>
      <c r="W6914"/>
      <c r="X6914"/>
      <c r="Y6914"/>
      <c r="Z6914"/>
      <c r="AA6914"/>
      <c r="AB6914"/>
    </row>
    <row r="6915" spans="1:28" x14ac:dyDescent="0.45">
      <c r="A6915" s="8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  <c r="U6915"/>
      <c r="V6915"/>
      <c r="W6915"/>
      <c r="X6915"/>
      <c r="Y6915"/>
      <c r="Z6915"/>
      <c r="AA6915"/>
      <c r="AB6915"/>
    </row>
    <row r="6916" spans="1:28" x14ac:dyDescent="0.45">
      <c r="A6916" s="8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  <c r="U6916"/>
      <c r="V6916"/>
      <c r="W6916"/>
      <c r="X6916"/>
      <c r="Y6916"/>
      <c r="Z6916"/>
      <c r="AA6916"/>
      <c r="AB6916"/>
    </row>
    <row r="6917" spans="1:28" x14ac:dyDescent="0.45">
      <c r="A6917" s="8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  <c r="U6917"/>
      <c r="V6917"/>
      <c r="W6917"/>
      <c r="X6917"/>
      <c r="Y6917"/>
      <c r="Z6917"/>
      <c r="AA6917"/>
      <c r="AB6917"/>
    </row>
    <row r="6918" spans="1:28" x14ac:dyDescent="0.45">
      <c r="A6918" s="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  <c r="U6918"/>
      <c r="V6918"/>
      <c r="W6918"/>
      <c r="X6918"/>
      <c r="Y6918"/>
      <c r="Z6918"/>
      <c r="AA6918"/>
      <c r="AB6918"/>
    </row>
    <row r="6919" spans="1:28" x14ac:dyDescent="0.45">
      <c r="A6919" s="8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  <c r="U6919"/>
      <c r="V6919"/>
      <c r="W6919"/>
      <c r="X6919"/>
      <c r="Y6919"/>
      <c r="Z6919"/>
      <c r="AA6919"/>
      <c r="AB6919"/>
    </row>
    <row r="6920" spans="1:28" x14ac:dyDescent="0.45">
      <c r="A6920" s="8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  <c r="U6920"/>
      <c r="V6920"/>
      <c r="W6920"/>
      <c r="X6920"/>
      <c r="Y6920"/>
      <c r="Z6920"/>
      <c r="AA6920"/>
      <c r="AB6920"/>
    </row>
    <row r="6921" spans="1:28" x14ac:dyDescent="0.45">
      <c r="A6921" s="8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  <c r="U6921"/>
      <c r="V6921"/>
      <c r="W6921"/>
      <c r="X6921"/>
      <c r="Y6921"/>
      <c r="Z6921"/>
      <c r="AA6921"/>
      <c r="AB6921"/>
    </row>
    <row r="6922" spans="1:28" x14ac:dyDescent="0.45">
      <c r="A6922" s="8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  <c r="U6922"/>
      <c r="V6922"/>
      <c r="W6922"/>
      <c r="X6922"/>
      <c r="Y6922"/>
      <c r="Z6922"/>
      <c r="AA6922"/>
      <c r="AB6922"/>
    </row>
    <row r="6923" spans="1:28" x14ac:dyDescent="0.45">
      <c r="A6923" s="8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  <c r="U6923"/>
      <c r="V6923"/>
      <c r="W6923"/>
      <c r="X6923"/>
      <c r="Y6923"/>
      <c r="Z6923"/>
      <c r="AA6923"/>
      <c r="AB6923"/>
    </row>
    <row r="6924" spans="1:28" x14ac:dyDescent="0.45">
      <c r="A6924" s="8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  <c r="U6924"/>
      <c r="V6924"/>
      <c r="W6924"/>
      <c r="X6924"/>
      <c r="Y6924"/>
      <c r="Z6924"/>
      <c r="AA6924"/>
      <c r="AB6924"/>
    </row>
    <row r="6925" spans="1:28" x14ac:dyDescent="0.45">
      <c r="A6925" s="8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  <c r="U6925"/>
      <c r="V6925"/>
      <c r="W6925"/>
      <c r="X6925"/>
      <c r="Y6925"/>
      <c r="Z6925"/>
      <c r="AA6925"/>
      <c r="AB6925"/>
    </row>
    <row r="6926" spans="1:28" x14ac:dyDescent="0.45">
      <c r="A6926" s="8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  <c r="U6926"/>
      <c r="V6926"/>
      <c r="W6926"/>
      <c r="X6926"/>
      <c r="Y6926"/>
      <c r="Z6926"/>
      <c r="AA6926"/>
      <c r="AB6926"/>
    </row>
    <row r="6927" spans="1:28" x14ac:dyDescent="0.45">
      <c r="A6927" s="8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  <c r="U6927"/>
      <c r="V6927"/>
      <c r="W6927"/>
      <c r="X6927"/>
      <c r="Y6927"/>
      <c r="Z6927"/>
      <c r="AA6927"/>
      <c r="AB6927"/>
    </row>
    <row r="6928" spans="1:28" x14ac:dyDescent="0.45">
      <c r="A6928" s="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  <c r="U6928"/>
      <c r="V6928"/>
      <c r="W6928"/>
      <c r="X6928"/>
      <c r="Y6928"/>
      <c r="Z6928"/>
      <c r="AA6928"/>
      <c r="AB6928"/>
    </row>
    <row r="6929" spans="1:28" x14ac:dyDescent="0.45">
      <c r="A6929" s="8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  <c r="U6929"/>
      <c r="V6929"/>
      <c r="W6929"/>
      <c r="X6929"/>
      <c r="Y6929"/>
      <c r="Z6929"/>
      <c r="AA6929"/>
      <c r="AB6929"/>
    </row>
    <row r="6930" spans="1:28" x14ac:dyDescent="0.45">
      <c r="A6930" s="8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  <c r="U6930"/>
      <c r="V6930"/>
      <c r="W6930"/>
      <c r="X6930"/>
      <c r="Y6930"/>
      <c r="Z6930"/>
      <c r="AA6930"/>
      <c r="AB6930"/>
    </row>
    <row r="6931" spans="1:28" x14ac:dyDescent="0.45">
      <c r="A6931" s="8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  <c r="U6931"/>
      <c r="V6931"/>
      <c r="W6931"/>
      <c r="X6931"/>
      <c r="Y6931"/>
      <c r="Z6931"/>
      <c r="AA6931"/>
      <c r="AB6931"/>
    </row>
    <row r="6932" spans="1:28" x14ac:dyDescent="0.45">
      <c r="A6932" s="8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  <c r="U6932"/>
      <c r="V6932"/>
      <c r="W6932"/>
      <c r="X6932"/>
      <c r="Y6932"/>
      <c r="Z6932"/>
      <c r="AA6932"/>
      <c r="AB6932"/>
    </row>
    <row r="6933" spans="1:28" x14ac:dyDescent="0.45">
      <c r="A6933" s="8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  <c r="U6933"/>
      <c r="V6933"/>
      <c r="W6933"/>
      <c r="X6933"/>
      <c r="Y6933"/>
      <c r="Z6933"/>
      <c r="AA6933"/>
      <c r="AB6933"/>
    </row>
    <row r="6934" spans="1:28" x14ac:dyDescent="0.45">
      <c r="A6934" s="8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  <c r="U6934"/>
      <c r="V6934"/>
      <c r="W6934"/>
      <c r="X6934"/>
      <c r="Y6934"/>
      <c r="Z6934"/>
      <c r="AA6934"/>
      <c r="AB6934"/>
    </row>
    <row r="6935" spans="1:28" x14ac:dyDescent="0.45">
      <c r="A6935" s="8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  <c r="U6935"/>
      <c r="V6935"/>
      <c r="W6935"/>
      <c r="X6935"/>
      <c r="Y6935"/>
      <c r="Z6935"/>
      <c r="AA6935"/>
      <c r="AB6935"/>
    </row>
    <row r="6936" spans="1:28" x14ac:dyDescent="0.45">
      <c r="A6936" s="8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  <c r="U6936"/>
      <c r="V6936"/>
      <c r="W6936"/>
      <c r="X6936"/>
      <c r="Y6936"/>
      <c r="Z6936"/>
      <c r="AA6936"/>
      <c r="AB6936"/>
    </row>
    <row r="6937" spans="1:28" x14ac:dyDescent="0.45">
      <c r="A6937" s="8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  <c r="U6937"/>
      <c r="V6937"/>
      <c r="W6937"/>
      <c r="X6937"/>
      <c r="Y6937"/>
      <c r="Z6937"/>
      <c r="AA6937"/>
      <c r="AB6937"/>
    </row>
    <row r="6938" spans="1:28" x14ac:dyDescent="0.45">
      <c r="A6938" s="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  <c r="U6938"/>
      <c r="V6938"/>
      <c r="W6938"/>
      <c r="X6938"/>
      <c r="Y6938"/>
      <c r="Z6938"/>
      <c r="AA6938"/>
      <c r="AB6938"/>
    </row>
    <row r="6939" spans="1:28" x14ac:dyDescent="0.45">
      <c r="A6939" s="8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  <c r="U6939"/>
      <c r="V6939"/>
      <c r="W6939"/>
      <c r="X6939"/>
      <c r="Y6939"/>
      <c r="Z6939"/>
      <c r="AA6939"/>
      <c r="AB6939"/>
    </row>
    <row r="6940" spans="1:28" x14ac:dyDescent="0.45">
      <c r="A6940" s="8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  <c r="U6940"/>
      <c r="V6940"/>
      <c r="W6940"/>
      <c r="X6940"/>
      <c r="Y6940"/>
      <c r="Z6940"/>
      <c r="AA6940"/>
      <c r="AB6940"/>
    </row>
    <row r="6941" spans="1:28" x14ac:dyDescent="0.45">
      <c r="A6941" s="8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  <c r="U6941"/>
      <c r="V6941"/>
      <c r="W6941"/>
      <c r="X6941"/>
      <c r="Y6941"/>
      <c r="Z6941"/>
      <c r="AA6941"/>
      <c r="AB6941"/>
    </row>
    <row r="6942" spans="1:28" x14ac:dyDescent="0.45">
      <c r="A6942" s="8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  <c r="U6942"/>
      <c r="V6942"/>
      <c r="W6942"/>
      <c r="X6942"/>
      <c r="Y6942"/>
      <c r="Z6942"/>
      <c r="AA6942"/>
      <c r="AB6942"/>
    </row>
    <row r="6943" spans="1:28" x14ac:dyDescent="0.45">
      <c r="A6943" s="8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  <c r="U6943"/>
      <c r="V6943"/>
      <c r="W6943"/>
      <c r="X6943"/>
      <c r="Y6943"/>
      <c r="Z6943"/>
      <c r="AA6943"/>
      <c r="AB6943"/>
    </row>
    <row r="6944" spans="1:28" x14ac:dyDescent="0.45">
      <c r="A6944" s="8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  <c r="U6944"/>
      <c r="V6944"/>
      <c r="W6944"/>
      <c r="X6944"/>
      <c r="Y6944"/>
      <c r="Z6944"/>
      <c r="AA6944"/>
      <c r="AB6944"/>
    </row>
    <row r="6945" spans="1:28" x14ac:dyDescent="0.45">
      <c r="A6945" s="8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  <c r="U6945"/>
      <c r="V6945"/>
      <c r="W6945"/>
      <c r="X6945"/>
      <c r="Y6945"/>
      <c r="Z6945"/>
      <c r="AA6945"/>
      <c r="AB6945"/>
    </row>
    <row r="6946" spans="1:28" x14ac:dyDescent="0.45">
      <c r="A6946" s="8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  <c r="U6946"/>
      <c r="V6946"/>
      <c r="W6946"/>
      <c r="X6946"/>
      <c r="Y6946"/>
      <c r="Z6946"/>
      <c r="AA6946"/>
      <c r="AB6946"/>
    </row>
    <row r="6947" spans="1:28" x14ac:dyDescent="0.45">
      <c r="A6947" s="8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  <c r="U6947"/>
      <c r="V6947"/>
      <c r="W6947"/>
      <c r="X6947"/>
      <c r="Y6947"/>
      <c r="Z6947"/>
      <c r="AA6947"/>
      <c r="AB6947"/>
    </row>
    <row r="6948" spans="1:28" x14ac:dyDescent="0.45">
      <c r="A6948" s="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  <c r="U6948"/>
      <c r="V6948"/>
      <c r="W6948"/>
      <c r="X6948"/>
      <c r="Y6948"/>
      <c r="Z6948"/>
      <c r="AA6948"/>
      <c r="AB6948"/>
    </row>
    <row r="6949" spans="1:28" x14ac:dyDescent="0.45">
      <c r="A6949" s="8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  <c r="U6949"/>
      <c r="V6949"/>
      <c r="W6949"/>
      <c r="X6949"/>
      <c r="Y6949"/>
      <c r="Z6949"/>
      <c r="AA6949"/>
      <c r="AB6949"/>
    </row>
    <row r="6950" spans="1:28" x14ac:dyDescent="0.45">
      <c r="A6950" s="8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  <c r="U6950"/>
      <c r="V6950"/>
      <c r="W6950"/>
      <c r="X6950"/>
      <c r="Y6950"/>
      <c r="Z6950"/>
      <c r="AA6950"/>
      <c r="AB6950"/>
    </row>
    <row r="6951" spans="1:28" x14ac:dyDescent="0.45">
      <c r="A6951" s="8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  <c r="U6951"/>
      <c r="V6951"/>
      <c r="W6951"/>
      <c r="X6951"/>
      <c r="Y6951"/>
      <c r="Z6951"/>
      <c r="AA6951"/>
      <c r="AB6951"/>
    </row>
    <row r="6952" spans="1:28" x14ac:dyDescent="0.45">
      <c r="A6952" s="8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  <c r="U6952"/>
      <c r="V6952"/>
      <c r="W6952"/>
      <c r="X6952"/>
      <c r="Y6952"/>
      <c r="Z6952"/>
      <c r="AA6952"/>
      <c r="AB6952"/>
    </row>
    <row r="6953" spans="1:28" x14ac:dyDescent="0.45">
      <c r="A6953" s="8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  <c r="U6953"/>
      <c r="V6953"/>
      <c r="W6953"/>
      <c r="X6953"/>
      <c r="Y6953"/>
      <c r="Z6953"/>
      <c r="AA6953"/>
      <c r="AB6953"/>
    </row>
    <row r="6954" spans="1:28" x14ac:dyDescent="0.45">
      <c r="A6954" s="8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  <c r="U6954"/>
      <c r="V6954"/>
      <c r="W6954"/>
      <c r="X6954"/>
      <c r="Y6954"/>
      <c r="Z6954"/>
      <c r="AA6954"/>
      <c r="AB6954"/>
    </row>
    <row r="6955" spans="1:28" x14ac:dyDescent="0.45">
      <c r="A6955" s="8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  <c r="U6955"/>
      <c r="V6955"/>
      <c r="W6955"/>
      <c r="X6955"/>
      <c r="Y6955"/>
      <c r="Z6955"/>
      <c r="AA6955"/>
      <c r="AB6955"/>
    </row>
    <row r="6956" spans="1:28" x14ac:dyDescent="0.45">
      <c r="A6956" s="8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  <c r="U6956"/>
      <c r="V6956"/>
      <c r="W6956"/>
      <c r="X6956"/>
      <c r="Y6956"/>
      <c r="Z6956"/>
      <c r="AA6956"/>
      <c r="AB6956"/>
    </row>
    <row r="6957" spans="1:28" x14ac:dyDescent="0.45">
      <c r="A6957" s="8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  <c r="U6957"/>
      <c r="V6957"/>
      <c r="W6957"/>
      <c r="X6957"/>
      <c r="Y6957"/>
      <c r="Z6957"/>
      <c r="AA6957"/>
      <c r="AB6957"/>
    </row>
    <row r="6958" spans="1:28" x14ac:dyDescent="0.45">
      <c r="A6958" s="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  <c r="U6958"/>
      <c r="V6958"/>
      <c r="W6958"/>
      <c r="X6958"/>
      <c r="Y6958"/>
      <c r="Z6958"/>
      <c r="AA6958"/>
      <c r="AB6958"/>
    </row>
    <row r="6959" spans="1:28" x14ac:dyDescent="0.45">
      <c r="A6959" s="8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  <c r="U6959"/>
      <c r="V6959"/>
      <c r="W6959"/>
      <c r="X6959"/>
      <c r="Y6959"/>
      <c r="Z6959"/>
      <c r="AA6959"/>
      <c r="AB6959"/>
    </row>
    <row r="6960" spans="1:28" x14ac:dyDescent="0.45">
      <c r="A6960" s="8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  <c r="U6960"/>
      <c r="V6960"/>
      <c r="W6960"/>
      <c r="X6960"/>
      <c r="Y6960"/>
      <c r="Z6960"/>
      <c r="AA6960"/>
      <c r="AB6960"/>
    </row>
    <row r="6961" spans="1:28" x14ac:dyDescent="0.45">
      <c r="A6961" s="8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  <c r="U6961"/>
      <c r="V6961"/>
      <c r="W6961"/>
      <c r="X6961"/>
      <c r="Y6961"/>
      <c r="Z6961"/>
      <c r="AA6961"/>
      <c r="AB6961"/>
    </row>
    <row r="6962" spans="1:28" x14ac:dyDescent="0.45">
      <c r="A6962" s="8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  <c r="U6962"/>
      <c r="V6962"/>
      <c r="W6962"/>
      <c r="X6962"/>
      <c r="Y6962"/>
      <c r="Z6962"/>
      <c r="AA6962"/>
      <c r="AB6962"/>
    </row>
    <row r="6963" spans="1:28" x14ac:dyDescent="0.45">
      <c r="A6963" s="8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  <c r="U6963"/>
      <c r="V6963"/>
      <c r="W6963"/>
      <c r="X6963"/>
      <c r="Y6963"/>
      <c r="Z6963"/>
      <c r="AA6963"/>
      <c r="AB6963"/>
    </row>
    <row r="6964" spans="1:28" x14ac:dyDescent="0.45">
      <c r="A6964" s="8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  <c r="U6964"/>
      <c r="V6964"/>
      <c r="W6964"/>
      <c r="X6964"/>
      <c r="Y6964"/>
      <c r="Z6964"/>
      <c r="AA6964"/>
      <c r="AB6964"/>
    </row>
    <row r="6965" spans="1:28" x14ac:dyDescent="0.45">
      <c r="A6965" s="8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  <c r="U6965"/>
      <c r="V6965"/>
      <c r="W6965"/>
      <c r="X6965"/>
      <c r="Y6965"/>
      <c r="Z6965"/>
      <c r="AA6965"/>
      <c r="AB6965"/>
    </row>
    <row r="6966" spans="1:28" x14ac:dyDescent="0.45">
      <c r="A6966" s="8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  <c r="U6966"/>
      <c r="V6966"/>
      <c r="W6966"/>
      <c r="X6966"/>
      <c r="Y6966"/>
      <c r="Z6966"/>
      <c r="AA6966"/>
      <c r="AB6966"/>
    </row>
    <row r="6967" spans="1:28" x14ac:dyDescent="0.45">
      <c r="A6967" s="8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  <c r="U6967"/>
      <c r="V6967"/>
      <c r="W6967"/>
      <c r="X6967"/>
      <c r="Y6967"/>
      <c r="Z6967"/>
      <c r="AA6967"/>
      <c r="AB6967"/>
    </row>
    <row r="6968" spans="1:28" x14ac:dyDescent="0.45">
      <c r="A6968" s="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  <c r="U6968"/>
      <c r="V6968"/>
      <c r="W6968"/>
      <c r="X6968"/>
      <c r="Y6968"/>
      <c r="Z6968"/>
      <c r="AA6968"/>
      <c r="AB6968"/>
    </row>
    <row r="6969" spans="1:28" x14ac:dyDescent="0.45">
      <c r="A6969" s="8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  <c r="U6969"/>
      <c r="V6969"/>
      <c r="W6969"/>
      <c r="X6969"/>
      <c r="Y6969"/>
      <c r="Z6969"/>
      <c r="AA6969"/>
      <c r="AB6969"/>
    </row>
    <row r="6970" spans="1:28" x14ac:dyDescent="0.45">
      <c r="A6970" s="8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  <c r="U6970"/>
      <c r="V6970"/>
      <c r="W6970"/>
      <c r="X6970"/>
      <c r="Y6970"/>
      <c r="Z6970"/>
      <c r="AA6970"/>
      <c r="AB6970"/>
    </row>
    <row r="6971" spans="1:28" x14ac:dyDescent="0.45">
      <c r="A6971" s="8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  <c r="U6971"/>
      <c r="V6971"/>
      <c r="W6971"/>
      <c r="X6971"/>
      <c r="Y6971"/>
      <c r="Z6971"/>
      <c r="AA6971"/>
      <c r="AB6971"/>
    </row>
    <row r="6972" spans="1:28" x14ac:dyDescent="0.45">
      <c r="A6972" s="8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  <c r="U6972"/>
      <c r="V6972"/>
      <c r="W6972"/>
      <c r="X6972"/>
      <c r="Y6972"/>
      <c r="Z6972"/>
      <c r="AA6972"/>
      <c r="AB6972"/>
    </row>
    <row r="6973" spans="1:28" x14ac:dyDescent="0.45">
      <c r="A6973" s="8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  <c r="U6973"/>
      <c r="V6973"/>
      <c r="W6973"/>
      <c r="X6973"/>
      <c r="Y6973"/>
      <c r="Z6973"/>
      <c r="AA6973"/>
      <c r="AB6973"/>
    </row>
    <row r="6974" spans="1:28" x14ac:dyDescent="0.45">
      <c r="A6974" s="8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  <c r="U6974"/>
      <c r="V6974"/>
      <c r="W6974"/>
      <c r="X6974"/>
      <c r="Y6974"/>
      <c r="Z6974"/>
      <c r="AA6974"/>
      <c r="AB6974"/>
    </row>
    <row r="6975" spans="1:28" x14ac:dyDescent="0.45">
      <c r="A6975" s="8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  <c r="U6975"/>
      <c r="V6975"/>
      <c r="W6975"/>
      <c r="X6975"/>
      <c r="Y6975"/>
      <c r="Z6975"/>
      <c r="AA6975"/>
      <c r="AB6975"/>
    </row>
    <row r="6976" spans="1:28" x14ac:dyDescent="0.45">
      <c r="A6976" s="8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  <c r="U6976"/>
      <c r="V6976"/>
      <c r="W6976"/>
      <c r="X6976"/>
      <c r="Y6976"/>
      <c r="Z6976"/>
      <c r="AA6976"/>
      <c r="AB6976"/>
    </row>
    <row r="6977" spans="1:28" x14ac:dyDescent="0.45">
      <c r="A6977" s="8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  <c r="U6977"/>
      <c r="V6977"/>
      <c r="W6977"/>
      <c r="X6977"/>
      <c r="Y6977"/>
      <c r="Z6977"/>
      <c r="AA6977"/>
      <c r="AB6977"/>
    </row>
    <row r="6978" spans="1:28" x14ac:dyDescent="0.45">
      <c r="A6978" s="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  <c r="U6978"/>
      <c r="V6978"/>
      <c r="W6978"/>
      <c r="X6978"/>
      <c r="Y6978"/>
      <c r="Z6978"/>
      <c r="AA6978"/>
      <c r="AB6978"/>
    </row>
    <row r="6979" spans="1:28" x14ac:dyDescent="0.45">
      <c r="A6979" s="8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  <c r="U6979"/>
      <c r="V6979"/>
      <c r="W6979"/>
      <c r="X6979"/>
      <c r="Y6979"/>
      <c r="Z6979"/>
      <c r="AA6979"/>
      <c r="AB6979"/>
    </row>
    <row r="6980" spans="1:28" x14ac:dyDescent="0.45">
      <c r="A6980" s="8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  <c r="U6980"/>
      <c r="V6980"/>
      <c r="W6980"/>
      <c r="X6980"/>
      <c r="Y6980"/>
      <c r="Z6980"/>
      <c r="AA6980"/>
      <c r="AB6980"/>
    </row>
    <row r="6981" spans="1:28" x14ac:dyDescent="0.45">
      <c r="A6981" s="8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  <c r="U6981"/>
      <c r="V6981"/>
      <c r="W6981"/>
      <c r="X6981"/>
      <c r="Y6981"/>
      <c r="Z6981"/>
      <c r="AA6981"/>
      <c r="AB6981"/>
    </row>
    <row r="6982" spans="1:28" x14ac:dyDescent="0.45">
      <c r="A6982" s="8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  <c r="U6982"/>
      <c r="V6982"/>
      <c r="W6982"/>
      <c r="X6982"/>
      <c r="Y6982"/>
      <c r="Z6982"/>
      <c r="AA6982"/>
      <c r="AB6982"/>
    </row>
    <row r="6983" spans="1:28" x14ac:dyDescent="0.45">
      <c r="A6983" s="8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  <c r="U6983"/>
      <c r="V6983"/>
      <c r="W6983"/>
      <c r="X6983"/>
      <c r="Y6983"/>
      <c r="Z6983"/>
      <c r="AA6983"/>
      <c r="AB6983"/>
    </row>
    <row r="6984" spans="1:28" x14ac:dyDescent="0.45">
      <c r="A6984" s="8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  <c r="U6984"/>
      <c r="V6984"/>
      <c r="W6984"/>
      <c r="X6984"/>
      <c r="Y6984"/>
      <c r="Z6984"/>
      <c r="AA6984"/>
      <c r="AB6984"/>
    </row>
    <row r="6985" spans="1:28" x14ac:dyDescent="0.45">
      <c r="A6985" s="8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  <c r="U6985"/>
      <c r="V6985"/>
      <c r="W6985"/>
      <c r="X6985"/>
      <c r="Y6985"/>
      <c r="Z6985"/>
      <c r="AA6985"/>
      <c r="AB6985"/>
    </row>
    <row r="6986" spans="1:28" x14ac:dyDescent="0.45">
      <c r="A6986" s="8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  <c r="U6986"/>
      <c r="V6986"/>
      <c r="W6986"/>
      <c r="X6986"/>
      <c r="Y6986"/>
      <c r="Z6986"/>
      <c r="AA6986"/>
      <c r="AB6986"/>
    </row>
    <row r="6987" spans="1:28" x14ac:dyDescent="0.45">
      <c r="A6987" s="8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  <c r="U6987"/>
      <c r="V6987"/>
      <c r="W6987"/>
      <c r="X6987"/>
      <c r="Y6987"/>
      <c r="Z6987"/>
      <c r="AA6987"/>
      <c r="AB6987"/>
    </row>
    <row r="6988" spans="1:28" x14ac:dyDescent="0.45">
      <c r="A6988" s="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  <c r="U6988"/>
      <c r="V6988"/>
      <c r="W6988"/>
      <c r="X6988"/>
      <c r="Y6988"/>
      <c r="Z6988"/>
      <c r="AA6988"/>
      <c r="AB6988"/>
    </row>
    <row r="6989" spans="1:28" x14ac:dyDescent="0.45">
      <c r="A6989" s="8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  <c r="U6989"/>
      <c r="V6989"/>
      <c r="W6989"/>
      <c r="X6989"/>
      <c r="Y6989"/>
      <c r="Z6989"/>
      <c r="AA6989"/>
      <c r="AB6989"/>
    </row>
    <row r="6990" spans="1:28" x14ac:dyDescent="0.45">
      <c r="A6990" s="8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  <c r="U6990"/>
      <c r="V6990"/>
      <c r="W6990"/>
      <c r="X6990"/>
      <c r="Y6990"/>
      <c r="Z6990"/>
      <c r="AA6990"/>
      <c r="AB6990"/>
    </row>
    <row r="6991" spans="1:28" x14ac:dyDescent="0.45">
      <c r="A6991" s="8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  <c r="U6991"/>
      <c r="V6991"/>
      <c r="W6991"/>
      <c r="X6991"/>
      <c r="Y6991"/>
      <c r="Z6991"/>
      <c r="AA6991"/>
      <c r="AB6991"/>
    </row>
    <row r="6992" spans="1:28" x14ac:dyDescent="0.45">
      <c r="A6992" s="8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  <c r="U6992"/>
      <c r="V6992"/>
      <c r="W6992"/>
      <c r="X6992"/>
      <c r="Y6992"/>
      <c r="Z6992"/>
      <c r="AA6992"/>
      <c r="AB6992"/>
    </row>
    <row r="6993" spans="1:28" x14ac:dyDescent="0.45">
      <c r="A6993" s="8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  <c r="U6993"/>
      <c r="V6993"/>
      <c r="W6993"/>
      <c r="X6993"/>
      <c r="Y6993"/>
      <c r="Z6993"/>
      <c r="AA6993"/>
      <c r="AB6993"/>
    </row>
    <row r="6994" spans="1:28" x14ac:dyDescent="0.45">
      <c r="A6994" s="8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  <c r="U6994"/>
      <c r="V6994"/>
      <c r="W6994"/>
      <c r="X6994"/>
      <c r="Y6994"/>
      <c r="Z6994"/>
      <c r="AA6994"/>
      <c r="AB6994"/>
    </row>
    <row r="6995" spans="1:28" x14ac:dyDescent="0.45">
      <c r="A6995" s="8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  <c r="U6995"/>
      <c r="V6995"/>
      <c r="W6995"/>
      <c r="X6995"/>
      <c r="Y6995"/>
      <c r="Z6995"/>
      <c r="AA6995"/>
      <c r="AB6995"/>
    </row>
    <row r="6996" spans="1:28" x14ac:dyDescent="0.45">
      <c r="A6996" s="8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  <c r="U6996"/>
      <c r="V6996"/>
      <c r="W6996"/>
      <c r="X6996"/>
      <c r="Y6996"/>
      <c r="Z6996"/>
      <c r="AA6996"/>
      <c r="AB6996"/>
    </row>
    <row r="6997" spans="1:28" x14ac:dyDescent="0.45">
      <c r="A6997" s="8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  <c r="U6997"/>
      <c r="V6997"/>
      <c r="W6997"/>
      <c r="X6997"/>
      <c r="Y6997"/>
      <c r="Z6997"/>
      <c r="AA6997"/>
      <c r="AB6997"/>
    </row>
    <row r="6998" spans="1:28" x14ac:dyDescent="0.45">
      <c r="A6998" s="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  <c r="U6998"/>
      <c r="V6998"/>
      <c r="W6998"/>
      <c r="X6998"/>
      <c r="Y6998"/>
      <c r="Z6998"/>
      <c r="AA6998"/>
      <c r="AB6998"/>
    </row>
    <row r="6999" spans="1:28" x14ac:dyDescent="0.45">
      <c r="A6999" s="8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  <c r="U6999"/>
      <c r="V6999"/>
      <c r="W6999"/>
      <c r="X6999"/>
      <c r="Y6999"/>
      <c r="Z6999"/>
      <c r="AA6999"/>
      <c r="AB6999"/>
    </row>
    <row r="7000" spans="1:28" x14ac:dyDescent="0.45">
      <c r="A7000" s="8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  <c r="U7000"/>
      <c r="V7000"/>
      <c r="W7000"/>
      <c r="X7000"/>
      <c r="Y7000"/>
      <c r="Z7000"/>
      <c r="AA7000"/>
      <c r="AB7000"/>
    </row>
    <row r="7001" spans="1:28" x14ac:dyDescent="0.45">
      <c r="A7001" s="8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  <c r="U7001"/>
      <c r="V7001"/>
      <c r="W7001"/>
      <c r="X7001"/>
      <c r="Y7001"/>
      <c r="Z7001"/>
      <c r="AA7001"/>
      <c r="AB7001"/>
    </row>
    <row r="7002" spans="1:28" x14ac:dyDescent="0.45">
      <c r="A7002" s="8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  <c r="U7002"/>
      <c r="V7002"/>
      <c r="W7002"/>
      <c r="X7002"/>
      <c r="Y7002"/>
      <c r="Z7002"/>
      <c r="AA7002"/>
      <c r="AB7002"/>
    </row>
    <row r="7003" spans="1:28" x14ac:dyDescent="0.45">
      <c r="A7003" s="8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  <c r="U7003"/>
      <c r="V7003"/>
      <c r="W7003"/>
      <c r="X7003"/>
      <c r="Y7003"/>
      <c r="Z7003"/>
      <c r="AA7003"/>
      <c r="AB7003"/>
    </row>
    <row r="7004" spans="1:28" x14ac:dyDescent="0.45">
      <c r="A7004" s="8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  <c r="U7004"/>
      <c r="V7004"/>
      <c r="W7004"/>
      <c r="X7004"/>
      <c r="Y7004"/>
      <c r="Z7004"/>
      <c r="AA7004"/>
      <c r="AB7004"/>
    </row>
    <row r="7005" spans="1:28" x14ac:dyDescent="0.45">
      <c r="A7005" s="8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  <c r="U7005"/>
      <c r="V7005"/>
      <c r="W7005"/>
      <c r="X7005"/>
      <c r="Y7005"/>
      <c r="Z7005"/>
      <c r="AA7005"/>
      <c r="AB7005"/>
    </row>
    <row r="7006" spans="1:28" x14ac:dyDescent="0.45">
      <c r="A7006" s="8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  <c r="U7006"/>
      <c r="V7006"/>
      <c r="W7006"/>
      <c r="X7006"/>
      <c r="Y7006"/>
      <c r="Z7006"/>
      <c r="AA7006"/>
      <c r="AB7006"/>
    </row>
    <row r="7007" spans="1:28" x14ac:dyDescent="0.45">
      <c r="A7007" s="8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  <c r="U7007"/>
      <c r="V7007"/>
      <c r="W7007"/>
      <c r="X7007"/>
      <c r="Y7007"/>
      <c r="Z7007"/>
      <c r="AA7007"/>
      <c r="AB7007"/>
    </row>
    <row r="7008" spans="1:28" x14ac:dyDescent="0.45">
      <c r="A7008" s="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  <c r="U7008"/>
      <c r="V7008"/>
      <c r="W7008"/>
      <c r="X7008"/>
      <c r="Y7008"/>
      <c r="Z7008"/>
      <c r="AA7008"/>
      <c r="AB7008"/>
    </row>
    <row r="7009" spans="1:28" x14ac:dyDescent="0.45">
      <c r="A7009" s="8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  <c r="U7009"/>
      <c r="V7009"/>
      <c r="W7009"/>
      <c r="X7009"/>
      <c r="Y7009"/>
      <c r="Z7009"/>
      <c r="AA7009"/>
      <c r="AB7009"/>
    </row>
    <row r="7010" spans="1:28" x14ac:dyDescent="0.45">
      <c r="A7010" s="8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  <c r="U7010"/>
      <c r="V7010"/>
      <c r="W7010"/>
      <c r="X7010"/>
      <c r="Y7010"/>
      <c r="Z7010"/>
      <c r="AA7010"/>
      <c r="AB7010"/>
    </row>
    <row r="7011" spans="1:28" x14ac:dyDescent="0.45">
      <c r="A7011" s="8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  <c r="U7011"/>
      <c r="V7011"/>
      <c r="W7011"/>
      <c r="X7011"/>
      <c r="Y7011"/>
      <c r="Z7011"/>
      <c r="AA7011"/>
      <c r="AB7011"/>
    </row>
    <row r="7012" spans="1:28" x14ac:dyDescent="0.45">
      <c r="A7012" s="8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  <c r="U7012"/>
      <c r="V7012"/>
      <c r="W7012"/>
      <c r="X7012"/>
      <c r="Y7012"/>
      <c r="Z7012"/>
      <c r="AA7012"/>
      <c r="AB7012"/>
    </row>
    <row r="7013" spans="1:28" x14ac:dyDescent="0.45">
      <c r="A7013" s="8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  <c r="U7013"/>
      <c r="V7013"/>
      <c r="W7013"/>
      <c r="X7013"/>
      <c r="Y7013"/>
      <c r="Z7013"/>
      <c r="AA7013"/>
      <c r="AB7013"/>
    </row>
    <row r="7014" spans="1:28" x14ac:dyDescent="0.45">
      <c r="A7014" s="8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  <c r="U7014"/>
      <c r="V7014"/>
      <c r="W7014"/>
      <c r="X7014"/>
      <c r="Y7014"/>
      <c r="Z7014"/>
      <c r="AA7014"/>
      <c r="AB7014"/>
    </row>
    <row r="7015" spans="1:28" x14ac:dyDescent="0.45">
      <c r="A7015" s="8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  <c r="U7015"/>
      <c r="V7015"/>
      <c r="W7015"/>
      <c r="X7015"/>
      <c r="Y7015"/>
      <c r="Z7015"/>
      <c r="AA7015"/>
      <c r="AB7015"/>
    </row>
    <row r="7016" spans="1:28" x14ac:dyDescent="0.45">
      <c r="A7016" s="8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  <c r="U7016"/>
      <c r="V7016"/>
      <c r="W7016"/>
      <c r="X7016"/>
      <c r="Y7016"/>
      <c r="Z7016"/>
      <c r="AA7016"/>
      <c r="AB7016"/>
    </row>
    <row r="7017" spans="1:28" x14ac:dyDescent="0.45">
      <c r="A7017" s="8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  <c r="U7017"/>
      <c r="V7017"/>
      <c r="W7017"/>
      <c r="X7017"/>
      <c r="Y7017"/>
      <c r="Z7017"/>
      <c r="AA7017"/>
      <c r="AB7017"/>
    </row>
    <row r="7018" spans="1:28" x14ac:dyDescent="0.45">
      <c r="A7018" s="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  <c r="U7018"/>
      <c r="V7018"/>
      <c r="W7018"/>
      <c r="X7018"/>
      <c r="Y7018"/>
      <c r="Z7018"/>
      <c r="AA7018"/>
      <c r="AB7018"/>
    </row>
    <row r="7019" spans="1:28" x14ac:dyDescent="0.45">
      <c r="A7019" s="8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  <c r="U7019"/>
      <c r="V7019"/>
      <c r="W7019"/>
      <c r="X7019"/>
      <c r="Y7019"/>
      <c r="Z7019"/>
      <c r="AA7019"/>
      <c r="AB7019"/>
    </row>
    <row r="7020" spans="1:28" x14ac:dyDescent="0.45">
      <c r="A7020" s="8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  <c r="U7020"/>
      <c r="V7020"/>
      <c r="W7020"/>
      <c r="X7020"/>
      <c r="Y7020"/>
      <c r="Z7020"/>
      <c r="AA7020"/>
      <c r="AB7020"/>
    </row>
    <row r="7021" spans="1:28" x14ac:dyDescent="0.45">
      <c r="A7021" s="8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  <c r="U7021"/>
      <c r="V7021"/>
      <c r="W7021"/>
      <c r="X7021"/>
      <c r="Y7021"/>
      <c r="Z7021"/>
      <c r="AA7021"/>
      <c r="AB7021"/>
    </row>
    <row r="7022" spans="1:28" x14ac:dyDescent="0.45">
      <c r="A7022" s="8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  <c r="U7022"/>
      <c r="V7022"/>
      <c r="W7022"/>
      <c r="X7022"/>
      <c r="Y7022"/>
      <c r="Z7022"/>
      <c r="AA7022"/>
      <c r="AB7022"/>
    </row>
    <row r="7023" spans="1:28" x14ac:dyDescent="0.45">
      <c r="A7023" s="8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  <c r="U7023"/>
      <c r="V7023"/>
      <c r="W7023"/>
      <c r="X7023"/>
      <c r="Y7023"/>
      <c r="Z7023"/>
      <c r="AA7023"/>
      <c r="AB7023"/>
    </row>
    <row r="7024" spans="1:28" x14ac:dyDescent="0.45">
      <c r="A7024" s="8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  <c r="U7024"/>
      <c r="V7024"/>
      <c r="W7024"/>
      <c r="X7024"/>
      <c r="Y7024"/>
      <c r="Z7024"/>
      <c r="AA7024"/>
      <c r="AB7024"/>
    </row>
    <row r="7025" spans="1:28" x14ac:dyDescent="0.45">
      <c r="A7025" s="8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  <c r="U7025"/>
      <c r="V7025"/>
      <c r="W7025"/>
      <c r="X7025"/>
      <c r="Y7025"/>
      <c r="Z7025"/>
      <c r="AA7025"/>
      <c r="AB7025"/>
    </row>
    <row r="7026" spans="1:28" x14ac:dyDescent="0.45">
      <c r="A7026" s="8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  <c r="U7026"/>
      <c r="V7026"/>
      <c r="W7026"/>
      <c r="X7026"/>
      <c r="Y7026"/>
      <c r="Z7026"/>
      <c r="AA7026"/>
      <c r="AB7026"/>
    </row>
    <row r="7027" spans="1:28" x14ac:dyDescent="0.45">
      <c r="A7027" s="8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  <c r="U7027"/>
      <c r="V7027"/>
      <c r="W7027"/>
      <c r="X7027"/>
      <c r="Y7027"/>
      <c r="Z7027"/>
      <c r="AA7027"/>
      <c r="AB7027"/>
    </row>
    <row r="7028" spans="1:28" x14ac:dyDescent="0.45">
      <c r="A7028" s="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  <c r="U7028"/>
      <c r="V7028"/>
      <c r="W7028"/>
      <c r="X7028"/>
      <c r="Y7028"/>
      <c r="Z7028"/>
      <c r="AA7028"/>
      <c r="AB7028"/>
    </row>
    <row r="7029" spans="1:28" x14ac:dyDescent="0.45">
      <c r="A7029" s="8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  <c r="U7029"/>
      <c r="V7029"/>
      <c r="W7029"/>
      <c r="X7029"/>
      <c r="Y7029"/>
      <c r="Z7029"/>
      <c r="AA7029"/>
      <c r="AB7029"/>
    </row>
    <row r="7030" spans="1:28" x14ac:dyDescent="0.45">
      <c r="A7030" s="8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  <c r="U7030"/>
      <c r="V7030"/>
      <c r="W7030"/>
      <c r="X7030"/>
      <c r="Y7030"/>
      <c r="Z7030"/>
      <c r="AA7030"/>
      <c r="AB7030"/>
    </row>
    <row r="7031" spans="1:28" x14ac:dyDescent="0.45">
      <c r="A7031" s="8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  <c r="U7031"/>
      <c r="V7031"/>
      <c r="W7031"/>
      <c r="X7031"/>
      <c r="Y7031"/>
      <c r="Z7031"/>
      <c r="AA7031"/>
      <c r="AB7031"/>
    </row>
    <row r="7032" spans="1:28" x14ac:dyDescent="0.45">
      <c r="A7032" s="8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  <c r="U7032"/>
      <c r="V7032"/>
      <c r="W7032"/>
      <c r="X7032"/>
      <c r="Y7032"/>
      <c r="Z7032"/>
      <c r="AA7032"/>
      <c r="AB7032"/>
    </row>
    <row r="7033" spans="1:28" x14ac:dyDescent="0.45">
      <c r="A7033" s="8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  <c r="U7033"/>
      <c r="V7033"/>
      <c r="W7033"/>
      <c r="X7033"/>
      <c r="Y7033"/>
      <c r="Z7033"/>
      <c r="AA7033"/>
      <c r="AB7033"/>
    </row>
    <row r="7034" spans="1:28" x14ac:dyDescent="0.45">
      <c r="A7034" s="8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  <c r="U7034"/>
      <c r="V7034"/>
      <c r="W7034"/>
      <c r="X7034"/>
      <c r="Y7034"/>
      <c r="Z7034"/>
      <c r="AA7034"/>
      <c r="AB7034"/>
    </row>
    <row r="7035" spans="1:28" x14ac:dyDescent="0.45">
      <c r="A7035" s="8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  <c r="U7035"/>
      <c r="V7035"/>
      <c r="W7035"/>
      <c r="X7035"/>
      <c r="Y7035"/>
      <c r="Z7035"/>
      <c r="AA7035"/>
      <c r="AB7035"/>
    </row>
    <row r="7036" spans="1:28" x14ac:dyDescent="0.45">
      <c r="A7036" s="8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  <c r="U7036"/>
      <c r="V7036"/>
      <c r="W7036"/>
      <c r="X7036"/>
      <c r="Y7036"/>
      <c r="Z7036"/>
      <c r="AA7036"/>
      <c r="AB7036"/>
    </row>
    <row r="7037" spans="1:28" x14ac:dyDescent="0.45">
      <c r="A7037" s="8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  <c r="U7037"/>
      <c r="V7037"/>
      <c r="W7037"/>
      <c r="X7037"/>
      <c r="Y7037"/>
      <c r="Z7037"/>
      <c r="AA7037"/>
      <c r="AB7037"/>
    </row>
    <row r="7038" spans="1:28" x14ac:dyDescent="0.45">
      <c r="A7038" s="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  <c r="U7038"/>
      <c r="V7038"/>
      <c r="W7038"/>
      <c r="X7038"/>
      <c r="Y7038"/>
      <c r="Z7038"/>
      <c r="AA7038"/>
      <c r="AB7038"/>
    </row>
    <row r="7039" spans="1:28" x14ac:dyDescent="0.45">
      <c r="A7039" s="8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  <c r="U7039"/>
      <c r="V7039"/>
      <c r="W7039"/>
      <c r="X7039"/>
      <c r="Y7039"/>
      <c r="Z7039"/>
      <c r="AA7039"/>
      <c r="AB7039"/>
    </row>
    <row r="7040" spans="1:28" x14ac:dyDescent="0.45">
      <c r="A7040" s="8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  <c r="U7040"/>
      <c r="V7040"/>
      <c r="W7040"/>
      <c r="X7040"/>
      <c r="Y7040"/>
      <c r="Z7040"/>
      <c r="AA7040"/>
      <c r="AB7040"/>
    </row>
    <row r="7041" spans="1:28" x14ac:dyDescent="0.45">
      <c r="A7041" s="8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  <c r="U7041"/>
      <c r="V7041"/>
      <c r="W7041"/>
      <c r="X7041"/>
      <c r="Y7041"/>
      <c r="Z7041"/>
      <c r="AA7041"/>
      <c r="AB7041"/>
    </row>
    <row r="7042" spans="1:28" x14ac:dyDescent="0.45">
      <c r="A7042" s="8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  <c r="U7042"/>
      <c r="V7042"/>
      <c r="W7042"/>
      <c r="X7042"/>
      <c r="Y7042"/>
      <c r="Z7042"/>
      <c r="AA7042"/>
      <c r="AB7042"/>
    </row>
    <row r="7043" spans="1:28" x14ac:dyDescent="0.45">
      <c r="A7043" s="8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  <c r="U7043"/>
      <c r="V7043"/>
      <c r="W7043"/>
      <c r="X7043"/>
      <c r="Y7043"/>
      <c r="Z7043"/>
      <c r="AA7043"/>
      <c r="AB7043"/>
    </row>
    <row r="7044" spans="1:28" x14ac:dyDescent="0.45">
      <c r="A7044" s="8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  <c r="U7044"/>
      <c r="V7044"/>
      <c r="W7044"/>
      <c r="X7044"/>
      <c r="Y7044"/>
      <c r="Z7044"/>
      <c r="AA7044"/>
      <c r="AB7044"/>
    </row>
    <row r="7045" spans="1:28" x14ac:dyDescent="0.45">
      <c r="A7045" s="8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  <c r="U7045"/>
      <c r="V7045"/>
      <c r="W7045"/>
      <c r="X7045"/>
      <c r="Y7045"/>
      <c r="Z7045"/>
      <c r="AA7045"/>
      <c r="AB7045"/>
    </row>
    <row r="7046" spans="1:28" x14ac:dyDescent="0.45">
      <c r="A7046" s="8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  <c r="U7046"/>
      <c r="V7046"/>
      <c r="W7046"/>
      <c r="X7046"/>
      <c r="Y7046"/>
      <c r="Z7046"/>
      <c r="AA7046"/>
      <c r="AB7046"/>
    </row>
    <row r="7047" spans="1:28" x14ac:dyDescent="0.45">
      <c r="A7047" s="8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  <c r="U7047"/>
      <c r="V7047"/>
      <c r="W7047"/>
      <c r="X7047"/>
      <c r="Y7047"/>
      <c r="Z7047"/>
      <c r="AA7047"/>
      <c r="AB7047"/>
    </row>
    <row r="7048" spans="1:28" x14ac:dyDescent="0.45">
      <c r="A7048" s="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  <c r="U7048"/>
      <c r="V7048"/>
      <c r="W7048"/>
      <c r="X7048"/>
      <c r="Y7048"/>
      <c r="Z7048"/>
      <c r="AA7048"/>
      <c r="AB7048"/>
    </row>
    <row r="7049" spans="1:28" x14ac:dyDescent="0.45">
      <c r="A7049" s="8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  <c r="U7049"/>
      <c r="V7049"/>
      <c r="W7049"/>
      <c r="X7049"/>
      <c r="Y7049"/>
      <c r="Z7049"/>
      <c r="AA7049"/>
      <c r="AB7049"/>
    </row>
    <row r="7050" spans="1:28" x14ac:dyDescent="0.45">
      <c r="A7050" s="8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  <c r="U7050"/>
      <c r="V7050"/>
      <c r="W7050"/>
      <c r="X7050"/>
      <c r="Y7050"/>
      <c r="Z7050"/>
      <c r="AA7050"/>
      <c r="AB7050"/>
    </row>
    <row r="7051" spans="1:28" x14ac:dyDescent="0.45">
      <c r="A7051" s="8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  <c r="U7051"/>
      <c r="V7051"/>
      <c r="W7051"/>
      <c r="X7051"/>
      <c r="Y7051"/>
      <c r="Z7051"/>
      <c r="AA7051"/>
      <c r="AB7051"/>
    </row>
    <row r="7052" spans="1:28" x14ac:dyDescent="0.45">
      <c r="A7052" s="8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  <c r="U7052"/>
      <c r="V7052"/>
      <c r="W7052"/>
      <c r="X7052"/>
      <c r="Y7052"/>
      <c r="Z7052"/>
      <c r="AA7052"/>
      <c r="AB7052"/>
    </row>
    <row r="7053" spans="1:28" x14ac:dyDescent="0.45">
      <c r="A7053" s="8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  <c r="U7053"/>
      <c r="V7053"/>
      <c r="W7053"/>
      <c r="X7053"/>
      <c r="Y7053"/>
      <c r="Z7053"/>
      <c r="AA7053"/>
      <c r="AB7053"/>
    </row>
    <row r="7054" spans="1:28" x14ac:dyDescent="0.45">
      <c r="A7054" s="8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  <c r="U7054"/>
      <c r="V7054"/>
      <c r="W7054"/>
      <c r="X7054"/>
      <c r="Y7054"/>
      <c r="Z7054"/>
      <c r="AA7054"/>
      <c r="AB7054"/>
    </row>
    <row r="7055" spans="1:28" x14ac:dyDescent="0.45">
      <c r="A7055" s="8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  <c r="U7055"/>
      <c r="V7055"/>
      <c r="W7055"/>
      <c r="X7055"/>
      <c r="Y7055"/>
      <c r="Z7055"/>
      <c r="AA7055"/>
      <c r="AB7055"/>
    </row>
    <row r="7056" spans="1:28" x14ac:dyDescent="0.45">
      <c r="A7056" s="8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  <c r="U7056"/>
      <c r="V7056"/>
      <c r="W7056"/>
      <c r="X7056"/>
      <c r="Y7056"/>
      <c r="Z7056"/>
      <c r="AA7056"/>
      <c r="AB7056"/>
    </row>
    <row r="7057" spans="1:28" x14ac:dyDescent="0.45">
      <c r="A7057" s="8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  <c r="U7057"/>
      <c r="V7057"/>
      <c r="W7057"/>
      <c r="X7057"/>
      <c r="Y7057"/>
      <c r="Z7057"/>
      <c r="AA7057"/>
      <c r="AB7057"/>
    </row>
    <row r="7058" spans="1:28" x14ac:dyDescent="0.45">
      <c r="A7058" s="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  <c r="U7058"/>
      <c r="V7058"/>
      <c r="W7058"/>
      <c r="X7058"/>
      <c r="Y7058"/>
      <c r="Z7058"/>
      <c r="AA7058"/>
      <c r="AB7058"/>
    </row>
    <row r="7059" spans="1:28" x14ac:dyDescent="0.45">
      <c r="A7059" s="8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  <c r="U7059"/>
      <c r="V7059"/>
      <c r="W7059"/>
      <c r="X7059"/>
      <c r="Y7059"/>
      <c r="Z7059"/>
      <c r="AA7059"/>
      <c r="AB7059"/>
    </row>
    <row r="7060" spans="1:28" x14ac:dyDescent="0.45">
      <c r="A7060" s="8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  <c r="U7060"/>
      <c r="V7060"/>
      <c r="W7060"/>
      <c r="X7060"/>
      <c r="Y7060"/>
      <c r="Z7060"/>
      <c r="AA7060"/>
      <c r="AB7060"/>
    </row>
    <row r="7061" spans="1:28" x14ac:dyDescent="0.45">
      <c r="A7061" s="8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  <c r="U7061"/>
      <c r="V7061"/>
      <c r="W7061"/>
      <c r="X7061"/>
      <c r="Y7061"/>
      <c r="Z7061"/>
      <c r="AA7061"/>
      <c r="AB7061"/>
    </row>
    <row r="7062" spans="1:28" x14ac:dyDescent="0.45">
      <c r="A7062" s="8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  <c r="U7062"/>
      <c r="V7062"/>
      <c r="W7062"/>
      <c r="X7062"/>
      <c r="Y7062"/>
      <c r="Z7062"/>
      <c r="AA7062"/>
      <c r="AB7062"/>
    </row>
    <row r="7063" spans="1:28" x14ac:dyDescent="0.45">
      <c r="A7063" s="8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  <c r="U7063"/>
      <c r="V7063"/>
      <c r="W7063"/>
      <c r="X7063"/>
      <c r="Y7063"/>
      <c r="Z7063"/>
      <c r="AA7063"/>
      <c r="AB7063"/>
    </row>
    <row r="7064" spans="1:28" x14ac:dyDescent="0.45">
      <c r="A7064" s="8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  <c r="U7064"/>
      <c r="V7064"/>
      <c r="W7064"/>
      <c r="X7064"/>
      <c r="Y7064"/>
      <c r="Z7064"/>
      <c r="AA7064"/>
      <c r="AB7064"/>
    </row>
    <row r="7065" spans="1:28" x14ac:dyDescent="0.45">
      <c r="A7065" s="8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  <c r="U7065"/>
      <c r="V7065"/>
      <c r="W7065"/>
      <c r="X7065"/>
      <c r="Y7065"/>
      <c r="Z7065"/>
      <c r="AA7065"/>
      <c r="AB7065"/>
    </row>
    <row r="7066" spans="1:28" x14ac:dyDescent="0.45">
      <c r="A7066" s="8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  <c r="U7066"/>
      <c r="V7066"/>
      <c r="W7066"/>
      <c r="X7066"/>
      <c r="Y7066"/>
      <c r="Z7066"/>
      <c r="AA7066"/>
      <c r="AB7066"/>
    </row>
    <row r="7067" spans="1:28" x14ac:dyDescent="0.45">
      <c r="A7067" s="8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  <c r="U7067"/>
      <c r="V7067"/>
      <c r="W7067"/>
      <c r="X7067"/>
      <c r="Y7067"/>
      <c r="Z7067"/>
      <c r="AA7067"/>
      <c r="AB7067"/>
    </row>
    <row r="7068" spans="1:28" x14ac:dyDescent="0.45">
      <c r="A7068" s="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  <c r="U7068"/>
      <c r="V7068"/>
      <c r="W7068"/>
      <c r="X7068"/>
      <c r="Y7068"/>
      <c r="Z7068"/>
      <c r="AA7068"/>
      <c r="AB7068"/>
    </row>
    <row r="7069" spans="1:28" x14ac:dyDescent="0.45">
      <c r="A7069" s="8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  <c r="U7069"/>
      <c r="V7069"/>
      <c r="W7069"/>
      <c r="X7069"/>
      <c r="Y7069"/>
      <c r="Z7069"/>
      <c r="AA7069"/>
      <c r="AB7069"/>
    </row>
    <row r="7070" spans="1:28" x14ac:dyDescent="0.45">
      <c r="A7070" s="8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  <c r="U7070"/>
      <c r="V7070"/>
      <c r="W7070"/>
      <c r="X7070"/>
      <c r="Y7070"/>
      <c r="Z7070"/>
      <c r="AA7070"/>
      <c r="AB7070"/>
    </row>
    <row r="7071" spans="1:28" x14ac:dyDescent="0.45">
      <c r="A7071" s="8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  <c r="U7071"/>
      <c r="V7071"/>
      <c r="W7071"/>
      <c r="X7071"/>
      <c r="Y7071"/>
      <c r="Z7071"/>
      <c r="AA7071"/>
      <c r="AB7071"/>
    </row>
    <row r="7072" spans="1:28" x14ac:dyDescent="0.45">
      <c r="A7072" s="8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  <c r="U7072"/>
      <c r="V7072"/>
      <c r="W7072"/>
      <c r="X7072"/>
      <c r="Y7072"/>
      <c r="Z7072"/>
      <c r="AA7072"/>
      <c r="AB7072"/>
    </row>
    <row r="7073" spans="1:28" x14ac:dyDescent="0.45">
      <c r="A7073" s="8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  <c r="U7073"/>
      <c r="V7073"/>
      <c r="W7073"/>
      <c r="X7073"/>
      <c r="Y7073"/>
      <c r="Z7073"/>
      <c r="AA7073"/>
      <c r="AB7073"/>
    </row>
    <row r="7074" spans="1:28" x14ac:dyDescent="0.45">
      <c r="A7074" s="8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  <c r="U7074"/>
      <c r="V7074"/>
      <c r="W7074"/>
      <c r="X7074"/>
      <c r="Y7074"/>
      <c r="Z7074"/>
      <c r="AA7074"/>
      <c r="AB7074"/>
    </row>
    <row r="7075" spans="1:28" x14ac:dyDescent="0.45">
      <c r="A7075" s="8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  <c r="U7075"/>
      <c r="V7075"/>
      <c r="W7075"/>
      <c r="X7075"/>
      <c r="Y7075"/>
      <c r="Z7075"/>
      <c r="AA7075"/>
      <c r="AB7075"/>
    </row>
    <row r="7076" spans="1:28" x14ac:dyDescent="0.45">
      <c r="A7076" s="8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  <c r="U7076"/>
      <c r="V7076"/>
      <c r="W7076"/>
      <c r="X7076"/>
      <c r="Y7076"/>
      <c r="Z7076"/>
      <c r="AA7076"/>
      <c r="AB7076"/>
    </row>
    <row r="7077" spans="1:28" x14ac:dyDescent="0.45">
      <c r="A7077" s="8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  <c r="U7077"/>
      <c r="V7077"/>
      <c r="W7077"/>
      <c r="X7077"/>
      <c r="Y7077"/>
      <c r="Z7077"/>
      <c r="AA7077"/>
      <c r="AB7077"/>
    </row>
    <row r="7078" spans="1:28" x14ac:dyDescent="0.45">
      <c r="A7078" s="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  <c r="U7078"/>
      <c r="V7078"/>
      <c r="W7078"/>
      <c r="X7078"/>
      <c r="Y7078"/>
      <c r="Z7078"/>
      <c r="AA7078"/>
      <c r="AB7078"/>
    </row>
    <row r="7079" spans="1:28" x14ac:dyDescent="0.45">
      <c r="A7079" s="8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  <c r="U7079"/>
      <c r="V7079"/>
      <c r="W7079"/>
      <c r="X7079"/>
      <c r="Y7079"/>
      <c r="Z7079"/>
      <c r="AA7079"/>
      <c r="AB7079"/>
    </row>
    <row r="7080" spans="1:28" x14ac:dyDescent="0.45">
      <c r="A7080" s="8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  <c r="U7080"/>
      <c r="V7080"/>
      <c r="W7080"/>
      <c r="X7080"/>
      <c r="Y7080"/>
      <c r="Z7080"/>
      <c r="AA7080"/>
      <c r="AB7080"/>
    </row>
    <row r="7081" spans="1:28" x14ac:dyDescent="0.45">
      <c r="A7081" s="8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  <c r="U7081"/>
      <c r="V7081"/>
      <c r="W7081"/>
      <c r="X7081"/>
      <c r="Y7081"/>
      <c r="Z7081"/>
      <c r="AA7081"/>
      <c r="AB7081"/>
    </row>
    <row r="7082" spans="1:28" x14ac:dyDescent="0.45">
      <c r="A7082" s="8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  <c r="U7082"/>
      <c r="V7082"/>
      <c r="W7082"/>
      <c r="X7082"/>
      <c r="Y7082"/>
      <c r="Z7082"/>
      <c r="AA7082"/>
      <c r="AB7082"/>
    </row>
    <row r="7083" spans="1:28" x14ac:dyDescent="0.45">
      <c r="A7083" s="8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  <c r="U7083"/>
      <c r="V7083"/>
      <c r="W7083"/>
      <c r="X7083"/>
      <c r="Y7083"/>
      <c r="Z7083"/>
      <c r="AA7083"/>
      <c r="AB7083"/>
    </row>
    <row r="7084" spans="1:28" x14ac:dyDescent="0.45">
      <c r="A7084" s="8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  <c r="U7084"/>
      <c r="V7084"/>
      <c r="W7084"/>
      <c r="X7084"/>
      <c r="Y7084"/>
      <c r="Z7084"/>
      <c r="AA7084"/>
      <c r="AB7084"/>
    </row>
    <row r="7085" spans="1:28" x14ac:dyDescent="0.45">
      <c r="A7085" s="8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  <c r="U7085"/>
      <c r="V7085"/>
      <c r="W7085"/>
      <c r="X7085"/>
      <c r="Y7085"/>
      <c r="Z7085"/>
      <c r="AA7085"/>
      <c r="AB7085"/>
    </row>
    <row r="7086" spans="1:28" x14ac:dyDescent="0.45">
      <c r="A7086" s="8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  <c r="U7086"/>
      <c r="V7086"/>
      <c r="W7086"/>
      <c r="X7086"/>
      <c r="Y7086"/>
      <c r="Z7086"/>
      <c r="AA7086"/>
      <c r="AB7086"/>
    </row>
    <row r="7087" spans="1:28" x14ac:dyDescent="0.45">
      <c r="A7087" s="8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  <c r="U7087"/>
      <c r="V7087"/>
      <c r="W7087"/>
      <c r="X7087"/>
      <c r="Y7087"/>
      <c r="Z7087"/>
      <c r="AA7087"/>
      <c r="AB7087"/>
    </row>
    <row r="7088" spans="1:28" x14ac:dyDescent="0.45">
      <c r="A7088" s="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  <c r="U7088"/>
      <c r="V7088"/>
      <c r="W7088"/>
      <c r="X7088"/>
      <c r="Y7088"/>
      <c r="Z7088"/>
      <c r="AA7088"/>
      <c r="AB7088"/>
    </row>
    <row r="7089" spans="1:28" x14ac:dyDescent="0.45">
      <c r="A7089" s="8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  <c r="U7089"/>
      <c r="V7089"/>
      <c r="W7089"/>
      <c r="X7089"/>
      <c r="Y7089"/>
      <c r="Z7089"/>
      <c r="AA7089"/>
      <c r="AB7089"/>
    </row>
    <row r="7090" spans="1:28" x14ac:dyDescent="0.45">
      <c r="A7090" s="8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  <c r="U7090"/>
      <c r="V7090"/>
      <c r="W7090"/>
      <c r="X7090"/>
      <c r="Y7090"/>
      <c r="Z7090"/>
      <c r="AA7090"/>
      <c r="AB7090"/>
    </row>
    <row r="7091" spans="1:28" x14ac:dyDescent="0.45">
      <c r="A7091" s="8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  <c r="U7091"/>
      <c r="V7091"/>
      <c r="W7091"/>
      <c r="X7091"/>
      <c r="Y7091"/>
      <c r="Z7091"/>
      <c r="AA7091"/>
      <c r="AB7091"/>
    </row>
    <row r="7092" spans="1:28" x14ac:dyDescent="0.45">
      <c r="A7092" s="8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  <c r="U7092"/>
      <c r="V7092"/>
      <c r="W7092"/>
      <c r="X7092"/>
      <c r="Y7092"/>
      <c r="Z7092"/>
      <c r="AA7092"/>
      <c r="AB7092"/>
    </row>
    <row r="7093" spans="1:28" x14ac:dyDescent="0.45">
      <c r="A7093" s="8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  <c r="U7093"/>
      <c r="V7093"/>
      <c r="W7093"/>
      <c r="X7093"/>
      <c r="Y7093"/>
      <c r="Z7093"/>
      <c r="AA7093"/>
      <c r="AB7093"/>
    </row>
    <row r="7094" spans="1:28" x14ac:dyDescent="0.45">
      <c r="A7094" s="8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  <c r="U7094"/>
      <c r="V7094"/>
      <c r="W7094"/>
      <c r="X7094"/>
      <c r="Y7094"/>
      <c r="Z7094"/>
      <c r="AA7094"/>
      <c r="AB7094"/>
    </row>
    <row r="7095" spans="1:28" x14ac:dyDescent="0.45">
      <c r="A7095" s="8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  <c r="U7095"/>
      <c r="V7095"/>
      <c r="W7095"/>
      <c r="X7095"/>
      <c r="Y7095"/>
      <c r="Z7095"/>
      <c r="AA7095"/>
      <c r="AB7095"/>
    </row>
    <row r="7096" spans="1:28" x14ac:dyDescent="0.45">
      <c r="A7096" s="8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  <c r="U7096"/>
      <c r="V7096"/>
      <c r="W7096"/>
      <c r="X7096"/>
      <c r="Y7096"/>
      <c r="Z7096"/>
      <c r="AA7096"/>
      <c r="AB7096"/>
    </row>
    <row r="7097" spans="1:28" x14ac:dyDescent="0.45">
      <c r="A7097" s="8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  <c r="U7097"/>
      <c r="V7097"/>
      <c r="W7097"/>
      <c r="X7097"/>
      <c r="Y7097"/>
      <c r="Z7097"/>
      <c r="AA7097"/>
      <c r="AB7097"/>
    </row>
    <row r="7098" spans="1:28" x14ac:dyDescent="0.45">
      <c r="A7098" s="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  <c r="U7098"/>
      <c r="V7098"/>
      <c r="W7098"/>
      <c r="X7098"/>
      <c r="Y7098"/>
      <c r="Z7098"/>
      <c r="AA7098"/>
      <c r="AB7098"/>
    </row>
    <row r="7099" spans="1:28" x14ac:dyDescent="0.45">
      <c r="A7099" s="8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  <c r="U7099"/>
      <c r="V7099"/>
      <c r="W7099"/>
      <c r="X7099"/>
      <c r="Y7099"/>
      <c r="Z7099"/>
      <c r="AA7099"/>
      <c r="AB7099"/>
    </row>
    <row r="7100" spans="1:28" x14ac:dyDescent="0.45">
      <c r="A7100" s="8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  <c r="U7100"/>
      <c r="V7100"/>
      <c r="W7100"/>
      <c r="X7100"/>
      <c r="Y7100"/>
      <c r="Z7100"/>
      <c r="AA7100"/>
      <c r="AB7100"/>
    </row>
    <row r="7101" spans="1:28" x14ac:dyDescent="0.45">
      <c r="A7101" s="8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  <c r="U7101"/>
      <c r="V7101"/>
      <c r="W7101"/>
      <c r="X7101"/>
      <c r="Y7101"/>
      <c r="Z7101"/>
      <c r="AA7101"/>
      <c r="AB7101"/>
    </row>
    <row r="7102" spans="1:28" x14ac:dyDescent="0.45">
      <c r="A7102" s="8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  <c r="U7102"/>
      <c r="V7102"/>
      <c r="W7102"/>
      <c r="X7102"/>
      <c r="Y7102"/>
      <c r="Z7102"/>
      <c r="AA7102"/>
      <c r="AB7102"/>
    </row>
    <row r="7103" spans="1:28" x14ac:dyDescent="0.45">
      <c r="A7103" s="8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  <c r="U7103"/>
      <c r="V7103"/>
      <c r="W7103"/>
      <c r="X7103"/>
      <c r="Y7103"/>
      <c r="Z7103"/>
      <c r="AA7103"/>
      <c r="AB7103"/>
    </row>
    <row r="7104" spans="1:28" x14ac:dyDescent="0.45">
      <c r="A7104" s="8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  <c r="U7104"/>
      <c r="V7104"/>
      <c r="W7104"/>
      <c r="X7104"/>
      <c r="Y7104"/>
      <c r="Z7104"/>
      <c r="AA7104"/>
      <c r="AB7104"/>
    </row>
    <row r="7105" spans="1:28" x14ac:dyDescent="0.45">
      <c r="A7105" s="8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  <c r="U7105"/>
      <c r="V7105"/>
      <c r="W7105"/>
      <c r="X7105"/>
      <c r="Y7105"/>
      <c r="Z7105"/>
      <c r="AA7105"/>
      <c r="AB7105"/>
    </row>
    <row r="7106" spans="1:28" x14ac:dyDescent="0.45">
      <c r="A7106" s="8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  <c r="U7106"/>
      <c r="V7106"/>
      <c r="W7106"/>
      <c r="X7106"/>
      <c r="Y7106"/>
      <c r="Z7106"/>
      <c r="AA7106"/>
      <c r="AB7106"/>
    </row>
    <row r="7107" spans="1:28" x14ac:dyDescent="0.45">
      <c r="A7107" s="8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  <c r="U7107"/>
      <c r="V7107"/>
      <c r="W7107"/>
      <c r="X7107"/>
      <c r="Y7107"/>
      <c r="Z7107"/>
      <c r="AA7107"/>
      <c r="AB7107"/>
    </row>
    <row r="7108" spans="1:28" x14ac:dyDescent="0.45">
      <c r="A7108" s="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  <c r="U7108"/>
      <c r="V7108"/>
      <c r="W7108"/>
      <c r="X7108"/>
      <c r="Y7108"/>
      <c r="Z7108"/>
      <c r="AA7108"/>
      <c r="AB7108"/>
    </row>
    <row r="7109" spans="1:28" x14ac:dyDescent="0.45">
      <c r="A7109" s="8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  <c r="U7109"/>
      <c r="V7109"/>
      <c r="W7109"/>
      <c r="X7109"/>
      <c r="Y7109"/>
      <c r="Z7109"/>
      <c r="AA7109"/>
      <c r="AB7109"/>
    </row>
    <row r="7110" spans="1:28" x14ac:dyDescent="0.45">
      <c r="A7110" s="8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  <c r="U7110"/>
      <c r="V7110"/>
      <c r="W7110"/>
      <c r="X7110"/>
      <c r="Y7110"/>
      <c r="Z7110"/>
      <c r="AA7110"/>
      <c r="AB7110"/>
    </row>
    <row r="7111" spans="1:28" x14ac:dyDescent="0.45">
      <c r="A7111" s="8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  <c r="U7111"/>
      <c r="V7111"/>
      <c r="W7111"/>
      <c r="X7111"/>
      <c r="Y7111"/>
      <c r="Z7111"/>
      <c r="AA7111"/>
      <c r="AB7111"/>
    </row>
    <row r="7112" spans="1:28" x14ac:dyDescent="0.45">
      <c r="A7112" s="8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  <c r="U7112"/>
      <c r="V7112"/>
      <c r="W7112"/>
      <c r="X7112"/>
      <c r="Y7112"/>
      <c r="Z7112"/>
      <c r="AA7112"/>
      <c r="AB7112"/>
    </row>
    <row r="7113" spans="1:28" x14ac:dyDescent="0.45">
      <c r="A7113" s="8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  <c r="U7113"/>
      <c r="V7113"/>
      <c r="W7113"/>
      <c r="X7113"/>
      <c r="Y7113"/>
      <c r="Z7113"/>
      <c r="AA7113"/>
      <c r="AB7113"/>
    </row>
    <row r="7114" spans="1:28" x14ac:dyDescent="0.45">
      <c r="A7114" s="8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  <c r="U7114"/>
      <c r="V7114"/>
      <c r="W7114"/>
      <c r="X7114"/>
      <c r="Y7114"/>
      <c r="Z7114"/>
      <c r="AA7114"/>
      <c r="AB7114"/>
    </row>
    <row r="7115" spans="1:28" x14ac:dyDescent="0.45">
      <c r="A7115" s="8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  <c r="U7115"/>
      <c r="V7115"/>
      <c r="W7115"/>
      <c r="X7115"/>
      <c r="Y7115"/>
      <c r="Z7115"/>
      <c r="AA7115"/>
      <c r="AB7115"/>
    </row>
    <row r="7116" spans="1:28" x14ac:dyDescent="0.45">
      <c r="A7116" s="8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  <c r="U7116"/>
      <c r="V7116"/>
      <c r="W7116"/>
      <c r="X7116"/>
      <c r="Y7116"/>
      <c r="Z7116"/>
      <c r="AA7116"/>
      <c r="AB7116"/>
    </row>
    <row r="7117" spans="1:28" x14ac:dyDescent="0.45">
      <c r="A7117" s="8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  <c r="U7117"/>
      <c r="V7117"/>
      <c r="W7117"/>
      <c r="X7117"/>
      <c r="Y7117"/>
      <c r="Z7117"/>
      <c r="AA7117"/>
      <c r="AB7117"/>
    </row>
    <row r="7118" spans="1:28" x14ac:dyDescent="0.45">
      <c r="A7118" s="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  <c r="U7118"/>
      <c r="V7118"/>
      <c r="W7118"/>
      <c r="X7118"/>
      <c r="Y7118"/>
      <c r="Z7118"/>
      <c r="AA7118"/>
      <c r="AB7118"/>
    </row>
    <row r="7119" spans="1:28" x14ac:dyDescent="0.45">
      <c r="A7119" s="8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  <c r="U7119"/>
      <c r="V7119"/>
      <c r="W7119"/>
      <c r="X7119"/>
      <c r="Y7119"/>
      <c r="Z7119"/>
      <c r="AA7119"/>
      <c r="AB7119"/>
    </row>
    <row r="7120" spans="1:28" x14ac:dyDescent="0.45">
      <c r="A7120" s="8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  <c r="U7120"/>
      <c r="V7120"/>
      <c r="W7120"/>
      <c r="X7120"/>
      <c r="Y7120"/>
      <c r="Z7120"/>
      <c r="AA7120"/>
      <c r="AB7120"/>
    </row>
    <row r="7121" spans="1:28" x14ac:dyDescent="0.45">
      <c r="A7121" s="8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  <c r="U7121"/>
      <c r="V7121"/>
      <c r="W7121"/>
      <c r="X7121"/>
      <c r="Y7121"/>
      <c r="Z7121"/>
      <c r="AA7121"/>
      <c r="AB7121"/>
    </row>
    <row r="7122" spans="1:28" x14ac:dyDescent="0.45">
      <c r="A7122" s="8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  <c r="U7122"/>
      <c r="V7122"/>
      <c r="W7122"/>
      <c r="X7122"/>
      <c r="Y7122"/>
      <c r="Z7122"/>
      <c r="AA7122"/>
      <c r="AB7122"/>
    </row>
    <row r="7123" spans="1:28" x14ac:dyDescent="0.45">
      <c r="A7123" s="8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  <c r="U7123"/>
      <c r="V7123"/>
      <c r="W7123"/>
      <c r="X7123"/>
      <c r="Y7123"/>
      <c r="Z7123"/>
      <c r="AA7123"/>
      <c r="AB7123"/>
    </row>
    <row r="7124" spans="1:28" x14ac:dyDescent="0.45">
      <c r="A7124" s="8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  <c r="U7124"/>
      <c r="V7124"/>
      <c r="W7124"/>
      <c r="X7124"/>
      <c r="Y7124"/>
      <c r="Z7124"/>
      <c r="AA7124"/>
      <c r="AB7124"/>
    </row>
    <row r="7125" spans="1:28" x14ac:dyDescent="0.45">
      <c r="A7125" s="8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  <c r="U7125"/>
      <c r="V7125"/>
      <c r="W7125"/>
      <c r="X7125"/>
      <c r="Y7125"/>
      <c r="Z7125"/>
      <c r="AA7125"/>
      <c r="AB7125"/>
    </row>
    <row r="7126" spans="1:28" x14ac:dyDescent="0.45">
      <c r="A7126" s="8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  <c r="U7126"/>
      <c r="V7126"/>
      <c r="W7126"/>
      <c r="X7126"/>
      <c r="Y7126"/>
      <c r="Z7126"/>
      <c r="AA7126"/>
      <c r="AB7126"/>
    </row>
    <row r="7127" spans="1:28" x14ac:dyDescent="0.45">
      <c r="A7127" s="8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  <c r="U7127"/>
      <c r="V7127"/>
      <c r="W7127"/>
      <c r="X7127"/>
      <c r="Y7127"/>
      <c r="Z7127"/>
      <c r="AA7127"/>
      <c r="AB7127"/>
    </row>
    <row r="7128" spans="1:28" x14ac:dyDescent="0.45">
      <c r="A7128" s="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  <c r="U7128"/>
      <c r="V7128"/>
      <c r="W7128"/>
      <c r="X7128"/>
      <c r="Y7128"/>
      <c r="Z7128"/>
      <c r="AA7128"/>
      <c r="AB7128"/>
    </row>
    <row r="7129" spans="1:28" x14ac:dyDescent="0.45">
      <c r="A7129" s="8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  <c r="U7129"/>
      <c r="V7129"/>
      <c r="W7129"/>
      <c r="X7129"/>
      <c r="Y7129"/>
      <c r="Z7129"/>
      <c r="AA7129"/>
      <c r="AB7129"/>
    </row>
    <row r="7130" spans="1:28" x14ac:dyDescent="0.45">
      <c r="A7130" s="8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  <c r="U7130"/>
      <c r="V7130"/>
      <c r="W7130"/>
      <c r="X7130"/>
      <c r="Y7130"/>
      <c r="Z7130"/>
      <c r="AA7130"/>
      <c r="AB7130"/>
    </row>
    <row r="7131" spans="1:28" x14ac:dyDescent="0.45">
      <c r="A7131" s="8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  <c r="U7131"/>
      <c r="V7131"/>
      <c r="W7131"/>
      <c r="X7131"/>
      <c r="Y7131"/>
      <c r="Z7131"/>
      <c r="AA7131"/>
      <c r="AB7131"/>
    </row>
    <row r="7132" spans="1:28" x14ac:dyDescent="0.45">
      <c r="A7132" s="8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  <c r="U7132"/>
      <c r="V7132"/>
      <c r="W7132"/>
      <c r="X7132"/>
      <c r="Y7132"/>
      <c r="Z7132"/>
      <c r="AA7132"/>
      <c r="AB7132"/>
    </row>
    <row r="7133" spans="1:28" x14ac:dyDescent="0.45">
      <c r="A7133" s="8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  <c r="U7133"/>
      <c r="V7133"/>
      <c r="W7133"/>
      <c r="X7133"/>
      <c r="Y7133"/>
      <c r="Z7133"/>
      <c r="AA7133"/>
      <c r="AB7133"/>
    </row>
    <row r="7134" spans="1:28" x14ac:dyDescent="0.45">
      <c r="A7134" s="8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  <c r="U7134"/>
      <c r="V7134"/>
      <c r="W7134"/>
      <c r="X7134"/>
      <c r="Y7134"/>
      <c r="Z7134"/>
      <c r="AA7134"/>
      <c r="AB7134"/>
    </row>
    <row r="7135" spans="1:28" x14ac:dyDescent="0.45">
      <c r="A7135" s="8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  <c r="U7135"/>
      <c r="V7135"/>
      <c r="W7135"/>
      <c r="X7135"/>
      <c r="Y7135"/>
      <c r="Z7135"/>
      <c r="AA7135"/>
      <c r="AB7135"/>
    </row>
    <row r="7136" spans="1:28" x14ac:dyDescent="0.45">
      <c r="A7136" s="8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  <c r="U7136"/>
      <c r="V7136"/>
      <c r="W7136"/>
      <c r="X7136"/>
      <c r="Y7136"/>
      <c r="Z7136"/>
      <c r="AA7136"/>
      <c r="AB7136"/>
    </row>
    <row r="7137" spans="1:28" x14ac:dyDescent="0.45">
      <c r="A7137" s="8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  <c r="U7137"/>
      <c r="V7137"/>
      <c r="W7137"/>
      <c r="X7137"/>
      <c r="Y7137"/>
      <c r="Z7137"/>
      <c r="AA7137"/>
      <c r="AB7137"/>
    </row>
    <row r="7138" spans="1:28" x14ac:dyDescent="0.45">
      <c r="A7138" s="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  <c r="U7138"/>
      <c r="V7138"/>
      <c r="W7138"/>
      <c r="X7138"/>
      <c r="Y7138"/>
      <c r="Z7138"/>
      <c r="AA7138"/>
      <c r="AB7138"/>
    </row>
    <row r="7139" spans="1:28" x14ac:dyDescent="0.45">
      <c r="A7139" s="8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  <c r="U7139"/>
      <c r="V7139"/>
      <c r="W7139"/>
      <c r="X7139"/>
      <c r="Y7139"/>
      <c r="Z7139"/>
      <c r="AA7139"/>
      <c r="AB7139"/>
    </row>
    <row r="7140" spans="1:28" x14ac:dyDescent="0.45">
      <c r="A7140" s="8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  <c r="U7140"/>
      <c r="V7140"/>
      <c r="W7140"/>
      <c r="X7140"/>
      <c r="Y7140"/>
      <c r="Z7140"/>
      <c r="AA7140"/>
      <c r="AB7140"/>
    </row>
    <row r="7141" spans="1:28" x14ac:dyDescent="0.45">
      <c r="A7141" s="8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  <c r="U7141"/>
      <c r="V7141"/>
      <c r="W7141"/>
      <c r="X7141"/>
      <c r="Y7141"/>
      <c r="Z7141"/>
      <c r="AA7141"/>
      <c r="AB7141"/>
    </row>
    <row r="7142" spans="1:28" x14ac:dyDescent="0.45">
      <c r="A7142" s="8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  <c r="U7142"/>
      <c r="V7142"/>
      <c r="W7142"/>
      <c r="X7142"/>
      <c r="Y7142"/>
      <c r="Z7142"/>
      <c r="AA7142"/>
      <c r="AB7142"/>
    </row>
    <row r="7143" spans="1:28" x14ac:dyDescent="0.45">
      <c r="A7143" s="8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  <c r="U7143"/>
      <c r="V7143"/>
      <c r="W7143"/>
      <c r="X7143"/>
      <c r="Y7143"/>
      <c r="Z7143"/>
      <c r="AA7143"/>
      <c r="AB7143"/>
    </row>
    <row r="7144" spans="1:28" x14ac:dyDescent="0.45">
      <c r="A7144" s="8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  <c r="U7144"/>
      <c r="V7144"/>
      <c r="W7144"/>
      <c r="X7144"/>
      <c r="Y7144"/>
      <c r="Z7144"/>
      <c r="AA7144"/>
      <c r="AB7144"/>
    </row>
    <row r="7145" spans="1:28" x14ac:dyDescent="0.45">
      <c r="A7145" s="8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  <c r="U7145"/>
      <c r="V7145"/>
      <c r="W7145"/>
      <c r="X7145"/>
      <c r="Y7145"/>
      <c r="Z7145"/>
      <c r="AA7145"/>
      <c r="AB7145"/>
    </row>
    <row r="7146" spans="1:28" x14ac:dyDescent="0.45">
      <c r="A7146" s="8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  <c r="U7146"/>
      <c r="V7146"/>
      <c r="W7146"/>
      <c r="X7146"/>
      <c r="Y7146"/>
      <c r="Z7146"/>
      <c r="AA7146"/>
      <c r="AB7146"/>
    </row>
    <row r="7147" spans="1:28" x14ac:dyDescent="0.45">
      <c r="A7147" s="8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  <c r="U7147"/>
      <c r="V7147"/>
      <c r="W7147"/>
      <c r="X7147"/>
      <c r="Y7147"/>
      <c r="Z7147"/>
      <c r="AA7147"/>
      <c r="AB7147"/>
    </row>
    <row r="7148" spans="1:28" x14ac:dyDescent="0.45">
      <c r="A7148" s="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  <c r="U7148"/>
      <c r="V7148"/>
      <c r="W7148"/>
      <c r="X7148"/>
      <c r="Y7148"/>
      <c r="Z7148"/>
      <c r="AA7148"/>
      <c r="AB7148"/>
    </row>
    <row r="7149" spans="1:28" x14ac:dyDescent="0.45">
      <c r="A7149" s="8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  <c r="U7149"/>
      <c r="V7149"/>
      <c r="W7149"/>
      <c r="X7149"/>
      <c r="Y7149"/>
      <c r="Z7149"/>
      <c r="AA7149"/>
      <c r="AB7149"/>
    </row>
    <row r="7150" spans="1:28" x14ac:dyDescent="0.45">
      <c r="A7150" s="8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  <c r="U7150"/>
      <c r="V7150"/>
      <c r="W7150"/>
      <c r="X7150"/>
      <c r="Y7150"/>
      <c r="Z7150"/>
      <c r="AA7150"/>
      <c r="AB7150"/>
    </row>
    <row r="7151" spans="1:28" x14ac:dyDescent="0.45">
      <c r="A7151" s="8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  <c r="U7151"/>
      <c r="V7151"/>
      <c r="W7151"/>
      <c r="X7151"/>
      <c r="Y7151"/>
      <c r="Z7151"/>
      <c r="AA7151"/>
      <c r="AB7151"/>
    </row>
    <row r="7152" spans="1:28" x14ac:dyDescent="0.45">
      <c r="A7152" s="8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  <c r="U7152"/>
      <c r="V7152"/>
      <c r="W7152"/>
      <c r="X7152"/>
      <c r="Y7152"/>
      <c r="Z7152"/>
      <c r="AA7152"/>
      <c r="AB7152"/>
    </row>
    <row r="7153" spans="1:28" x14ac:dyDescent="0.45">
      <c r="A7153" s="8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  <c r="U7153"/>
      <c r="V7153"/>
      <c r="W7153"/>
      <c r="X7153"/>
      <c r="Y7153"/>
      <c r="Z7153"/>
      <c r="AA7153"/>
      <c r="AB7153"/>
    </row>
    <row r="7154" spans="1:28" x14ac:dyDescent="0.45">
      <c r="A7154" s="8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  <c r="U7154"/>
      <c r="V7154"/>
      <c r="W7154"/>
      <c r="X7154"/>
      <c r="Y7154"/>
      <c r="Z7154"/>
      <c r="AA7154"/>
      <c r="AB7154"/>
    </row>
    <row r="7155" spans="1:28" x14ac:dyDescent="0.45">
      <c r="A7155" s="8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  <c r="U7155"/>
      <c r="V7155"/>
      <c r="W7155"/>
      <c r="X7155"/>
      <c r="Y7155"/>
      <c r="Z7155"/>
      <c r="AA7155"/>
      <c r="AB7155"/>
    </row>
    <row r="7156" spans="1:28" x14ac:dyDescent="0.45">
      <c r="A7156" s="8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  <c r="U7156"/>
      <c r="V7156"/>
      <c r="W7156"/>
      <c r="X7156"/>
      <c r="Y7156"/>
      <c r="Z7156"/>
      <c r="AA7156"/>
      <c r="AB7156"/>
    </row>
    <row r="7157" spans="1:28" x14ac:dyDescent="0.45">
      <c r="A7157" s="8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  <c r="U7157"/>
      <c r="V7157"/>
      <c r="W7157"/>
      <c r="X7157"/>
      <c r="Y7157"/>
      <c r="Z7157"/>
      <c r="AA7157"/>
      <c r="AB7157"/>
    </row>
    <row r="7158" spans="1:28" x14ac:dyDescent="0.45">
      <c r="A7158" s="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  <c r="U7158"/>
      <c r="V7158"/>
      <c r="W7158"/>
      <c r="X7158"/>
      <c r="Y7158"/>
      <c r="Z7158"/>
      <c r="AA7158"/>
      <c r="AB7158"/>
    </row>
    <row r="7159" spans="1:28" x14ac:dyDescent="0.45">
      <c r="A7159" s="8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  <c r="U7159"/>
      <c r="V7159"/>
      <c r="W7159"/>
      <c r="X7159"/>
      <c r="Y7159"/>
      <c r="Z7159"/>
      <c r="AA7159"/>
      <c r="AB7159"/>
    </row>
    <row r="7160" spans="1:28" x14ac:dyDescent="0.45">
      <c r="A7160" s="8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  <c r="U7160"/>
      <c r="V7160"/>
      <c r="W7160"/>
      <c r="X7160"/>
      <c r="Y7160"/>
      <c r="Z7160"/>
      <c r="AA7160"/>
      <c r="AB7160"/>
    </row>
    <row r="7161" spans="1:28" x14ac:dyDescent="0.45">
      <c r="A7161" s="8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  <c r="U7161"/>
      <c r="V7161"/>
      <c r="W7161"/>
      <c r="X7161"/>
      <c r="Y7161"/>
      <c r="Z7161"/>
      <c r="AA7161"/>
      <c r="AB7161"/>
    </row>
    <row r="7162" spans="1:28" x14ac:dyDescent="0.45">
      <c r="A7162" s="8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  <c r="U7162"/>
      <c r="V7162"/>
      <c r="W7162"/>
      <c r="X7162"/>
      <c r="Y7162"/>
      <c r="Z7162"/>
      <c r="AA7162"/>
      <c r="AB7162"/>
    </row>
    <row r="7163" spans="1:28" x14ac:dyDescent="0.45">
      <c r="A7163" s="8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  <c r="U7163"/>
      <c r="V7163"/>
      <c r="W7163"/>
      <c r="X7163"/>
      <c r="Y7163"/>
      <c r="Z7163"/>
      <c r="AA7163"/>
      <c r="AB7163"/>
    </row>
    <row r="7164" spans="1:28" x14ac:dyDescent="0.45">
      <c r="A7164" s="8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  <c r="U7164"/>
      <c r="V7164"/>
      <c r="W7164"/>
      <c r="X7164"/>
      <c r="Y7164"/>
      <c r="Z7164"/>
      <c r="AA7164"/>
      <c r="AB7164"/>
    </row>
    <row r="7165" spans="1:28" x14ac:dyDescent="0.45">
      <c r="A7165" s="8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  <c r="U7165"/>
      <c r="V7165"/>
      <c r="W7165"/>
      <c r="X7165"/>
      <c r="Y7165"/>
      <c r="Z7165"/>
      <c r="AA7165"/>
      <c r="AB7165"/>
    </row>
    <row r="7166" spans="1:28" x14ac:dyDescent="0.45">
      <c r="A7166" s="8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  <c r="U7166"/>
      <c r="V7166"/>
      <c r="W7166"/>
      <c r="X7166"/>
      <c r="Y7166"/>
      <c r="Z7166"/>
      <c r="AA7166"/>
      <c r="AB7166"/>
    </row>
    <row r="7167" spans="1:28" x14ac:dyDescent="0.45">
      <c r="A7167" s="8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  <c r="U7167"/>
      <c r="V7167"/>
      <c r="W7167"/>
      <c r="X7167"/>
      <c r="Y7167"/>
      <c r="Z7167"/>
      <c r="AA7167"/>
      <c r="AB7167"/>
    </row>
    <row r="7168" spans="1:28" x14ac:dyDescent="0.45">
      <c r="A7168" s="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  <c r="U7168"/>
      <c r="V7168"/>
      <c r="W7168"/>
      <c r="X7168"/>
      <c r="Y7168"/>
      <c r="Z7168"/>
      <c r="AA7168"/>
      <c r="AB7168"/>
    </row>
    <row r="7169" spans="1:28" x14ac:dyDescent="0.45">
      <c r="A7169" s="8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  <c r="U7169"/>
      <c r="V7169"/>
      <c r="W7169"/>
      <c r="X7169"/>
      <c r="Y7169"/>
      <c r="Z7169"/>
      <c r="AA7169"/>
      <c r="AB7169"/>
    </row>
    <row r="7170" spans="1:28" x14ac:dyDescent="0.45">
      <c r="A7170" s="8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  <c r="U7170"/>
      <c r="V7170"/>
      <c r="W7170"/>
      <c r="X7170"/>
      <c r="Y7170"/>
      <c r="Z7170"/>
      <c r="AA7170"/>
      <c r="AB7170"/>
    </row>
    <row r="7171" spans="1:28" x14ac:dyDescent="0.45">
      <c r="A7171" s="8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  <c r="U7171"/>
      <c r="V7171"/>
      <c r="W7171"/>
      <c r="X7171"/>
      <c r="Y7171"/>
      <c r="Z7171"/>
      <c r="AA7171"/>
      <c r="AB7171"/>
    </row>
    <row r="7172" spans="1:28" x14ac:dyDescent="0.45">
      <c r="A7172" s="8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  <c r="U7172"/>
      <c r="V7172"/>
      <c r="W7172"/>
      <c r="X7172"/>
      <c r="Y7172"/>
      <c r="Z7172"/>
      <c r="AA7172"/>
      <c r="AB7172"/>
    </row>
    <row r="7173" spans="1:28" x14ac:dyDescent="0.45">
      <c r="A7173" s="8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  <c r="U7173"/>
      <c r="V7173"/>
      <c r="W7173"/>
      <c r="X7173"/>
      <c r="Y7173"/>
      <c r="Z7173"/>
      <c r="AA7173"/>
      <c r="AB7173"/>
    </row>
    <row r="7174" spans="1:28" x14ac:dyDescent="0.45">
      <c r="A7174" s="8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  <c r="U7174"/>
      <c r="V7174"/>
      <c r="W7174"/>
      <c r="X7174"/>
      <c r="Y7174"/>
      <c r="Z7174"/>
      <c r="AA7174"/>
      <c r="AB7174"/>
    </row>
    <row r="7175" spans="1:28" x14ac:dyDescent="0.45">
      <c r="A7175" s="8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  <c r="U7175"/>
      <c r="V7175"/>
      <c r="W7175"/>
      <c r="X7175"/>
      <c r="Y7175"/>
      <c r="Z7175"/>
      <c r="AA7175"/>
      <c r="AB7175"/>
    </row>
    <row r="7176" spans="1:28" x14ac:dyDescent="0.45">
      <c r="A7176" s="8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  <c r="U7176"/>
      <c r="V7176"/>
      <c r="W7176"/>
      <c r="X7176"/>
      <c r="Y7176"/>
      <c r="Z7176"/>
      <c r="AA7176"/>
      <c r="AB7176"/>
    </row>
    <row r="7177" spans="1:28" x14ac:dyDescent="0.45">
      <c r="A7177" s="8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  <c r="U7177"/>
      <c r="V7177"/>
      <c r="W7177"/>
      <c r="X7177"/>
      <c r="Y7177"/>
      <c r="Z7177"/>
      <c r="AA7177"/>
      <c r="AB7177"/>
    </row>
    <row r="7178" spans="1:28" x14ac:dyDescent="0.45">
      <c r="A7178" s="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  <c r="U7178"/>
      <c r="V7178"/>
      <c r="W7178"/>
      <c r="X7178"/>
      <c r="Y7178"/>
      <c r="Z7178"/>
      <c r="AA7178"/>
      <c r="AB7178"/>
    </row>
    <row r="7179" spans="1:28" x14ac:dyDescent="0.45">
      <c r="A7179" s="8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  <c r="U7179"/>
      <c r="V7179"/>
      <c r="W7179"/>
      <c r="X7179"/>
      <c r="Y7179"/>
      <c r="Z7179"/>
      <c r="AA7179"/>
      <c r="AB7179"/>
    </row>
    <row r="7180" spans="1:28" x14ac:dyDescent="0.45">
      <c r="A7180" s="8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  <c r="U7180"/>
      <c r="V7180"/>
      <c r="W7180"/>
      <c r="X7180"/>
      <c r="Y7180"/>
      <c r="Z7180"/>
      <c r="AA7180"/>
      <c r="AB7180"/>
    </row>
    <row r="7181" spans="1:28" x14ac:dyDescent="0.45">
      <c r="A7181" s="8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  <c r="U7181"/>
      <c r="V7181"/>
      <c r="W7181"/>
      <c r="X7181"/>
      <c r="Y7181"/>
      <c r="Z7181"/>
      <c r="AA7181"/>
      <c r="AB7181"/>
    </row>
    <row r="7182" spans="1:28" x14ac:dyDescent="0.45">
      <c r="A7182" s="8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  <c r="U7182"/>
      <c r="V7182"/>
      <c r="W7182"/>
      <c r="X7182"/>
      <c r="Y7182"/>
      <c r="Z7182"/>
      <c r="AA7182"/>
      <c r="AB7182"/>
    </row>
    <row r="7183" spans="1:28" x14ac:dyDescent="0.45">
      <c r="A7183" s="8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  <c r="U7183"/>
      <c r="V7183"/>
      <c r="W7183"/>
      <c r="X7183"/>
      <c r="Y7183"/>
      <c r="Z7183"/>
      <c r="AA7183"/>
      <c r="AB7183"/>
    </row>
    <row r="7184" spans="1:28" x14ac:dyDescent="0.45">
      <c r="A7184" s="8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  <c r="U7184"/>
      <c r="V7184"/>
      <c r="W7184"/>
      <c r="X7184"/>
      <c r="Y7184"/>
      <c r="Z7184"/>
      <c r="AA7184"/>
      <c r="AB7184"/>
    </row>
    <row r="7185" spans="1:28" x14ac:dyDescent="0.45">
      <c r="A7185" s="8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  <c r="U7185"/>
      <c r="V7185"/>
      <c r="W7185"/>
      <c r="X7185"/>
      <c r="Y7185"/>
      <c r="Z7185"/>
      <c r="AA7185"/>
      <c r="AB7185"/>
    </row>
    <row r="7186" spans="1:28" x14ac:dyDescent="0.45">
      <c r="A7186" s="8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  <c r="U7186"/>
      <c r="V7186"/>
      <c r="W7186"/>
      <c r="X7186"/>
      <c r="Y7186"/>
      <c r="Z7186"/>
      <c r="AA7186"/>
      <c r="AB7186"/>
    </row>
    <row r="7187" spans="1:28" x14ac:dyDescent="0.45">
      <c r="A7187" s="8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  <c r="U7187"/>
      <c r="V7187"/>
      <c r="W7187"/>
      <c r="X7187"/>
      <c r="Y7187"/>
      <c r="Z7187"/>
      <c r="AA7187"/>
      <c r="AB7187"/>
    </row>
    <row r="7188" spans="1:28" x14ac:dyDescent="0.45">
      <c r="A7188" s="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  <c r="U7188"/>
      <c r="V7188"/>
      <c r="W7188"/>
      <c r="X7188"/>
      <c r="Y7188"/>
      <c r="Z7188"/>
      <c r="AA7188"/>
      <c r="AB7188"/>
    </row>
    <row r="7189" spans="1:28" x14ac:dyDescent="0.45">
      <c r="A7189" s="8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  <c r="U7189"/>
      <c r="V7189"/>
      <c r="W7189"/>
      <c r="X7189"/>
      <c r="Y7189"/>
      <c r="Z7189"/>
      <c r="AA7189"/>
      <c r="AB7189"/>
    </row>
    <row r="7190" spans="1:28" x14ac:dyDescent="0.45">
      <c r="A7190" s="8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  <c r="U7190"/>
      <c r="V7190"/>
      <c r="W7190"/>
      <c r="X7190"/>
      <c r="Y7190"/>
      <c r="Z7190"/>
      <c r="AA7190"/>
      <c r="AB7190"/>
    </row>
    <row r="7191" spans="1:28" x14ac:dyDescent="0.45">
      <c r="A7191" s="8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  <c r="U7191"/>
      <c r="V7191"/>
      <c r="W7191"/>
      <c r="X7191"/>
      <c r="Y7191"/>
      <c r="Z7191"/>
      <c r="AA7191"/>
      <c r="AB7191"/>
    </row>
    <row r="7192" spans="1:28" x14ac:dyDescent="0.45">
      <c r="A7192" s="8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  <c r="U7192"/>
      <c r="V7192"/>
      <c r="W7192"/>
      <c r="X7192"/>
      <c r="Y7192"/>
      <c r="Z7192"/>
      <c r="AA7192"/>
      <c r="AB7192"/>
    </row>
    <row r="7193" spans="1:28" x14ac:dyDescent="0.45">
      <c r="A7193" s="8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  <c r="U7193"/>
      <c r="V7193"/>
      <c r="W7193"/>
      <c r="X7193"/>
      <c r="Y7193"/>
      <c r="Z7193"/>
      <c r="AA7193"/>
      <c r="AB7193"/>
    </row>
    <row r="7194" spans="1:28" x14ac:dyDescent="0.45">
      <c r="A7194" s="8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  <c r="U7194"/>
      <c r="V7194"/>
      <c r="W7194"/>
      <c r="X7194"/>
      <c r="Y7194"/>
      <c r="Z7194"/>
      <c r="AA7194"/>
      <c r="AB7194"/>
    </row>
    <row r="7195" spans="1:28" x14ac:dyDescent="0.45">
      <c r="A7195" s="8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  <c r="U7195"/>
      <c r="V7195"/>
      <c r="W7195"/>
      <c r="X7195"/>
      <c r="Y7195"/>
      <c r="Z7195"/>
      <c r="AA7195"/>
      <c r="AB7195"/>
    </row>
    <row r="7196" spans="1:28" x14ac:dyDescent="0.45">
      <c r="A7196" s="8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  <c r="U7196"/>
      <c r="V7196"/>
      <c r="W7196"/>
      <c r="X7196"/>
      <c r="Y7196"/>
      <c r="Z7196"/>
      <c r="AA7196"/>
      <c r="AB7196"/>
    </row>
    <row r="7197" spans="1:28" x14ac:dyDescent="0.45">
      <c r="A7197" s="8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  <c r="U7197"/>
      <c r="V7197"/>
      <c r="W7197"/>
      <c r="X7197"/>
      <c r="Y7197"/>
      <c r="Z7197"/>
      <c r="AA7197"/>
      <c r="AB7197"/>
    </row>
    <row r="7198" spans="1:28" x14ac:dyDescent="0.45">
      <c r="A7198" s="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  <c r="U7198"/>
      <c r="V7198"/>
      <c r="W7198"/>
      <c r="X7198"/>
      <c r="Y7198"/>
      <c r="Z7198"/>
      <c r="AA7198"/>
      <c r="AB7198"/>
    </row>
    <row r="7199" spans="1:28" x14ac:dyDescent="0.45">
      <c r="A7199" s="8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  <c r="U7199"/>
      <c r="V7199"/>
      <c r="W7199"/>
      <c r="X7199"/>
      <c r="Y7199"/>
      <c r="Z7199"/>
      <c r="AA7199"/>
      <c r="AB7199"/>
    </row>
    <row r="7200" spans="1:28" x14ac:dyDescent="0.45">
      <c r="A7200" s="8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  <c r="U7200"/>
      <c r="V7200"/>
      <c r="W7200"/>
      <c r="X7200"/>
      <c r="Y7200"/>
      <c r="Z7200"/>
      <c r="AA7200"/>
      <c r="AB7200"/>
    </row>
    <row r="7201" spans="1:28" x14ac:dyDescent="0.45">
      <c r="A7201" s="8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  <c r="U7201"/>
      <c r="V7201"/>
      <c r="W7201"/>
      <c r="X7201"/>
      <c r="Y7201"/>
      <c r="Z7201"/>
      <c r="AA7201"/>
      <c r="AB7201"/>
    </row>
    <row r="7202" spans="1:28" x14ac:dyDescent="0.45">
      <c r="A7202" s="8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  <c r="U7202"/>
      <c r="V7202"/>
      <c r="W7202"/>
      <c r="X7202"/>
      <c r="Y7202"/>
      <c r="Z7202"/>
      <c r="AA7202"/>
      <c r="AB7202"/>
    </row>
    <row r="7203" spans="1:28" x14ac:dyDescent="0.45">
      <c r="A7203" s="8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  <c r="U7203"/>
      <c r="V7203"/>
      <c r="W7203"/>
      <c r="X7203"/>
      <c r="Y7203"/>
      <c r="Z7203"/>
      <c r="AA7203"/>
      <c r="AB7203"/>
    </row>
    <row r="7204" spans="1:28" x14ac:dyDescent="0.45">
      <c r="A7204" s="8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  <c r="U7204"/>
      <c r="V7204"/>
      <c r="W7204"/>
      <c r="X7204"/>
      <c r="Y7204"/>
      <c r="Z7204"/>
      <c r="AA7204"/>
      <c r="AB7204"/>
    </row>
    <row r="7205" spans="1:28" x14ac:dyDescent="0.45">
      <c r="A7205" s="8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  <c r="U7205"/>
      <c r="V7205"/>
      <c r="W7205"/>
      <c r="X7205"/>
      <c r="Y7205"/>
      <c r="Z7205"/>
      <c r="AA7205"/>
      <c r="AB7205"/>
    </row>
    <row r="7206" spans="1:28" x14ac:dyDescent="0.45">
      <c r="A7206" s="8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  <c r="U7206"/>
      <c r="V7206"/>
      <c r="W7206"/>
      <c r="X7206"/>
      <c r="Y7206"/>
      <c r="Z7206"/>
      <c r="AA7206"/>
      <c r="AB7206"/>
    </row>
    <row r="7207" spans="1:28" x14ac:dyDescent="0.45">
      <c r="A7207" s="8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  <c r="U7207"/>
      <c r="V7207"/>
      <c r="W7207"/>
      <c r="X7207"/>
      <c r="Y7207"/>
      <c r="Z7207"/>
      <c r="AA7207"/>
      <c r="AB7207"/>
    </row>
    <row r="7208" spans="1:28" x14ac:dyDescent="0.45">
      <c r="A7208" s="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  <c r="U7208"/>
      <c r="V7208"/>
      <c r="W7208"/>
      <c r="X7208"/>
      <c r="Y7208"/>
      <c r="Z7208"/>
      <c r="AA7208"/>
      <c r="AB7208"/>
    </row>
    <row r="7209" spans="1:28" x14ac:dyDescent="0.45">
      <c r="A7209" s="8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  <c r="U7209"/>
      <c r="V7209"/>
      <c r="W7209"/>
      <c r="X7209"/>
      <c r="Y7209"/>
      <c r="Z7209"/>
      <c r="AA7209"/>
      <c r="AB7209"/>
    </row>
    <row r="7210" spans="1:28" x14ac:dyDescent="0.45">
      <c r="A7210" s="8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  <c r="U7210"/>
      <c r="V7210"/>
      <c r="W7210"/>
      <c r="X7210"/>
      <c r="Y7210"/>
      <c r="Z7210"/>
      <c r="AA7210"/>
      <c r="AB7210"/>
    </row>
    <row r="7211" spans="1:28" x14ac:dyDescent="0.45">
      <c r="A7211" s="8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  <c r="U7211"/>
      <c r="V7211"/>
      <c r="W7211"/>
      <c r="X7211"/>
      <c r="Y7211"/>
      <c r="Z7211"/>
      <c r="AA7211"/>
      <c r="AB7211"/>
    </row>
    <row r="7212" spans="1:28" x14ac:dyDescent="0.45">
      <c r="A7212" s="8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  <c r="U7212"/>
      <c r="V7212"/>
      <c r="W7212"/>
      <c r="X7212"/>
      <c r="Y7212"/>
      <c r="Z7212"/>
      <c r="AA7212"/>
      <c r="AB7212"/>
    </row>
    <row r="7213" spans="1:28" x14ac:dyDescent="0.45">
      <c r="A7213" s="8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  <c r="U7213"/>
      <c r="V7213"/>
      <c r="W7213"/>
      <c r="X7213"/>
      <c r="Y7213"/>
      <c r="Z7213"/>
      <c r="AA7213"/>
      <c r="AB7213"/>
    </row>
    <row r="7214" spans="1:28" x14ac:dyDescent="0.45">
      <c r="A7214" s="8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  <c r="U7214"/>
      <c r="V7214"/>
      <c r="W7214"/>
      <c r="X7214"/>
      <c r="Y7214"/>
      <c r="Z7214"/>
      <c r="AA7214"/>
      <c r="AB7214"/>
    </row>
    <row r="7215" spans="1:28" x14ac:dyDescent="0.45">
      <c r="A7215" s="8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  <c r="U7215"/>
      <c r="V7215"/>
      <c r="W7215"/>
      <c r="X7215"/>
      <c r="Y7215"/>
      <c r="Z7215"/>
      <c r="AA7215"/>
      <c r="AB7215"/>
    </row>
    <row r="7216" spans="1:28" x14ac:dyDescent="0.45">
      <c r="A7216" s="8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  <c r="U7216"/>
      <c r="V7216"/>
      <c r="W7216"/>
      <c r="X7216"/>
      <c r="Y7216"/>
      <c r="Z7216"/>
      <c r="AA7216"/>
      <c r="AB7216"/>
    </row>
    <row r="7217" spans="1:28" x14ac:dyDescent="0.45">
      <c r="A7217" s="8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  <c r="U7217"/>
      <c r="V7217"/>
      <c r="W7217"/>
      <c r="X7217"/>
      <c r="Y7217"/>
      <c r="Z7217"/>
      <c r="AA7217"/>
      <c r="AB7217"/>
    </row>
    <row r="7218" spans="1:28" x14ac:dyDescent="0.45">
      <c r="A7218" s="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  <c r="U7218"/>
      <c r="V7218"/>
      <c r="W7218"/>
      <c r="X7218"/>
      <c r="Y7218"/>
      <c r="Z7218"/>
      <c r="AA7218"/>
      <c r="AB7218"/>
    </row>
    <row r="7219" spans="1:28" x14ac:dyDescent="0.45">
      <c r="A7219" s="8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  <c r="U7219"/>
      <c r="V7219"/>
      <c r="W7219"/>
      <c r="X7219"/>
      <c r="Y7219"/>
      <c r="Z7219"/>
      <c r="AA7219"/>
      <c r="AB7219"/>
    </row>
    <row r="7220" spans="1:28" x14ac:dyDescent="0.45">
      <c r="A7220" s="8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  <c r="U7220"/>
      <c r="V7220"/>
      <c r="W7220"/>
      <c r="X7220"/>
      <c r="Y7220"/>
      <c r="Z7220"/>
      <c r="AA7220"/>
      <c r="AB7220"/>
    </row>
    <row r="7221" spans="1:28" x14ac:dyDescent="0.45">
      <c r="A7221" s="8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  <c r="U7221"/>
      <c r="V7221"/>
      <c r="W7221"/>
      <c r="X7221"/>
      <c r="Y7221"/>
      <c r="Z7221"/>
      <c r="AA7221"/>
      <c r="AB7221"/>
    </row>
    <row r="7222" spans="1:28" x14ac:dyDescent="0.45">
      <c r="A7222" s="8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  <c r="U7222"/>
      <c r="V7222"/>
      <c r="W7222"/>
      <c r="X7222"/>
      <c r="Y7222"/>
      <c r="Z7222"/>
      <c r="AA7222"/>
      <c r="AB7222"/>
    </row>
    <row r="7223" spans="1:28" x14ac:dyDescent="0.45">
      <c r="A7223" s="8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  <c r="U7223"/>
      <c r="V7223"/>
      <c r="W7223"/>
      <c r="X7223"/>
      <c r="Y7223"/>
      <c r="Z7223"/>
      <c r="AA7223"/>
      <c r="AB7223"/>
    </row>
    <row r="7224" spans="1:28" x14ac:dyDescent="0.45">
      <c r="A7224" s="8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  <c r="U7224"/>
      <c r="V7224"/>
      <c r="W7224"/>
      <c r="X7224"/>
      <c r="Y7224"/>
      <c r="Z7224"/>
      <c r="AA7224"/>
      <c r="AB7224"/>
    </row>
    <row r="7225" spans="1:28" x14ac:dyDescent="0.45">
      <c r="A7225" s="8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  <c r="U7225"/>
      <c r="V7225"/>
      <c r="W7225"/>
      <c r="X7225"/>
      <c r="Y7225"/>
      <c r="Z7225"/>
      <c r="AA7225"/>
      <c r="AB7225"/>
    </row>
    <row r="7226" spans="1:28" x14ac:dyDescent="0.45">
      <c r="A7226" s="8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  <c r="U7226"/>
      <c r="V7226"/>
      <c r="W7226"/>
      <c r="X7226"/>
      <c r="Y7226"/>
      <c r="Z7226"/>
      <c r="AA7226"/>
      <c r="AB7226"/>
    </row>
    <row r="7227" spans="1:28" x14ac:dyDescent="0.45">
      <c r="A7227" s="8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  <c r="U7227"/>
      <c r="V7227"/>
      <c r="W7227"/>
      <c r="X7227"/>
      <c r="Y7227"/>
      <c r="Z7227"/>
      <c r="AA7227"/>
      <c r="AB7227"/>
    </row>
    <row r="7228" spans="1:28" x14ac:dyDescent="0.45">
      <c r="A7228" s="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  <c r="U7228"/>
      <c r="V7228"/>
      <c r="W7228"/>
      <c r="X7228"/>
      <c r="Y7228"/>
      <c r="Z7228"/>
      <c r="AA7228"/>
      <c r="AB7228"/>
    </row>
    <row r="7229" spans="1:28" x14ac:dyDescent="0.45">
      <c r="A7229" s="8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  <c r="U7229"/>
      <c r="V7229"/>
      <c r="W7229"/>
      <c r="X7229"/>
      <c r="Y7229"/>
      <c r="Z7229"/>
      <c r="AA7229"/>
      <c r="AB7229"/>
    </row>
    <row r="7230" spans="1:28" x14ac:dyDescent="0.45">
      <c r="A7230" s="8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  <c r="U7230"/>
      <c r="V7230"/>
      <c r="W7230"/>
      <c r="X7230"/>
      <c r="Y7230"/>
      <c r="Z7230"/>
      <c r="AA7230"/>
      <c r="AB7230"/>
    </row>
    <row r="7231" spans="1:28" x14ac:dyDescent="0.45">
      <c r="A7231" s="8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  <c r="U7231"/>
      <c r="V7231"/>
      <c r="W7231"/>
      <c r="X7231"/>
      <c r="Y7231"/>
      <c r="Z7231"/>
      <c r="AA7231"/>
      <c r="AB7231"/>
    </row>
    <row r="7232" spans="1:28" x14ac:dyDescent="0.45">
      <c r="A7232" s="8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  <c r="U7232"/>
      <c r="V7232"/>
      <c r="W7232"/>
      <c r="X7232"/>
      <c r="Y7232"/>
      <c r="Z7232"/>
      <c r="AA7232"/>
      <c r="AB7232"/>
    </row>
    <row r="7233" spans="1:28" x14ac:dyDescent="0.45">
      <c r="A7233" s="8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  <c r="U7233"/>
      <c r="V7233"/>
      <c r="W7233"/>
      <c r="X7233"/>
      <c r="Y7233"/>
      <c r="Z7233"/>
      <c r="AA7233"/>
      <c r="AB7233"/>
    </row>
    <row r="7234" spans="1:28" x14ac:dyDescent="0.45">
      <c r="A7234" s="8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  <c r="U7234"/>
      <c r="V7234"/>
      <c r="W7234"/>
      <c r="X7234"/>
      <c r="Y7234"/>
      <c r="Z7234"/>
      <c r="AA7234"/>
      <c r="AB7234"/>
    </row>
    <row r="7235" spans="1:28" x14ac:dyDescent="0.45">
      <c r="A7235" s="8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  <c r="U7235"/>
      <c r="V7235"/>
      <c r="W7235"/>
      <c r="X7235"/>
      <c r="Y7235"/>
      <c r="Z7235"/>
      <c r="AA7235"/>
      <c r="AB7235"/>
    </row>
    <row r="7236" spans="1:28" x14ac:dyDescent="0.45">
      <c r="A7236" s="8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  <c r="U7236"/>
      <c r="V7236"/>
      <c r="W7236"/>
      <c r="X7236"/>
      <c r="Y7236"/>
      <c r="Z7236"/>
      <c r="AA7236"/>
      <c r="AB7236"/>
    </row>
    <row r="7237" spans="1:28" x14ac:dyDescent="0.45">
      <c r="A7237" s="8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  <c r="U7237"/>
      <c r="V7237"/>
      <c r="W7237"/>
      <c r="X7237"/>
      <c r="Y7237"/>
      <c r="Z7237"/>
      <c r="AA7237"/>
      <c r="AB7237"/>
    </row>
    <row r="7238" spans="1:28" x14ac:dyDescent="0.45">
      <c r="A7238" s="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  <c r="U7238"/>
      <c r="V7238"/>
      <c r="W7238"/>
      <c r="X7238"/>
      <c r="Y7238"/>
      <c r="Z7238"/>
      <c r="AA7238"/>
      <c r="AB7238"/>
    </row>
    <row r="7239" spans="1:28" x14ac:dyDescent="0.45">
      <c r="A7239" s="8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  <c r="U7239"/>
      <c r="V7239"/>
      <c r="W7239"/>
      <c r="X7239"/>
      <c r="Y7239"/>
      <c r="Z7239"/>
      <c r="AA7239"/>
      <c r="AB7239"/>
    </row>
    <row r="7240" spans="1:28" x14ac:dyDescent="0.45">
      <c r="A7240" s="8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  <c r="U7240"/>
      <c r="V7240"/>
      <c r="W7240"/>
      <c r="X7240"/>
      <c r="Y7240"/>
      <c r="Z7240"/>
      <c r="AA7240"/>
      <c r="AB7240"/>
    </row>
    <row r="7241" spans="1:28" x14ac:dyDescent="0.45">
      <c r="A7241" s="8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  <c r="U7241"/>
      <c r="V7241"/>
      <c r="W7241"/>
      <c r="X7241"/>
      <c r="Y7241"/>
      <c r="Z7241"/>
      <c r="AA7241"/>
      <c r="AB7241"/>
    </row>
    <row r="7242" spans="1:28" x14ac:dyDescent="0.45">
      <c r="A7242" s="8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  <c r="U7242"/>
      <c r="V7242"/>
      <c r="W7242"/>
      <c r="X7242"/>
      <c r="Y7242"/>
      <c r="Z7242"/>
      <c r="AA7242"/>
      <c r="AB7242"/>
    </row>
    <row r="7243" spans="1:28" x14ac:dyDescent="0.45">
      <c r="A7243" s="8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  <c r="U7243"/>
      <c r="V7243"/>
      <c r="W7243"/>
      <c r="X7243"/>
      <c r="Y7243"/>
      <c r="Z7243"/>
      <c r="AA7243"/>
      <c r="AB7243"/>
    </row>
    <row r="7244" spans="1:28" x14ac:dyDescent="0.45">
      <c r="A7244" s="8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  <c r="U7244"/>
      <c r="V7244"/>
      <c r="W7244"/>
      <c r="X7244"/>
      <c r="Y7244"/>
      <c r="Z7244"/>
      <c r="AA7244"/>
      <c r="AB7244"/>
    </row>
    <row r="7245" spans="1:28" x14ac:dyDescent="0.45">
      <c r="A7245" s="8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  <c r="U7245"/>
      <c r="V7245"/>
      <c r="W7245"/>
      <c r="X7245"/>
      <c r="Y7245"/>
      <c r="Z7245"/>
      <c r="AA7245"/>
      <c r="AB7245"/>
    </row>
    <row r="7246" spans="1:28" x14ac:dyDescent="0.45">
      <c r="A7246" s="8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  <c r="U7246"/>
      <c r="V7246"/>
      <c r="W7246"/>
      <c r="X7246"/>
      <c r="Y7246"/>
      <c r="Z7246"/>
      <c r="AA7246"/>
      <c r="AB7246"/>
    </row>
    <row r="7247" spans="1:28" x14ac:dyDescent="0.45">
      <c r="A7247" s="8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  <c r="U7247"/>
      <c r="V7247"/>
      <c r="W7247"/>
      <c r="X7247"/>
      <c r="Y7247"/>
      <c r="Z7247"/>
      <c r="AA7247"/>
      <c r="AB7247"/>
    </row>
    <row r="7248" spans="1:28" x14ac:dyDescent="0.45">
      <c r="A7248" s="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  <c r="U7248"/>
      <c r="V7248"/>
      <c r="W7248"/>
      <c r="X7248"/>
      <c r="Y7248"/>
      <c r="Z7248"/>
      <c r="AA7248"/>
      <c r="AB7248"/>
    </row>
    <row r="7249" spans="1:28" x14ac:dyDescent="0.45">
      <c r="A7249" s="8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  <c r="U7249"/>
      <c r="V7249"/>
      <c r="W7249"/>
      <c r="X7249"/>
      <c r="Y7249"/>
      <c r="Z7249"/>
      <c r="AA7249"/>
      <c r="AB7249"/>
    </row>
    <row r="7250" spans="1:28" x14ac:dyDescent="0.45">
      <c r="A7250" s="8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  <c r="U7250"/>
      <c r="V7250"/>
      <c r="W7250"/>
      <c r="X7250"/>
      <c r="Y7250"/>
      <c r="Z7250"/>
      <c r="AA7250"/>
      <c r="AB7250"/>
    </row>
    <row r="7251" spans="1:28" x14ac:dyDescent="0.45">
      <c r="A7251" s="8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  <c r="U7251"/>
      <c r="V7251"/>
      <c r="W7251"/>
      <c r="X7251"/>
      <c r="Y7251"/>
      <c r="Z7251"/>
      <c r="AA7251"/>
      <c r="AB7251"/>
    </row>
    <row r="7252" spans="1:28" x14ac:dyDescent="0.45">
      <c r="A7252" s="8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  <c r="U7252"/>
      <c r="V7252"/>
      <c r="W7252"/>
      <c r="X7252"/>
      <c r="Y7252"/>
      <c r="Z7252"/>
      <c r="AA7252"/>
      <c r="AB7252"/>
    </row>
    <row r="7253" spans="1:28" x14ac:dyDescent="0.45">
      <c r="A7253" s="8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  <c r="U7253"/>
      <c r="V7253"/>
      <c r="W7253"/>
      <c r="X7253"/>
      <c r="Y7253"/>
      <c r="Z7253"/>
      <c r="AA7253"/>
      <c r="AB7253"/>
    </row>
    <row r="7254" spans="1:28" x14ac:dyDescent="0.45">
      <c r="A7254" s="8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  <c r="U7254"/>
      <c r="V7254"/>
      <c r="W7254"/>
      <c r="X7254"/>
      <c r="Y7254"/>
      <c r="Z7254"/>
      <c r="AA7254"/>
      <c r="AB7254"/>
    </row>
    <row r="7255" spans="1:28" x14ac:dyDescent="0.45">
      <c r="A7255" s="8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  <c r="U7255"/>
      <c r="V7255"/>
      <c r="W7255"/>
      <c r="X7255"/>
      <c r="Y7255"/>
      <c r="Z7255"/>
      <c r="AA7255"/>
      <c r="AB7255"/>
    </row>
    <row r="7256" spans="1:28" x14ac:dyDescent="0.45">
      <c r="A7256" s="8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  <c r="U7256"/>
      <c r="V7256"/>
      <c r="W7256"/>
      <c r="X7256"/>
      <c r="Y7256"/>
      <c r="Z7256"/>
      <c r="AA7256"/>
      <c r="AB7256"/>
    </row>
    <row r="7257" spans="1:28" x14ac:dyDescent="0.45">
      <c r="A7257" s="8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  <c r="U7257"/>
      <c r="V7257"/>
      <c r="W7257"/>
      <c r="X7257"/>
      <c r="Y7257"/>
      <c r="Z7257"/>
      <c r="AA7257"/>
      <c r="AB7257"/>
    </row>
    <row r="7258" spans="1:28" x14ac:dyDescent="0.45">
      <c r="A7258" s="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  <c r="U7258"/>
      <c r="V7258"/>
      <c r="W7258"/>
      <c r="X7258"/>
      <c r="Y7258"/>
      <c r="Z7258"/>
      <c r="AA7258"/>
      <c r="AB7258"/>
    </row>
    <row r="7259" spans="1:28" x14ac:dyDescent="0.45">
      <c r="A7259" s="8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  <c r="U7259"/>
      <c r="V7259"/>
      <c r="W7259"/>
      <c r="X7259"/>
      <c r="Y7259"/>
      <c r="Z7259"/>
      <c r="AA7259"/>
      <c r="AB7259"/>
    </row>
    <row r="7260" spans="1:28" x14ac:dyDescent="0.45">
      <c r="A7260" s="8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  <c r="U7260"/>
      <c r="V7260"/>
      <c r="W7260"/>
      <c r="X7260"/>
      <c r="Y7260"/>
      <c r="Z7260"/>
      <c r="AA7260"/>
      <c r="AB7260"/>
    </row>
    <row r="7261" spans="1:28" x14ac:dyDescent="0.45">
      <c r="A7261" s="8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  <c r="U7261"/>
      <c r="V7261"/>
      <c r="W7261"/>
      <c r="X7261"/>
      <c r="Y7261"/>
      <c r="Z7261"/>
      <c r="AA7261"/>
      <c r="AB7261"/>
    </row>
    <row r="7262" spans="1:28" x14ac:dyDescent="0.45">
      <c r="A7262" s="8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  <c r="U7262"/>
      <c r="V7262"/>
      <c r="W7262"/>
      <c r="X7262"/>
      <c r="Y7262"/>
      <c r="Z7262"/>
      <c r="AA7262"/>
      <c r="AB7262"/>
    </row>
    <row r="7263" spans="1:28" x14ac:dyDescent="0.45">
      <c r="A7263" s="8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  <c r="U7263"/>
      <c r="V7263"/>
      <c r="W7263"/>
      <c r="X7263"/>
      <c r="Y7263"/>
      <c r="Z7263"/>
      <c r="AA7263"/>
      <c r="AB7263"/>
    </row>
    <row r="7264" spans="1:28" x14ac:dyDescent="0.45">
      <c r="A7264" s="8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  <c r="U7264"/>
      <c r="V7264"/>
      <c r="W7264"/>
      <c r="X7264"/>
      <c r="Y7264"/>
      <c r="Z7264"/>
      <c r="AA7264"/>
      <c r="AB7264"/>
    </row>
    <row r="7265" spans="1:28" x14ac:dyDescent="0.45">
      <c r="A7265" s="8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  <c r="U7265"/>
      <c r="V7265"/>
      <c r="W7265"/>
      <c r="X7265"/>
      <c r="Y7265"/>
      <c r="Z7265"/>
      <c r="AA7265"/>
      <c r="AB7265"/>
    </row>
    <row r="7266" spans="1:28" x14ac:dyDescent="0.45">
      <c r="A7266" s="8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  <c r="U7266"/>
      <c r="V7266"/>
      <c r="W7266"/>
      <c r="X7266"/>
      <c r="Y7266"/>
      <c r="Z7266"/>
      <c r="AA7266"/>
      <c r="AB7266"/>
    </row>
    <row r="7267" spans="1:28" x14ac:dyDescent="0.45">
      <c r="A7267" s="8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  <c r="U7267"/>
      <c r="V7267"/>
      <c r="W7267"/>
      <c r="X7267"/>
      <c r="Y7267"/>
      <c r="Z7267"/>
      <c r="AA7267"/>
      <c r="AB7267"/>
    </row>
    <row r="7268" spans="1:28" x14ac:dyDescent="0.45">
      <c r="A7268" s="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  <c r="U7268"/>
      <c r="V7268"/>
      <c r="W7268"/>
      <c r="X7268"/>
      <c r="Y7268"/>
      <c r="Z7268"/>
      <c r="AA7268"/>
      <c r="AB7268"/>
    </row>
    <row r="7269" spans="1:28" x14ac:dyDescent="0.45">
      <c r="A7269" s="8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  <c r="U7269"/>
      <c r="V7269"/>
      <c r="W7269"/>
      <c r="X7269"/>
      <c r="Y7269"/>
      <c r="Z7269"/>
      <c r="AA7269"/>
      <c r="AB7269"/>
    </row>
    <row r="7270" spans="1:28" x14ac:dyDescent="0.45">
      <c r="A7270" s="8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  <c r="U7270"/>
      <c r="V7270"/>
      <c r="W7270"/>
      <c r="X7270"/>
      <c r="Y7270"/>
      <c r="Z7270"/>
      <c r="AA7270"/>
      <c r="AB7270"/>
    </row>
    <row r="7271" spans="1:28" x14ac:dyDescent="0.45">
      <c r="A7271" s="8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  <c r="U7271"/>
      <c r="V7271"/>
      <c r="W7271"/>
      <c r="X7271"/>
      <c r="Y7271"/>
      <c r="Z7271"/>
      <c r="AA7271"/>
      <c r="AB7271"/>
    </row>
    <row r="7272" spans="1:28" x14ac:dyDescent="0.45">
      <c r="A7272" s="8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  <c r="U7272"/>
      <c r="V7272"/>
      <c r="W7272"/>
      <c r="X7272"/>
      <c r="Y7272"/>
      <c r="Z7272"/>
      <c r="AA7272"/>
      <c r="AB7272"/>
    </row>
    <row r="7273" spans="1:28" x14ac:dyDescent="0.45">
      <c r="A7273" s="8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  <c r="U7273"/>
      <c r="V7273"/>
      <c r="W7273"/>
      <c r="X7273"/>
      <c r="Y7273"/>
      <c r="Z7273"/>
      <c r="AA7273"/>
      <c r="AB7273"/>
    </row>
    <row r="7274" spans="1:28" x14ac:dyDescent="0.45">
      <c r="A7274" s="8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  <c r="U7274"/>
      <c r="V7274"/>
      <c r="W7274"/>
      <c r="X7274"/>
      <c r="Y7274"/>
      <c r="Z7274"/>
      <c r="AA7274"/>
      <c r="AB7274"/>
    </row>
    <row r="7275" spans="1:28" x14ac:dyDescent="0.45">
      <c r="A7275" s="8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  <c r="U7275"/>
      <c r="V7275"/>
      <c r="W7275"/>
      <c r="X7275"/>
      <c r="Y7275"/>
      <c r="Z7275"/>
      <c r="AA7275"/>
      <c r="AB7275"/>
    </row>
    <row r="7276" spans="1:28" x14ac:dyDescent="0.45">
      <c r="A7276" s="8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  <c r="U7276"/>
      <c r="V7276"/>
      <c r="W7276"/>
      <c r="X7276"/>
      <c r="Y7276"/>
      <c r="Z7276"/>
      <c r="AA7276"/>
      <c r="AB7276"/>
    </row>
    <row r="7277" spans="1:28" x14ac:dyDescent="0.45">
      <c r="A7277" s="8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  <c r="U7277"/>
      <c r="V7277"/>
      <c r="W7277"/>
      <c r="X7277"/>
      <c r="Y7277"/>
      <c r="Z7277"/>
      <c r="AA7277"/>
      <c r="AB7277"/>
    </row>
    <row r="7278" spans="1:28" x14ac:dyDescent="0.45">
      <c r="A7278" s="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  <c r="U7278"/>
      <c r="V7278"/>
      <c r="W7278"/>
      <c r="X7278"/>
      <c r="Y7278"/>
      <c r="Z7278"/>
      <c r="AA7278"/>
      <c r="AB7278"/>
    </row>
    <row r="7279" spans="1:28" x14ac:dyDescent="0.45">
      <c r="A7279" s="8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  <c r="U7279"/>
      <c r="V7279"/>
      <c r="W7279"/>
      <c r="X7279"/>
      <c r="Y7279"/>
      <c r="Z7279"/>
      <c r="AA7279"/>
      <c r="AB7279"/>
    </row>
    <row r="7280" spans="1:28" x14ac:dyDescent="0.45">
      <c r="A7280" s="8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  <c r="U7280"/>
      <c r="V7280"/>
      <c r="W7280"/>
      <c r="X7280"/>
      <c r="Y7280"/>
      <c r="Z7280"/>
      <c r="AA7280"/>
      <c r="AB7280"/>
    </row>
    <row r="7281" spans="1:28" x14ac:dyDescent="0.45">
      <c r="A7281" s="8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  <c r="U7281"/>
      <c r="V7281"/>
      <c r="W7281"/>
      <c r="X7281"/>
      <c r="Y7281"/>
      <c r="Z7281"/>
      <c r="AA7281"/>
      <c r="AB7281"/>
    </row>
    <row r="7282" spans="1:28" x14ac:dyDescent="0.45">
      <c r="A7282" s="8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  <c r="U7282"/>
      <c r="V7282"/>
      <c r="W7282"/>
      <c r="X7282"/>
      <c r="Y7282"/>
      <c r="Z7282"/>
      <c r="AA7282"/>
      <c r="AB7282"/>
    </row>
    <row r="7283" spans="1:28" x14ac:dyDescent="0.45">
      <c r="A7283" s="8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  <c r="U7283"/>
      <c r="V7283"/>
      <c r="W7283"/>
      <c r="X7283"/>
      <c r="Y7283"/>
      <c r="Z7283"/>
      <c r="AA7283"/>
      <c r="AB7283"/>
    </row>
    <row r="7284" spans="1:28" x14ac:dyDescent="0.45">
      <c r="A7284" s="8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  <c r="U7284"/>
      <c r="V7284"/>
      <c r="W7284"/>
      <c r="X7284"/>
      <c r="Y7284"/>
      <c r="Z7284"/>
      <c r="AA7284"/>
      <c r="AB7284"/>
    </row>
    <row r="7285" spans="1:28" x14ac:dyDescent="0.45">
      <c r="A7285" s="8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  <c r="U7285"/>
      <c r="V7285"/>
      <c r="W7285"/>
      <c r="X7285"/>
      <c r="Y7285"/>
      <c r="Z7285"/>
      <c r="AA7285"/>
      <c r="AB7285"/>
    </row>
    <row r="7286" spans="1:28" x14ac:dyDescent="0.45">
      <c r="A7286" s="8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  <c r="U7286"/>
      <c r="V7286"/>
      <c r="W7286"/>
      <c r="X7286"/>
      <c r="Y7286"/>
      <c r="Z7286"/>
      <c r="AA7286"/>
      <c r="AB7286"/>
    </row>
    <row r="7287" spans="1:28" x14ac:dyDescent="0.45">
      <c r="A7287" s="8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  <c r="U7287"/>
      <c r="V7287"/>
      <c r="W7287"/>
      <c r="X7287"/>
      <c r="Y7287"/>
      <c r="Z7287"/>
      <c r="AA7287"/>
      <c r="AB7287"/>
    </row>
    <row r="7288" spans="1:28" x14ac:dyDescent="0.45">
      <c r="A7288" s="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  <c r="U7288"/>
      <c r="V7288"/>
      <c r="W7288"/>
      <c r="X7288"/>
      <c r="Y7288"/>
      <c r="Z7288"/>
      <c r="AA7288"/>
      <c r="AB7288"/>
    </row>
    <row r="7289" spans="1:28" x14ac:dyDescent="0.45">
      <c r="A7289" s="8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  <c r="U7289"/>
      <c r="V7289"/>
      <c r="W7289"/>
      <c r="X7289"/>
      <c r="Y7289"/>
      <c r="Z7289"/>
      <c r="AA7289"/>
      <c r="AB7289"/>
    </row>
    <row r="7290" spans="1:28" x14ac:dyDescent="0.45">
      <c r="A7290" s="8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  <c r="U7290"/>
      <c r="V7290"/>
      <c r="W7290"/>
      <c r="X7290"/>
      <c r="Y7290"/>
      <c r="Z7290"/>
      <c r="AA7290"/>
      <c r="AB7290"/>
    </row>
    <row r="7291" spans="1:28" x14ac:dyDescent="0.45">
      <c r="A7291" s="8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  <c r="U7291"/>
      <c r="V7291"/>
      <c r="W7291"/>
      <c r="X7291"/>
      <c r="Y7291"/>
      <c r="Z7291"/>
      <c r="AA7291"/>
      <c r="AB7291"/>
    </row>
    <row r="7292" spans="1:28" x14ac:dyDescent="0.45">
      <c r="A7292" s="8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  <c r="U7292"/>
      <c r="V7292"/>
      <c r="W7292"/>
      <c r="X7292"/>
      <c r="Y7292"/>
      <c r="Z7292"/>
      <c r="AA7292"/>
      <c r="AB7292"/>
    </row>
    <row r="7293" spans="1:28" x14ac:dyDescent="0.45">
      <c r="A7293" s="8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  <c r="U7293"/>
      <c r="V7293"/>
      <c r="W7293"/>
      <c r="X7293"/>
      <c r="Y7293"/>
      <c r="Z7293"/>
      <c r="AA7293"/>
      <c r="AB7293"/>
    </row>
    <row r="7294" spans="1:28" x14ac:dyDescent="0.45">
      <c r="A7294" s="8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  <c r="U7294"/>
      <c r="V7294"/>
      <c r="W7294"/>
      <c r="X7294"/>
      <c r="Y7294"/>
      <c r="Z7294"/>
      <c r="AA7294"/>
      <c r="AB7294"/>
    </row>
    <row r="7295" spans="1:28" x14ac:dyDescent="0.45">
      <c r="A7295" s="8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  <c r="U7295"/>
      <c r="V7295"/>
      <c r="W7295"/>
      <c r="X7295"/>
      <c r="Y7295"/>
      <c r="Z7295"/>
      <c r="AA7295"/>
      <c r="AB7295"/>
    </row>
    <row r="7296" spans="1:28" x14ac:dyDescent="0.45">
      <c r="A7296" s="8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  <c r="U7296"/>
      <c r="V7296"/>
      <c r="W7296"/>
      <c r="X7296"/>
      <c r="Y7296"/>
      <c r="Z7296"/>
      <c r="AA7296"/>
      <c r="AB7296"/>
    </row>
    <row r="7297" spans="1:28" x14ac:dyDescent="0.45">
      <c r="A7297" s="8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  <c r="U7297"/>
      <c r="V7297"/>
      <c r="W7297"/>
      <c r="X7297"/>
      <c r="Y7297"/>
      <c r="Z7297"/>
      <c r="AA7297"/>
      <c r="AB7297"/>
    </row>
    <row r="7298" spans="1:28" x14ac:dyDescent="0.45">
      <c r="A7298" s="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  <c r="U7298"/>
      <c r="V7298"/>
      <c r="W7298"/>
      <c r="X7298"/>
      <c r="Y7298"/>
      <c r="Z7298"/>
      <c r="AA7298"/>
      <c r="AB7298"/>
    </row>
    <row r="7299" spans="1:28" x14ac:dyDescent="0.45">
      <c r="A7299" s="8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  <c r="U7299"/>
      <c r="V7299"/>
      <c r="W7299"/>
      <c r="X7299"/>
      <c r="Y7299"/>
      <c r="Z7299"/>
      <c r="AA7299"/>
      <c r="AB7299"/>
    </row>
    <row r="7300" spans="1:28" x14ac:dyDescent="0.45">
      <c r="A7300" s="8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  <c r="U7300"/>
      <c r="V7300"/>
      <c r="W7300"/>
      <c r="X7300"/>
      <c r="Y7300"/>
      <c r="Z7300"/>
      <c r="AA7300"/>
      <c r="AB7300"/>
    </row>
    <row r="7301" spans="1:28" x14ac:dyDescent="0.45">
      <c r="A7301" s="8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  <c r="U7301"/>
      <c r="V7301"/>
      <c r="W7301"/>
      <c r="X7301"/>
      <c r="Y7301"/>
      <c r="Z7301"/>
      <c r="AA7301"/>
      <c r="AB7301"/>
    </row>
    <row r="7302" spans="1:28" x14ac:dyDescent="0.45">
      <c r="A7302" s="8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  <c r="U7302"/>
      <c r="V7302"/>
      <c r="W7302"/>
      <c r="X7302"/>
      <c r="Y7302"/>
      <c r="Z7302"/>
      <c r="AA7302"/>
      <c r="AB7302"/>
    </row>
    <row r="7303" spans="1:28" x14ac:dyDescent="0.45">
      <c r="A7303" s="8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  <c r="U7303"/>
      <c r="V7303"/>
      <c r="W7303"/>
      <c r="X7303"/>
      <c r="Y7303"/>
      <c r="Z7303"/>
      <c r="AA7303"/>
      <c r="AB7303"/>
    </row>
    <row r="7304" spans="1:28" x14ac:dyDescent="0.45">
      <c r="A7304" s="8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  <c r="U7304"/>
      <c r="V7304"/>
      <c r="W7304"/>
      <c r="X7304"/>
      <c r="Y7304"/>
      <c r="Z7304"/>
      <c r="AA7304"/>
      <c r="AB7304"/>
    </row>
    <row r="7305" spans="1:28" x14ac:dyDescent="0.45">
      <c r="A7305" s="8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  <c r="U7305"/>
      <c r="V7305"/>
      <c r="W7305"/>
      <c r="X7305"/>
      <c r="Y7305"/>
      <c r="Z7305"/>
      <c r="AA7305"/>
      <c r="AB7305"/>
    </row>
    <row r="7306" spans="1:28" x14ac:dyDescent="0.45">
      <c r="A7306" s="8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  <c r="U7306"/>
      <c r="V7306"/>
      <c r="W7306"/>
      <c r="X7306"/>
      <c r="Y7306"/>
      <c r="Z7306"/>
      <c r="AA7306"/>
      <c r="AB7306"/>
    </row>
    <row r="7307" spans="1:28" x14ac:dyDescent="0.45">
      <c r="A7307" s="8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  <c r="U7307"/>
      <c r="V7307"/>
      <c r="W7307"/>
      <c r="X7307"/>
      <c r="Y7307"/>
      <c r="Z7307"/>
      <c r="AA7307"/>
      <c r="AB7307"/>
    </row>
    <row r="7308" spans="1:28" x14ac:dyDescent="0.45">
      <c r="A7308" s="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  <c r="U7308"/>
      <c r="V7308"/>
      <c r="W7308"/>
      <c r="X7308"/>
      <c r="Y7308"/>
      <c r="Z7308"/>
      <c r="AA7308"/>
      <c r="AB7308"/>
    </row>
    <row r="7309" spans="1:28" x14ac:dyDescent="0.45">
      <c r="A7309" s="8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  <c r="U7309"/>
      <c r="V7309"/>
      <c r="W7309"/>
      <c r="X7309"/>
      <c r="Y7309"/>
      <c r="Z7309"/>
      <c r="AA7309"/>
      <c r="AB7309"/>
    </row>
    <row r="7310" spans="1:28" x14ac:dyDescent="0.45">
      <c r="A7310" s="8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  <c r="U7310"/>
      <c r="V7310"/>
      <c r="W7310"/>
      <c r="X7310"/>
      <c r="Y7310"/>
      <c r="Z7310"/>
      <c r="AA7310"/>
      <c r="AB7310"/>
    </row>
    <row r="7311" spans="1:28" x14ac:dyDescent="0.45">
      <c r="A7311" s="8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  <c r="U7311"/>
      <c r="V7311"/>
      <c r="W7311"/>
      <c r="X7311"/>
      <c r="Y7311"/>
      <c r="Z7311"/>
      <c r="AA7311"/>
      <c r="AB7311"/>
    </row>
    <row r="7312" spans="1:28" x14ac:dyDescent="0.45">
      <c r="A7312" s="8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  <c r="U7312"/>
      <c r="V7312"/>
      <c r="W7312"/>
      <c r="X7312"/>
      <c r="Y7312"/>
      <c r="Z7312"/>
      <c r="AA7312"/>
      <c r="AB7312"/>
    </row>
    <row r="7313" spans="1:28" x14ac:dyDescent="0.45">
      <c r="A7313" s="8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  <c r="U7313"/>
      <c r="V7313"/>
      <c r="W7313"/>
      <c r="X7313"/>
      <c r="Y7313"/>
      <c r="Z7313"/>
      <c r="AA7313"/>
      <c r="AB7313"/>
    </row>
    <row r="7314" spans="1:28" x14ac:dyDescent="0.45">
      <c r="A7314" s="8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  <c r="U7314"/>
      <c r="V7314"/>
      <c r="W7314"/>
      <c r="X7314"/>
      <c r="Y7314"/>
      <c r="Z7314"/>
      <c r="AA7314"/>
      <c r="AB7314"/>
    </row>
    <row r="7315" spans="1:28" x14ac:dyDescent="0.45">
      <c r="A7315" s="8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  <c r="U7315"/>
      <c r="V7315"/>
      <c r="W7315"/>
      <c r="X7315"/>
      <c r="Y7315"/>
      <c r="Z7315"/>
      <c r="AA7315"/>
      <c r="AB7315"/>
    </row>
    <row r="7316" spans="1:28" x14ac:dyDescent="0.45">
      <c r="A7316" s="8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  <c r="U7316"/>
      <c r="V7316"/>
      <c r="W7316"/>
      <c r="X7316"/>
      <c r="Y7316"/>
      <c r="Z7316"/>
      <c r="AA7316"/>
      <c r="AB7316"/>
    </row>
    <row r="7317" spans="1:28" x14ac:dyDescent="0.45">
      <c r="A7317" s="8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  <c r="U7317"/>
      <c r="V7317"/>
      <c r="W7317"/>
      <c r="X7317"/>
      <c r="Y7317"/>
      <c r="Z7317"/>
      <c r="AA7317"/>
      <c r="AB7317"/>
    </row>
    <row r="7318" spans="1:28" x14ac:dyDescent="0.45">
      <c r="A7318" s="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  <c r="U7318"/>
      <c r="V7318"/>
      <c r="W7318"/>
      <c r="X7318"/>
      <c r="Y7318"/>
      <c r="Z7318"/>
      <c r="AA7318"/>
      <c r="AB7318"/>
    </row>
    <row r="7319" spans="1:28" x14ac:dyDescent="0.45">
      <c r="A7319" s="8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  <c r="U7319"/>
      <c r="V7319"/>
      <c r="W7319"/>
      <c r="X7319"/>
      <c r="Y7319"/>
      <c r="Z7319"/>
      <c r="AA7319"/>
      <c r="AB7319"/>
    </row>
    <row r="7320" spans="1:28" x14ac:dyDescent="0.45">
      <c r="A7320" s="8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  <c r="U7320"/>
      <c r="V7320"/>
      <c r="W7320"/>
      <c r="X7320"/>
      <c r="Y7320"/>
      <c r="Z7320"/>
      <c r="AA7320"/>
      <c r="AB7320"/>
    </row>
    <row r="7321" spans="1:28" x14ac:dyDescent="0.45">
      <c r="A7321" s="8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  <c r="U7321"/>
      <c r="V7321"/>
      <c r="W7321"/>
      <c r="X7321"/>
      <c r="Y7321"/>
      <c r="Z7321"/>
      <c r="AA7321"/>
      <c r="AB7321"/>
    </row>
    <row r="7322" spans="1:28" x14ac:dyDescent="0.45">
      <c r="A7322" s="8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  <c r="U7322"/>
      <c r="V7322"/>
      <c r="W7322"/>
      <c r="X7322"/>
      <c r="Y7322"/>
      <c r="Z7322"/>
      <c r="AA7322"/>
      <c r="AB7322"/>
    </row>
    <row r="7323" spans="1:28" x14ac:dyDescent="0.45">
      <c r="A7323" s="8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  <c r="U7323"/>
      <c r="V7323"/>
      <c r="W7323"/>
      <c r="X7323"/>
      <c r="Y7323"/>
      <c r="Z7323"/>
      <c r="AA7323"/>
      <c r="AB7323"/>
    </row>
    <row r="7324" spans="1:28" x14ac:dyDescent="0.45">
      <c r="A7324" s="8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  <c r="U7324"/>
      <c r="V7324"/>
      <c r="W7324"/>
      <c r="X7324"/>
      <c r="Y7324"/>
      <c r="Z7324"/>
      <c r="AA7324"/>
      <c r="AB7324"/>
    </row>
    <row r="7325" spans="1:28" x14ac:dyDescent="0.45">
      <c r="A7325" s="8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  <c r="U7325"/>
      <c r="V7325"/>
      <c r="W7325"/>
      <c r="X7325"/>
      <c r="Y7325"/>
      <c r="Z7325"/>
      <c r="AA7325"/>
      <c r="AB7325"/>
    </row>
    <row r="7326" spans="1:28" x14ac:dyDescent="0.45">
      <c r="A7326" s="8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  <c r="U7326"/>
      <c r="V7326"/>
      <c r="W7326"/>
      <c r="X7326"/>
      <c r="Y7326"/>
      <c r="Z7326"/>
      <c r="AA7326"/>
      <c r="AB7326"/>
    </row>
    <row r="7327" spans="1:28" x14ac:dyDescent="0.45">
      <c r="A7327" s="8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  <c r="U7327"/>
      <c r="V7327"/>
      <c r="W7327"/>
      <c r="X7327"/>
      <c r="Y7327"/>
      <c r="Z7327"/>
      <c r="AA7327"/>
      <c r="AB7327"/>
    </row>
    <row r="7328" spans="1:28" x14ac:dyDescent="0.45">
      <c r="A7328" s="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  <c r="U7328"/>
      <c r="V7328"/>
      <c r="W7328"/>
      <c r="X7328"/>
      <c r="Y7328"/>
      <c r="Z7328"/>
      <c r="AA7328"/>
      <c r="AB7328"/>
    </row>
    <row r="7329" spans="1:28" x14ac:dyDescent="0.45">
      <c r="A7329" s="8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  <c r="U7329"/>
      <c r="V7329"/>
      <c r="W7329"/>
      <c r="X7329"/>
      <c r="Y7329"/>
      <c r="Z7329"/>
      <c r="AA7329"/>
      <c r="AB7329"/>
    </row>
    <row r="7330" spans="1:28" x14ac:dyDescent="0.45">
      <c r="A7330" s="8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  <c r="U7330"/>
      <c r="V7330"/>
      <c r="W7330"/>
      <c r="X7330"/>
      <c r="Y7330"/>
      <c r="Z7330"/>
      <c r="AA7330"/>
      <c r="AB7330"/>
    </row>
    <row r="7331" spans="1:28" x14ac:dyDescent="0.45">
      <c r="A7331" s="8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  <c r="U7331"/>
      <c r="V7331"/>
      <c r="W7331"/>
      <c r="X7331"/>
      <c r="Y7331"/>
      <c r="Z7331"/>
      <c r="AA7331"/>
      <c r="AB7331"/>
    </row>
    <row r="7332" spans="1:28" x14ac:dyDescent="0.45">
      <c r="A7332" s="8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  <c r="U7332"/>
      <c r="V7332"/>
      <c r="W7332"/>
      <c r="X7332"/>
      <c r="Y7332"/>
      <c r="Z7332"/>
      <c r="AA7332"/>
      <c r="AB7332"/>
    </row>
    <row r="7333" spans="1:28" x14ac:dyDescent="0.45">
      <c r="A7333" s="8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  <c r="U7333"/>
      <c r="V7333"/>
      <c r="W7333"/>
      <c r="X7333"/>
      <c r="Y7333"/>
      <c r="Z7333"/>
      <c r="AA7333"/>
      <c r="AB7333"/>
    </row>
    <row r="7334" spans="1:28" x14ac:dyDescent="0.45">
      <c r="A7334" s="8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  <c r="U7334"/>
      <c r="V7334"/>
      <c r="W7334"/>
      <c r="X7334"/>
      <c r="Y7334"/>
      <c r="Z7334"/>
      <c r="AA7334"/>
      <c r="AB7334"/>
    </row>
    <row r="7335" spans="1:28" x14ac:dyDescent="0.45">
      <c r="A7335" s="8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  <c r="U7335"/>
      <c r="V7335"/>
      <c r="W7335"/>
      <c r="X7335"/>
      <c r="Y7335"/>
      <c r="Z7335"/>
      <c r="AA7335"/>
      <c r="AB7335"/>
    </row>
    <row r="7336" spans="1:28" x14ac:dyDescent="0.45">
      <c r="A7336" s="8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  <c r="U7336"/>
      <c r="V7336"/>
      <c r="W7336"/>
      <c r="X7336"/>
      <c r="Y7336"/>
      <c r="Z7336"/>
      <c r="AA7336"/>
      <c r="AB7336"/>
    </row>
    <row r="7337" spans="1:28" x14ac:dyDescent="0.45">
      <c r="A7337" s="8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  <c r="U7337"/>
      <c r="V7337"/>
      <c r="W7337"/>
      <c r="X7337"/>
      <c r="Y7337"/>
      <c r="Z7337"/>
      <c r="AA7337"/>
      <c r="AB7337"/>
    </row>
    <row r="7338" spans="1:28" x14ac:dyDescent="0.45">
      <c r="A7338" s="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  <c r="U7338"/>
      <c r="V7338"/>
      <c r="W7338"/>
      <c r="X7338"/>
      <c r="Y7338"/>
      <c r="Z7338"/>
      <c r="AA7338"/>
      <c r="AB7338"/>
    </row>
    <row r="7339" spans="1:28" x14ac:dyDescent="0.45">
      <c r="A7339" s="8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  <c r="U7339"/>
      <c r="V7339"/>
      <c r="W7339"/>
      <c r="X7339"/>
      <c r="Y7339"/>
      <c r="Z7339"/>
      <c r="AA7339"/>
      <c r="AB7339"/>
    </row>
    <row r="7340" spans="1:28" x14ac:dyDescent="0.45">
      <c r="A7340" s="8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  <c r="U7340"/>
      <c r="V7340"/>
      <c r="W7340"/>
      <c r="X7340"/>
      <c r="Y7340"/>
      <c r="Z7340"/>
      <c r="AA7340"/>
      <c r="AB7340"/>
    </row>
    <row r="7341" spans="1:28" x14ac:dyDescent="0.45">
      <c r="A7341" s="8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  <c r="U7341"/>
      <c r="V7341"/>
      <c r="W7341"/>
      <c r="X7341"/>
      <c r="Y7341"/>
      <c r="Z7341"/>
      <c r="AA7341"/>
      <c r="AB7341"/>
    </row>
    <row r="7342" spans="1:28" x14ac:dyDescent="0.45">
      <c r="A7342" s="8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  <c r="U7342"/>
      <c r="V7342"/>
      <c r="W7342"/>
      <c r="X7342"/>
      <c r="Y7342"/>
      <c r="Z7342"/>
      <c r="AA7342"/>
      <c r="AB7342"/>
    </row>
    <row r="7343" spans="1:28" x14ac:dyDescent="0.45">
      <c r="A7343" s="8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  <c r="U7343"/>
      <c r="V7343"/>
      <c r="W7343"/>
      <c r="X7343"/>
      <c r="Y7343"/>
      <c r="Z7343"/>
      <c r="AA7343"/>
      <c r="AB7343"/>
    </row>
    <row r="7344" spans="1:28" x14ac:dyDescent="0.45">
      <c r="A7344" s="8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  <c r="U7344"/>
      <c r="V7344"/>
      <c r="W7344"/>
      <c r="X7344"/>
      <c r="Y7344"/>
      <c r="Z7344"/>
      <c r="AA7344"/>
      <c r="AB7344"/>
    </row>
    <row r="7345" spans="1:28" x14ac:dyDescent="0.45">
      <c r="A7345" s="8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  <c r="U7345"/>
      <c r="V7345"/>
      <c r="W7345"/>
      <c r="X7345"/>
      <c r="Y7345"/>
      <c r="Z7345"/>
      <c r="AA7345"/>
      <c r="AB7345"/>
    </row>
    <row r="7346" spans="1:28" x14ac:dyDescent="0.45">
      <c r="A7346" s="8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  <c r="U7346"/>
      <c r="V7346"/>
      <c r="W7346"/>
      <c r="X7346"/>
      <c r="Y7346"/>
      <c r="Z7346"/>
      <c r="AA7346"/>
      <c r="AB7346"/>
    </row>
    <row r="7347" spans="1:28" x14ac:dyDescent="0.45">
      <c r="A7347" s="8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  <c r="U7347"/>
      <c r="V7347"/>
      <c r="W7347"/>
      <c r="X7347"/>
      <c r="Y7347"/>
      <c r="Z7347"/>
      <c r="AA7347"/>
      <c r="AB7347"/>
    </row>
    <row r="7348" spans="1:28" x14ac:dyDescent="0.45">
      <c r="A7348" s="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  <c r="U7348"/>
      <c r="V7348"/>
      <c r="W7348"/>
      <c r="X7348"/>
      <c r="Y7348"/>
      <c r="Z7348"/>
      <c r="AA7348"/>
      <c r="AB7348"/>
    </row>
    <row r="7349" spans="1:28" x14ac:dyDescent="0.45">
      <c r="A7349" s="8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  <c r="U7349"/>
      <c r="V7349"/>
      <c r="W7349"/>
      <c r="X7349"/>
      <c r="Y7349"/>
      <c r="Z7349"/>
      <c r="AA7349"/>
      <c r="AB7349"/>
    </row>
    <row r="7350" spans="1:28" x14ac:dyDescent="0.45">
      <c r="A7350" s="8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  <c r="U7350"/>
      <c r="V7350"/>
      <c r="W7350"/>
      <c r="X7350"/>
      <c r="Y7350"/>
      <c r="Z7350"/>
      <c r="AA7350"/>
      <c r="AB7350"/>
    </row>
    <row r="7351" spans="1:28" x14ac:dyDescent="0.45">
      <c r="A7351" s="8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  <c r="U7351"/>
      <c r="V7351"/>
      <c r="W7351"/>
      <c r="X7351"/>
      <c r="Y7351"/>
      <c r="Z7351"/>
      <c r="AA7351"/>
      <c r="AB7351"/>
    </row>
    <row r="7352" spans="1:28" x14ac:dyDescent="0.45">
      <c r="A7352" s="8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  <c r="U7352"/>
      <c r="V7352"/>
      <c r="W7352"/>
      <c r="X7352"/>
      <c r="Y7352"/>
      <c r="Z7352"/>
      <c r="AA7352"/>
      <c r="AB7352"/>
    </row>
    <row r="7353" spans="1:28" x14ac:dyDescent="0.45">
      <c r="A7353" s="8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  <c r="U7353"/>
      <c r="V7353"/>
      <c r="W7353"/>
      <c r="X7353"/>
      <c r="Y7353"/>
      <c r="Z7353"/>
      <c r="AA7353"/>
      <c r="AB7353"/>
    </row>
    <row r="7354" spans="1:28" x14ac:dyDescent="0.45">
      <c r="A7354" s="8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  <c r="U7354"/>
      <c r="V7354"/>
      <c r="W7354"/>
      <c r="X7354"/>
      <c r="Y7354"/>
      <c r="Z7354"/>
      <c r="AA7354"/>
      <c r="AB7354"/>
    </row>
    <row r="7355" spans="1:28" x14ac:dyDescent="0.45">
      <c r="A7355" s="8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  <c r="U7355"/>
      <c r="V7355"/>
      <c r="W7355"/>
      <c r="X7355"/>
      <c r="Y7355"/>
      <c r="Z7355"/>
      <c r="AA7355"/>
      <c r="AB7355"/>
    </row>
    <row r="7356" spans="1:28" x14ac:dyDescent="0.45">
      <c r="A7356" s="8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  <c r="U7356"/>
      <c r="V7356"/>
      <c r="W7356"/>
      <c r="X7356"/>
      <c r="Y7356"/>
      <c r="Z7356"/>
      <c r="AA7356"/>
      <c r="AB7356"/>
    </row>
    <row r="7357" spans="1:28" x14ac:dyDescent="0.45">
      <c r="A7357" s="8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  <c r="U7357"/>
      <c r="V7357"/>
      <c r="W7357"/>
      <c r="X7357"/>
      <c r="Y7357"/>
      <c r="Z7357"/>
      <c r="AA7357"/>
      <c r="AB7357"/>
    </row>
    <row r="7358" spans="1:28" x14ac:dyDescent="0.45">
      <c r="A7358" s="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  <c r="U7358"/>
      <c r="V7358"/>
      <c r="W7358"/>
      <c r="X7358"/>
      <c r="Y7358"/>
      <c r="Z7358"/>
      <c r="AA7358"/>
      <c r="AB7358"/>
    </row>
    <row r="7359" spans="1:28" x14ac:dyDescent="0.45">
      <c r="A7359" s="8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  <c r="U7359"/>
      <c r="V7359"/>
      <c r="W7359"/>
      <c r="X7359"/>
      <c r="Y7359"/>
      <c r="Z7359"/>
      <c r="AA7359"/>
      <c r="AB7359"/>
    </row>
    <row r="7360" spans="1:28" x14ac:dyDescent="0.45">
      <c r="A7360" s="8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  <c r="U7360"/>
      <c r="V7360"/>
      <c r="W7360"/>
      <c r="X7360"/>
      <c r="Y7360"/>
      <c r="Z7360"/>
      <c r="AA7360"/>
      <c r="AB7360"/>
    </row>
    <row r="7361" spans="1:28" x14ac:dyDescent="0.45">
      <c r="A7361" s="8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  <c r="U7361"/>
      <c r="V7361"/>
      <c r="W7361"/>
      <c r="X7361"/>
      <c r="Y7361"/>
      <c r="Z7361"/>
      <c r="AA7361"/>
      <c r="AB7361"/>
    </row>
    <row r="7362" spans="1:28" x14ac:dyDescent="0.45">
      <c r="A7362" s="8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  <c r="U7362"/>
      <c r="V7362"/>
      <c r="W7362"/>
      <c r="X7362"/>
      <c r="Y7362"/>
      <c r="Z7362"/>
      <c r="AA7362"/>
      <c r="AB7362"/>
    </row>
    <row r="7363" spans="1:28" x14ac:dyDescent="0.45">
      <c r="A7363" s="8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  <c r="U7363"/>
      <c r="V7363"/>
      <c r="W7363"/>
      <c r="X7363"/>
      <c r="Y7363"/>
      <c r="Z7363"/>
      <c r="AA7363"/>
      <c r="AB7363"/>
    </row>
    <row r="7364" spans="1:28" x14ac:dyDescent="0.45">
      <c r="A7364" s="8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  <c r="U7364"/>
      <c r="V7364"/>
      <c r="W7364"/>
      <c r="X7364"/>
      <c r="Y7364"/>
      <c r="Z7364"/>
      <c r="AA7364"/>
      <c r="AB7364"/>
    </row>
    <row r="7365" spans="1:28" x14ac:dyDescent="0.45">
      <c r="A7365" s="8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  <c r="U7365"/>
      <c r="V7365"/>
      <c r="W7365"/>
      <c r="X7365"/>
      <c r="Y7365"/>
      <c r="Z7365"/>
      <c r="AA7365"/>
      <c r="AB7365"/>
    </row>
    <row r="7366" spans="1:28" x14ac:dyDescent="0.45">
      <c r="A7366" s="8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  <c r="U7366"/>
      <c r="V7366"/>
      <c r="W7366"/>
      <c r="X7366"/>
      <c r="Y7366"/>
      <c r="Z7366"/>
      <c r="AA7366"/>
      <c r="AB7366"/>
    </row>
    <row r="7367" spans="1:28" x14ac:dyDescent="0.45">
      <c r="A7367" s="8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  <c r="U7367"/>
      <c r="V7367"/>
      <c r="W7367"/>
      <c r="X7367"/>
      <c r="Y7367"/>
      <c r="Z7367"/>
      <c r="AA7367"/>
      <c r="AB7367"/>
    </row>
    <row r="7368" spans="1:28" x14ac:dyDescent="0.45">
      <c r="A7368" s="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  <c r="U7368"/>
      <c r="V7368"/>
      <c r="W7368"/>
      <c r="X7368"/>
      <c r="Y7368"/>
      <c r="Z7368"/>
      <c r="AA7368"/>
      <c r="AB7368"/>
    </row>
    <row r="7369" spans="1:28" x14ac:dyDescent="0.45">
      <c r="A7369" s="8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  <c r="U7369"/>
      <c r="V7369"/>
      <c r="W7369"/>
      <c r="X7369"/>
      <c r="Y7369"/>
      <c r="Z7369"/>
      <c r="AA7369"/>
      <c r="AB7369"/>
    </row>
    <row r="7370" spans="1:28" x14ac:dyDescent="0.45">
      <c r="A7370" s="8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  <c r="U7370"/>
      <c r="V7370"/>
      <c r="W7370"/>
      <c r="X7370"/>
      <c r="Y7370"/>
      <c r="Z7370"/>
      <c r="AA7370"/>
      <c r="AB7370"/>
    </row>
    <row r="7371" spans="1:28" x14ac:dyDescent="0.45">
      <c r="A7371" s="8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  <c r="U7371"/>
      <c r="V7371"/>
      <c r="W7371"/>
      <c r="X7371"/>
      <c r="Y7371"/>
      <c r="Z7371"/>
      <c r="AA7371"/>
      <c r="AB7371"/>
    </row>
    <row r="7372" spans="1:28" x14ac:dyDescent="0.45">
      <c r="A7372" s="8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  <c r="U7372"/>
      <c r="V7372"/>
      <c r="W7372"/>
      <c r="X7372"/>
      <c r="Y7372"/>
      <c r="Z7372"/>
      <c r="AA7372"/>
      <c r="AB7372"/>
    </row>
    <row r="7373" spans="1:28" x14ac:dyDescent="0.45">
      <c r="A7373" s="8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  <c r="U7373"/>
      <c r="V7373"/>
      <c r="W7373"/>
      <c r="X7373"/>
      <c r="Y7373"/>
      <c r="Z7373"/>
      <c r="AA7373"/>
      <c r="AB7373"/>
    </row>
    <row r="7374" spans="1:28" x14ac:dyDescent="0.45">
      <c r="A7374" s="8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  <c r="U7374"/>
      <c r="V7374"/>
      <c r="W7374"/>
      <c r="X7374"/>
      <c r="Y7374"/>
      <c r="Z7374"/>
      <c r="AA7374"/>
      <c r="AB7374"/>
    </row>
    <row r="7375" spans="1:28" x14ac:dyDescent="0.45">
      <c r="A7375" s="8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  <c r="U7375"/>
      <c r="V7375"/>
      <c r="W7375"/>
      <c r="X7375"/>
      <c r="Y7375"/>
      <c r="Z7375"/>
      <c r="AA7375"/>
      <c r="AB7375"/>
    </row>
    <row r="7376" spans="1:28" x14ac:dyDescent="0.45">
      <c r="A7376" s="8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  <c r="U7376"/>
      <c r="V7376"/>
      <c r="W7376"/>
      <c r="X7376"/>
      <c r="Y7376"/>
      <c r="Z7376"/>
      <c r="AA7376"/>
      <c r="AB7376"/>
    </row>
    <row r="7377" spans="1:28" x14ac:dyDescent="0.45">
      <c r="A7377" s="8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  <c r="U7377"/>
      <c r="V7377"/>
      <c r="W7377"/>
      <c r="X7377"/>
      <c r="Y7377"/>
      <c r="Z7377"/>
      <c r="AA7377"/>
      <c r="AB7377"/>
    </row>
    <row r="7378" spans="1:28" x14ac:dyDescent="0.45">
      <c r="A7378" s="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  <c r="U7378"/>
      <c r="V7378"/>
      <c r="W7378"/>
      <c r="X7378"/>
      <c r="Y7378"/>
      <c r="Z7378"/>
      <c r="AA7378"/>
      <c r="AB7378"/>
    </row>
    <row r="7379" spans="1:28" x14ac:dyDescent="0.45">
      <c r="A7379" s="8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  <c r="U7379"/>
      <c r="V7379"/>
      <c r="W7379"/>
      <c r="X7379"/>
      <c r="Y7379"/>
      <c r="Z7379"/>
      <c r="AA7379"/>
      <c r="AB7379"/>
    </row>
    <row r="7380" spans="1:28" x14ac:dyDescent="0.45">
      <c r="A7380" s="8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  <c r="U7380"/>
      <c r="V7380"/>
      <c r="W7380"/>
      <c r="X7380"/>
      <c r="Y7380"/>
      <c r="Z7380"/>
      <c r="AA7380"/>
      <c r="AB7380"/>
    </row>
    <row r="7381" spans="1:28" x14ac:dyDescent="0.45">
      <c r="A7381" s="8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  <c r="U7381"/>
      <c r="V7381"/>
      <c r="W7381"/>
      <c r="X7381"/>
      <c r="Y7381"/>
      <c r="Z7381"/>
      <c r="AA7381"/>
      <c r="AB7381"/>
    </row>
    <row r="7382" spans="1:28" x14ac:dyDescent="0.45">
      <c r="A7382" s="8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  <c r="U7382"/>
      <c r="V7382"/>
      <c r="W7382"/>
      <c r="X7382"/>
      <c r="Y7382"/>
      <c r="Z7382"/>
      <c r="AA7382"/>
      <c r="AB7382"/>
    </row>
    <row r="7383" spans="1:28" x14ac:dyDescent="0.45">
      <c r="A7383" s="8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  <c r="U7383"/>
      <c r="V7383"/>
      <c r="W7383"/>
      <c r="X7383"/>
      <c r="Y7383"/>
      <c r="Z7383"/>
      <c r="AA7383"/>
      <c r="AB7383"/>
    </row>
    <row r="7384" spans="1:28" x14ac:dyDescent="0.45">
      <c r="A7384" s="8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  <c r="U7384"/>
      <c r="V7384"/>
      <c r="W7384"/>
      <c r="X7384"/>
      <c r="Y7384"/>
      <c r="Z7384"/>
      <c r="AA7384"/>
      <c r="AB7384"/>
    </row>
    <row r="7385" spans="1:28" x14ac:dyDescent="0.45">
      <c r="A7385" s="8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  <c r="U7385"/>
      <c r="V7385"/>
      <c r="W7385"/>
      <c r="X7385"/>
      <c r="Y7385"/>
      <c r="Z7385"/>
      <c r="AA7385"/>
      <c r="AB7385"/>
    </row>
    <row r="7386" spans="1:28" x14ac:dyDescent="0.45">
      <c r="A7386" s="8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  <c r="U7386"/>
      <c r="V7386"/>
      <c r="W7386"/>
      <c r="X7386"/>
      <c r="Y7386"/>
      <c r="Z7386"/>
      <c r="AA7386"/>
      <c r="AB7386"/>
    </row>
    <row r="7387" spans="1:28" x14ac:dyDescent="0.45">
      <c r="A7387" s="8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  <c r="U7387"/>
      <c r="V7387"/>
      <c r="W7387"/>
      <c r="X7387"/>
      <c r="Y7387"/>
      <c r="Z7387"/>
      <c r="AA7387"/>
      <c r="AB7387"/>
    </row>
    <row r="7388" spans="1:28" x14ac:dyDescent="0.45">
      <c r="A7388" s="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/>
      <c r="AA7388"/>
      <c r="AB7388"/>
    </row>
    <row r="7389" spans="1:28" x14ac:dyDescent="0.45">
      <c r="A7389" s="8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  <c r="U7389"/>
      <c r="V7389"/>
      <c r="W7389"/>
      <c r="X7389"/>
      <c r="Y7389"/>
      <c r="Z7389"/>
      <c r="AA7389"/>
      <c r="AB7389"/>
    </row>
    <row r="7390" spans="1:28" x14ac:dyDescent="0.45">
      <c r="A7390" s="8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  <c r="U7390"/>
      <c r="V7390"/>
      <c r="W7390"/>
      <c r="X7390"/>
      <c r="Y7390"/>
      <c r="Z7390"/>
      <c r="AA7390"/>
      <c r="AB7390"/>
    </row>
    <row r="7391" spans="1:28" x14ac:dyDescent="0.45">
      <c r="A7391" s="8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  <c r="U7391"/>
      <c r="V7391"/>
      <c r="W7391"/>
      <c r="X7391"/>
      <c r="Y7391"/>
      <c r="Z7391"/>
      <c r="AA7391"/>
      <c r="AB7391"/>
    </row>
    <row r="7392" spans="1:28" x14ac:dyDescent="0.45">
      <c r="A7392" s="8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  <c r="U7392"/>
      <c r="V7392"/>
      <c r="W7392"/>
      <c r="X7392"/>
      <c r="Y7392"/>
      <c r="Z7392"/>
      <c r="AA7392"/>
      <c r="AB7392"/>
    </row>
    <row r="7393" spans="1:28" x14ac:dyDescent="0.45">
      <c r="A7393" s="8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  <c r="U7393"/>
      <c r="V7393"/>
      <c r="W7393"/>
      <c r="X7393"/>
      <c r="Y7393"/>
      <c r="Z7393"/>
      <c r="AA7393"/>
      <c r="AB7393"/>
    </row>
    <row r="7394" spans="1:28" x14ac:dyDescent="0.45">
      <c r="A7394" s="8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  <c r="U7394"/>
      <c r="V7394"/>
      <c r="W7394"/>
      <c r="X7394"/>
      <c r="Y7394"/>
      <c r="Z7394"/>
      <c r="AA7394"/>
      <c r="AB7394"/>
    </row>
    <row r="7395" spans="1:28" x14ac:dyDescent="0.45">
      <c r="A7395" s="8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  <c r="U7395"/>
      <c r="V7395"/>
      <c r="W7395"/>
      <c r="X7395"/>
      <c r="Y7395"/>
      <c r="Z7395"/>
      <c r="AA7395"/>
      <c r="AB7395"/>
    </row>
    <row r="7396" spans="1:28" x14ac:dyDescent="0.45">
      <c r="A7396" s="8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  <c r="U7396"/>
      <c r="V7396"/>
      <c r="W7396"/>
      <c r="X7396"/>
      <c r="Y7396"/>
      <c r="Z7396"/>
      <c r="AA7396"/>
      <c r="AB7396"/>
    </row>
    <row r="7397" spans="1:28" x14ac:dyDescent="0.45">
      <c r="A7397" s="8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  <c r="U7397"/>
      <c r="V7397"/>
      <c r="W7397"/>
      <c r="X7397"/>
      <c r="Y7397"/>
      <c r="Z7397"/>
      <c r="AA7397"/>
      <c r="AB7397"/>
    </row>
    <row r="7398" spans="1:28" x14ac:dyDescent="0.45">
      <c r="A7398" s="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  <c r="U7398"/>
      <c r="V7398"/>
      <c r="W7398"/>
      <c r="X7398"/>
      <c r="Y7398"/>
      <c r="Z7398"/>
      <c r="AA7398"/>
      <c r="AB7398"/>
    </row>
    <row r="7399" spans="1:28" x14ac:dyDescent="0.45">
      <c r="A7399" s="8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  <c r="U7399"/>
      <c r="V7399"/>
      <c r="W7399"/>
      <c r="X7399"/>
      <c r="Y7399"/>
      <c r="Z7399"/>
      <c r="AA7399"/>
      <c r="AB7399"/>
    </row>
    <row r="7400" spans="1:28" x14ac:dyDescent="0.45">
      <c r="A7400" s="8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  <c r="U7400"/>
      <c r="V7400"/>
      <c r="W7400"/>
      <c r="X7400"/>
      <c r="Y7400"/>
      <c r="Z7400"/>
      <c r="AA7400"/>
      <c r="AB7400"/>
    </row>
    <row r="7401" spans="1:28" x14ac:dyDescent="0.45">
      <c r="A7401" s="8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  <c r="U7401"/>
      <c r="V7401"/>
      <c r="W7401"/>
      <c r="X7401"/>
      <c r="Y7401"/>
      <c r="Z7401"/>
      <c r="AA7401"/>
      <c r="AB7401"/>
    </row>
    <row r="7402" spans="1:28" x14ac:dyDescent="0.45">
      <c r="A7402" s="8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  <c r="U7402"/>
      <c r="V7402"/>
      <c r="W7402"/>
      <c r="X7402"/>
      <c r="Y7402"/>
      <c r="Z7402"/>
      <c r="AA7402"/>
      <c r="AB7402"/>
    </row>
    <row r="7403" spans="1:28" x14ac:dyDescent="0.45">
      <c r="A7403" s="8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  <c r="U7403"/>
      <c r="V7403"/>
      <c r="W7403"/>
      <c r="X7403"/>
      <c r="Y7403"/>
      <c r="Z7403"/>
      <c r="AA7403"/>
      <c r="AB7403"/>
    </row>
    <row r="7404" spans="1:28" x14ac:dyDescent="0.45">
      <c r="A7404" s="8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  <c r="U7404"/>
      <c r="V7404"/>
      <c r="W7404"/>
      <c r="X7404"/>
      <c r="Y7404"/>
      <c r="Z7404"/>
      <c r="AA7404"/>
      <c r="AB7404"/>
    </row>
    <row r="7405" spans="1:28" x14ac:dyDescent="0.45">
      <c r="A7405" s="8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  <c r="U7405"/>
      <c r="V7405"/>
      <c r="W7405"/>
      <c r="X7405"/>
      <c r="Y7405"/>
      <c r="Z7405"/>
      <c r="AA7405"/>
      <c r="AB7405"/>
    </row>
    <row r="7406" spans="1:28" x14ac:dyDescent="0.45">
      <c r="A7406" s="8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  <c r="U7406"/>
      <c r="V7406"/>
      <c r="W7406"/>
      <c r="X7406"/>
      <c r="Y7406"/>
      <c r="Z7406"/>
      <c r="AA7406"/>
      <c r="AB7406"/>
    </row>
    <row r="7407" spans="1:28" x14ac:dyDescent="0.45">
      <c r="A7407" s="8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  <c r="U7407"/>
      <c r="V7407"/>
      <c r="W7407"/>
      <c r="X7407"/>
      <c r="Y7407"/>
      <c r="Z7407"/>
      <c r="AA7407"/>
      <c r="AB7407"/>
    </row>
    <row r="7408" spans="1:28" x14ac:dyDescent="0.45">
      <c r="A7408" s="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  <c r="U7408"/>
      <c r="V7408"/>
      <c r="W7408"/>
      <c r="X7408"/>
      <c r="Y7408"/>
      <c r="Z7408"/>
      <c r="AA7408"/>
      <c r="AB7408"/>
    </row>
    <row r="7409" spans="1:28" x14ac:dyDescent="0.45">
      <c r="A7409" s="8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  <c r="U7409"/>
      <c r="V7409"/>
      <c r="W7409"/>
      <c r="X7409"/>
      <c r="Y7409"/>
      <c r="Z7409"/>
      <c r="AA7409"/>
      <c r="AB7409"/>
    </row>
    <row r="7410" spans="1:28" x14ac:dyDescent="0.45">
      <c r="A7410" s="8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  <c r="U7410"/>
      <c r="V7410"/>
      <c r="W7410"/>
      <c r="X7410"/>
      <c r="Y7410"/>
      <c r="Z7410"/>
      <c r="AA7410"/>
      <c r="AB7410"/>
    </row>
    <row r="7411" spans="1:28" x14ac:dyDescent="0.45">
      <c r="A7411" s="8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  <c r="U7411"/>
      <c r="V7411"/>
      <c r="W7411"/>
      <c r="X7411"/>
      <c r="Y7411"/>
      <c r="Z7411"/>
      <c r="AA7411"/>
      <c r="AB7411"/>
    </row>
    <row r="7412" spans="1:28" x14ac:dyDescent="0.45">
      <c r="A7412" s="8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  <c r="U7412"/>
      <c r="V7412"/>
      <c r="W7412"/>
      <c r="X7412"/>
      <c r="Y7412"/>
      <c r="Z7412"/>
      <c r="AA7412"/>
      <c r="AB7412"/>
    </row>
    <row r="7413" spans="1:28" x14ac:dyDescent="0.45">
      <c r="A7413" s="8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  <c r="U7413"/>
      <c r="V7413"/>
      <c r="W7413"/>
      <c r="X7413"/>
      <c r="Y7413"/>
      <c r="Z7413"/>
      <c r="AA7413"/>
      <c r="AB7413"/>
    </row>
    <row r="7414" spans="1:28" x14ac:dyDescent="0.45">
      <c r="A7414" s="8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  <c r="U7414"/>
      <c r="V7414"/>
      <c r="W7414"/>
      <c r="X7414"/>
      <c r="Y7414"/>
      <c r="Z7414"/>
      <c r="AA7414"/>
      <c r="AB7414"/>
    </row>
    <row r="7415" spans="1:28" x14ac:dyDescent="0.45">
      <c r="A7415" s="8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  <c r="U7415"/>
      <c r="V7415"/>
      <c r="W7415"/>
      <c r="X7415"/>
      <c r="Y7415"/>
      <c r="Z7415"/>
      <c r="AA7415"/>
      <c r="AB7415"/>
    </row>
    <row r="7416" spans="1:28" x14ac:dyDescent="0.45">
      <c r="A7416" s="8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  <c r="U7416"/>
      <c r="V7416"/>
      <c r="W7416"/>
      <c r="X7416"/>
      <c r="Y7416"/>
      <c r="Z7416"/>
      <c r="AA7416"/>
      <c r="AB7416"/>
    </row>
    <row r="7417" spans="1:28" x14ac:dyDescent="0.45">
      <c r="A7417" s="8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  <c r="U7417"/>
      <c r="V7417"/>
      <c r="W7417"/>
      <c r="X7417"/>
      <c r="Y7417"/>
      <c r="Z7417"/>
      <c r="AA7417"/>
      <c r="AB7417"/>
    </row>
    <row r="7418" spans="1:28" x14ac:dyDescent="0.45">
      <c r="A7418" s="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  <c r="U7418"/>
      <c r="V7418"/>
      <c r="W7418"/>
      <c r="X7418"/>
      <c r="Y7418"/>
      <c r="Z7418"/>
      <c r="AA7418"/>
      <c r="AB7418"/>
    </row>
    <row r="7419" spans="1:28" x14ac:dyDescent="0.45">
      <c r="A7419" s="8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  <c r="U7419"/>
      <c r="V7419"/>
      <c r="W7419"/>
      <c r="X7419"/>
      <c r="Y7419"/>
      <c r="Z7419"/>
      <c r="AA7419"/>
      <c r="AB7419"/>
    </row>
    <row r="7420" spans="1:28" x14ac:dyDescent="0.45">
      <c r="A7420" s="8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  <c r="U7420"/>
      <c r="V7420"/>
      <c r="W7420"/>
      <c r="X7420"/>
      <c r="Y7420"/>
      <c r="Z7420"/>
      <c r="AA7420"/>
      <c r="AB7420"/>
    </row>
    <row r="7421" spans="1:28" x14ac:dyDescent="0.45">
      <c r="A7421" s="8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  <c r="U7421"/>
      <c r="V7421"/>
      <c r="W7421"/>
      <c r="X7421"/>
      <c r="Y7421"/>
      <c r="Z7421"/>
      <c r="AA7421"/>
      <c r="AB7421"/>
    </row>
    <row r="7422" spans="1:28" x14ac:dyDescent="0.45">
      <c r="A7422" s="8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  <c r="U7422"/>
      <c r="V7422"/>
      <c r="W7422"/>
      <c r="X7422"/>
      <c r="Y7422"/>
      <c r="Z7422"/>
      <c r="AA7422"/>
      <c r="AB7422"/>
    </row>
    <row r="7423" spans="1:28" x14ac:dyDescent="0.45">
      <c r="A7423" s="8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  <c r="U7423"/>
      <c r="V7423"/>
      <c r="W7423"/>
      <c r="X7423"/>
      <c r="Y7423"/>
      <c r="Z7423"/>
      <c r="AA7423"/>
      <c r="AB7423"/>
    </row>
    <row r="7424" spans="1:28" x14ac:dyDescent="0.45">
      <c r="A7424" s="8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  <c r="U7424"/>
      <c r="V7424"/>
      <c r="W7424"/>
      <c r="X7424"/>
      <c r="Y7424"/>
      <c r="Z7424"/>
      <c r="AA7424"/>
      <c r="AB7424"/>
    </row>
    <row r="7425" spans="1:28" x14ac:dyDescent="0.45">
      <c r="A7425" s="8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  <c r="U7425"/>
      <c r="V7425"/>
      <c r="W7425"/>
      <c r="X7425"/>
      <c r="Y7425"/>
      <c r="Z7425"/>
      <c r="AA7425"/>
      <c r="AB7425"/>
    </row>
    <row r="7426" spans="1:28" x14ac:dyDescent="0.45">
      <c r="A7426" s="8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  <c r="U7426"/>
      <c r="V7426"/>
      <c r="W7426"/>
      <c r="X7426"/>
      <c r="Y7426"/>
      <c r="Z7426"/>
      <c r="AA7426"/>
      <c r="AB7426"/>
    </row>
    <row r="7427" spans="1:28" x14ac:dyDescent="0.45">
      <c r="A7427" s="8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  <c r="U7427"/>
      <c r="V7427"/>
      <c r="W7427"/>
      <c r="X7427"/>
      <c r="Y7427"/>
      <c r="Z7427"/>
      <c r="AA7427"/>
      <c r="AB7427"/>
    </row>
    <row r="7428" spans="1:28" x14ac:dyDescent="0.45">
      <c r="A7428" s="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  <c r="U7428"/>
      <c r="V7428"/>
      <c r="W7428"/>
      <c r="X7428"/>
      <c r="Y7428"/>
      <c r="Z7428"/>
      <c r="AA7428"/>
      <c r="AB7428"/>
    </row>
    <row r="7429" spans="1:28" x14ac:dyDescent="0.45">
      <c r="A7429" s="8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  <c r="U7429"/>
      <c r="V7429"/>
      <c r="W7429"/>
      <c r="X7429"/>
      <c r="Y7429"/>
      <c r="Z7429"/>
      <c r="AA7429"/>
      <c r="AB7429"/>
    </row>
    <row r="7430" spans="1:28" x14ac:dyDescent="0.45">
      <c r="A7430" s="8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  <c r="U7430"/>
      <c r="V7430"/>
      <c r="W7430"/>
      <c r="X7430"/>
      <c r="Y7430"/>
      <c r="Z7430"/>
      <c r="AA7430"/>
      <c r="AB7430"/>
    </row>
    <row r="7431" spans="1:28" x14ac:dyDescent="0.45">
      <c r="A7431" s="8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  <c r="U7431"/>
      <c r="V7431"/>
      <c r="W7431"/>
      <c r="X7431"/>
      <c r="Y7431"/>
      <c r="Z7431"/>
      <c r="AA7431"/>
      <c r="AB7431"/>
    </row>
    <row r="7432" spans="1:28" x14ac:dyDescent="0.45">
      <c r="A7432" s="8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  <c r="U7432"/>
      <c r="V7432"/>
      <c r="W7432"/>
      <c r="X7432"/>
      <c r="Y7432"/>
      <c r="Z7432"/>
      <c r="AA7432"/>
      <c r="AB7432"/>
    </row>
    <row r="7433" spans="1:28" x14ac:dyDescent="0.45">
      <c r="A7433" s="8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  <c r="U7433"/>
      <c r="V7433"/>
      <c r="W7433"/>
      <c r="X7433"/>
      <c r="Y7433"/>
      <c r="Z7433"/>
      <c r="AA7433"/>
      <c r="AB7433"/>
    </row>
    <row r="7434" spans="1:28" x14ac:dyDescent="0.45">
      <c r="A7434" s="8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  <c r="U7434"/>
      <c r="V7434"/>
      <c r="W7434"/>
      <c r="X7434"/>
      <c r="Y7434"/>
      <c r="Z7434"/>
      <c r="AA7434"/>
      <c r="AB7434"/>
    </row>
    <row r="7435" spans="1:28" x14ac:dyDescent="0.45">
      <c r="A7435" s="8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  <c r="U7435"/>
      <c r="V7435"/>
      <c r="W7435"/>
      <c r="X7435"/>
      <c r="Y7435"/>
      <c r="Z7435"/>
      <c r="AA7435"/>
      <c r="AB7435"/>
    </row>
    <row r="7436" spans="1:28" x14ac:dyDescent="0.45">
      <c r="A7436" s="8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  <c r="U7436"/>
      <c r="V7436"/>
      <c r="W7436"/>
      <c r="X7436"/>
      <c r="Y7436"/>
      <c r="Z7436"/>
      <c r="AA7436"/>
      <c r="AB7436"/>
    </row>
    <row r="7437" spans="1:28" x14ac:dyDescent="0.45">
      <c r="A7437" s="8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  <c r="U7437"/>
      <c r="V7437"/>
      <c r="W7437"/>
      <c r="X7437"/>
      <c r="Y7437"/>
      <c r="Z7437"/>
      <c r="AA7437"/>
      <c r="AB7437"/>
    </row>
    <row r="7438" spans="1:28" x14ac:dyDescent="0.45">
      <c r="A7438" s="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  <c r="U7438"/>
      <c r="V7438"/>
      <c r="W7438"/>
      <c r="X7438"/>
      <c r="Y7438"/>
      <c r="Z7438"/>
      <c r="AA7438"/>
      <c r="AB7438"/>
    </row>
    <row r="7439" spans="1:28" x14ac:dyDescent="0.45">
      <c r="A7439" s="8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  <c r="U7439"/>
      <c r="V7439"/>
      <c r="W7439"/>
      <c r="X7439"/>
      <c r="Y7439"/>
      <c r="Z7439"/>
      <c r="AA7439"/>
      <c r="AB7439"/>
    </row>
    <row r="7440" spans="1:28" x14ac:dyDescent="0.45">
      <c r="A7440" s="8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  <c r="U7440"/>
      <c r="V7440"/>
      <c r="W7440"/>
      <c r="X7440"/>
      <c r="Y7440"/>
      <c r="Z7440"/>
      <c r="AA7440"/>
      <c r="AB7440"/>
    </row>
    <row r="7441" spans="1:28" x14ac:dyDescent="0.45">
      <c r="A7441" s="8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  <c r="U7441"/>
      <c r="V7441"/>
      <c r="W7441"/>
      <c r="X7441"/>
      <c r="Y7441"/>
      <c r="Z7441"/>
      <c r="AA7441"/>
      <c r="AB7441"/>
    </row>
    <row r="7442" spans="1:28" x14ac:dyDescent="0.45">
      <c r="A7442" s="8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  <c r="U7442"/>
      <c r="V7442"/>
      <c r="W7442"/>
      <c r="X7442"/>
      <c r="Y7442"/>
      <c r="Z7442"/>
      <c r="AA7442"/>
      <c r="AB7442"/>
    </row>
    <row r="7443" spans="1:28" x14ac:dyDescent="0.45">
      <c r="A7443" s="8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  <c r="U7443"/>
      <c r="V7443"/>
      <c r="W7443"/>
      <c r="X7443"/>
      <c r="Y7443"/>
      <c r="Z7443"/>
      <c r="AA7443"/>
      <c r="AB7443"/>
    </row>
    <row r="7444" spans="1:28" x14ac:dyDescent="0.45">
      <c r="A7444" s="8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  <c r="U7444"/>
      <c r="V7444"/>
      <c r="W7444"/>
      <c r="X7444"/>
      <c r="Y7444"/>
      <c r="Z7444"/>
      <c r="AA7444"/>
      <c r="AB7444"/>
    </row>
    <row r="7445" spans="1:28" x14ac:dyDescent="0.45">
      <c r="A7445" s="8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  <c r="U7445"/>
      <c r="V7445"/>
      <c r="W7445"/>
      <c r="X7445"/>
      <c r="Y7445"/>
      <c r="Z7445"/>
      <c r="AA7445"/>
      <c r="AB7445"/>
    </row>
    <row r="7446" spans="1:28" x14ac:dyDescent="0.45">
      <c r="A7446" s="8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  <c r="U7446"/>
      <c r="V7446"/>
      <c r="W7446"/>
      <c r="X7446"/>
      <c r="Y7446"/>
      <c r="Z7446"/>
      <c r="AA7446"/>
      <c r="AB7446"/>
    </row>
    <row r="7447" spans="1:28" x14ac:dyDescent="0.45">
      <c r="A7447" s="8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  <c r="U7447"/>
      <c r="V7447"/>
      <c r="W7447"/>
      <c r="X7447"/>
      <c r="Y7447"/>
      <c r="Z7447"/>
      <c r="AA7447"/>
      <c r="AB7447"/>
    </row>
    <row r="7448" spans="1:28" x14ac:dyDescent="0.45">
      <c r="A7448" s="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  <c r="U7448"/>
      <c r="V7448"/>
      <c r="W7448"/>
      <c r="X7448"/>
      <c r="Y7448"/>
      <c r="Z7448"/>
      <c r="AA7448"/>
      <c r="AB7448"/>
    </row>
    <row r="7449" spans="1:28" x14ac:dyDescent="0.45">
      <c r="A7449" s="8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  <c r="U7449"/>
      <c r="V7449"/>
      <c r="W7449"/>
      <c r="X7449"/>
      <c r="Y7449"/>
      <c r="Z7449"/>
      <c r="AA7449"/>
      <c r="AB7449"/>
    </row>
    <row r="7450" spans="1:28" x14ac:dyDescent="0.45">
      <c r="A7450" s="8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  <c r="U7450"/>
      <c r="V7450"/>
      <c r="W7450"/>
      <c r="X7450"/>
      <c r="Y7450"/>
      <c r="Z7450"/>
      <c r="AA7450"/>
      <c r="AB7450"/>
    </row>
    <row r="7451" spans="1:28" x14ac:dyDescent="0.45">
      <c r="A7451" s="8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  <c r="U7451"/>
      <c r="V7451"/>
      <c r="W7451"/>
      <c r="X7451"/>
      <c r="Y7451"/>
      <c r="Z7451"/>
      <c r="AA7451"/>
      <c r="AB7451"/>
    </row>
    <row r="7452" spans="1:28" x14ac:dyDescent="0.45">
      <c r="A7452" s="8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  <c r="U7452"/>
      <c r="V7452"/>
      <c r="W7452"/>
      <c r="X7452"/>
      <c r="Y7452"/>
      <c r="Z7452"/>
      <c r="AA7452"/>
      <c r="AB7452"/>
    </row>
    <row r="7453" spans="1:28" x14ac:dyDescent="0.45">
      <c r="A7453" s="8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  <c r="U7453"/>
      <c r="V7453"/>
      <c r="W7453"/>
      <c r="X7453"/>
      <c r="Y7453"/>
      <c r="Z7453"/>
      <c r="AA7453"/>
      <c r="AB7453"/>
    </row>
    <row r="7454" spans="1:28" x14ac:dyDescent="0.45">
      <c r="A7454" s="8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  <c r="U7454"/>
      <c r="V7454"/>
      <c r="W7454"/>
      <c r="X7454"/>
      <c r="Y7454"/>
      <c r="Z7454"/>
      <c r="AA7454"/>
      <c r="AB7454"/>
    </row>
    <row r="7455" spans="1:28" x14ac:dyDescent="0.45">
      <c r="A7455" s="8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  <c r="U7455"/>
      <c r="V7455"/>
      <c r="W7455"/>
      <c r="X7455"/>
      <c r="Y7455"/>
      <c r="Z7455"/>
      <c r="AA7455"/>
      <c r="AB7455"/>
    </row>
    <row r="7456" spans="1:28" x14ac:dyDescent="0.45">
      <c r="A7456" s="8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  <c r="U7456"/>
      <c r="V7456"/>
      <c r="W7456"/>
      <c r="X7456"/>
      <c r="Y7456"/>
      <c r="Z7456"/>
      <c r="AA7456"/>
      <c r="AB7456"/>
    </row>
    <row r="7457" spans="1:28" x14ac:dyDescent="0.45">
      <c r="A7457" s="8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  <c r="U7457"/>
      <c r="V7457"/>
      <c r="W7457"/>
      <c r="X7457"/>
      <c r="Y7457"/>
      <c r="Z7457"/>
      <c r="AA7457"/>
      <c r="AB7457"/>
    </row>
    <row r="7458" spans="1:28" x14ac:dyDescent="0.45">
      <c r="A7458" s="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  <c r="U7458"/>
      <c r="V7458"/>
      <c r="W7458"/>
      <c r="X7458"/>
      <c r="Y7458"/>
      <c r="Z7458"/>
      <c r="AA7458"/>
      <c r="AB7458"/>
    </row>
    <row r="7459" spans="1:28" x14ac:dyDescent="0.45">
      <c r="A7459" s="8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  <c r="U7459"/>
      <c r="V7459"/>
      <c r="W7459"/>
      <c r="X7459"/>
      <c r="Y7459"/>
      <c r="Z7459"/>
      <c r="AA7459"/>
      <c r="AB7459"/>
    </row>
    <row r="7460" spans="1:28" x14ac:dyDescent="0.45">
      <c r="A7460" s="8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  <c r="U7460"/>
      <c r="V7460"/>
      <c r="W7460"/>
      <c r="X7460"/>
      <c r="Y7460"/>
      <c r="Z7460"/>
      <c r="AA7460"/>
      <c r="AB7460"/>
    </row>
    <row r="7461" spans="1:28" x14ac:dyDescent="0.45">
      <c r="A7461" s="8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  <c r="U7461"/>
      <c r="V7461"/>
      <c r="W7461"/>
      <c r="X7461"/>
      <c r="Y7461"/>
      <c r="Z7461"/>
      <c r="AA7461"/>
      <c r="AB7461"/>
    </row>
    <row r="7462" spans="1:28" x14ac:dyDescent="0.45">
      <c r="A7462" s="8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  <c r="U7462"/>
      <c r="V7462"/>
      <c r="W7462"/>
      <c r="X7462"/>
      <c r="Y7462"/>
      <c r="Z7462"/>
      <c r="AA7462"/>
      <c r="AB7462"/>
    </row>
    <row r="7463" spans="1:28" x14ac:dyDescent="0.45">
      <c r="A7463" s="8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  <c r="U7463"/>
      <c r="V7463"/>
      <c r="W7463"/>
      <c r="X7463"/>
      <c r="Y7463"/>
      <c r="Z7463"/>
      <c r="AA7463"/>
      <c r="AB7463"/>
    </row>
    <row r="7464" spans="1:28" x14ac:dyDescent="0.45">
      <c r="A7464" s="8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  <c r="U7464"/>
      <c r="V7464"/>
      <c r="W7464"/>
      <c r="X7464"/>
      <c r="Y7464"/>
      <c r="Z7464"/>
      <c r="AA7464"/>
      <c r="AB7464"/>
    </row>
    <row r="7465" spans="1:28" x14ac:dyDescent="0.45">
      <c r="A7465" s="8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  <c r="U7465"/>
      <c r="V7465"/>
      <c r="W7465"/>
      <c r="X7465"/>
      <c r="Y7465"/>
      <c r="Z7465"/>
      <c r="AA7465"/>
      <c r="AB7465"/>
    </row>
    <row r="7466" spans="1:28" x14ac:dyDescent="0.45">
      <c r="A7466" s="8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  <c r="U7466"/>
      <c r="V7466"/>
      <c r="W7466"/>
      <c r="X7466"/>
      <c r="Y7466"/>
      <c r="Z7466"/>
      <c r="AA7466"/>
      <c r="AB7466"/>
    </row>
    <row r="7467" spans="1:28" x14ac:dyDescent="0.45">
      <c r="A7467" s="8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  <c r="U7467"/>
      <c r="V7467"/>
      <c r="W7467"/>
      <c r="X7467"/>
      <c r="Y7467"/>
      <c r="Z7467"/>
      <c r="AA7467"/>
      <c r="AB7467"/>
    </row>
    <row r="7468" spans="1:28" x14ac:dyDescent="0.45">
      <c r="A7468" s="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  <c r="U7468"/>
      <c r="V7468"/>
      <c r="W7468"/>
      <c r="X7468"/>
      <c r="Y7468"/>
      <c r="Z7468"/>
      <c r="AA7468"/>
      <c r="AB7468"/>
    </row>
    <row r="7469" spans="1:28" x14ac:dyDescent="0.45">
      <c r="A7469" s="8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  <c r="U7469"/>
      <c r="V7469"/>
      <c r="W7469"/>
      <c r="X7469"/>
      <c r="Y7469"/>
      <c r="Z7469"/>
      <c r="AA7469"/>
      <c r="AB7469"/>
    </row>
    <row r="7470" spans="1:28" x14ac:dyDescent="0.45">
      <c r="A7470" s="8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  <c r="U7470"/>
      <c r="V7470"/>
      <c r="W7470"/>
      <c r="X7470"/>
      <c r="Y7470"/>
      <c r="Z7470"/>
      <c r="AA7470"/>
      <c r="AB7470"/>
    </row>
    <row r="7471" spans="1:28" x14ac:dyDescent="0.45">
      <c r="A7471" s="8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  <c r="U7471"/>
      <c r="V7471"/>
      <c r="W7471"/>
      <c r="X7471"/>
      <c r="Y7471"/>
      <c r="Z7471"/>
      <c r="AA7471"/>
      <c r="AB7471"/>
    </row>
    <row r="7472" spans="1:28" x14ac:dyDescent="0.45">
      <c r="A7472" s="8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  <c r="U7472"/>
      <c r="V7472"/>
      <c r="W7472"/>
      <c r="X7472"/>
      <c r="Y7472"/>
      <c r="Z7472"/>
      <c r="AA7472"/>
      <c r="AB7472"/>
    </row>
    <row r="7473" spans="1:28" x14ac:dyDescent="0.45">
      <c r="A7473" s="8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  <c r="U7473"/>
      <c r="V7473"/>
      <c r="W7473"/>
      <c r="X7473"/>
      <c r="Y7473"/>
      <c r="Z7473"/>
      <c r="AA7473"/>
      <c r="AB7473"/>
    </row>
    <row r="7474" spans="1:28" x14ac:dyDescent="0.45">
      <c r="A7474" s="8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  <c r="U7474"/>
      <c r="V7474"/>
      <c r="W7474"/>
      <c r="X7474"/>
      <c r="Y7474"/>
      <c r="Z7474"/>
      <c r="AA7474"/>
      <c r="AB7474"/>
    </row>
    <row r="7475" spans="1:28" x14ac:dyDescent="0.45">
      <c r="A7475" s="8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  <c r="U7475"/>
      <c r="V7475"/>
      <c r="W7475"/>
      <c r="X7475"/>
      <c r="Y7475"/>
      <c r="Z7475"/>
      <c r="AA7475"/>
      <c r="AB7475"/>
    </row>
    <row r="7476" spans="1:28" x14ac:dyDescent="0.45">
      <c r="A7476" s="8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  <c r="U7476"/>
      <c r="V7476"/>
      <c r="W7476"/>
      <c r="X7476"/>
      <c r="Y7476"/>
      <c r="Z7476"/>
      <c r="AA7476"/>
      <c r="AB7476"/>
    </row>
    <row r="7477" spans="1:28" x14ac:dyDescent="0.45">
      <c r="A7477" s="8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  <c r="U7477"/>
      <c r="V7477"/>
      <c r="W7477"/>
      <c r="X7477"/>
      <c r="Y7477"/>
      <c r="Z7477"/>
      <c r="AA7477"/>
      <c r="AB7477"/>
    </row>
    <row r="7478" spans="1:28" x14ac:dyDescent="0.45">
      <c r="A7478" s="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  <c r="U7478"/>
      <c r="V7478"/>
      <c r="W7478"/>
      <c r="X7478"/>
      <c r="Y7478"/>
      <c r="Z7478"/>
      <c r="AA7478"/>
      <c r="AB7478"/>
    </row>
    <row r="7479" spans="1:28" x14ac:dyDescent="0.45">
      <c r="A7479" s="8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  <c r="U7479"/>
      <c r="V7479"/>
      <c r="W7479"/>
      <c r="X7479"/>
      <c r="Y7479"/>
      <c r="Z7479"/>
      <c r="AA7479"/>
      <c r="AB7479"/>
    </row>
    <row r="7480" spans="1:28" x14ac:dyDescent="0.45">
      <c r="A7480" s="8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  <c r="U7480"/>
      <c r="V7480"/>
      <c r="W7480"/>
      <c r="X7480"/>
      <c r="Y7480"/>
      <c r="Z7480"/>
      <c r="AA7480"/>
      <c r="AB7480"/>
    </row>
    <row r="7481" spans="1:28" x14ac:dyDescent="0.45">
      <c r="A7481" s="8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  <c r="U7481"/>
      <c r="V7481"/>
      <c r="W7481"/>
      <c r="X7481"/>
      <c r="Y7481"/>
      <c r="Z7481"/>
      <c r="AA7481"/>
      <c r="AB7481"/>
    </row>
    <row r="7482" spans="1:28" x14ac:dyDescent="0.45">
      <c r="A7482" s="8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  <c r="U7482"/>
      <c r="V7482"/>
      <c r="W7482"/>
      <c r="X7482"/>
      <c r="Y7482"/>
      <c r="Z7482"/>
      <c r="AA7482"/>
      <c r="AB7482"/>
    </row>
    <row r="7483" spans="1:28" x14ac:dyDescent="0.45">
      <c r="A7483" s="8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  <c r="U7483"/>
      <c r="V7483"/>
      <c r="W7483"/>
      <c r="X7483"/>
      <c r="Y7483"/>
      <c r="Z7483"/>
      <c r="AA7483"/>
      <c r="AB7483"/>
    </row>
    <row r="7484" spans="1:28" x14ac:dyDescent="0.45">
      <c r="A7484" s="8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  <c r="U7484"/>
      <c r="V7484"/>
      <c r="W7484"/>
      <c r="X7484"/>
      <c r="Y7484"/>
      <c r="Z7484"/>
      <c r="AA7484"/>
      <c r="AB7484"/>
    </row>
    <row r="7485" spans="1:28" x14ac:dyDescent="0.45">
      <c r="A7485" s="8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  <c r="U7485"/>
      <c r="V7485"/>
      <c r="W7485"/>
      <c r="X7485"/>
      <c r="Y7485"/>
      <c r="Z7485"/>
      <c r="AA7485"/>
      <c r="AB7485"/>
    </row>
    <row r="7486" spans="1:28" x14ac:dyDescent="0.45">
      <c r="A7486" s="8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  <c r="U7486"/>
      <c r="V7486"/>
      <c r="W7486"/>
      <c r="X7486"/>
      <c r="Y7486"/>
      <c r="Z7486"/>
      <c r="AA7486"/>
      <c r="AB7486"/>
    </row>
    <row r="7487" spans="1:28" x14ac:dyDescent="0.45">
      <c r="A7487" s="8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  <c r="U7487"/>
      <c r="V7487"/>
      <c r="W7487"/>
      <c r="X7487"/>
      <c r="Y7487"/>
      <c r="Z7487"/>
      <c r="AA7487"/>
      <c r="AB7487"/>
    </row>
    <row r="7488" spans="1:28" x14ac:dyDescent="0.45">
      <c r="A7488" s="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  <c r="U7488"/>
      <c r="V7488"/>
      <c r="W7488"/>
      <c r="X7488"/>
      <c r="Y7488"/>
      <c r="Z7488"/>
      <c r="AA7488"/>
      <c r="AB7488"/>
    </row>
    <row r="7489" spans="1:28" x14ac:dyDescent="0.45">
      <c r="A7489" s="8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  <c r="U7489"/>
      <c r="V7489"/>
      <c r="W7489"/>
      <c r="X7489"/>
      <c r="Y7489"/>
      <c r="Z7489"/>
      <c r="AA7489"/>
      <c r="AB7489"/>
    </row>
    <row r="7490" spans="1:28" x14ac:dyDescent="0.45">
      <c r="A7490" s="8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  <c r="U7490"/>
      <c r="V7490"/>
      <c r="W7490"/>
      <c r="X7490"/>
      <c r="Y7490"/>
      <c r="Z7490"/>
      <c r="AA7490"/>
      <c r="AB7490"/>
    </row>
    <row r="7491" spans="1:28" x14ac:dyDescent="0.45">
      <c r="A7491" s="8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  <c r="U7491"/>
      <c r="V7491"/>
      <c r="W7491"/>
      <c r="X7491"/>
      <c r="Y7491"/>
      <c r="Z7491"/>
      <c r="AA7491"/>
      <c r="AB7491"/>
    </row>
    <row r="7492" spans="1:28" x14ac:dyDescent="0.45">
      <c r="A7492" s="8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  <c r="U7492"/>
      <c r="V7492"/>
      <c r="W7492"/>
      <c r="X7492"/>
      <c r="Y7492"/>
      <c r="Z7492"/>
      <c r="AA7492"/>
      <c r="AB7492"/>
    </row>
    <row r="7493" spans="1:28" x14ac:dyDescent="0.45">
      <c r="A7493" s="8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  <c r="U7493"/>
      <c r="V7493"/>
      <c r="W7493"/>
      <c r="X7493"/>
      <c r="Y7493"/>
      <c r="Z7493"/>
      <c r="AA7493"/>
      <c r="AB7493"/>
    </row>
    <row r="7494" spans="1:28" x14ac:dyDescent="0.45">
      <c r="A7494" s="8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  <c r="U7494"/>
      <c r="V7494"/>
      <c r="W7494"/>
      <c r="X7494"/>
      <c r="Y7494"/>
      <c r="Z7494"/>
      <c r="AA7494"/>
      <c r="AB7494"/>
    </row>
    <row r="7495" spans="1:28" x14ac:dyDescent="0.45">
      <c r="A7495" s="8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  <c r="U7495"/>
      <c r="V7495"/>
      <c r="W7495"/>
      <c r="X7495"/>
      <c r="Y7495"/>
      <c r="Z7495"/>
      <c r="AA7495"/>
      <c r="AB7495"/>
    </row>
    <row r="7496" spans="1:28" x14ac:dyDescent="0.45">
      <c r="A7496" s="8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  <c r="U7496"/>
      <c r="V7496"/>
      <c r="W7496"/>
      <c r="X7496"/>
      <c r="Y7496"/>
      <c r="Z7496"/>
      <c r="AA7496"/>
      <c r="AB7496"/>
    </row>
    <row r="7497" spans="1:28" x14ac:dyDescent="0.45">
      <c r="A7497" s="8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  <c r="U7497"/>
      <c r="V7497"/>
      <c r="W7497"/>
      <c r="X7497"/>
      <c r="Y7497"/>
      <c r="Z7497"/>
      <c r="AA7497"/>
      <c r="AB7497"/>
    </row>
    <row r="7498" spans="1:28" x14ac:dyDescent="0.45">
      <c r="A7498" s="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  <c r="U7498"/>
      <c r="V7498"/>
      <c r="W7498"/>
      <c r="X7498"/>
      <c r="Y7498"/>
      <c r="Z7498"/>
      <c r="AA7498"/>
      <c r="AB7498"/>
    </row>
    <row r="7499" spans="1:28" x14ac:dyDescent="0.45">
      <c r="A7499" s="8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  <c r="U7499"/>
      <c r="V7499"/>
      <c r="W7499"/>
      <c r="X7499"/>
      <c r="Y7499"/>
      <c r="Z7499"/>
      <c r="AA7499"/>
      <c r="AB7499"/>
    </row>
    <row r="7500" spans="1:28" x14ac:dyDescent="0.45">
      <c r="A7500" s="8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  <c r="U7500"/>
      <c r="V7500"/>
      <c r="W7500"/>
      <c r="X7500"/>
      <c r="Y7500"/>
      <c r="Z7500"/>
      <c r="AA7500"/>
      <c r="AB7500"/>
    </row>
    <row r="7501" spans="1:28" x14ac:dyDescent="0.45">
      <c r="A7501" s="8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  <c r="U7501"/>
      <c r="V7501"/>
      <c r="W7501"/>
      <c r="X7501"/>
      <c r="Y7501"/>
      <c r="Z7501"/>
      <c r="AA7501"/>
      <c r="AB7501"/>
    </row>
    <row r="7502" spans="1:28" x14ac:dyDescent="0.45">
      <c r="A7502" s="8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  <c r="U7502"/>
      <c r="V7502"/>
      <c r="W7502"/>
      <c r="X7502"/>
      <c r="Y7502"/>
      <c r="Z7502"/>
      <c r="AA7502"/>
      <c r="AB7502"/>
    </row>
    <row r="7503" spans="1:28" x14ac:dyDescent="0.45">
      <c r="A7503" s="8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  <c r="U7503"/>
      <c r="V7503"/>
      <c r="W7503"/>
      <c r="X7503"/>
      <c r="Y7503"/>
      <c r="Z7503"/>
      <c r="AA7503"/>
      <c r="AB7503"/>
    </row>
    <row r="7504" spans="1:28" x14ac:dyDescent="0.45">
      <c r="A7504" s="8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  <c r="U7504"/>
      <c r="V7504"/>
      <c r="W7504"/>
      <c r="X7504"/>
      <c r="Y7504"/>
      <c r="Z7504"/>
      <c r="AA7504"/>
      <c r="AB7504"/>
    </row>
    <row r="7505" spans="1:28" x14ac:dyDescent="0.45">
      <c r="A7505" s="8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  <c r="U7505"/>
      <c r="V7505"/>
      <c r="W7505"/>
      <c r="X7505"/>
      <c r="Y7505"/>
      <c r="Z7505"/>
      <c r="AA7505"/>
      <c r="AB7505"/>
    </row>
    <row r="7506" spans="1:28" x14ac:dyDescent="0.45">
      <c r="A7506" s="8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  <c r="U7506"/>
      <c r="V7506"/>
      <c r="W7506"/>
      <c r="X7506"/>
      <c r="Y7506"/>
      <c r="Z7506"/>
      <c r="AA7506"/>
      <c r="AB7506"/>
    </row>
    <row r="7507" spans="1:28" x14ac:dyDescent="0.45">
      <c r="A7507" s="8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  <c r="U7507"/>
      <c r="V7507"/>
      <c r="W7507"/>
      <c r="X7507"/>
      <c r="Y7507"/>
      <c r="Z7507"/>
      <c r="AA7507"/>
      <c r="AB7507"/>
    </row>
    <row r="7508" spans="1:28" x14ac:dyDescent="0.45">
      <c r="A7508" s="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  <c r="U7508"/>
      <c r="V7508"/>
      <c r="W7508"/>
      <c r="X7508"/>
      <c r="Y7508"/>
      <c r="Z7508"/>
      <c r="AA7508"/>
      <c r="AB7508"/>
    </row>
    <row r="7509" spans="1:28" x14ac:dyDescent="0.45">
      <c r="A7509" s="8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  <c r="U7509"/>
      <c r="V7509"/>
      <c r="W7509"/>
      <c r="X7509"/>
      <c r="Y7509"/>
      <c r="Z7509"/>
      <c r="AA7509"/>
      <c r="AB7509"/>
    </row>
    <row r="7510" spans="1:28" x14ac:dyDescent="0.45">
      <c r="A7510" s="8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  <c r="U7510"/>
      <c r="V7510"/>
      <c r="W7510"/>
      <c r="X7510"/>
      <c r="Y7510"/>
      <c r="Z7510"/>
      <c r="AA7510"/>
      <c r="AB7510"/>
    </row>
    <row r="7511" spans="1:28" x14ac:dyDescent="0.45">
      <c r="A7511" s="8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  <c r="U7511"/>
      <c r="V7511"/>
      <c r="W7511"/>
      <c r="X7511"/>
      <c r="Y7511"/>
      <c r="Z7511"/>
      <c r="AA7511"/>
      <c r="AB7511"/>
    </row>
    <row r="7512" spans="1:28" x14ac:dyDescent="0.45">
      <c r="A7512" s="8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  <c r="U7512"/>
      <c r="V7512"/>
      <c r="W7512"/>
      <c r="X7512"/>
      <c r="Y7512"/>
      <c r="Z7512"/>
      <c r="AA7512"/>
      <c r="AB7512"/>
    </row>
    <row r="7513" spans="1:28" x14ac:dyDescent="0.45">
      <c r="A7513" s="8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  <c r="U7513"/>
      <c r="V7513"/>
      <c r="W7513"/>
      <c r="X7513"/>
      <c r="Y7513"/>
      <c r="Z7513"/>
      <c r="AA7513"/>
      <c r="AB7513"/>
    </row>
    <row r="7514" spans="1:28" x14ac:dyDescent="0.45">
      <c r="A7514" s="8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  <c r="U7514"/>
      <c r="V7514"/>
      <c r="W7514"/>
      <c r="X7514"/>
      <c r="Y7514"/>
      <c r="Z7514"/>
      <c r="AA7514"/>
      <c r="AB7514"/>
    </row>
    <row r="7515" spans="1:28" x14ac:dyDescent="0.45">
      <c r="A7515" s="8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  <c r="U7515"/>
      <c r="V7515"/>
      <c r="W7515"/>
      <c r="X7515"/>
      <c r="Y7515"/>
      <c r="Z7515"/>
      <c r="AA7515"/>
      <c r="AB7515"/>
    </row>
    <row r="7516" spans="1:28" x14ac:dyDescent="0.45">
      <c r="A7516" s="8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  <c r="U7516"/>
      <c r="V7516"/>
      <c r="W7516"/>
      <c r="X7516"/>
      <c r="Y7516"/>
      <c r="Z7516"/>
      <c r="AA7516"/>
      <c r="AB7516"/>
    </row>
    <row r="7517" spans="1:28" x14ac:dyDescent="0.45">
      <c r="A7517" s="8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  <c r="U7517"/>
      <c r="V7517"/>
      <c r="W7517"/>
      <c r="X7517"/>
      <c r="Y7517"/>
      <c r="Z7517"/>
      <c r="AA7517"/>
      <c r="AB7517"/>
    </row>
    <row r="7518" spans="1:28" x14ac:dyDescent="0.45">
      <c r="A7518" s="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  <c r="U7518"/>
      <c r="V7518"/>
      <c r="W7518"/>
      <c r="X7518"/>
      <c r="Y7518"/>
      <c r="Z7518"/>
      <c r="AA7518"/>
      <c r="AB7518"/>
    </row>
    <row r="7519" spans="1:28" x14ac:dyDescent="0.45">
      <c r="A7519" s="8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  <c r="U7519"/>
      <c r="V7519"/>
      <c r="W7519"/>
      <c r="X7519"/>
      <c r="Y7519"/>
      <c r="Z7519"/>
      <c r="AA7519"/>
      <c r="AB7519"/>
    </row>
    <row r="7520" spans="1:28" x14ac:dyDescent="0.45">
      <c r="A7520" s="8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  <c r="U7520"/>
      <c r="V7520"/>
      <c r="W7520"/>
      <c r="X7520"/>
      <c r="Y7520"/>
      <c r="Z7520"/>
      <c r="AA7520"/>
      <c r="AB7520"/>
    </row>
    <row r="7521" spans="1:28" x14ac:dyDescent="0.45">
      <c r="A7521" s="8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  <c r="U7521"/>
      <c r="V7521"/>
      <c r="W7521"/>
      <c r="X7521"/>
      <c r="Y7521"/>
      <c r="Z7521"/>
      <c r="AA7521"/>
      <c r="AB7521"/>
    </row>
    <row r="7522" spans="1:28" x14ac:dyDescent="0.45">
      <c r="A7522" s="8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  <c r="U7522"/>
      <c r="V7522"/>
      <c r="W7522"/>
      <c r="X7522"/>
      <c r="Y7522"/>
      <c r="Z7522"/>
      <c r="AA7522"/>
      <c r="AB7522"/>
    </row>
    <row r="7523" spans="1:28" x14ac:dyDescent="0.45">
      <c r="A7523" s="8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  <c r="U7523"/>
      <c r="V7523"/>
      <c r="W7523"/>
      <c r="X7523"/>
      <c r="Y7523"/>
      <c r="Z7523"/>
      <c r="AA7523"/>
      <c r="AB7523"/>
    </row>
    <row r="7524" spans="1:28" x14ac:dyDescent="0.45">
      <c r="A7524" s="8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  <c r="U7524"/>
      <c r="V7524"/>
      <c r="W7524"/>
      <c r="X7524"/>
      <c r="Y7524"/>
      <c r="Z7524"/>
      <c r="AA7524"/>
      <c r="AB7524"/>
    </row>
    <row r="7525" spans="1:28" x14ac:dyDescent="0.45">
      <c r="A7525" s="8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  <c r="U7525"/>
      <c r="V7525"/>
      <c r="W7525"/>
      <c r="X7525"/>
      <c r="Y7525"/>
      <c r="Z7525"/>
      <c r="AA7525"/>
      <c r="AB7525"/>
    </row>
    <row r="7526" spans="1:28" x14ac:dyDescent="0.45">
      <c r="A7526" s="8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  <c r="U7526"/>
      <c r="V7526"/>
      <c r="W7526"/>
      <c r="X7526"/>
      <c r="Y7526"/>
      <c r="Z7526"/>
      <c r="AA7526"/>
      <c r="AB7526"/>
    </row>
    <row r="7527" spans="1:28" x14ac:dyDescent="0.45">
      <c r="A7527" s="8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  <c r="U7527"/>
      <c r="V7527"/>
      <c r="W7527"/>
      <c r="X7527"/>
      <c r="Y7527"/>
      <c r="Z7527"/>
      <c r="AA7527"/>
      <c r="AB7527"/>
    </row>
    <row r="7528" spans="1:28" x14ac:dyDescent="0.45">
      <c r="A7528" s="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  <c r="U7528"/>
      <c r="V7528"/>
      <c r="W7528"/>
      <c r="X7528"/>
      <c r="Y7528"/>
      <c r="Z7528"/>
      <c r="AA7528"/>
      <c r="AB7528"/>
    </row>
    <row r="7529" spans="1:28" x14ac:dyDescent="0.45">
      <c r="A7529" s="8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  <c r="U7529"/>
      <c r="V7529"/>
      <c r="W7529"/>
      <c r="X7529"/>
      <c r="Y7529"/>
      <c r="Z7529"/>
      <c r="AA7529"/>
      <c r="AB7529"/>
    </row>
    <row r="7530" spans="1:28" x14ac:dyDescent="0.45">
      <c r="A7530" s="8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  <c r="U7530"/>
      <c r="V7530"/>
      <c r="W7530"/>
      <c r="X7530"/>
      <c r="Y7530"/>
      <c r="Z7530"/>
      <c r="AA7530"/>
      <c r="AB7530"/>
    </row>
    <row r="7531" spans="1:28" x14ac:dyDescent="0.45">
      <c r="A7531" s="8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  <c r="U7531"/>
      <c r="V7531"/>
      <c r="W7531"/>
      <c r="X7531"/>
      <c r="Y7531"/>
      <c r="Z7531"/>
      <c r="AA7531"/>
      <c r="AB7531"/>
    </row>
    <row r="7532" spans="1:28" x14ac:dyDescent="0.45">
      <c r="A7532" s="8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  <c r="U7532"/>
      <c r="V7532"/>
      <c r="W7532"/>
      <c r="X7532"/>
      <c r="Y7532"/>
      <c r="Z7532"/>
      <c r="AA7532"/>
      <c r="AB7532"/>
    </row>
    <row r="7533" spans="1:28" x14ac:dyDescent="0.45">
      <c r="A7533" s="8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  <c r="U7533"/>
      <c r="V7533"/>
      <c r="W7533"/>
      <c r="X7533"/>
      <c r="Y7533"/>
      <c r="Z7533"/>
      <c r="AA7533"/>
      <c r="AB7533"/>
    </row>
    <row r="7534" spans="1:28" x14ac:dyDescent="0.45">
      <c r="A7534" s="8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  <c r="U7534"/>
      <c r="V7534"/>
      <c r="W7534"/>
      <c r="X7534"/>
      <c r="Y7534"/>
      <c r="Z7534"/>
      <c r="AA7534"/>
      <c r="AB7534"/>
    </row>
    <row r="7535" spans="1:28" x14ac:dyDescent="0.45">
      <c r="A7535" s="8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  <c r="U7535"/>
      <c r="V7535"/>
      <c r="W7535"/>
      <c r="X7535"/>
      <c r="Y7535"/>
      <c r="Z7535"/>
      <c r="AA7535"/>
      <c r="AB7535"/>
    </row>
    <row r="7536" spans="1:28" x14ac:dyDescent="0.45">
      <c r="A7536" s="8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  <c r="U7536"/>
      <c r="V7536"/>
      <c r="W7536"/>
      <c r="X7536"/>
      <c r="Y7536"/>
      <c r="Z7536"/>
      <c r="AA7536"/>
      <c r="AB7536"/>
    </row>
    <row r="7537" spans="1:28" x14ac:dyDescent="0.45">
      <c r="A7537" s="8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  <c r="U7537"/>
      <c r="V7537"/>
      <c r="W7537"/>
      <c r="X7537"/>
      <c r="Y7537"/>
      <c r="Z7537"/>
      <c r="AA7537"/>
      <c r="AB7537"/>
    </row>
    <row r="7538" spans="1:28" x14ac:dyDescent="0.45">
      <c r="A7538" s="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  <c r="U7538"/>
      <c r="V7538"/>
      <c r="W7538"/>
      <c r="X7538"/>
      <c r="Y7538"/>
      <c r="Z7538"/>
      <c r="AA7538"/>
      <c r="AB7538"/>
    </row>
    <row r="7539" spans="1:28" x14ac:dyDescent="0.45">
      <c r="A7539" s="8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  <c r="U7539"/>
      <c r="V7539"/>
      <c r="W7539"/>
      <c r="X7539"/>
      <c r="Y7539"/>
      <c r="Z7539"/>
      <c r="AA7539"/>
      <c r="AB7539"/>
    </row>
    <row r="7540" spans="1:28" x14ac:dyDescent="0.45">
      <c r="A7540" s="8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  <c r="U7540"/>
      <c r="V7540"/>
      <c r="W7540"/>
      <c r="X7540"/>
      <c r="Y7540"/>
      <c r="Z7540"/>
      <c r="AA7540"/>
      <c r="AB7540"/>
    </row>
    <row r="7541" spans="1:28" x14ac:dyDescent="0.45">
      <c r="A7541" s="8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  <c r="U7541"/>
      <c r="V7541"/>
      <c r="W7541"/>
      <c r="X7541"/>
      <c r="Y7541"/>
      <c r="Z7541"/>
      <c r="AA7541"/>
      <c r="AB7541"/>
    </row>
    <row r="7542" spans="1:28" x14ac:dyDescent="0.45">
      <c r="A7542" s="8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  <c r="U7542"/>
      <c r="V7542"/>
      <c r="W7542"/>
      <c r="X7542"/>
      <c r="Y7542"/>
      <c r="Z7542"/>
      <c r="AA7542"/>
      <c r="AB7542"/>
    </row>
    <row r="7543" spans="1:28" x14ac:dyDescent="0.45">
      <c r="A7543" s="8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  <c r="U7543"/>
      <c r="V7543"/>
      <c r="W7543"/>
      <c r="X7543"/>
      <c r="Y7543"/>
      <c r="Z7543"/>
      <c r="AA7543"/>
      <c r="AB7543"/>
    </row>
    <row r="7544" spans="1:28" x14ac:dyDescent="0.45">
      <c r="A7544" s="8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  <c r="U7544"/>
      <c r="V7544"/>
      <c r="W7544"/>
      <c r="X7544"/>
      <c r="Y7544"/>
      <c r="Z7544"/>
      <c r="AA7544"/>
      <c r="AB7544"/>
    </row>
    <row r="7545" spans="1:28" x14ac:dyDescent="0.45">
      <c r="A7545" s="8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  <c r="U7545"/>
      <c r="V7545"/>
      <c r="W7545"/>
      <c r="X7545"/>
      <c r="Y7545"/>
      <c r="Z7545"/>
      <c r="AA7545"/>
      <c r="AB7545"/>
    </row>
    <row r="7546" spans="1:28" x14ac:dyDescent="0.45">
      <c r="A7546" s="8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  <c r="U7546"/>
      <c r="V7546"/>
      <c r="W7546"/>
      <c r="X7546"/>
      <c r="Y7546"/>
      <c r="Z7546"/>
      <c r="AA7546"/>
      <c r="AB7546"/>
    </row>
    <row r="7547" spans="1:28" x14ac:dyDescent="0.45">
      <c r="A7547" s="8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  <c r="U7547"/>
      <c r="V7547"/>
      <c r="W7547"/>
      <c r="X7547"/>
      <c r="Y7547"/>
      <c r="Z7547"/>
      <c r="AA7547"/>
      <c r="AB7547"/>
    </row>
    <row r="7548" spans="1:28" x14ac:dyDescent="0.45">
      <c r="A7548" s="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  <c r="U7548"/>
      <c r="V7548"/>
      <c r="W7548"/>
      <c r="X7548"/>
      <c r="Y7548"/>
      <c r="Z7548"/>
      <c r="AA7548"/>
      <c r="AB7548"/>
    </row>
    <row r="7549" spans="1:28" x14ac:dyDescent="0.45">
      <c r="A7549" s="8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  <c r="U7549"/>
      <c r="V7549"/>
      <c r="W7549"/>
      <c r="X7549"/>
      <c r="Y7549"/>
      <c r="Z7549"/>
      <c r="AA7549"/>
      <c r="AB7549"/>
    </row>
    <row r="7550" spans="1:28" x14ac:dyDescent="0.45">
      <c r="A7550" s="8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  <c r="U7550"/>
      <c r="V7550"/>
      <c r="W7550"/>
      <c r="X7550"/>
      <c r="Y7550"/>
      <c r="Z7550"/>
      <c r="AA7550"/>
      <c r="AB7550"/>
    </row>
    <row r="7551" spans="1:28" x14ac:dyDescent="0.45">
      <c r="A7551" s="8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  <c r="U7551"/>
      <c r="V7551"/>
      <c r="W7551"/>
      <c r="X7551"/>
      <c r="Y7551"/>
      <c r="Z7551"/>
      <c r="AA7551"/>
      <c r="AB7551"/>
    </row>
    <row r="7552" spans="1:28" x14ac:dyDescent="0.45">
      <c r="A7552" s="8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  <c r="U7552"/>
      <c r="V7552"/>
      <c r="W7552"/>
      <c r="X7552"/>
      <c r="Y7552"/>
      <c r="Z7552"/>
      <c r="AA7552"/>
      <c r="AB7552"/>
    </row>
    <row r="7553" spans="1:28" x14ac:dyDescent="0.45">
      <c r="A7553" s="8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  <c r="U7553"/>
      <c r="V7553"/>
      <c r="W7553"/>
      <c r="X7553"/>
      <c r="Y7553"/>
      <c r="Z7553"/>
      <c r="AA7553"/>
      <c r="AB7553"/>
    </row>
    <row r="7554" spans="1:28" x14ac:dyDescent="0.45">
      <c r="A7554" s="8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  <c r="U7554"/>
      <c r="V7554"/>
      <c r="W7554"/>
      <c r="X7554"/>
      <c r="Y7554"/>
      <c r="Z7554"/>
      <c r="AA7554"/>
      <c r="AB7554"/>
    </row>
    <row r="7555" spans="1:28" x14ac:dyDescent="0.45">
      <c r="A7555" s="8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  <c r="U7555"/>
      <c r="V7555"/>
      <c r="W7555"/>
      <c r="X7555"/>
      <c r="Y7555"/>
      <c r="Z7555"/>
      <c r="AA7555"/>
      <c r="AB7555"/>
    </row>
    <row r="7556" spans="1:28" x14ac:dyDescent="0.45">
      <c r="A7556" s="8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  <c r="U7556"/>
      <c r="V7556"/>
      <c r="W7556"/>
      <c r="X7556"/>
      <c r="Y7556"/>
      <c r="Z7556"/>
      <c r="AA7556"/>
      <c r="AB7556"/>
    </row>
    <row r="7557" spans="1:28" x14ac:dyDescent="0.45">
      <c r="A7557" s="8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  <c r="U7557"/>
      <c r="V7557"/>
      <c r="W7557"/>
      <c r="X7557"/>
      <c r="Y7557"/>
      <c r="Z7557"/>
      <c r="AA7557"/>
      <c r="AB7557"/>
    </row>
    <row r="7558" spans="1:28" x14ac:dyDescent="0.45">
      <c r="A7558" s="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  <c r="U7558"/>
      <c r="V7558"/>
      <c r="W7558"/>
      <c r="X7558"/>
      <c r="Y7558"/>
      <c r="Z7558"/>
      <c r="AA7558"/>
      <c r="AB7558"/>
    </row>
    <row r="7559" spans="1:28" x14ac:dyDescent="0.45">
      <c r="A7559" s="8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  <c r="U7559"/>
      <c r="V7559"/>
      <c r="W7559"/>
      <c r="X7559"/>
      <c r="Y7559"/>
      <c r="Z7559"/>
      <c r="AA7559"/>
      <c r="AB7559"/>
    </row>
    <row r="7560" spans="1:28" x14ac:dyDescent="0.45">
      <c r="A7560" s="8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  <c r="U7560"/>
      <c r="V7560"/>
      <c r="W7560"/>
      <c r="X7560"/>
      <c r="Y7560"/>
      <c r="Z7560"/>
      <c r="AA7560"/>
      <c r="AB7560"/>
    </row>
    <row r="7561" spans="1:28" x14ac:dyDescent="0.45">
      <c r="A7561" s="8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  <c r="U7561"/>
      <c r="V7561"/>
      <c r="W7561"/>
      <c r="X7561"/>
      <c r="Y7561"/>
      <c r="Z7561"/>
      <c r="AA7561"/>
      <c r="AB7561"/>
    </row>
    <row r="7562" spans="1:28" x14ac:dyDescent="0.45">
      <c r="A7562" s="8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  <c r="U7562"/>
      <c r="V7562"/>
      <c r="W7562"/>
      <c r="X7562"/>
      <c r="Y7562"/>
      <c r="Z7562"/>
      <c r="AA7562"/>
      <c r="AB7562"/>
    </row>
    <row r="7563" spans="1:28" x14ac:dyDescent="0.45">
      <c r="A7563" s="8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  <c r="U7563"/>
      <c r="V7563"/>
      <c r="W7563"/>
      <c r="X7563"/>
      <c r="Y7563"/>
      <c r="Z7563"/>
      <c r="AA7563"/>
      <c r="AB7563"/>
    </row>
    <row r="7564" spans="1:28" x14ac:dyDescent="0.45">
      <c r="A7564" s="8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  <c r="U7564"/>
      <c r="V7564"/>
      <c r="W7564"/>
      <c r="X7564"/>
      <c r="Y7564"/>
      <c r="Z7564"/>
      <c r="AA7564"/>
      <c r="AB7564"/>
    </row>
    <row r="7565" spans="1:28" x14ac:dyDescent="0.45">
      <c r="A7565" s="8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  <c r="U7565"/>
      <c r="V7565"/>
      <c r="W7565"/>
      <c r="X7565"/>
      <c r="Y7565"/>
      <c r="Z7565"/>
      <c r="AA7565"/>
      <c r="AB7565"/>
    </row>
    <row r="7566" spans="1:28" x14ac:dyDescent="0.45">
      <c r="A7566" s="8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  <c r="U7566"/>
      <c r="V7566"/>
      <c r="W7566"/>
      <c r="X7566"/>
      <c r="Y7566"/>
      <c r="Z7566"/>
      <c r="AA7566"/>
      <c r="AB7566"/>
    </row>
    <row r="7567" spans="1:28" x14ac:dyDescent="0.45">
      <c r="A7567" s="8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  <c r="U7567"/>
      <c r="V7567"/>
      <c r="W7567"/>
      <c r="X7567"/>
      <c r="Y7567"/>
      <c r="Z7567"/>
      <c r="AA7567"/>
      <c r="AB7567"/>
    </row>
    <row r="7568" spans="1:28" x14ac:dyDescent="0.45">
      <c r="A7568" s="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  <c r="U7568"/>
      <c r="V7568"/>
      <c r="W7568"/>
      <c r="X7568"/>
      <c r="Y7568"/>
      <c r="Z7568"/>
      <c r="AA7568"/>
      <c r="AB7568"/>
    </row>
    <row r="7569" spans="1:28" x14ac:dyDescent="0.45">
      <c r="A7569" s="8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  <c r="U7569"/>
      <c r="V7569"/>
      <c r="W7569"/>
      <c r="X7569"/>
      <c r="Y7569"/>
      <c r="Z7569"/>
      <c r="AA7569"/>
      <c r="AB7569"/>
    </row>
    <row r="7570" spans="1:28" x14ac:dyDescent="0.45">
      <c r="A7570" s="8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  <c r="U7570"/>
      <c r="V7570"/>
      <c r="W7570"/>
      <c r="X7570"/>
      <c r="Y7570"/>
      <c r="Z7570"/>
      <c r="AA7570"/>
      <c r="AB7570"/>
    </row>
    <row r="7571" spans="1:28" x14ac:dyDescent="0.45">
      <c r="A7571" s="8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  <c r="U7571"/>
      <c r="V7571"/>
      <c r="W7571"/>
      <c r="X7571"/>
      <c r="Y7571"/>
      <c r="Z7571"/>
      <c r="AA7571"/>
      <c r="AB7571"/>
    </row>
    <row r="7572" spans="1:28" x14ac:dyDescent="0.45">
      <c r="A7572" s="8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  <c r="U7572"/>
      <c r="V7572"/>
      <c r="W7572"/>
      <c r="X7572"/>
      <c r="Y7572"/>
      <c r="Z7572"/>
      <c r="AA7572"/>
      <c r="AB7572"/>
    </row>
    <row r="7573" spans="1:28" x14ac:dyDescent="0.45">
      <c r="A7573" s="8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  <c r="U7573"/>
      <c r="V7573"/>
      <c r="W7573"/>
      <c r="X7573"/>
      <c r="Y7573"/>
      <c r="Z7573"/>
      <c r="AA7573"/>
      <c r="AB7573"/>
    </row>
    <row r="7574" spans="1:28" x14ac:dyDescent="0.45">
      <c r="A7574" s="8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  <c r="U7574"/>
      <c r="V7574"/>
      <c r="W7574"/>
      <c r="X7574"/>
      <c r="Y7574"/>
      <c r="Z7574"/>
      <c r="AA7574"/>
      <c r="AB7574"/>
    </row>
    <row r="7575" spans="1:28" x14ac:dyDescent="0.45">
      <c r="A7575" s="8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  <c r="U7575"/>
      <c r="V7575"/>
      <c r="W7575"/>
      <c r="X7575"/>
      <c r="Y7575"/>
      <c r="Z7575"/>
      <c r="AA7575"/>
      <c r="AB7575"/>
    </row>
    <row r="7576" spans="1:28" x14ac:dyDescent="0.45">
      <c r="A7576" s="8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  <c r="U7576"/>
      <c r="V7576"/>
      <c r="W7576"/>
      <c r="X7576"/>
      <c r="Y7576"/>
      <c r="Z7576"/>
      <c r="AA7576"/>
      <c r="AB7576"/>
    </row>
    <row r="7577" spans="1:28" x14ac:dyDescent="0.45">
      <c r="A7577" s="8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  <c r="U7577"/>
      <c r="V7577"/>
      <c r="W7577"/>
      <c r="X7577"/>
      <c r="Y7577"/>
      <c r="Z7577"/>
      <c r="AA7577"/>
      <c r="AB7577"/>
    </row>
    <row r="7578" spans="1:28" x14ac:dyDescent="0.45">
      <c r="A7578" s="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  <c r="U7578"/>
      <c r="V7578"/>
      <c r="W7578"/>
      <c r="X7578"/>
      <c r="Y7578"/>
      <c r="Z7578"/>
      <c r="AA7578"/>
      <c r="AB7578"/>
    </row>
    <row r="7579" spans="1:28" x14ac:dyDescent="0.45">
      <c r="A7579" s="8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  <c r="U7579"/>
      <c r="V7579"/>
      <c r="W7579"/>
      <c r="X7579"/>
      <c r="Y7579"/>
      <c r="Z7579"/>
      <c r="AA7579"/>
      <c r="AB7579"/>
    </row>
    <row r="7580" spans="1:28" x14ac:dyDescent="0.45">
      <c r="A7580" s="8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  <c r="U7580"/>
      <c r="V7580"/>
      <c r="W7580"/>
      <c r="X7580"/>
      <c r="Y7580"/>
      <c r="Z7580"/>
      <c r="AA7580"/>
      <c r="AB7580"/>
    </row>
    <row r="7581" spans="1:28" x14ac:dyDescent="0.45">
      <c r="A7581" s="8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  <c r="U7581"/>
      <c r="V7581"/>
      <c r="W7581"/>
      <c r="X7581"/>
      <c r="Y7581"/>
      <c r="Z7581"/>
      <c r="AA7581"/>
      <c r="AB7581"/>
    </row>
    <row r="7582" spans="1:28" x14ac:dyDescent="0.45">
      <c r="A7582" s="8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  <c r="U7582"/>
      <c r="V7582"/>
      <c r="W7582"/>
      <c r="X7582"/>
      <c r="Y7582"/>
      <c r="Z7582"/>
      <c r="AA7582"/>
      <c r="AB7582"/>
    </row>
    <row r="7583" spans="1:28" x14ac:dyDescent="0.45">
      <c r="A7583" s="8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  <c r="U7583"/>
      <c r="V7583"/>
      <c r="W7583"/>
      <c r="X7583"/>
      <c r="Y7583"/>
      <c r="Z7583"/>
      <c r="AA7583"/>
      <c r="AB7583"/>
    </row>
    <row r="7584" spans="1:28" x14ac:dyDescent="0.45">
      <c r="A7584" s="8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  <c r="U7584"/>
      <c r="V7584"/>
      <c r="W7584"/>
      <c r="X7584"/>
      <c r="Y7584"/>
      <c r="Z7584"/>
      <c r="AA7584"/>
      <c r="AB7584"/>
    </row>
    <row r="7585" spans="1:28" x14ac:dyDescent="0.45">
      <c r="A7585" s="8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  <c r="U7585"/>
      <c r="V7585"/>
      <c r="W7585"/>
      <c r="X7585"/>
      <c r="Y7585"/>
      <c r="Z7585"/>
      <c r="AA7585"/>
      <c r="AB7585"/>
    </row>
    <row r="7586" spans="1:28" x14ac:dyDescent="0.45">
      <c r="A7586" s="8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  <c r="U7586"/>
      <c r="V7586"/>
      <c r="W7586"/>
      <c r="X7586"/>
      <c r="Y7586"/>
      <c r="Z7586"/>
      <c r="AA7586"/>
      <c r="AB7586"/>
    </row>
    <row r="7587" spans="1:28" x14ac:dyDescent="0.45">
      <c r="A7587" s="8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  <c r="U7587"/>
      <c r="V7587"/>
      <c r="W7587"/>
      <c r="X7587"/>
      <c r="Y7587"/>
      <c r="Z7587"/>
      <c r="AA7587"/>
      <c r="AB7587"/>
    </row>
    <row r="7588" spans="1:28" x14ac:dyDescent="0.45">
      <c r="A7588" s="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  <c r="U7588"/>
      <c r="V7588"/>
      <c r="W7588"/>
      <c r="X7588"/>
      <c r="Y7588"/>
      <c r="Z7588"/>
      <c r="AA7588"/>
      <c r="AB7588"/>
    </row>
    <row r="7589" spans="1:28" x14ac:dyDescent="0.45">
      <c r="A7589" s="8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  <c r="U7589"/>
      <c r="V7589"/>
      <c r="W7589"/>
      <c r="X7589"/>
      <c r="Y7589"/>
      <c r="Z7589"/>
      <c r="AA7589"/>
      <c r="AB7589"/>
    </row>
    <row r="7590" spans="1:28" x14ac:dyDescent="0.45">
      <c r="A7590" s="8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  <c r="U7590"/>
      <c r="V7590"/>
      <c r="W7590"/>
      <c r="X7590"/>
      <c r="Y7590"/>
      <c r="Z7590"/>
      <c r="AA7590"/>
      <c r="AB7590"/>
    </row>
    <row r="7591" spans="1:28" x14ac:dyDescent="0.45">
      <c r="A7591" s="8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  <c r="U7591"/>
      <c r="V7591"/>
      <c r="W7591"/>
      <c r="X7591"/>
      <c r="Y7591"/>
      <c r="Z7591"/>
      <c r="AA7591"/>
      <c r="AB7591"/>
    </row>
    <row r="7592" spans="1:28" x14ac:dyDescent="0.45">
      <c r="A7592" s="8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  <c r="U7592"/>
      <c r="V7592"/>
      <c r="W7592"/>
      <c r="X7592"/>
      <c r="Y7592"/>
      <c r="Z7592"/>
      <c r="AA7592"/>
      <c r="AB7592"/>
    </row>
    <row r="7593" spans="1:28" x14ac:dyDescent="0.45">
      <c r="A7593" s="8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  <c r="U7593"/>
      <c r="V7593"/>
      <c r="W7593"/>
      <c r="X7593"/>
      <c r="Y7593"/>
      <c r="Z7593"/>
      <c r="AA7593"/>
      <c r="AB7593"/>
    </row>
    <row r="7594" spans="1:28" x14ac:dyDescent="0.45">
      <c r="A7594" s="8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  <c r="U7594"/>
      <c r="V7594"/>
      <c r="W7594"/>
      <c r="X7594"/>
      <c r="Y7594"/>
      <c r="Z7594"/>
      <c r="AA7594"/>
      <c r="AB7594"/>
    </row>
    <row r="7595" spans="1:28" x14ac:dyDescent="0.45">
      <c r="A7595" s="8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  <c r="U7595"/>
      <c r="V7595"/>
      <c r="W7595"/>
      <c r="X7595"/>
      <c r="Y7595"/>
      <c r="Z7595"/>
      <c r="AA7595"/>
      <c r="AB7595"/>
    </row>
    <row r="7596" spans="1:28" x14ac:dyDescent="0.45">
      <c r="A7596" s="8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  <c r="U7596"/>
      <c r="V7596"/>
      <c r="W7596"/>
      <c r="X7596"/>
      <c r="Y7596"/>
      <c r="Z7596"/>
      <c r="AA7596"/>
      <c r="AB7596"/>
    </row>
    <row r="7597" spans="1:28" x14ac:dyDescent="0.45">
      <c r="A7597" s="8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  <c r="U7597"/>
      <c r="V7597"/>
      <c r="W7597"/>
      <c r="X7597"/>
      <c r="Y7597"/>
      <c r="Z7597"/>
      <c r="AA7597"/>
      <c r="AB7597"/>
    </row>
    <row r="7598" spans="1:28" x14ac:dyDescent="0.45">
      <c r="A7598" s="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  <c r="U7598"/>
      <c r="V7598"/>
      <c r="W7598"/>
      <c r="X7598"/>
      <c r="Y7598"/>
      <c r="Z7598"/>
      <c r="AA7598"/>
      <c r="AB7598"/>
    </row>
    <row r="7599" spans="1:28" x14ac:dyDescent="0.45">
      <c r="A7599" s="8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  <c r="U7599"/>
      <c r="V7599"/>
      <c r="W7599"/>
      <c r="X7599"/>
      <c r="Y7599"/>
      <c r="Z7599"/>
      <c r="AA7599"/>
      <c r="AB7599"/>
    </row>
    <row r="7600" spans="1:28" x14ac:dyDescent="0.45">
      <c r="A7600" s="8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  <c r="U7600"/>
      <c r="V7600"/>
      <c r="W7600"/>
      <c r="X7600"/>
      <c r="Y7600"/>
      <c r="Z7600"/>
      <c r="AA7600"/>
      <c r="AB7600"/>
    </row>
    <row r="7601" spans="1:28" x14ac:dyDescent="0.45">
      <c r="A7601" s="8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  <c r="U7601"/>
      <c r="V7601"/>
      <c r="W7601"/>
      <c r="X7601"/>
      <c r="Y7601"/>
      <c r="Z7601"/>
      <c r="AA7601"/>
      <c r="AB7601"/>
    </row>
    <row r="7602" spans="1:28" x14ac:dyDescent="0.45">
      <c r="A7602" s="8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  <c r="U7602"/>
      <c r="V7602"/>
      <c r="W7602"/>
      <c r="X7602"/>
      <c r="Y7602"/>
      <c r="Z7602"/>
      <c r="AA7602"/>
      <c r="AB7602"/>
    </row>
    <row r="7603" spans="1:28" x14ac:dyDescent="0.45">
      <c r="A7603" s="8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  <c r="U7603"/>
      <c r="V7603"/>
      <c r="W7603"/>
      <c r="X7603"/>
      <c r="Y7603"/>
      <c r="Z7603"/>
      <c r="AA7603"/>
      <c r="AB7603"/>
    </row>
    <row r="7604" spans="1:28" x14ac:dyDescent="0.45">
      <c r="A7604" s="8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  <c r="U7604"/>
      <c r="V7604"/>
      <c r="W7604"/>
      <c r="X7604"/>
      <c r="Y7604"/>
      <c r="Z7604"/>
      <c r="AA7604"/>
      <c r="AB7604"/>
    </row>
    <row r="7605" spans="1:28" x14ac:dyDescent="0.45">
      <c r="A7605" s="8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  <c r="U7605"/>
      <c r="V7605"/>
      <c r="W7605"/>
      <c r="X7605"/>
      <c r="Y7605"/>
      <c r="Z7605"/>
      <c r="AA7605"/>
      <c r="AB7605"/>
    </row>
    <row r="7606" spans="1:28" x14ac:dyDescent="0.45">
      <c r="A7606" s="8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  <c r="U7606"/>
      <c r="V7606"/>
      <c r="W7606"/>
      <c r="X7606"/>
      <c r="Y7606"/>
      <c r="Z7606"/>
      <c r="AA7606"/>
      <c r="AB7606"/>
    </row>
    <row r="7607" spans="1:28" x14ac:dyDescent="0.45">
      <c r="A7607" s="8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  <c r="U7607"/>
      <c r="V7607"/>
      <c r="W7607"/>
      <c r="X7607"/>
      <c r="Y7607"/>
      <c r="Z7607"/>
      <c r="AA7607"/>
      <c r="AB7607"/>
    </row>
    <row r="7608" spans="1:28" x14ac:dyDescent="0.45">
      <c r="A7608" s="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  <c r="U7608"/>
      <c r="V7608"/>
      <c r="W7608"/>
      <c r="X7608"/>
      <c r="Y7608"/>
      <c r="Z7608"/>
      <c r="AA7608"/>
      <c r="AB7608"/>
    </row>
    <row r="7609" spans="1:28" x14ac:dyDescent="0.45">
      <c r="A7609" s="8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  <c r="U7609"/>
      <c r="V7609"/>
      <c r="W7609"/>
      <c r="X7609"/>
      <c r="Y7609"/>
      <c r="Z7609"/>
      <c r="AA7609"/>
      <c r="AB7609"/>
    </row>
    <row r="7610" spans="1:28" x14ac:dyDescent="0.45">
      <c r="A7610" s="8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  <c r="U7610"/>
      <c r="V7610"/>
      <c r="W7610"/>
      <c r="X7610"/>
      <c r="Y7610"/>
      <c r="Z7610"/>
      <c r="AA7610"/>
      <c r="AB7610"/>
    </row>
    <row r="7611" spans="1:28" x14ac:dyDescent="0.45">
      <c r="A7611" s="8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  <c r="U7611"/>
      <c r="V7611"/>
      <c r="W7611"/>
      <c r="X7611"/>
      <c r="Y7611"/>
      <c r="Z7611"/>
      <c r="AA7611"/>
      <c r="AB7611"/>
    </row>
    <row r="7612" spans="1:28" x14ac:dyDescent="0.45">
      <c r="A7612" s="8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  <c r="U7612"/>
      <c r="V7612"/>
      <c r="W7612"/>
      <c r="X7612"/>
      <c r="Y7612"/>
      <c r="Z7612"/>
      <c r="AA7612"/>
      <c r="AB7612"/>
    </row>
    <row r="7613" spans="1:28" x14ac:dyDescent="0.45">
      <c r="A7613" s="8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  <c r="U7613"/>
      <c r="V7613"/>
      <c r="W7613"/>
      <c r="X7613"/>
      <c r="Y7613"/>
      <c r="Z7613"/>
      <c r="AA7613"/>
      <c r="AB7613"/>
    </row>
    <row r="7614" spans="1:28" x14ac:dyDescent="0.45">
      <c r="A7614" s="8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  <c r="U7614"/>
      <c r="V7614"/>
      <c r="W7614"/>
      <c r="X7614"/>
      <c r="Y7614"/>
      <c r="Z7614"/>
      <c r="AA7614"/>
      <c r="AB7614"/>
    </row>
    <row r="7615" spans="1:28" x14ac:dyDescent="0.45">
      <c r="A7615" s="8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  <c r="U7615"/>
      <c r="V7615"/>
      <c r="W7615"/>
      <c r="X7615"/>
      <c r="Y7615"/>
      <c r="Z7615"/>
      <c r="AA7615"/>
      <c r="AB7615"/>
    </row>
    <row r="7616" spans="1:28" x14ac:dyDescent="0.45">
      <c r="A7616" s="8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  <c r="U7616"/>
      <c r="V7616"/>
      <c r="W7616"/>
      <c r="X7616"/>
      <c r="Y7616"/>
      <c r="Z7616"/>
      <c r="AA7616"/>
      <c r="AB7616"/>
    </row>
    <row r="7617" spans="1:28" x14ac:dyDescent="0.45">
      <c r="A7617" s="8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  <c r="U7617"/>
      <c r="V7617"/>
      <c r="W7617"/>
      <c r="X7617"/>
      <c r="Y7617"/>
      <c r="Z7617"/>
      <c r="AA7617"/>
      <c r="AB7617"/>
    </row>
    <row r="7618" spans="1:28" x14ac:dyDescent="0.45">
      <c r="A7618" s="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  <c r="U7618"/>
      <c r="V7618"/>
      <c r="W7618"/>
      <c r="X7618"/>
      <c r="Y7618"/>
      <c r="Z7618"/>
      <c r="AA7618"/>
      <c r="AB7618"/>
    </row>
    <row r="7619" spans="1:28" x14ac:dyDescent="0.45">
      <c r="A7619" s="8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  <c r="U7619"/>
      <c r="V7619"/>
      <c r="W7619"/>
      <c r="X7619"/>
      <c r="Y7619"/>
      <c r="Z7619"/>
      <c r="AA7619"/>
      <c r="AB7619"/>
    </row>
    <row r="7620" spans="1:28" x14ac:dyDescent="0.45">
      <c r="A7620" s="8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  <c r="U7620"/>
      <c r="V7620"/>
      <c r="W7620"/>
      <c r="X7620"/>
      <c r="Y7620"/>
      <c r="Z7620"/>
      <c r="AA7620"/>
      <c r="AB7620"/>
    </row>
    <row r="7621" spans="1:28" x14ac:dyDescent="0.45">
      <c r="A7621" s="8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  <c r="U7621"/>
      <c r="V7621"/>
      <c r="W7621"/>
      <c r="X7621"/>
      <c r="Y7621"/>
      <c r="Z7621"/>
      <c r="AA7621"/>
      <c r="AB7621"/>
    </row>
    <row r="7622" spans="1:28" x14ac:dyDescent="0.45">
      <c r="A7622" s="8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  <c r="U7622"/>
      <c r="V7622"/>
      <c r="W7622"/>
      <c r="X7622"/>
      <c r="Y7622"/>
      <c r="Z7622"/>
      <c r="AA7622"/>
      <c r="AB7622"/>
    </row>
    <row r="7623" spans="1:28" x14ac:dyDescent="0.45">
      <c r="A7623" s="8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/>
      <c r="AA7623"/>
      <c r="AB7623"/>
    </row>
    <row r="7624" spans="1:28" x14ac:dyDescent="0.45">
      <c r="A7624" s="8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/>
      <c r="AA7624"/>
      <c r="AB7624"/>
    </row>
    <row r="7625" spans="1:28" x14ac:dyDescent="0.45">
      <c r="A7625" s="8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/>
      <c r="AA7625"/>
      <c r="AB7625"/>
    </row>
    <row r="7626" spans="1:28" x14ac:dyDescent="0.45">
      <c r="A7626" s="8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  <c r="U7626"/>
      <c r="V7626"/>
      <c r="W7626"/>
      <c r="X7626"/>
      <c r="Y7626"/>
      <c r="Z7626"/>
      <c r="AA7626"/>
      <c r="AB7626"/>
    </row>
    <row r="7627" spans="1:28" x14ac:dyDescent="0.45">
      <c r="A7627" s="8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  <c r="U7627"/>
      <c r="V7627"/>
      <c r="W7627"/>
      <c r="X7627"/>
      <c r="Y7627"/>
      <c r="Z7627"/>
      <c r="AA7627"/>
      <c r="AB7627"/>
    </row>
    <row r="7628" spans="1:28" x14ac:dyDescent="0.45">
      <c r="A7628" s="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  <c r="U7628"/>
      <c r="V7628"/>
      <c r="W7628"/>
      <c r="X7628"/>
      <c r="Y7628"/>
      <c r="Z7628"/>
      <c r="AA7628"/>
      <c r="AB7628"/>
    </row>
    <row r="7629" spans="1:28" x14ac:dyDescent="0.45">
      <c r="A7629" s="8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  <c r="U7629"/>
      <c r="V7629"/>
      <c r="W7629"/>
      <c r="X7629"/>
      <c r="Y7629"/>
      <c r="Z7629"/>
      <c r="AA7629"/>
      <c r="AB7629"/>
    </row>
    <row r="7630" spans="1:28" x14ac:dyDescent="0.45">
      <c r="A7630" s="8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  <c r="U7630"/>
      <c r="V7630"/>
      <c r="W7630"/>
      <c r="X7630"/>
      <c r="Y7630"/>
      <c r="Z7630"/>
      <c r="AA7630"/>
      <c r="AB7630"/>
    </row>
    <row r="7631" spans="1:28" x14ac:dyDescent="0.45">
      <c r="A7631" s="8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  <c r="U7631"/>
      <c r="V7631"/>
      <c r="W7631"/>
      <c r="X7631"/>
      <c r="Y7631"/>
      <c r="Z7631"/>
      <c r="AA7631"/>
      <c r="AB7631"/>
    </row>
    <row r="7632" spans="1:28" x14ac:dyDescent="0.45">
      <c r="A7632" s="8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  <c r="U7632"/>
      <c r="V7632"/>
      <c r="W7632"/>
      <c r="X7632"/>
      <c r="Y7632"/>
      <c r="Z7632"/>
      <c r="AA7632"/>
      <c r="AB7632"/>
    </row>
    <row r="7633" spans="1:28" x14ac:dyDescent="0.45">
      <c r="A7633" s="8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  <c r="U7633"/>
      <c r="V7633"/>
      <c r="W7633"/>
      <c r="X7633"/>
      <c r="Y7633"/>
      <c r="Z7633"/>
      <c r="AA7633"/>
      <c r="AB7633"/>
    </row>
    <row r="7634" spans="1:28" x14ac:dyDescent="0.45">
      <c r="A7634" s="8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  <c r="U7634"/>
      <c r="V7634"/>
      <c r="W7634"/>
      <c r="X7634"/>
      <c r="Y7634"/>
      <c r="Z7634"/>
      <c r="AA7634"/>
      <c r="AB7634"/>
    </row>
    <row r="7635" spans="1:28" x14ac:dyDescent="0.45">
      <c r="A7635" s="8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  <c r="U7635"/>
      <c r="V7635"/>
      <c r="W7635"/>
      <c r="X7635"/>
      <c r="Y7635"/>
      <c r="Z7635"/>
      <c r="AA7635"/>
      <c r="AB7635"/>
    </row>
    <row r="7636" spans="1:28" x14ac:dyDescent="0.45">
      <c r="A7636" s="8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  <c r="U7636"/>
      <c r="V7636"/>
      <c r="W7636"/>
      <c r="X7636"/>
      <c r="Y7636"/>
      <c r="Z7636"/>
      <c r="AA7636"/>
      <c r="AB7636"/>
    </row>
    <row r="7637" spans="1:28" x14ac:dyDescent="0.45">
      <c r="A7637" s="8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  <c r="U7637"/>
      <c r="V7637"/>
      <c r="W7637"/>
      <c r="X7637"/>
      <c r="Y7637"/>
      <c r="Z7637"/>
      <c r="AA7637"/>
      <c r="AB7637"/>
    </row>
    <row r="7638" spans="1:28" x14ac:dyDescent="0.45">
      <c r="A7638" s="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  <c r="U7638"/>
      <c r="V7638"/>
      <c r="W7638"/>
      <c r="X7638"/>
      <c r="Y7638"/>
      <c r="Z7638"/>
      <c r="AA7638"/>
      <c r="AB7638"/>
    </row>
    <row r="7639" spans="1:28" x14ac:dyDescent="0.45">
      <c r="A7639" s="8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  <c r="U7639"/>
      <c r="V7639"/>
      <c r="W7639"/>
      <c r="X7639"/>
      <c r="Y7639"/>
      <c r="Z7639"/>
      <c r="AA7639"/>
      <c r="AB7639"/>
    </row>
    <row r="7640" spans="1:28" x14ac:dyDescent="0.45">
      <c r="A7640" s="8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  <c r="U7640"/>
      <c r="V7640"/>
      <c r="W7640"/>
      <c r="X7640"/>
      <c r="Y7640"/>
      <c r="Z7640"/>
      <c r="AA7640"/>
      <c r="AB7640"/>
    </row>
    <row r="7641" spans="1:28" x14ac:dyDescent="0.45">
      <c r="A7641" s="8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  <c r="U7641"/>
      <c r="V7641"/>
      <c r="W7641"/>
      <c r="X7641"/>
      <c r="Y7641"/>
      <c r="Z7641"/>
      <c r="AA7641"/>
      <c r="AB7641"/>
    </row>
    <row r="7642" spans="1:28" x14ac:dyDescent="0.45">
      <c r="A7642" s="8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  <c r="U7642"/>
      <c r="V7642"/>
      <c r="W7642"/>
      <c r="X7642"/>
      <c r="Y7642"/>
      <c r="Z7642"/>
      <c r="AA7642"/>
      <c r="AB7642"/>
    </row>
    <row r="7643" spans="1:28" x14ac:dyDescent="0.45">
      <c r="A7643" s="8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  <c r="U7643"/>
      <c r="V7643"/>
      <c r="W7643"/>
      <c r="X7643"/>
      <c r="Y7643"/>
      <c r="Z7643"/>
      <c r="AA7643"/>
      <c r="AB7643"/>
    </row>
    <row r="7644" spans="1:28" x14ac:dyDescent="0.45">
      <c r="A7644" s="8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  <c r="U7644"/>
      <c r="V7644"/>
      <c r="W7644"/>
      <c r="X7644"/>
      <c r="Y7644"/>
      <c r="Z7644"/>
      <c r="AA7644"/>
      <c r="AB7644"/>
    </row>
    <row r="7645" spans="1:28" x14ac:dyDescent="0.45">
      <c r="A7645" s="8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  <c r="U7645"/>
      <c r="V7645"/>
      <c r="W7645"/>
      <c r="X7645"/>
      <c r="Y7645"/>
      <c r="Z7645"/>
      <c r="AA7645"/>
      <c r="AB7645"/>
    </row>
    <row r="7646" spans="1:28" x14ac:dyDescent="0.45">
      <c r="A7646" s="8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  <c r="U7646"/>
      <c r="V7646"/>
      <c r="W7646"/>
      <c r="X7646"/>
      <c r="Y7646"/>
      <c r="Z7646"/>
      <c r="AA7646"/>
      <c r="AB7646"/>
    </row>
    <row r="7647" spans="1:28" x14ac:dyDescent="0.45">
      <c r="A7647" s="8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  <c r="U7647"/>
      <c r="V7647"/>
      <c r="W7647"/>
      <c r="X7647"/>
      <c r="Y7647"/>
      <c r="Z7647"/>
      <c r="AA7647"/>
      <c r="AB7647"/>
    </row>
    <row r="7648" spans="1:28" x14ac:dyDescent="0.45">
      <c r="A7648" s="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  <c r="U7648"/>
      <c r="V7648"/>
      <c r="W7648"/>
      <c r="X7648"/>
      <c r="Y7648"/>
      <c r="Z7648"/>
      <c r="AA7648"/>
      <c r="AB7648"/>
    </row>
    <row r="7649" spans="1:28" x14ac:dyDescent="0.45">
      <c r="A7649" s="8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  <c r="U7649"/>
      <c r="V7649"/>
      <c r="W7649"/>
      <c r="X7649"/>
      <c r="Y7649"/>
      <c r="Z7649"/>
      <c r="AA7649"/>
      <c r="AB7649"/>
    </row>
    <row r="7650" spans="1:28" x14ac:dyDescent="0.45">
      <c r="A7650" s="8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  <c r="U7650"/>
      <c r="V7650"/>
      <c r="W7650"/>
      <c r="X7650"/>
      <c r="Y7650"/>
      <c r="Z7650"/>
      <c r="AA7650"/>
      <c r="AB7650"/>
    </row>
    <row r="7651" spans="1:28" x14ac:dyDescent="0.45">
      <c r="A7651" s="8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  <c r="U7651"/>
      <c r="V7651"/>
      <c r="W7651"/>
      <c r="X7651"/>
      <c r="Y7651"/>
      <c r="Z7651"/>
      <c r="AA7651"/>
      <c r="AB7651"/>
    </row>
    <row r="7652" spans="1:28" x14ac:dyDescent="0.45">
      <c r="A7652" s="8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  <c r="U7652"/>
      <c r="V7652"/>
      <c r="W7652"/>
      <c r="X7652"/>
      <c r="Y7652"/>
      <c r="Z7652"/>
      <c r="AA7652"/>
      <c r="AB7652"/>
    </row>
    <row r="7653" spans="1:28" x14ac:dyDescent="0.45">
      <c r="A7653" s="8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  <c r="U7653"/>
      <c r="V7653"/>
      <c r="W7653"/>
      <c r="X7653"/>
      <c r="Y7653"/>
      <c r="Z7653"/>
      <c r="AA7653"/>
      <c r="AB7653"/>
    </row>
    <row r="7654" spans="1:28" x14ac:dyDescent="0.45">
      <c r="A7654" s="8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  <c r="U7654"/>
      <c r="V7654"/>
      <c r="W7654"/>
      <c r="X7654"/>
      <c r="Y7654"/>
      <c r="Z7654"/>
      <c r="AA7654"/>
      <c r="AB7654"/>
    </row>
    <row r="7655" spans="1:28" x14ac:dyDescent="0.45">
      <c r="A7655" s="8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  <c r="U7655"/>
      <c r="V7655"/>
      <c r="W7655"/>
      <c r="X7655"/>
      <c r="Y7655"/>
      <c r="Z7655"/>
      <c r="AA7655"/>
      <c r="AB7655"/>
    </row>
    <row r="7656" spans="1:28" x14ac:dyDescent="0.45">
      <c r="A7656" s="8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  <c r="U7656"/>
      <c r="V7656"/>
      <c r="W7656"/>
      <c r="X7656"/>
      <c r="Y7656"/>
      <c r="Z7656"/>
      <c r="AA7656"/>
      <c r="AB7656"/>
    </row>
    <row r="7657" spans="1:28" x14ac:dyDescent="0.45">
      <c r="A7657" s="8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  <c r="U7657"/>
      <c r="V7657"/>
      <c r="W7657"/>
      <c r="X7657"/>
      <c r="Y7657"/>
      <c r="Z7657"/>
      <c r="AA7657"/>
      <c r="AB7657"/>
    </row>
    <row r="7658" spans="1:28" x14ac:dyDescent="0.45">
      <c r="A7658" s="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  <c r="U7658"/>
      <c r="V7658"/>
      <c r="W7658"/>
      <c r="X7658"/>
      <c r="Y7658"/>
      <c r="Z7658"/>
      <c r="AA7658"/>
      <c r="AB7658"/>
    </row>
    <row r="7659" spans="1:28" x14ac:dyDescent="0.45">
      <c r="A7659" s="8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  <c r="U7659"/>
      <c r="V7659"/>
      <c r="W7659"/>
      <c r="X7659"/>
      <c r="Y7659"/>
      <c r="Z7659"/>
      <c r="AA7659"/>
      <c r="AB7659"/>
    </row>
    <row r="7660" spans="1:28" x14ac:dyDescent="0.45">
      <c r="A7660" s="8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  <c r="U7660"/>
      <c r="V7660"/>
      <c r="W7660"/>
      <c r="X7660"/>
      <c r="Y7660"/>
      <c r="Z7660"/>
      <c r="AA7660"/>
      <c r="AB7660"/>
    </row>
    <row r="7661" spans="1:28" x14ac:dyDescent="0.45">
      <c r="A7661" s="8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  <c r="U7661"/>
      <c r="V7661"/>
      <c r="W7661"/>
      <c r="X7661"/>
      <c r="Y7661"/>
      <c r="Z7661"/>
      <c r="AA7661"/>
      <c r="AB7661"/>
    </row>
    <row r="7662" spans="1:28" x14ac:dyDescent="0.45">
      <c r="A7662" s="8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  <c r="U7662"/>
      <c r="V7662"/>
      <c r="W7662"/>
      <c r="X7662"/>
      <c r="Y7662"/>
      <c r="Z7662"/>
      <c r="AA7662"/>
      <c r="AB7662"/>
    </row>
    <row r="7663" spans="1:28" x14ac:dyDescent="0.45">
      <c r="A7663" s="8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  <c r="U7663"/>
      <c r="V7663"/>
      <c r="W7663"/>
      <c r="X7663"/>
      <c r="Y7663"/>
      <c r="Z7663"/>
      <c r="AA7663"/>
      <c r="AB7663"/>
    </row>
    <row r="7664" spans="1:28" x14ac:dyDescent="0.45">
      <c r="A7664" s="8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  <c r="U7664"/>
      <c r="V7664"/>
      <c r="W7664"/>
      <c r="X7664"/>
      <c r="Y7664"/>
      <c r="Z7664"/>
      <c r="AA7664"/>
      <c r="AB7664"/>
    </row>
    <row r="7665" spans="1:28" x14ac:dyDescent="0.45">
      <c r="A7665" s="8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  <c r="U7665"/>
      <c r="V7665"/>
      <c r="W7665"/>
      <c r="X7665"/>
      <c r="Y7665"/>
      <c r="Z7665"/>
      <c r="AA7665"/>
      <c r="AB7665"/>
    </row>
    <row r="7666" spans="1:28" x14ac:dyDescent="0.45">
      <c r="A7666" s="8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  <c r="U7666"/>
      <c r="V7666"/>
      <c r="W7666"/>
      <c r="X7666"/>
      <c r="Y7666"/>
      <c r="Z7666"/>
      <c r="AA7666"/>
      <c r="AB7666"/>
    </row>
    <row r="7667" spans="1:28" x14ac:dyDescent="0.45">
      <c r="A7667" s="8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  <c r="U7667"/>
      <c r="V7667"/>
      <c r="W7667"/>
      <c r="X7667"/>
      <c r="Y7667"/>
      <c r="Z7667"/>
      <c r="AA7667"/>
      <c r="AB7667"/>
    </row>
    <row r="7668" spans="1:28" x14ac:dyDescent="0.45">
      <c r="A7668" s="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  <c r="U7668"/>
      <c r="V7668"/>
      <c r="W7668"/>
      <c r="X7668"/>
      <c r="Y7668"/>
      <c r="Z7668"/>
      <c r="AA7668"/>
      <c r="AB7668"/>
    </row>
    <row r="7669" spans="1:28" x14ac:dyDescent="0.45">
      <c r="A7669" s="8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  <c r="U7669"/>
      <c r="V7669"/>
      <c r="W7669"/>
      <c r="X7669"/>
      <c r="Y7669"/>
      <c r="Z7669"/>
      <c r="AA7669"/>
      <c r="AB7669"/>
    </row>
    <row r="7670" spans="1:28" x14ac:dyDescent="0.45">
      <c r="A7670" s="8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  <c r="U7670"/>
      <c r="V7670"/>
      <c r="W7670"/>
      <c r="X7670"/>
      <c r="Y7670"/>
      <c r="Z7670"/>
      <c r="AA7670"/>
      <c r="AB7670"/>
    </row>
    <row r="7671" spans="1:28" x14ac:dyDescent="0.45">
      <c r="A7671" s="8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  <c r="U7671"/>
      <c r="V7671"/>
      <c r="W7671"/>
      <c r="X7671"/>
      <c r="Y7671"/>
      <c r="Z7671"/>
      <c r="AA7671"/>
      <c r="AB7671"/>
    </row>
    <row r="7672" spans="1:28" x14ac:dyDescent="0.45">
      <c r="A7672" s="8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  <c r="U7672"/>
      <c r="V7672"/>
      <c r="W7672"/>
      <c r="X7672"/>
      <c r="Y7672"/>
      <c r="Z7672"/>
      <c r="AA7672"/>
      <c r="AB7672"/>
    </row>
    <row r="7673" spans="1:28" x14ac:dyDescent="0.45">
      <c r="A7673" s="8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  <c r="U7673"/>
      <c r="V7673"/>
      <c r="W7673"/>
      <c r="X7673"/>
      <c r="Y7673"/>
      <c r="Z7673"/>
      <c r="AA7673"/>
      <c r="AB7673"/>
    </row>
    <row r="7674" spans="1:28" x14ac:dyDescent="0.45">
      <c r="A7674" s="8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  <c r="U7674"/>
      <c r="V7674"/>
      <c r="W7674"/>
      <c r="X7674"/>
      <c r="Y7674"/>
      <c r="Z7674"/>
      <c r="AA7674"/>
      <c r="AB7674"/>
    </row>
    <row r="7675" spans="1:28" x14ac:dyDescent="0.45">
      <c r="A7675" s="8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  <c r="U7675"/>
      <c r="V7675"/>
      <c r="W7675"/>
      <c r="X7675"/>
      <c r="Y7675"/>
      <c r="Z7675"/>
      <c r="AA7675"/>
      <c r="AB7675"/>
    </row>
    <row r="7676" spans="1:28" x14ac:dyDescent="0.45">
      <c r="A7676" s="8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  <c r="U7676"/>
      <c r="V7676"/>
      <c r="W7676"/>
      <c r="X7676"/>
      <c r="Y7676"/>
      <c r="Z7676"/>
      <c r="AA7676"/>
      <c r="AB7676"/>
    </row>
    <row r="7677" spans="1:28" x14ac:dyDescent="0.45">
      <c r="A7677" s="8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  <c r="U7677"/>
      <c r="V7677"/>
      <c r="W7677"/>
      <c r="X7677"/>
      <c r="Y7677"/>
      <c r="Z7677"/>
      <c r="AA7677"/>
      <c r="AB7677"/>
    </row>
    <row r="7678" spans="1:28" x14ac:dyDescent="0.45">
      <c r="A7678" s="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  <c r="U7678"/>
      <c r="V7678"/>
      <c r="W7678"/>
      <c r="X7678"/>
      <c r="Y7678"/>
      <c r="Z7678"/>
      <c r="AA7678"/>
      <c r="AB7678"/>
    </row>
    <row r="7679" spans="1:28" x14ac:dyDescent="0.45">
      <c r="A7679" s="8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  <c r="U7679"/>
      <c r="V7679"/>
      <c r="W7679"/>
      <c r="X7679"/>
      <c r="Y7679"/>
      <c r="Z7679"/>
      <c r="AA7679"/>
      <c r="AB7679"/>
    </row>
    <row r="7680" spans="1:28" x14ac:dyDescent="0.45">
      <c r="A7680" s="8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  <c r="U7680"/>
      <c r="V7680"/>
      <c r="W7680"/>
      <c r="X7680"/>
      <c r="Y7680"/>
      <c r="Z7680"/>
      <c r="AA7680"/>
      <c r="AB7680"/>
    </row>
    <row r="7681" spans="1:28" x14ac:dyDescent="0.45">
      <c r="A7681" s="8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  <c r="U7681"/>
      <c r="V7681"/>
      <c r="W7681"/>
      <c r="X7681"/>
      <c r="Y7681"/>
      <c r="Z7681"/>
      <c r="AA7681"/>
      <c r="AB7681"/>
    </row>
    <row r="7682" spans="1:28" x14ac:dyDescent="0.45">
      <c r="A7682" s="8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  <c r="U7682"/>
      <c r="V7682"/>
      <c r="W7682"/>
      <c r="X7682"/>
      <c r="Y7682"/>
      <c r="Z7682"/>
      <c r="AA7682"/>
      <c r="AB7682"/>
    </row>
    <row r="7683" spans="1:28" x14ac:dyDescent="0.45">
      <c r="A7683" s="8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  <c r="U7683"/>
      <c r="V7683"/>
      <c r="W7683"/>
      <c r="X7683"/>
      <c r="Y7683"/>
      <c r="Z7683"/>
      <c r="AA7683"/>
      <c r="AB7683"/>
    </row>
    <row r="7684" spans="1:28" x14ac:dyDescent="0.45">
      <c r="A7684" s="8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  <c r="U7684"/>
      <c r="V7684"/>
      <c r="W7684"/>
      <c r="X7684"/>
      <c r="Y7684"/>
      <c r="Z7684"/>
      <c r="AA7684"/>
      <c r="AB7684"/>
    </row>
    <row r="7685" spans="1:28" x14ac:dyDescent="0.45">
      <c r="A7685" s="8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  <c r="U7685"/>
      <c r="V7685"/>
      <c r="W7685"/>
      <c r="X7685"/>
      <c r="Y7685"/>
      <c r="Z7685"/>
      <c r="AA7685"/>
      <c r="AB7685"/>
    </row>
    <row r="7686" spans="1:28" x14ac:dyDescent="0.45">
      <c r="A7686" s="8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  <c r="U7686"/>
      <c r="V7686"/>
      <c r="W7686"/>
      <c r="X7686"/>
      <c r="Y7686"/>
      <c r="Z7686"/>
      <c r="AA7686"/>
      <c r="AB7686"/>
    </row>
    <row r="7687" spans="1:28" x14ac:dyDescent="0.45">
      <c r="A7687" s="8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  <c r="U7687"/>
      <c r="V7687"/>
      <c r="W7687"/>
      <c r="X7687"/>
      <c r="Y7687"/>
      <c r="Z7687"/>
      <c r="AA7687"/>
      <c r="AB7687"/>
    </row>
    <row r="7688" spans="1:28" x14ac:dyDescent="0.45">
      <c r="A7688" s="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  <c r="U7688"/>
      <c r="V7688"/>
      <c r="W7688"/>
      <c r="X7688"/>
      <c r="Y7688"/>
      <c r="Z7688"/>
      <c r="AA7688"/>
      <c r="AB7688"/>
    </row>
    <row r="7689" spans="1:28" x14ac:dyDescent="0.45">
      <c r="A7689" s="8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  <c r="U7689"/>
      <c r="V7689"/>
      <c r="W7689"/>
      <c r="X7689"/>
      <c r="Y7689"/>
      <c r="Z7689"/>
      <c r="AA7689"/>
      <c r="AB7689"/>
    </row>
    <row r="7690" spans="1:28" x14ac:dyDescent="0.45">
      <c r="A7690" s="8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  <c r="U7690"/>
      <c r="V7690"/>
      <c r="W7690"/>
      <c r="X7690"/>
      <c r="Y7690"/>
      <c r="Z7690"/>
      <c r="AA7690"/>
      <c r="AB7690"/>
    </row>
    <row r="7691" spans="1:28" x14ac:dyDescent="0.45">
      <c r="A7691" s="8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  <c r="U7691"/>
      <c r="V7691"/>
      <c r="W7691"/>
      <c r="X7691"/>
      <c r="Y7691"/>
      <c r="Z7691"/>
      <c r="AA7691"/>
      <c r="AB7691"/>
    </row>
    <row r="7692" spans="1:28" x14ac:dyDescent="0.45">
      <c r="A7692" s="8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  <c r="U7692"/>
      <c r="V7692"/>
      <c r="W7692"/>
      <c r="X7692"/>
      <c r="Y7692"/>
      <c r="Z7692"/>
      <c r="AA7692"/>
      <c r="AB7692"/>
    </row>
    <row r="7693" spans="1:28" x14ac:dyDescent="0.45">
      <c r="A7693" s="8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  <c r="U7693"/>
      <c r="V7693"/>
      <c r="W7693"/>
      <c r="X7693"/>
      <c r="Y7693"/>
      <c r="Z7693"/>
      <c r="AA7693"/>
      <c r="AB7693"/>
    </row>
    <row r="7694" spans="1:28" x14ac:dyDescent="0.45">
      <c r="A7694" s="8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  <c r="U7694"/>
      <c r="V7694"/>
      <c r="W7694"/>
      <c r="X7694"/>
      <c r="Y7694"/>
      <c r="Z7694"/>
      <c r="AA7694"/>
      <c r="AB7694"/>
    </row>
    <row r="7695" spans="1:28" x14ac:dyDescent="0.45">
      <c r="A7695" s="8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  <c r="U7695"/>
      <c r="V7695"/>
      <c r="W7695"/>
      <c r="X7695"/>
      <c r="Y7695"/>
      <c r="Z7695"/>
      <c r="AA7695"/>
      <c r="AB7695"/>
    </row>
    <row r="7696" spans="1:28" x14ac:dyDescent="0.45">
      <c r="A7696" s="8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  <c r="U7696"/>
      <c r="V7696"/>
      <c r="W7696"/>
      <c r="X7696"/>
      <c r="Y7696"/>
      <c r="Z7696"/>
      <c r="AA7696"/>
      <c r="AB7696"/>
    </row>
    <row r="7697" spans="1:28" x14ac:dyDescent="0.45">
      <c r="A7697" s="8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  <c r="U7697"/>
      <c r="V7697"/>
      <c r="W7697"/>
      <c r="X7697"/>
      <c r="Y7697"/>
      <c r="Z7697"/>
      <c r="AA7697"/>
      <c r="AB7697"/>
    </row>
    <row r="7698" spans="1:28" x14ac:dyDescent="0.45">
      <c r="A7698" s="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  <c r="U7698"/>
      <c r="V7698"/>
      <c r="W7698"/>
      <c r="X7698"/>
      <c r="Y7698"/>
      <c r="Z7698"/>
      <c r="AA7698"/>
      <c r="AB7698"/>
    </row>
    <row r="7699" spans="1:28" x14ac:dyDescent="0.45">
      <c r="A7699" s="8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  <c r="U7699"/>
      <c r="V7699"/>
      <c r="W7699"/>
      <c r="X7699"/>
      <c r="Y7699"/>
      <c r="Z7699"/>
      <c r="AA7699"/>
      <c r="AB7699"/>
    </row>
    <row r="7700" spans="1:28" x14ac:dyDescent="0.45">
      <c r="A7700" s="8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  <c r="U7700"/>
      <c r="V7700"/>
      <c r="W7700"/>
      <c r="X7700"/>
      <c r="Y7700"/>
      <c r="Z7700"/>
      <c r="AA7700"/>
      <c r="AB7700"/>
    </row>
    <row r="7701" spans="1:28" x14ac:dyDescent="0.45">
      <c r="A7701" s="8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  <c r="U7701"/>
      <c r="V7701"/>
      <c r="W7701"/>
      <c r="X7701"/>
      <c r="Y7701"/>
      <c r="Z7701"/>
      <c r="AA7701"/>
      <c r="AB7701"/>
    </row>
    <row r="7702" spans="1:28" x14ac:dyDescent="0.45">
      <c r="A7702" s="8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  <c r="U7702"/>
      <c r="V7702"/>
      <c r="W7702"/>
      <c r="X7702"/>
      <c r="Y7702"/>
      <c r="Z7702"/>
      <c r="AA7702"/>
      <c r="AB7702"/>
    </row>
    <row r="7703" spans="1:28" x14ac:dyDescent="0.45">
      <c r="A7703" s="8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  <c r="U7703"/>
      <c r="V7703"/>
      <c r="W7703"/>
      <c r="X7703"/>
      <c r="Y7703"/>
      <c r="Z7703"/>
      <c r="AA7703"/>
      <c r="AB7703"/>
    </row>
    <row r="7704" spans="1:28" x14ac:dyDescent="0.45">
      <c r="A7704" s="8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  <c r="U7704"/>
      <c r="V7704"/>
      <c r="W7704"/>
      <c r="X7704"/>
      <c r="Y7704"/>
      <c r="Z7704"/>
      <c r="AA7704"/>
      <c r="AB7704"/>
    </row>
    <row r="7705" spans="1:28" x14ac:dyDescent="0.45">
      <c r="A7705" s="8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  <c r="U7705"/>
      <c r="V7705"/>
      <c r="W7705"/>
      <c r="X7705"/>
      <c r="Y7705"/>
      <c r="Z7705"/>
      <c r="AA7705"/>
      <c r="AB7705"/>
    </row>
    <row r="7706" spans="1:28" x14ac:dyDescent="0.45">
      <c r="A7706" s="8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  <c r="U7706"/>
      <c r="V7706"/>
      <c r="W7706"/>
      <c r="X7706"/>
      <c r="Y7706"/>
      <c r="Z7706"/>
      <c r="AA7706"/>
      <c r="AB7706"/>
    </row>
    <row r="7707" spans="1:28" x14ac:dyDescent="0.45">
      <c r="A7707" s="8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  <c r="U7707"/>
      <c r="V7707"/>
      <c r="W7707"/>
      <c r="X7707"/>
      <c r="Y7707"/>
      <c r="Z7707"/>
      <c r="AA7707"/>
      <c r="AB7707"/>
    </row>
    <row r="7708" spans="1:28" x14ac:dyDescent="0.45">
      <c r="A7708" s="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  <c r="U7708"/>
      <c r="V7708"/>
      <c r="W7708"/>
      <c r="X7708"/>
      <c r="Y7708"/>
      <c r="Z7708"/>
      <c r="AA7708"/>
      <c r="AB7708"/>
    </row>
    <row r="7709" spans="1:28" x14ac:dyDescent="0.45">
      <c r="A7709" s="8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  <c r="U7709"/>
      <c r="V7709"/>
      <c r="W7709"/>
      <c r="X7709"/>
      <c r="Y7709"/>
      <c r="Z7709"/>
      <c r="AA7709"/>
      <c r="AB7709"/>
    </row>
    <row r="7710" spans="1:28" x14ac:dyDescent="0.45">
      <c r="A7710" s="8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  <c r="U7710"/>
      <c r="V7710"/>
      <c r="W7710"/>
      <c r="X7710"/>
      <c r="Y7710"/>
      <c r="Z7710"/>
      <c r="AA7710"/>
      <c r="AB7710"/>
    </row>
    <row r="7711" spans="1:28" x14ac:dyDescent="0.45">
      <c r="A7711" s="8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  <c r="U7711"/>
      <c r="V7711"/>
      <c r="W7711"/>
      <c r="X7711"/>
      <c r="Y7711"/>
      <c r="Z7711"/>
      <c r="AA7711"/>
      <c r="AB7711"/>
    </row>
    <row r="7712" spans="1:28" x14ac:dyDescent="0.45">
      <c r="A7712" s="8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  <c r="U7712"/>
      <c r="V7712"/>
      <c r="W7712"/>
      <c r="X7712"/>
      <c r="Y7712"/>
      <c r="Z7712"/>
      <c r="AA7712"/>
      <c r="AB7712"/>
    </row>
    <row r="7713" spans="1:28" x14ac:dyDescent="0.45">
      <c r="A7713" s="8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  <c r="U7713"/>
      <c r="V7713"/>
      <c r="W7713"/>
      <c r="X7713"/>
      <c r="Y7713"/>
      <c r="Z7713"/>
      <c r="AA7713"/>
      <c r="AB7713"/>
    </row>
    <row r="7714" spans="1:28" x14ac:dyDescent="0.45">
      <c r="A7714" s="8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  <c r="U7714"/>
      <c r="V7714"/>
      <c r="W7714"/>
      <c r="X7714"/>
      <c r="Y7714"/>
      <c r="Z7714"/>
      <c r="AA7714"/>
      <c r="AB7714"/>
    </row>
    <row r="7715" spans="1:28" x14ac:dyDescent="0.45">
      <c r="A7715" s="8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  <c r="U7715"/>
      <c r="V7715"/>
      <c r="W7715"/>
      <c r="X7715"/>
      <c r="Y7715"/>
      <c r="Z7715"/>
      <c r="AA7715"/>
      <c r="AB7715"/>
    </row>
    <row r="7716" spans="1:28" x14ac:dyDescent="0.45">
      <c r="A7716" s="8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  <c r="U7716"/>
      <c r="V7716"/>
      <c r="W7716"/>
      <c r="X7716"/>
      <c r="Y7716"/>
      <c r="Z7716"/>
      <c r="AA7716"/>
      <c r="AB7716"/>
    </row>
    <row r="7717" spans="1:28" x14ac:dyDescent="0.45">
      <c r="A7717" s="8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  <c r="U7717"/>
      <c r="V7717"/>
      <c r="W7717"/>
      <c r="X7717"/>
      <c r="Y7717"/>
      <c r="Z7717"/>
      <c r="AA7717"/>
      <c r="AB7717"/>
    </row>
    <row r="7718" spans="1:28" x14ac:dyDescent="0.45">
      <c r="A7718" s="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  <c r="U7718"/>
      <c r="V7718"/>
      <c r="W7718"/>
      <c r="X7718"/>
      <c r="Y7718"/>
      <c r="Z7718"/>
      <c r="AA7718"/>
      <c r="AB7718"/>
    </row>
    <row r="7719" spans="1:28" x14ac:dyDescent="0.45">
      <c r="A7719" s="8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  <c r="U7719"/>
      <c r="V7719"/>
      <c r="W7719"/>
      <c r="X7719"/>
      <c r="Y7719"/>
      <c r="Z7719"/>
      <c r="AA7719"/>
      <c r="AB7719"/>
    </row>
    <row r="7720" spans="1:28" x14ac:dyDescent="0.45">
      <c r="A7720" s="8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  <c r="U7720"/>
      <c r="V7720"/>
      <c r="W7720"/>
      <c r="X7720"/>
      <c r="Y7720"/>
      <c r="Z7720"/>
      <c r="AA7720"/>
      <c r="AB7720"/>
    </row>
    <row r="7721" spans="1:28" x14ac:dyDescent="0.45">
      <c r="A7721" s="8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  <c r="U7721"/>
      <c r="V7721"/>
      <c r="W7721"/>
      <c r="X7721"/>
      <c r="Y7721"/>
      <c r="Z7721"/>
      <c r="AA7721"/>
      <c r="AB7721"/>
    </row>
    <row r="7722" spans="1:28" x14ac:dyDescent="0.45">
      <c r="A7722" s="8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  <c r="U7722"/>
      <c r="V7722"/>
      <c r="W7722"/>
      <c r="X7722"/>
      <c r="Y7722"/>
      <c r="Z7722"/>
      <c r="AA7722"/>
      <c r="AB7722"/>
    </row>
    <row r="7723" spans="1:28" x14ac:dyDescent="0.45">
      <c r="A7723" s="8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  <c r="U7723"/>
      <c r="V7723"/>
      <c r="W7723"/>
      <c r="X7723"/>
      <c r="Y7723"/>
      <c r="Z7723"/>
      <c r="AA7723"/>
      <c r="AB7723"/>
    </row>
    <row r="7724" spans="1:28" x14ac:dyDescent="0.45">
      <c r="A7724" s="8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  <c r="U7724"/>
      <c r="V7724"/>
      <c r="W7724"/>
      <c r="X7724"/>
      <c r="Y7724"/>
      <c r="Z7724"/>
      <c r="AA7724"/>
      <c r="AB7724"/>
    </row>
    <row r="7725" spans="1:28" x14ac:dyDescent="0.45">
      <c r="A7725" s="8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  <c r="U7725"/>
      <c r="V7725"/>
      <c r="W7725"/>
      <c r="X7725"/>
      <c r="Y7725"/>
      <c r="Z7725"/>
      <c r="AA7725"/>
      <c r="AB7725"/>
    </row>
    <row r="7726" spans="1:28" x14ac:dyDescent="0.45">
      <c r="A7726" s="8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  <c r="U7726"/>
      <c r="V7726"/>
      <c r="W7726"/>
      <c r="X7726"/>
      <c r="Y7726"/>
      <c r="Z7726"/>
      <c r="AA7726"/>
      <c r="AB7726"/>
    </row>
    <row r="7727" spans="1:28" x14ac:dyDescent="0.45">
      <c r="A7727" s="8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  <c r="U7727"/>
      <c r="V7727"/>
      <c r="W7727"/>
      <c r="X7727"/>
      <c r="Y7727"/>
      <c r="Z7727"/>
      <c r="AA7727"/>
      <c r="AB7727"/>
    </row>
    <row r="7728" spans="1:28" x14ac:dyDescent="0.45">
      <c r="A7728" s="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  <c r="U7728"/>
      <c r="V7728"/>
      <c r="W7728"/>
      <c r="X7728"/>
      <c r="Y7728"/>
      <c r="Z7728"/>
      <c r="AA7728"/>
      <c r="AB7728"/>
    </row>
    <row r="7729" spans="1:28" x14ac:dyDescent="0.45">
      <c r="A7729" s="8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  <c r="U7729"/>
      <c r="V7729"/>
      <c r="W7729"/>
      <c r="X7729"/>
      <c r="Y7729"/>
      <c r="Z7729"/>
      <c r="AA7729"/>
      <c r="AB7729"/>
    </row>
    <row r="7730" spans="1:28" x14ac:dyDescent="0.45">
      <c r="A7730" s="8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  <c r="U7730"/>
      <c r="V7730"/>
      <c r="W7730"/>
      <c r="X7730"/>
      <c r="Y7730"/>
      <c r="Z7730"/>
      <c r="AA7730"/>
      <c r="AB7730"/>
    </row>
    <row r="7731" spans="1:28" x14ac:dyDescent="0.45">
      <c r="A7731" s="8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  <c r="U7731"/>
      <c r="V7731"/>
      <c r="W7731"/>
      <c r="X7731"/>
      <c r="Y7731"/>
      <c r="Z7731"/>
      <c r="AA7731"/>
      <c r="AB7731"/>
    </row>
    <row r="7732" spans="1:28" x14ac:dyDescent="0.45">
      <c r="A7732" s="8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  <c r="U7732"/>
      <c r="V7732"/>
      <c r="W7732"/>
      <c r="X7732"/>
      <c r="Y7732"/>
      <c r="Z7732"/>
      <c r="AA7732"/>
      <c r="AB7732"/>
    </row>
    <row r="7733" spans="1:28" x14ac:dyDescent="0.45">
      <c r="A7733" s="8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  <c r="U7733"/>
      <c r="V7733"/>
      <c r="W7733"/>
      <c r="X7733"/>
      <c r="Y7733"/>
      <c r="Z7733"/>
      <c r="AA7733"/>
      <c r="AB7733"/>
    </row>
    <row r="7734" spans="1:28" x14ac:dyDescent="0.45">
      <c r="A7734" s="8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  <c r="U7734"/>
      <c r="V7734"/>
      <c r="W7734"/>
      <c r="X7734"/>
      <c r="Y7734"/>
      <c r="Z7734"/>
      <c r="AA7734"/>
      <c r="AB7734"/>
    </row>
    <row r="7735" spans="1:28" x14ac:dyDescent="0.45">
      <c r="A7735" s="8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  <c r="U7735"/>
      <c r="V7735"/>
      <c r="W7735"/>
      <c r="X7735"/>
      <c r="Y7735"/>
      <c r="Z7735"/>
      <c r="AA7735"/>
      <c r="AB7735"/>
    </row>
    <row r="7736" spans="1:28" x14ac:dyDescent="0.45">
      <c r="A7736" s="8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/>
      <c r="AA7736"/>
      <c r="AB7736"/>
    </row>
    <row r="7737" spans="1:28" x14ac:dyDescent="0.45">
      <c r="A7737" s="8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  <c r="U7737"/>
      <c r="V7737"/>
      <c r="W7737"/>
      <c r="X7737"/>
      <c r="Y7737"/>
      <c r="Z7737"/>
      <c r="AA7737"/>
      <c r="AB7737"/>
    </row>
    <row r="7738" spans="1:28" x14ac:dyDescent="0.45">
      <c r="A7738" s="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  <c r="U7738"/>
      <c r="V7738"/>
      <c r="W7738"/>
      <c r="X7738"/>
      <c r="Y7738"/>
      <c r="Z7738"/>
      <c r="AA7738"/>
      <c r="AB7738"/>
    </row>
    <row r="7739" spans="1:28" x14ac:dyDescent="0.45">
      <c r="A7739" s="8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  <c r="U7739"/>
      <c r="V7739"/>
      <c r="W7739"/>
      <c r="X7739"/>
      <c r="Y7739"/>
      <c r="Z7739"/>
      <c r="AA7739"/>
      <c r="AB7739"/>
    </row>
    <row r="7740" spans="1:28" x14ac:dyDescent="0.45">
      <c r="A7740" s="8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  <c r="U7740"/>
      <c r="V7740"/>
      <c r="W7740"/>
      <c r="X7740"/>
      <c r="Y7740"/>
      <c r="Z7740"/>
      <c r="AA7740"/>
      <c r="AB7740"/>
    </row>
    <row r="7741" spans="1:28" x14ac:dyDescent="0.45">
      <c r="A7741" s="8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  <c r="U7741"/>
      <c r="V7741"/>
      <c r="W7741"/>
      <c r="X7741"/>
      <c r="Y7741"/>
      <c r="Z7741"/>
      <c r="AA7741"/>
      <c r="AB7741"/>
    </row>
    <row r="7742" spans="1:28" x14ac:dyDescent="0.45">
      <c r="A7742" s="8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  <c r="U7742"/>
      <c r="V7742"/>
      <c r="W7742"/>
      <c r="X7742"/>
      <c r="Y7742"/>
      <c r="Z7742"/>
      <c r="AA7742"/>
      <c r="AB7742"/>
    </row>
    <row r="7743" spans="1:28" x14ac:dyDescent="0.45">
      <c r="A7743" s="8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  <c r="U7743"/>
      <c r="V7743"/>
      <c r="W7743"/>
      <c r="X7743"/>
      <c r="Y7743"/>
      <c r="Z7743"/>
      <c r="AA7743"/>
      <c r="AB7743"/>
    </row>
    <row r="7744" spans="1:28" x14ac:dyDescent="0.45">
      <c r="A7744" s="8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  <c r="U7744"/>
      <c r="V7744"/>
      <c r="W7744"/>
      <c r="X7744"/>
      <c r="Y7744"/>
      <c r="Z7744"/>
      <c r="AA7744"/>
      <c r="AB7744"/>
    </row>
    <row r="7745" spans="1:28" x14ac:dyDescent="0.45">
      <c r="A7745" s="8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  <c r="U7745"/>
      <c r="V7745"/>
      <c r="W7745"/>
      <c r="X7745"/>
      <c r="Y7745"/>
      <c r="Z7745"/>
      <c r="AA7745"/>
      <c r="AB7745"/>
    </row>
    <row r="7746" spans="1:28" x14ac:dyDescent="0.45">
      <c r="A7746" s="8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  <c r="U7746"/>
      <c r="V7746"/>
      <c r="W7746"/>
      <c r="X7746"/>
      <c r="Y7746"/>
      <c r="Z7746"/>
      <c r="AA7746"/>
      <c r="AB7746"/>
    </row>
    <row r="7747" spans="1:28" x14ac:dyDescent="0.45">
      <c r="A7747" s="8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  <c r="U7747"/>
      <c r="V7747"/>
      <c r="W7747"/>
      <c r="X7747"/>
      <c r="Y7747"/>
      <c r="Z7747"/>
      <c r="AA7747"/>
      <c r="AB7747"/>
    </row>
    <row r="7748" spans="1:28" x14ac:dyDescent="0.45">
      <c r="A7748" s="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  <c r="U7748"/>
      <c r="V7748"/>
      <c r="W7748"/>
      <c r="X7748"/>
      <c r="Y7748"/>
      <c r="Z7748"/>
      <c r="AA7748"/>
      <c r="AB7748"/>
    </row>
    <row r="7749" spans="1:28" x14ac:dyDescent="0.45">
      <c r="A7749" s="8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  <c r="U7749"/>
      <c r="V7749"/>
      <c r="W7749"/>
      <c r="X7749"/>
      <c r="Y7749"/>
      <c r="Z7749"/>
      <c r="AA7749"/>
      <c r="AB7749"/>
    </row>
    <row r="7750" spans="1:28" x14ac:dyDescent="0.45">
      <c r="A7750" s="8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  <c r="U7750"/>
      <c r="V7750"/>
      <c r="W7750"/>
      <c r="X7750"/>
      <c r="Y7750"/>
      <c r="Z7750"/>
      <c r="AA7750"/>
      <c r="AB7750"/>
    </row>
    <row r="7751" spans="1:28" x14ac:dyDescent="0.45">
      <c r="A7751" s="8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  <c r="U7751"/>
      <c r="V7751"/>
      <c r="W7751"/>
      <c r="X7751"/>
      <c r="Y7751"/>
      <c r="Z7751"/>
      <c r="AA7751"/>
      <c r="AB7751"/>
    </row>
    <row r="7752" spans="1:28" x14ac:dyDescent="0.45">
      <c r="A7752" s="8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  <c r="U7752"/>
      <c r="V7752"/>
      <c r="W7752"/>
      <c r="X7752"/>
      <c r="Y7752"/>
      <c r="Z7752"/>
      <c r="AA7752"/>
      <c r="AB7752"/>
    </row>
    <row r="7753" spans="1:28" x14ac:dyDescent="0.45">
      <c r="A7753" s="8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  <c r="U7753"/>
      <c r="V7753"/>
      <c r="W7753"/>
      <c r="X7753"/>
      <c r="Y7753"/>
      <c r="Z7753"/>
      <c r="AA7753"/>
      <c r="AB7753"/>
    </row>
    <row r="7754" spans="1:28" x14ac:dyDescent="0.45">
      <c r="A7754" s="8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  <c r="U7754"/>
      <c r="V7754"/>
      <c r="W7754"/>
      <c r="X7754"/>
      <c r="Y7754"/>
      <c r="Z7754"/>
      <c r="AA7754"/>
      <c r="AB7754"/>
    </row>
    <row r="7755" spans="1:28" x14ac:dyDescent="0.45">
      <c r="A7755" s="8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  <c r="U7755"/>
      <c r="V7755"/>
      <c r="W7755"/>
      <c r="X7755"/>
      <c r="Y7755"/>
      <c r="Z7755"/>
      <c r="AA7755"/>
      <c r="AB7755"/>
    </row>
    <row r="7756" spans="1:28" x14ac:dyDescent="0.45">
      <c r="A7756" s="8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  <c r="U7756"/>
      <c r="V7756"/>
      <c r="W7756"/>
      <c r="X7756"/>
      <c r="Y7756"/>
      <c r="Z7756"/>
      <c r="AA7756"/>
      <c r="AB7756"/>
    </row>
    <row r="7757" spans="1:28" x14ac:dyDescent="0.45">
      <c r="A7757" s="8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  <c r="U7757"/>
      <c r="V7757"/>
      <c r="W7757"/>
      <c r="X7757"/>
      <c r="Y7757"/>
      <c r="Z7757"/>
      <c r="AA7757"/>
      <c r="AB7757"/>
    </row>
    <row r="7758" spans="1:28" x14ac:dyDescent="0.45">
      <c r="A7758" s="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  <c r="U7758"/>
      <c r="V7758"/>
      <c r="W7758"/>
      <c r="X7758"/>
      <c r="Y7758"/>
      <c r="Z7758"/>
      <c r="AA7758"/>
      <c r="AB7758"/>
    </row>
    <row r="7759" spans="1:28" x14ac:dyDescent="0.45">
      <c r="A7759" s="8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  <c r="U7759"/>
      <c r="V7759"/>
      <c r="W7759"/>
      <c r="X7759"/>
      <c r="Y7759"/>
      <c r="Z7759"/>
      <c r="AA7759"/>
      <c r="AB7759"/>
    </row>
    <row r="7760" spans="1:28" x14ac:dyDescent="0.45">
      <c r="A7760" s="8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  <c r="U7760"/>
      <c r="V7760"/>
      <c r="W7760"/>
      <c r="X7760"/>
      <c r="Y7760"/>
      <c r="Z7760"/>
      <c r="AA7760"/>
      <c r="AB7760"/>
    </row>
    <row r="7761" spans="1:28" x14ac:dyDescent="0.45">
      <c r="A7761" s="8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  <c r="U7761"/>
      <c r="V7761"/>
      <c r="W7761"/>
      <c r="X7761"/>
      <c r="Y7761"/>
      <c r="Z7761"/>
      <c r="AA7761"/>
      <c r="AB7761"/>
    </row>
    <row r="7762" spans="1:28" x14ac:dyDescent="0.45">
      <c r="A7762" s="8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  <c r="U7762"/>
      <c r="V7762"/>
      <c r="W7762"/>
      <c r="X7762"/>
      <c r="Y7762"/>
      <c r="Z7762"/>
      <c r="AA7762"/>
      <c r="AB7762"/>
    </row>
    <row r="7763" spans="1:28" x14ac:dyDescent="0.45">
      <c r="A7763" s="8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  <c r="U7763"/>
      <c r="V7763"/>
      <c r="W7763"/>
      <c r="X7763"/>
      <c r="Y7763"/>
      <c r="Z7763"/>
      <c r="AA7763"/>
      <c r="AB7763"/>
    </row>
    <row r="7764" spans="1:28" x14ac:dyDescent="0.45">
      <c r="A7764" s="8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  <c r="U7764"/>
      <c r="V7764"/>
      <c r="W7764"/>
      <c r="X7764"/>
      <c r="Y7764"/>
      <c r="Z7764"/>
      <c r="AA7764"/>
      <c r="AB7764"/>
    </row>
    <row r="7765" spans="1:28" x14ac:dyDescent="0.45">
      <c r="A7765" s="8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  <c r="U7765"/>
      <c r="V7765"/>
      <c r="W7765"/>
      <c r="X7765"/>
      <c r="Y7765"/>
      <c r="Z7765"/>
      <c r="AA7765"/>
      <c r="AB7765"/>
    </row>
    <row r="7766" spans="1:28" x14ac:dyDescent="0.45">
      <c r="A7766" s="8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  <c r="U7766"/>
      <c r="V7766"/>
      <c r="W7766"/>
      <c r="X7766"/>
      <c r="Y7766"/>
      <c r="Z7766"/>
      <c r="AA7766"/>
      <c r="AB7766"/>
    </row>
    <row r="7767" spans="1:28" x14ac:dyDescent="0.45">
      <c r="A7767" s="8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  <c r="U7767"/>
      <c r="V7767"/>
      <c r="W7767"/>
      <c r="X7767"/>
      <c r="Y7767"/>
      <c r="Z7767"/>
      <c r="AA7767"/>
      <c r="AB7767"/>
    </row>
    <row r="7768" spans="1:28" x14ac:dyDescent="0.45">
      <c r="A7768" s="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  <c r="U7768"/>
      <c r="V7768"/>
      <c r="W7768"/>
      <c r="X7768"/>
      <c r="Y7768"/>
      <c r="Z7768"/>
      <c r="AA7768"/>
      <c r="AB7768"/>
    </row>
    <row r="7769" spans="1:28" x14ac:dyDescent="0.45">
      <c r="A7769" s="8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  <c r="U7769"/>
      <c r="V7769"/>
      <c r="W7769"/>
      <c r="X7769"/>
      <c r="Y7769"/>
      <c r="Z7769"/>
      <c r="AA7769"/>
      <c r="AB7769"/>
    </row>
    <row r="7770" spans="1:28" x14ac:dyDescent="0.45">
      <c r="A7770" s="8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  <c r="U7770"/>
      <c r="V7770"/>
      <c r="W7770"/>
      <c r="X7770"/>
      <c r="Y7770"/>
      <c r="Z7770"/>
      <c r="AA7770"/>
      <c r="AB7770"/>
    </row>
    <row r="7771" spans="1:28" x14ac:dyDescent="0.45">
      <c r="A7771" s="8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  <c r="U7771"/>
      <c r="V7771"/>
      <c r="W7771"/>
      <c r="X7771"/>
      <c r="Y7771"/>
      <c r="Z7771"/>
      <c r="AA7771"/>
      <c r="AB7771"/>
    </row>
    <row r="7772" spans="1:28" x14ac:dyDescent="0.45">
      <c r="A7772" s="8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  <c r="U7772"/>
      <c r="V7772"/>
      <c r="W7772"/>
      <c r="X7772"/>
      <c r="Y7772"/>
      <c r="Z7772"/>
      <c r="AA7772"/>
      <c r="AB7772"/>
    </row>
    <row r="7773" spans="1:28" x14ac:dyDescent="0.45">
      <c r="A7773" s="8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  <c r="U7773"/>
      <c r="V7773"/>
      <c r="W7773"/>
      <c r="X7773"/>
      <c r="Y7773"/>
      <c r="Z7773"/>
      <c r="AA7773"/>
      <c r="AB7773"/>
    </row>
    <row r="7774" spans="1:28" x14ac:dyDescent="0.45">
      <c r="A7774" s="8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  <c r="U7774"/>
      <c r="V7774"/>
      <c r="W7774"/>
      <c r="X7774"/>
      <c r="Y7774"/>
      <c r="Z7774"/>
      <c r="AA7774"/>
      <c r="AB7774"/>
    </row>
    <row r="7775" spans="1:28" x14ac:dyDescent="0.45">
      <c r="A7775" s="8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  <c r="U7775"/>
      <c r="V7775"/>
      <c r="W7775"/>
      <c r="X7775"/>
      <c r="Y7775"/>
      <c r="Z7775"/>
      <c r="AA7775"/>
      <c r="AB7775"/>
    </row>
    <row r="7776" spans="1:28" x14ac:dyDescent="0.45">
      <c r="A7776" s="8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  <c r="U7776"/>
      <c r="V7776"/>
      <c r="W7776"/>
      <c r="X7776"/>
      <c r="Y7776"/>
      <c r="Z7776"/>
      <c r="AA7776"/>
      <c r="AB7776"/>
    </row>
    <row r="7777" spans="1:28" x14ac:dyDescent="0.45">
      <c r="A7777" s="8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  <c r="U7777"/>
      <c r="V7777"/>
      <c r="W7777"/>
      <c r="X7777"/>
      <c r="Y7777"/>
      <c r="Z7777"/>
      <c r="AA7777"/>
      <c r="AB7777"/>
    </row>
    <row r="7778" spans="1:28" x14ac:dyDescent="0.45">
      <c r="A7778" s="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  <c r="U7778"/>
      <c r="V7778"/>
      <c r="W7778"/>
      <c r="X7778"/>
      <c r="Y7778"/>
      <c r="Z7778"/>
      <c r="AA7778"/>
      <c r="AB7778"/>
    </row>
    <row r="7779" spans="1:28" x14ac:dyDescent="0.45">
      <c r="A7779" s="8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  <c r="U7779"/>
      <c r="V7779"/>
      <c r="W7779"/>
      <c r="X7779"/>
      <c r="Y7779"/>
      <c r="Z7779"/>
      <c r="AA7779"/>
      <c r="AB7779"/>
    </row>
    <row r="7780" spans="1:28" x14ac:dyDescent="0.45">
      <c r="A7780" s="8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  <c r="U7780"/>
      <c r="V7780"/>
      <c r="W7780"/>
      <c r="X7780"/>
      <c r="Y7780"/>
      <c r="Z7780"/>
      <c r="AA7780"/>
      <c r="AB7780"/>
    </row>
    <row r="7781" spans="1:28" x14ac:dyDescent="0.45">
      <c r="A7781" s="8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  <c r="U7781"/>
      <c r="V7781"/>
      <c r="W7781"/>
      <c r="X7781"/>
      <c r="Y7781"/>
      <c r="Z7781"/>
      <c r="AA7781"/>
      <c r="AB7781"/>
    </row>
    <row r="7782" spans="1:28" x14ac:dyDescent="0.45">
      <c r="A7782" s="8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  <c r="U7782"/>
      <c r="V7782"/>
      <c r="W7782"/>
      <c r="X7782"/>
      <c r="Y7782"/>
      <c r="Z7782"/>
      <c r="AA7782"/>
      <c r="AB7782"/>
    </row>
    <row r="7783" spans="1:28" x14ac:dyDescent="0.45">
      <c r="A7783" s="8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  <c r="U7783"/>
      <c r="V7783"/>
      <c r="W7783"/>
      <c r="X7783"/>
      <c r="Y7783"/>
      <c r="Z7783"/>
      <c r="AA7783"/>
      <c r="AB7783"/>
    </row>
    <row r="7784" spans="1:28" x14ac:dyDescent="0.45">
      <c r="A7784" s="8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  <c r="U7784"/>
      <c r="V7784"/>
      <c r="W7784"/>
      <c r="X7784"/>
      <c r="Y7784"/>
      <c r="Z7784"/>
      <c r="AA7784"/>
      <c r="AB7784"/>
    </row>
    <row r="7785" spans="1:28" x14ac:dyDescent="0.45">
      <c r="A7785" s="8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  <c r="U7785"/>
      <c r="V7785"/>
      <c r="W7785"/>
      <c r="X7785"/>
      <c r="Y7785"/>
      <c r="Z7785"/>
      <c r="AA7785"/>
      <c r="AB7785"/>
    </row>
    <row r="7786" spans="1:28" x14ac:dyDescent="0.45">
      <c r="A7786" s="8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  <c r="U7786"/>
      <c r="V7786"/>
      <c r="W7786"/>
      <c r="X7786"/>
      <c r="Y7786"/>
      <c r="Z7786"/>
      <c r="AA7786"/>
      <c r="AB7786"/>
    </row>
    <row r="7787" spans="1:28" x14ac:dyDescent="0.45">
      <c r="A7787" s="8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  <c r="U7787"/>
      <c r="V7787"/>
      <c r="W7787"/>
      <c r="X7787"/>
      <c r="Y7787"/>
      <c r="Z7787"/>
      <c r="AA7787"/>
      <c r="AB7787"/>
    </row>
    <row r="7788" spans="1:28" x14ac:dyDescent="0.45">
      <c r="A7788" s="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  <c r="U7788"/>
      <c r="V7788"/>
      <c r="W7788"/>
      <c r="X7788"/>
      <c r="Y7788"/>
      <c r="Z7788"/>
      <c r="AA7788"/>
      <c r="AB7788"/>
    </row>
    <row r="7789" spans="1:28" x14ac:dyDescent="0.45">
      <c r="A7789" s="8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  <c r="U7789"/>
      <c r="V7789"/>
      <c r="W7789"/>
      <c r="X7789"/>
      <c r="Y7789"/>
      <c r="Z7789"/>
      <c r="AA7789"/>
      <c r="AB7789"/>
    </row>
    <row r="7790" spans="1:28" x14ac:dyDescent="0.45">
      <c r="A7790" s="8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  <c r="U7790"/>
      <c r="V7790"/>
      <c r="W7790"/>
      <c r="X7790"/>
      <c r="Y7790"/>
      <c r="Z7790"/>
      <c r="AA7790"/>
      <c r="AB7790"/>
    </row>
    <row r="7791" spans="1:28" x14ac:dyDescent="0.45">
      <c r="A7791" s="8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  <c r="U7791"/>
      <c r="V7791"/>
      <c r="W7791"/>
      <c r="X7791"/>
      <c r="Y7791"/>
      <c r="Z7791"/>
      <c r="AA7791"/>
      <c r="AB7791"/>
    </row>
    <row r="7792" spans="1:28" x14ac:dyDescent="0.45">
      <c r="A7792" s="8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  <c r="U7792"/>
      <c r="V7792"/>
      <c r="W7792"/>
      <c r="X7792"/>
      <c r="Y7792"/>
      <c r="Z7792"/>
      <c r="AA7792"/>
      <c r="AB7792"/>
    </row>
    <row r="7793" spans="1:28" x14ac:dyDescent="0.45">
      <c r="A7793" s="8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  <c r="U7793"/>
      <c r="V7793"/>
      <c r="W7793"/>
      <c r="X7793"/>
      <c r="Y7793"/>
      <c r="Z7793"/>
      <c r="AA7793"/>
      <c r="AB7793"/>
    </row>
    <row r="7794" spans="1:28" x14ac:dyDescent="0.45">
      <c r="A7794" s="8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  <c r="U7794"/>
      <c r="V7794"/>
      <c r="W7794"/>
      <c r="X7794"/>
      <c r="Y7794"/>
      <c r="Z7794"/>
      <c r="AA7794"/>
      <c r="AB7794"/>
    </row>
    <row r="7795" spans="1:28" x14ac:dyDescent="0.45">
      <c r="A7795" s="8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  <c r="U7795"/>
      <c r="V7795"/>
      <c r="W7795"/>
      <c r="X7795"/>
      <c r="Y7795"/>
      <c r="Z7795"/>
      <c r="AA7795"/>
      <c r="AB7795"/>
    </row>
    <row r="7796" spans="1:28" x14ac:dyDescent="0.45">
      <c r="A7796" s="8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  <c r="U7796"/>
      <c r="V7796"/>
      <c r="W7796"/>
      <c r="X7796"/>
      <c r="Y7796"/>
      <c r="Z7796"/>
      <c r="AA7796"/>
      <c r="AB7796"/>
    </row>
    <row r="7797" spans="1:28" x14ac:dyDescent="0.45">
      <c r="A7797" s="8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  <c r="U7797"/>
      <c r="V7797"/>
      <c r="W7797"/>
      <c r="X7797"/>
      <c r="Y7797"/>
      <c r="Z7797"/>
      <c r="AA7797"/>
      <c r="AB7797"/>
    </row>
    <row r="7798" spans="1:28" x14ac:dyDescent="0.45">
      <c r="A7798" s="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  <c r="U7798"/>
      <c r="V7798"/>
      <c r="W7798"/>
      <c r="X7798"/>
      <c r="Y7798"/>
      <c r="Z7798"/>
      <c r="AA7798"/>
      <c r="AB7798"/>
    </row>
    <row r="7799" spans="1:28" x14ac:dyDescent="0.45">
      <c r="A7799" s="8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  <c r="U7799"/>
      <c r="V7799"/>
      <c r="W7799"/>
      <c r="X7799"/>
      <c r="Y7799"/>
      <c r="Z7799"/>
      <c r="AA7799"/>
      <c r="AB7799"/>
    </row>
    <row r="7800" spans="1:28" x14ac:dyDescent="0.45">
      <c r="A7800" s="8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  <c r="U7800"/>
      <c r="V7800"/>
      <c r="W7800"/>
      <c r="X7800"/>
      <c r="Y7800"/>
      <c r="Z7800"/>
      <c r="AA7800"/>
      <c r="AB7800"/>
    </row>
    <row r="7801" spans="1:28" x14ac:dyDescent="0.45">
      <c r="A7801" s="8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  <c r="U7801"/>
      <c r="V7801"/>
      <c r="W7801"/>
      <c r="X7801"/>
      <c r="Y7801"/>
      <c r="Z7801"/>
      <c r="AA7801"/>
      <c r="AB7801"/>
    </row>
    <row r="7802" spans="1:28" x14ac:dyDescent="0.45">
      <c r="A7802" s="8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  <c r="U7802"/>
      <c r="V7802"/>
      <c r="W7802"/>
      <c r="X7802"/>
      <c r="Y7802"/>
      <c r="Z7802"/>
      <c r="AA7802"/>
      <c r="AB7802"/>
    </row>
    <row r="7803" spans="1:28" x14ac:dyDescent="0.45">
      <c r="A7803" s="8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  <c r="U7803"/>
      <c r="V7803"/>
      <c r="W7803"/>
      <c r="X7803"/>
      <c r="Y7803"/>
      <c r="Z7803"/>
      <c r="AA7803"/>
      <c r="AB7803"/>
    </row>
    <row r="7804" spans="1:28" x14ac:dyDescent="0.45">
      <c r="A7804" s="8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  <c r="U7804"/>
      <c r="V7804"/>
      <c r="W7804"/>
      <c r="X7804"/>
      <c r="Y7804"/>
      <c r="Z7804"/>
      <c r="AA7804"/>
      <c r="AB7804"/>
    </row>
    <row r="7805" spans="1:28" x14ac:dyDescent="0.45">
      <c r="A7805" s="8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  <c r="U7805"/>
      <c r="V7805"/>
      <c r="W7805"/>
      <c r="X7805"/>
      <c r="Y7805"/>
      <c r="Z7805"/>
      <c r="AA7805"/>
      <c r="AB7805"/>
    </row>
    <row r="7806" spans="1:28" x14ac:dyDescent="0.45">
      <c r="A7806" s="8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  <c r="U7806"/>
      <c r="V7806"/>
      <c r="W7806"/>
      <c r="X7806"/>
      <c r="Y7806"/>
      <c r="Z7806"/>
      <c r="AA7806"/>
      <c r="AB7806"/>
    </row>
    <row r="7807" spans="1:28" x14ac:dyDescent="0.45">
      <c r="A7807" s="8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  <c r="U7807"/>
      <c r="V7807"/>
      <c r="W7807"/>
      <c r="X7807"/>
      <c r="Y7807"/>
      <c r="Z7807"/>
      <c r="AA7807"/>
      <c r="AB7807"/>
    </row>
    <row r="7808" spans="1:28" x14ac:dyDescent="0.45">
      <c r="A7808" s="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  <c r="U7808"/>
      <c r="V7808"/>
      <c r="W7808"/>
      <c r="X7808"/>
      <c r="Y7808"/>
      <c r="Z7808"/>
      <c r="AA7808"/>
      <c r="AB7808"/>
    </row>
    <row r="7809" spans="1:28" x14ac:dyDescent="0.45">
      <c r="A7809" s="8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  <c r="U7809"/>
      <c r="V7809"/>
      <c r="W7809"/>
      <c r="X7809"/>
      <c r="Y7809"/>
      <c r="Z7809"/>
      <c r="AA7809"/>
      <c r="AB7809"/>
    </row>
    <row r="7810" spans="1:28" x14ac:dyDescent="0.45">
      <c r="A7810" s="8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  <c r="U7810"/>
      <c r="V7810"/>
      <c r="W7810"/>
      <c r="X7810"/>
      <c r="Y7810"/>
      <c r="Z7810"/>
      <c r="AA7810"/>
      <c r="AB7810"/>
    </row>
    <row r="7811" spans="1:28" x14ac:dyDescent="0.45">
      <c r="A7811" s="8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  <c r="U7811"/>
      <c r="V7811"/>
      <c r="W7811"/>
      <c r="X7811"/>
      <c r="Y7811"/>
      <c r="Z7811"/>
      <c r="AA7811"/>
      <c r="AB7811"/>
    </row>
    <row r="7812" spans="1:28" x14ac:dyDescent="0.45">
      <c r="A7812" s="8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  <c r="U7812"/>
      <c r="V7812"/>
      <c r="W7812"/>
      <c r="X7812"/>
      <c r="Y7812"/>
      <c r="Z7812"/>
      <c r="AA7812"/>
      <c r="AB7812"/>
    </row>
    <row r="7813" spans="1:28" x14ac:dyDescent="0.45">
      <c r="A7813" s="8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  <c r="U7813"/>
      <c r="V7813"/>
      <c r="W7813"/>
      <c r="X7813"/>
      <c r="Y7813"/>
      <c r="Z7813"/>
      <c r="AA7813"/>
      <c r="AB7813"/>
    </row>
    <row r="7814" spans="1:28" x14ac:dyDescent="0.45">
      <c r="A7814" s="8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  <c r="U7814"/>
      <c r="V7814"/>
      <c r="W7814"/>
      <c r="X7814"/>
      <c r="Y7814"/>
      <c r="Z7814"/>
      <c r="AA7814"/>
      <c r="AB7814"/>
    </row>
    <row r="7815" spans="1:28" x14ac:dyDescent="0.45">
      <c r="A7815" s="8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  <c r="U7815"/>
      <c r="V7815"/>
      <c r="W7815"/>
      <c r="X7815"/>
      <c r="Y7815"/>
      <c r="Z7815"/>
      <c r="AA7815"/>
      <c r="AB7815"/>
    </row>
    <row r="7816" spans="1:28" x14ac:dyDescent="0.45">
      <c r="A7816" s="8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  <c r="U7816"/>
      <c r="V7816"/>
      <c r="W7816"/>
      <c r="X7816"/>
      <c r="Y7816"/>
      <c r="Z7816"/>
      <c r="AA7816"/>
      <c r="AB7816"/>
    </row>
    <row r="7817" spans="1:28" x14ac:dyDescent="0.45">
      <c r="A7817" s="8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  <c r="U7817"/>
      <c r="V7817"/>
      <c r="W7817"/>
      <c r="X7817"/>
      <c r="Y7817"/>
      <c r="Z7817"/>
      <c r="AA7817"/>
      <c r="AB7817"/>
    </row>
    <row r="7818" spans="1:28" x14ac:dyDescent="0.45">
      <c r="A7818" s="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  <c r="U7818"/>
      <c r="V7818"/>
      <c r="W7818"/>
      <c r="X7818"/>
      <c r="Y7818"/>
      <c r="Z7818"/>
      <c r="AA7818"/>
      <c r="AB7818"/>
    </row>
    <row r="7819" spans="1:28" x14ac:dyDescent="0.45">
      <c r="A7819" s="8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  <c r="U7819"/>
      <c r="V7819"/>
      <c r="W7819"/>
      <c r="X7819"/>
      <c r="Y7819"/>
      <c r="Z7819"/>
      <c r="AA7819"/>
      <c r="AB7819"/>
    </row>
    <row r="7820" spans="1:28" x14ac:dyDescent="0.45">
      <c r="A7820" s="8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  <c r="U7820"/>
      <c r="V7820"/>
      <c r="W7820"/>
      <c r="X7820"/>
      <c r="Y7820"/>
      <c r="Z7820"/>
      <c r="AA7820"/>
      <c r="AB7820"/>
    </row>
    <row r="7821" spans="1:28" x14ac:dyDescent="0.45">
      <c r="A7821" s="8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  <c r="U7821"/>
      <c r="V7821"/>
      <c r="W7821"/>
      <c r="X7821"/>
      <c r="Y7821"/>
      <c r="Z7821"/>
      <c r="AA7821"/>
      <c r="AB7821"/>
    </row>
    <row r="7822" spans="1:28" x14ac:dyDescent="0.45">
      <c r="A7822" s="8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  <c r="U7822"/>
      <c r="V7822"/>
      <c r="W7822"/>
      <c r="X7822"/>
      <c r="Y7822"/>
      <c r="Z7822"/>
      <c r="AA7822"/>
      <c r="AB7822"/>
    </row>
    <row r="7823" spans="1:28" x14ac:dyDescent="0.45">
      <c r="A7823" s="8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  <c r="U7823"/>
      <c r="V7823"/>
      <c r="W7823"/>
      <c r="X7823"/>
      <c r="Y7823"/>
      <c r="Z7823"/>
      <c r="AA7823"/>
      <c r="AB7823"/>
    </row>
    <row r="7824" spans="1:28" x14ac:dyDescent="0.45">
      <c r="A7824" s="8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  <c r="U7824"/>
      <c r="V7824"/>
      <c r="W7824"/>
      <c r="X7824"/>
      <c r="Y7824"/>
      <c r="Z7824"/>
      <c r="AA7824"/>
      <c r="AB7824"/>
    </row>
    <row r="7825" spans="1:28" x14ac:dyDescent="0.45">
      <c r="A7825" s="8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  <c r="U7825"/>
      <c r="V7825"/>
      <c r="W7825"/>
      <c r="X7825"/>
      <c r="Y7825"/>
      <c r="Z7825"/>
      <c r="AA7825"/>
      <c r="AB7825"/>
    </row>
    <row r="7826" spans="1:28" x14ac:dyDescent="0.45">
      <c r="A7826" s="8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  <c r="U7826"/>
      <c r="V7826"/>
      <c r="W7826"/>
      <c r="X7826"/>
      <c r="Y7826"/>
      <c r="Z7826"/>
      <c r="AA7826"/>
      <c r="AB7826"/>
    </row>
    <row r="7827" spans="1:28" x14ac:dyDescent="0.45">
      <c r="A7827" s="8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  <c r="U7827"/>
      <c r="V7827"/>
      <c r="W7827"/>
      <c r="X7827"/>
      <c r="Y7827"/>
      <c r="Z7827"/>
      <c r="AA7827"/>
      <c r="AB7827"/>
    </row>
    <row r="7828" spans="1:28" x14ac:dyDescent="0.45">
      <c r="A7828" s="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  <c r="U7828"/>
      <c r="V7828"/>
      <c r="W7828"/>
      <c r="X7828"/>
      <c r="Y7828"/>
      <c r="Z7828"/>
      <c r="AA7828"/>
      <c r="AB7828"/>
    </row>
    <row r="7829" spans="1:28" x14ac:dyDescent="0.45">
      <c r="A7829" s="8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  <c r="U7829"/>
      <c r="V7829"/>
      <c r="W7829"/>
      <c r="X7829"/>
      <c r="Y7829"/>
      <c r="Z7829"/>
      <c r="AA7829"/>
      <c r="AB7829"/>
    </row>
    <row r="7830" spans="1:28" x14ac:dyDescent="0.45">
      <c r="A7830" s="8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  <c r="U7830"/>
      <c r="V7830"/>
      <c r="W7830"/>
      <c r="X7830"/>
      <c r="Y7830"/>
      <c r="Z7830"/>
      <c r="AA7830"/>
      <c r="AB7830"/>
    </row>
    <row r="7831" spans="1:28" x14ac:dyDescent="0.45">
      <c r="A7831" s="8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  <c r="U7831"/>
      <c r="V7831"/>
      <c r="W7831"/>
      <c r="X7831"/>
      <c r="Y7831"/>
      <c r="Z7831"/>
      <c r="AA7831"/>
      <c r="AB7831"/>
    </row>
    <row r="7832" spans="1:28" x14ac:dyDescent="0.45">
      <c r="A7832" s="8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  <c r="U7832"/>
      <c r="V7832"/>
      <c r="W7832"/>
      <c r="X7832"/>
      <c r="Y7832"/>
      <c r="Z7832"/>
      <c r="AA7832"/>
      <c r="AB7832"/>
    </row>
    <row r="7833" spans="1:28" x14ac:dyDescent="0.45">
      <c r="A7833" s="8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  <c r="U7833"/>
      <c r="V7833"/>
      <c r="W7833"/>
      <c r="X7833"/>
      <c r="Y7833"/>
      <c r="Z7833"/>
      <c r="AA7833"/>
      <c r="AB7833"/>
    </row>
    <row r="7834" spans="1:28" x14ac:dyDescent="0.45">
      <c r="A7834" s="8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  <c r="U7834"/>
      <c r="V7834"/>
      <c r="W7834"/>
      <c r="X7834"/>
      <c r="Y7834"/>
      <c r="Z7834"/>
      <c r="AA7834"/>
      <c r="AB7834"/>
    </row>
    <row r="7835" spans="1:28" x14ac:dyDescent="0.45">
      <c r="A7835" s="8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  <c r="U7835"/>
      <c r="V7835"/>
      <c r="W7835"/>
      <c r="X7835"/>
      <c r="Y7835"/>
      <c r="Z7835"/>
      <c r="AA7835"/>
      <c r="AB7835"/>
    </row>
    <row r="7836" spans="1:28" x14ac:dyDescent="0.45">
      <c r="A7836" s="8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  <c r="U7836"/>
      <c r="V7836"/>
      <c r="W7836"/>
      <c r="X7836"/>
      <c r="Y7836"/>
      <c r="Z7836"/>
      <c r="AA7836"/>
      <c r="AB7836"/>
    </row>
    <row r="7837" spans="1:28" x14ac:dyDescent="0.45">
      <c r="A7837" s="8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  <c r="U7837"/>
      <c r="V7837"/>
      <c r="W7837"/>
      <c r="X7837"/>
      <c r="Y7837"/>
      <c r="Z7837"/>
      <c r="AA7837"/>
      <c r="AB7837"/>
    </row>
    <row r="7838" spans="1:28" x14ac:dyDescent="0.45">
      <c r="A7838" s="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  <c r="U7838"/>
      <c r="V7838"/>
      <c r="W7838"/>
      <c r="X7838"/>
      <c r="Y7838"/>
      <c r="Z7838"/>
      <c r="AA7838"/>
      <c r="AB7838"/>
    </row>
    <row r="7839" spans="1:28" x14ac:dyDescent="0.45">
      <c r="A7839" s="8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  <c r="U7839"/>
      <c r="V7839"/>
      <c r="W7839"/>
      <c r="X7839"/>
      <c r="Y7839"/>
      <c r="Z7839"/>
      <c r="AA7839"/>
      <c r="AB7839"/>
    </row>
    <row r="7840" spans="1:28" x14ac:dyDescent="0.45">
      <c r="A7840" s="8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  <c r="U7840"/>
      <c r="V7840"/>
      <c r="W7840"/>
      <c r="X7840"/>
      <c r="Y7840"/>
      <c r="Z7840"/>
      <c r="AA7840"/>
      <c r="AB7840"/>
    </row>
    <row r="7841" spans="1:28" x14ac:dyDescent="0.45">
      <c r="A7841" s="8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  <c r="U7841"/>
      <c r="V7841"/>
      <c r="W7841"/>
      <c r="X7841"/>
      <c r="Y7841"/>
      <c r="Z7841"/>
      <c r="AA7841"/>
      <c r="AB7841"/>
    </row>
    <row r="7842" spans="1:28" x14ac:dyDescent="0.45">
      <c r="A7842" s="8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  <c r="U7842"/>
      <c r="V7842"/>
      <c r="W7842"/>
      <c r="X7842"/>
      <c r="Y7842"/>
      <c r="Z7842"/>
      <c r="AA7842"/>
      <c r="AB7842"/>
    </row>
    <row r="7843" spans="1:28" x14ac:dyDescent="0.45">
      <c r="A7843" s="8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  <c r="U7843"/>
      <c r="V7843"/>
      <c r="W7843"/>
      <c r="X7843"/>
      <c r="Y7843"/>
      <c r="Z7843"/>
      <c r="AA7843"/>
      <c r="AB7843"/>
    </row>
    <row r="7844" spans="1:28" x14ac:dyDescent="0.45">
      <c r="A7844" s="8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  <c r="U7844"/>
      <c r="V7844"/>
      <c r="W7844"/>
      <c r="X7844"/>
      <c r="Y7844"/>
      <c r="Z7844"/>
      <c r="AA7844"/>
      <c r="AB7844"/>
    </row>
    <row r="7845" spans="1:28" x14ac:dyDescent="0.45">
      <c r="A7845" s="8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  <c r="U7845"/>
      <c r="V7845"/>
      <c r="W7845"/>
      <c r="X7845"/>
      <c r="Y7845"/>
      <c r="Z7845"/>
      <c r="AA7845"/>
      <c r="AB7845"/>
    </row>
    <row r="7846" spans="1:28" x14ac:dyDescent="0.45">
      <c r="A7846" s="8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  <c r="U7846"/>
      <c r="V7846"/>
      <c r="W7846"/>
      <c r="X7846"/>
      <c r="Y7846"/>
      <c r="Z7846"/>
      <c r="AA7846"/>
      <c r="AB7846"/>
    </row>
    <row r="7847" spans="1:28" x14ac:dyDescent="0.45">
      <c r="A7847" s="8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  <c r="U7847"/>
      <c r="V7847"/>
      <c r="W7847"/>
      <c r="X7847"/>
      <c r="Y7847"/>
      <c r="Z7847"/>
      <c r="AA7847"/>
      <c r="AB7847"/>
    </row>
    <row r="7848" spans="1:28" x14ac:dyDescent="0.45">
      <c r="A7848" s="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  <c r="U7848"/>
      <c r="V7848"/>
      <c r="W7848"/>
      <c r="X7848"/>
      <c r="Y7848"/>
      <c r="Z7848"/>
      <c r="AA7848"/>
      <c r="AB7848"/>
    </row>
    <row r="7849" spans="1:28" x14ac:dyDescent="0.45">
      <c r="A7849" s="8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  <c r="U7849"/>
      <c r="V7849"/>
      <c r="W7849"/>
      <c r="X7849"/>
      <c r="Y7849"/>
      <c r="Z7849"/>
      <c r="AA7849"/>
      <c r="AB7849"/>
    </row>
    <row r="7850" spans="1:28" x14ac:dyDescent="0.45">
      <c r="A7850" s="8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  <c r="U7850"/>
      <c r="V7850"/>
      <c r="W7850"/>
      <c r="X7850"/>
      <c r="Y7850"/>
      <c r="Z7850"/>
      <c r="AA7850"/>
      <c r="AB7850"/>
    </row>
    <row r="7851" spans="1:28" x14ac:dyDescent="0.45">
      <c r="A7851" s="8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  <c r="U7851"/>
      <c r="V7851"/>
      <c r="W7851"/>
      <c r="X7851"/>
      <c r="Y7851"/>
      <c r="Z7851"/>
      <c r="AA7851"/>
      <c r="AB7851"/>
    </row>
    <row r="7852" spans="1:28" x14ac:dyDescent="0.45">
      <c r="A7852" s="8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  <c r="U7852"/>
      <c r="V7852"/>
      <c r="W7852"/>
      <c r="X7852"/>
      <c r="Y7852"/>
      <c r="Z7852"/>
      <c r="AA7852"/>
      <c r="AB7852"/>
    </row>
    <row r="7853" spans="1:28" x14ac:dyDescent="0.45">
      <c r="A7853" s="8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  <c r="U7853"/>
      <c r="V7853"/>
      <c r="W7853"/>
      <c r="X7853"/>
      <c r="Y7853"/>
      <c r="Z7853"/>
      <c r="AA7853"/>
      <c r="AB7853"/>
    </row>
    <row r="7854" spans="1:28" x14ac:dyDescent="0.45">
      <c r="A7854" s="8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  <c r="U7854"/>
      <c r="V7854"/>
      <c r="W7854"/>
      <c r="X7854"/>
      <c r="Y7854"/>
      <c r="Z7854"/>
      <c r="AA7854"/>
      <c r="AB7854"/>
    </row>
    <row r="7855" spans="1:28" x14ac:dyDescent="0.45">
      <c r="A7855" s="8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  <c r="U7855"/>
      <c r="V7855"/>
      <c r="W7855"/>
      <c r="X7855"/>
      <c r="Y7855"/>
      <c r="Z7855"/>
      <c r="AA7855"/>
      <c r="AB7855"/>
    </row>
    <row r="7856" spans="1:28" x14ac:dyDescent="0.45">
      <c r="A7856" s="8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  <c r="U7856"/>
      <c r="V7856"/>
      <c r="W7856"/>
      <c r="X7856"/>
      <c r="Y7856"/>
      <c r="Z7856"/>
      <c r="AA7856"/>
      <c r="AB7856"/>
    </row>
    <row r="7857" spans="1:28" x14ac:dyDescent="0.45">
      <c r="A7857" s="8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  <c r="U7857"/>
      <c r="V7857"/>
      <c r="W7857"/>
      <c r="X7857"/>
      <c r="Y7857"/>
      <c r="Z7857"/>
      <c r="AA7857"/>
      <c r="AB7857"/>
    </row>
    <row r="7858" spans="1:28" x14ac:dyDescent="0.45">
      <c r="A7858" s="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  <c r="U7858"/>
      <c r="V7858"/>
      <c r="W7858"/>
      <c r="X7858"/>
      <c r="Y7858"/>
      <c r="Z7858"/>
      <c r="AA7858"/>
      <c r="AB7858"/>
    </row>
    <row r="7859" spans="1:28" x14ac:dyDescent="0.45">
      <c r="A7859" s="8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  <c r="U7859"/>
      <c r="V7859"/>
      <c r="W7859"/>
      <c r="X7859"/>
      <c r="Y7859"/>
      <c r="Z7859"/>
      <c r="AA7859"/>
      <c r="AB7859"/>
    </row>
    <row r="7860" spans="1:28" x14ac:dyDescent="0.45">
      <c r="A7860" s="8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  <c r="U7860"/>
      <c r="V7860"/>
      <c r="W7860"/>
      <c r="X7860"/>
      <c r="Y7860"/>
      <c r="Z7860"/>
      <c r="AA7860"/>
      <c r="AB7860"/>
    </row>
    <row r="7861" spans="1:28" x14ac:dyDescent="0.45">
      <c r="A7861" s="8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  <c r="U7861"/>
      <c r="V7861"/>
      <c r="W7861"/>
      <c r="X7861"/>
      <c r="Y7861"/>
      <c r="Z7861"/>
      <c r="AA7861"/>
      <c r="AB7861"/>
    </row>
    <row r="7862" spans="1:28" x14ac:dyDescent="0.45">
      <c r="A7862" s="8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  <c r="U7862"/>
      <c r="V7862"/>
      <c r="W7862"/>
      <c r="X7862"/>
      <c r="Y7862"/>
      <c r="Z7862"/>
      <c r="AA7862"/>
      <c r="AB7862"/>
    </row>
    <row r="7863" spans="1:28" x14ac:dyDescent="0.45">
      <c r="A7863" s="8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  <c r="U7863"/>
      <c r="V7863"/>
      <c r="W7863"/>
      <c r="X7863"/>
      <c r="Y7863"/>
      <c r="Z7863"/>
      <c r="AA7863"/>
      <c r="AB7863"/>
    </row>
    <row r="7864" spans="1:28" x14ac:dyDescent="0.45">
      <c r="A7864" s="8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  <c r="U7864"/>
      <c r="V7864"/>
      <c r="W7864"/>
      <c r="X7864"/>
      <c r="Y7864"/>
      <c r="Z7864"/>
      <c r="AA7864"/>
      <c r="AB7864"/>
    </row>
    <row r="7865" spans="1:28" x14ac:dyDescent="0.45">
      <c r="A7865" s="8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  <c r="U7865"/>
      <c r="V7865"/>
      <c r="W7865"/>
      <c r="X7865"/>
      <c r="Y7865"/>
      <c r="Z7865"/>
      <c r="AA7865"/>
      <c r="AB7865"/>
    </row>
    <row r="7866" spans="1:28" x14ac:dyDescent="0.45">
      <c r="A7866" s="8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  <c r="U7866"/>
      <c r="V7866"/>
      <c r="W7866"/>
      <c r="X7866"/>
      <c r="Y7866"/>
      <c r="Z7866"/>
      <c r="AA7866"/>
      <c r="AB7866"/>
    </row>
    <row r="7867" spans="1:28" x14ac:dyDescent="0.45">
      <c r="A7867" s="8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  <c r="U7867"/>
      <c r="V7867"/>
      <c r="W7867"/>
      <c r="X7867"/>
      <c r="Y7867"/>
      <c r="Z7867"/>
      <c r="AA7867"/>
      <c r="AB7867"/>
    </row>
    <row r="7868" spans="1:28" x14ac:dyDescent="0.45">
      <c r="A7868" s="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  <c r="U7868"/>
      <c r="V7868"/>
      <c r="W7868"/>
      <c r="X7868"/>
      <c r="Y7868"/>
      <c r="Z7868"/>
      <c r="AA7868"/>
      <c r="AB7868"/>
    </row>
    <row r="7869" spans="1:28" x14ac:dyDescent="0.45">
      <c r="A7869" s="8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  <c r="U7869"/>
      <c r="V7869"/>
      <c r="W7869"/>
      <c r="X7869"/>
      <c r="Y7869"/>
      <c r="Z7869"/>
      <c r="AA7869"/>
      <c r="AB7869"/>
    </row>
    <row r="7870" spans="1:28" x14ac:dyDescent="0.45">
      <c r="A7870" s="8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  <c r="U7870"/>
      <c r="V7870"/>
      <c r="W7870"/>
      <c r="X7870"/>
      <c r="Y7870"/>
      <c r="Z7870"/>
      <c r="AA7870"/>
      <c r="AB7870"/>
    </row>
    <row r="7871" spans="1:28" x14ac:dyDescent="0.45">
      <c r="A7871" s="8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  <c r="U7871"/>
      <c r="V7871"/>
      <c r="W7871"/>
      <c r="X7871"/>
      <c r="Y7871"/>
      <c r="Z7871"/>
      <c r="AA7871"/>
      <c r="AB7871"/>
    </row>
    <row r="7872" spans="1:28" x14ac:dyDescent="0.45">
      <c r="A7872" s="8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  <c r="U7872"/>
      <c r="V7872"/>
      <c r="W7872"/>
      <c r="X7872"/>
      <c r="Y7872"/>
      <c r="Z7872"/>
      <c r="AA7872"/>
      <c r="AB7872"/>
    </row>
    <row r="7873" spans="1:28" x14ac:dyDescent="0.45">
      <c r="A7873" s="8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  <c r="U7873"/>
      <c r="V7873"/>
      <c r="W7873"/>
      <c r="X7873"/>
      <c r="Y7873"/>
      <c r="Z7873"/>
      <c r="AA7873"/>
      <c r="AB7873"/>
    </row>
    <row r="7874" spans="1:28" x14ac:dyDescent="0.45">
      <c r="A7874" s="8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  <c r="U7874"/>
      <c r="V7874"/>
      <c r="W7874"/>
      <c r="X7874"/>
      <c r="Y7874"/>
      <c r="Z7874"/>
      <c r="AA7874"/>
      <c r="AB7874"/>
    </row>
    <row r="7875" spans="1:28" x14ac:dyDescent="0.45">
      <c r="A7875" s="8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  <c r="U7875"/>
      <c r="V7875"/>
      <c r="W7875"/>
      <c r="X7875"/>
      <c r="Y7875"/>
      <c r="Z7875"/>
      <c r="AA7875"/>
      <c r="AB7875"/>
    </row>
    <row r="7876" spans="1:28" x14ac:dyDescent="0.45">
      <c r="A7876" s="8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  <c r="U7876"/>
      <c r="V7876"/>
      <c r="W7876"/>
      <c r="X7876"/>
      <c r="Y7876"/>
      <c r="Z7876"/>
      <c r="AA7876"/>
      <c r="AB7876"/>
    </row>
    <row r="7877" spans="1:28" x14ac:dyDescent="0.45">
      <c r="A7877" s="8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  <c r="U7877"/>
      <c r="V7877"/>
      <c r="W7877"/>
      <c r="X7877"/>
      <c r="Y7877"/>
      <c r="Z7877"/>
      <c r="AA7877"/>
      <c r="AB7877"/>
    </row>
    <row r="7878" spans="1:28" x14ac:dyDescent="0.45">
      <c r="A7878" s="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  <c r="U7878"/>
      <c r="V7878"/>
      <c r="W7878"/>
      <c r="X7878"/>
      <c r="Y7878"/>
      <c r="Z7878"/>
      <c r="AA7878"/>
      <c r="AB7878"/>
    </row>
    <row r="7879" spans="1:28" x14ac:dyDescent="0.45">
      <c r="A7879" s="8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  <c r="U7879"/>
      <c r="V7879"/>
      <c r="W7879"/>
      <c r="X7879"/>
      <c r="Y7879"/>
      <c r="Z7879"/>
      <c r="AA7879"/>
      <c r="AB7879"/>
    </row>
    <row r="7880" spans="1:28" x14ac:dyDescent="0.45">
      <c r="A7880" s="8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  <c r="U7880"/>
      <c r="V7880"/>
      <c r="W7880"/>
      <c r="X7880"/>
      <c r="Y7880"/>
      <c r="Z7880"/>
      <c r="AA7880"/>
      <c r="AB7880"/>
    </row>
    <row r="7881" spans="1:28" x14ac:dyDescent="0.45">
      <c r="A7881" s="8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  <c r="U7881"/>
      <c r="V7881"/>
      <c r="W7881"/>
      <c r="X7881"/>
      <c r="Y7881"/>
      <c r="Z7881"/>
      <c r="AA7881"/>
      <c r="AB7881"/>
    </row>
    <row r="7882" spans="1:28" x14ac:dyDescent="0.45">
      <c r="A7882" s="8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  <c r="U7882"/>
      <c r="V7882"/>
      <c r="W7882"/>
      <c r="X7882"/>
      <c r="Y7882"/>
      <c r="Z7882"/>
      <c r="AA7882"/>
      <c r="AB7882"/>
    </row>
    <row r="7883" spans="1:28" x14ac:dyDescent="0.45">
      <c r="A7883" s="8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  <c r="U7883"/>
      <c r="V7883"/>
      <c r="W7883"/>
      <c r="X7883"/>
      <c r="Y7883"/>
      <c r="Z7883"/>
      <c r="AA7883"/>
      <c r="AB7883"/>
    </row>
    <row r="7884" spans="1:28" x14ac:dyDescent="0.45">
      <c r="A7884" s="8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  <c r="U7884"/>
      <c r="V7884"/>
      <c r="W7884"/>
      <c r="X7884"/>
      <c r="Y7884"/>
      <c r="Z7884"/>
      <c r="AA7884"/>
      <c r="AB7884"/>
    </row>
    <row r="7885" spans="1:28" x14ac:dyDescent="0.45">
      <c r="A7885" s="8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  <c r="U7885"/>
      <c r="V7885"/>
      <c r="W7885"/>
      <c r="X7885"/>
      <c r="Y7885"/>
      <c r="Z7885"/>
      <c r="AA7885"/>
      <c r="AB7885"/>
    </row>
    <row r="7886" spans="1:28" x14ac:dyDescent="0.45">
      <c r="A7886" s="8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  <c r="U7886"/>
      <c r="V7886"/>
      <c r="W7886"/>
      <c r="X7886"/>
      <c r="Y7886"/>
      <c r="Z7886"/>
      <c r="AA7886"/>
      <c r="AB7886"/>
    </row>
    <row r="7887" spans="1:28" x14ac:dyDescent="0.45">
      <c r="A7887" s="8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  <c r="U7887"/>
      <c r="V7887"/>
      <c r="W7887"/>
      <c r="X7887"/>
      <c r="Y7887"/>
      <c r="Z7887"/>
      <c r="AA7887"/>
      <c r="AB7887"/>
    </row>
    <row r="7888" spans="1:28" x14ac:dyDescent="0.45">
      <c r="A7888" s="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  <c r="U7888"/>
      <c r="V7888"/>
      <c r="W7888"/>
      <c r="X7888"/>
      <c r="Y7888"/>
      <c r="Z7888"/>
      <c r="AA7888"/>
      <c r="AB7888"/>
    </row>
    <row r="7889" spans="1:28" x14ac:dyDescent="0.45">
      <c r="A7889" s="8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  <c r="U7889"/>
      <c r="V7889"/>
      <c r="W7889"/>
      <c r="X7889"/>
      <c r="Y7889"/>
      <c r="Z7889"/>
      <c r="AA7889"/>
      <c r="AB7889"/>
    </row>
    <row r="7890" spans="1:28" x14ac:dyDescent="0.45">
      <c r="A7890" s="8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  <c r="U7890"/>
      <c r="V7890"/>
      <c r="W7890"/>
      <c r="X7890"/>
      <c r="Y7890"/>
      <c r="Z7890"/>
      <c r="AA7890"/>
      <c r="AB7890"/>
    </row>
    <row r="7891" spans="1:28" x14ac:dyDescent="0.45">
      <c r="A7891" s="8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  <c r="U7891"/>
      <c r="V7891"/>
      <c r="W7891"/>
      <c r="X7891"/>
      <c r="Y7891"/>
      <c r="Z7891"/>
      <c r="AA7891"/>
      <c r="AB7891"/>
    </row>
    <row r="7892" spans="1:28" x14ac:dyDescent="0.45">
      <c r="A7892" s="8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  <c r="U7892"/>
      <c r="V7892"/>
      <c r="W7892"/>
      <c r="X7892"/>
      <c r="Y7892"/>
      <c r="Z7892"/>
      <c r="AA7892"/>
      <c r="AB7892"/>
    </row>
    <row r="7893" spans="1:28" x14ac:dyDescent="0.45">
      <c r="A7893" s="8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  <c r="U7893"/>
      <c r="V7893"/>
      <c r="W7893"/>
      <c r="X7893"/>
      <c r="Y7893"/>
      <c r="Z7893"/>
      <c r="AA7893"/>
      <c r="AB7893"/>
    </row>
    <row r="7894" spans="1:28" x14ac:dyDescent="0.45">
      <c r="A7894" s="8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  <c r="U7894"/>
      <c r="V7894"/>
      <c r="W7894"/>
      <c r="X7894"/>
      <c r="Y7894"/>
      <c r="Z7894"/>
      <c r="AA7894"/>
      <c r="AB7894"/>
    </row>
    <row r="7895" spans="1:28" x14ac:dyDescent="0.45">
      <c r="A7895" s="8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  <c r="U7895"/>
      <c r="V7895"/>
      <c r="W7895"/>
      <c r="X7895"/>
      <c r="Y7895"/>
      <c r="Z7895"/>
      <c r="AA7895"/>
      <c r="AB7895"/>
    </row>
    <row r="7896" spans="1:28" x14ac:dyDescent="0.45">
      <c r="A7896" s="8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  <c r="U7896"/>
      <c r="V7896"/>
      <c r="W7896"/>
      <c r="X7896"/>
      <c r="Y7896"/>
      <c r="Z7896"/>
      <c r="AA7896"/>
      <c r="AB7896"/>
    </row>
    <row r="7897" spans="1:28" x14ac:dyDescent="0.45">
      <c r="A7897" s="8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  <c r="U7897"/>
      <c r="V7897"/>
      <c r="W7897"/>
      <c r="X7897"/>
      <c r="Y7897"/>
      <c r="Z7897"/>
      <c r="AA7897"/>
      <c r="AB7897"/>
    </row>
    <row r="7898" spans="1:28" x14ac:dyDescent="0.45">
      <c r="A7898" s="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  <c r="U7898"/>
      <c r="V7898"/>
      <c r="W7898"/>
      <c r="X7898"/>
      <c r="Y7898"/>
      <c r="Z7898"/>
      <c r="AA7898"/>
      <c r="AB7898"/>
    </row>
    <row r="7899" spans="1:28" x14ac:dyDescent="0.45">
      <c r="A7899" s="8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  <c r="U7899"/>
      <c r="V7899"/>
      <c r="W7899"/>
      <c r="X7899"/>
      <c r="Y7899"/>
      <c r="Z7899"/>
      <c r="AA7899"/>
      <c r="AB7899"/>
    </row>
    <row r="7900" spans="1:28" x14ac:dyDescent="0.45">
      <c r="A7900" s="8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  <c r="U7900"/>
      <c r="V7900"/>
      <c r="W7900"/>
      <c r="X7900"/>
      <c r="Y7900"/>
      <c r="Z7900"/>
      <c r="AA7900"/>
      <c r="AB7900"/>
    </row>
    <row r="7901" spans="1:28" x14ac:dyDescent="0.45">
      <c r="A7901" s="8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  <c r="U7901"/>
      <c r="V7901"/>
      <c r="W7901"/>
      <c r="X7901"/>
      <c r="Y7901"/>
      <c r="Z7901"/>
      <c r="AA7901"/>
      <c r="AB7901"/>
    </row>
    <row r="7902" spans="1:28" x14ac:dyDescent="0.45">
      <c r="A7902" s="8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  <c r="U7902"/>
      <c r="V7902"/>
      <c r="W7902"/>
      <c r="X7902"/>
      <c r="Y7902"/>
      <c r="Z7902"/>
      <c r="AA7902"/>
      <c r="AB7902"/>
    </row>
    <row r="7903" spans="1:28" x14ac:dyDescent="0.45">
      <c r="A7903" s="8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  <c r="U7903"/>
      <c r="V7903"/>
      <c r="W7903"/>
      <c r="X7903"/>
      <c r="Y7903"/>
      <c r="Z7903"/>
      <c r="AA7903"/>
      <c r="AB7903"/>
    </row>
    <row r="7904" spans="1:28" x14ac:dyDescent="0.45">
      <c r="A7904" s="8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  <c r="U7904"/>
      <c r="V7904"/>
      <c r="W7904"/>
      <c r="X7904"/>
      <c r="Y7904"/>
      <c r="Z7904"/>
      <c r="AA7904"/>
      <c r="AB7904"/>
    </row>
    <row r="7905" spans="1:28" x14ac:dyDescent="0.45">
      <c r="A7905" s="8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  <c r="U7905"/>
      <c r="V7905"/>
      <c r="W7905"/>
      <c r="X7905"/>
      <c r="Y7905"/>
      <c r="Z7905"/>
      <c r="AA7905"/>
      <c r="AB7905"/>
    </row>
    <row r="7906" spans="1:28" x14ac:dyDescent="0.45">
      <c r="A7906" s="8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  <c r="U7906"/>
      <c r="V7906"/>
      <c r="W7906"/>
      <c r="X7906"/>
      <c r="Y7906"/>
      <c r="Z7906"/>
      <c r="AA7906"/>
      <c r="AB7906"/>
    </row>
    <row r="7907" spans="1:28" x14ac:dyDescent="0.45">
      <c r="A7907" s="8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  <c r="U7907"/>
      <c r="V7907"/>
      <c r="W7907"/>
      <c r="X7907"/>
      <c r="Y7907"/>
      <c r="Z7907"/>
      <c r="AA7907"/>
      <c r="AB7907"/>
    </row>
    <row r="7908" spans="1:28" x14ac:dyDescent="0.45">
      <c r="A7908" s="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  <c r="U7908"/>
      <c r="V7908"/>
      <c r="W7908"/>
      <c r="X7908"/>
      <c r="Y7908"/>
      <c r="Z7908"/>
      <c r="AA7908"/>
      <c r="AB7908"/>
    </row>
    <row r="7909" spans="1:28" x14ac:dyDescent="0.45">
      <c r="A7909" s="8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  <c r="U7909"/>
      <c r="V7909"/>
      <c r="W7909"/>
      <c r="X7909"/>
      <c r="Y7909"/>
      <c r="Z7909"/>
      <c r="AA7909"/>
      <c r="AB7909"/>
    </row>
    <row r="7910" spans="1:28" x14ac:dyDescent="0.45">
      <c r="A7910" s="8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  <c r="U7910"/>
      <c r="V7910"/>
      <c r="W7910"/>
      <c r="X7910"/>
      <c r="Y7910"/>
      <c r="Z7910"/>
      <c r="AA7910"/>
      <c r="AB7910"/>
    </row>
    <row r="7911" spans="1:28" x14ac:dyDescent="0.45">
      <c r="A7911" s="8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  <c r="U7911"/>
      <c r="V7911"/>
      <c r="W7911"/>
      <c r="X7911"/>
      <c r="Y7911"/>
      <c r="Z7911"/>
      <c r="AA7911"/>
      <c r="AB7911"/>
    </row>
    <row r="7912" spans="1:28" x14ac:dyDescent="0.45">
      <c r="A7912" s="8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  <c r="U7912"/>
      <c r="V7912"/>
      <c r="W7912"/>
      <c r="X7912"/>
      <c r="Y7912"/>
      <c r="Z7912"/>
      <c r="AA7912"/>
      <c r="AB7912"/>
    </row>
    <row r="7913" spans="1:28" x14ac:dyDescent="0.45">
      <c r="A7913" s="8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  <c r="U7913"/>
      <c r="V7913"/>
      <c r="W7913"/>
      <c r="X7913"/>
      <c r="Y7913"/>
      <c r="Z7913"/>
      <c r="AA7913"/>
      <c r="AB7913"/>
    </row>
    <row r="7914" spans="1:28" x14ac:dyDescent="0.45">
      <c r="A7914" s="8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  <c r="U7914"/>
      <c r="V7914"/>
      <c r="W7914"/>
      <c r="X7914"/>
      <c r="Y7914"/>
      <c r="Z7914"/>
      <c r="AA7914"/>
      <c r="AB7914"/>
    </row>
    <row r="7915" spans="1:28" x14ac:dyDescent="0.45">
      <c r="A7915" s="8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  <c r="U7915"/>
      <c r="V7915"/>
      <c r="W7915"/>
      <c r="X7915"/>
      <c r="Y7915"/>
      <c r="Z7915"/>
      <c r="AA7915"/>
      <c r="AB7915"/>
    </row>
    <row r="7916" spans="1:28" x14ac:dyDescent="0.45">
      <c r="A7916" s="8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  <c r="U7916"/>
      <c r="V7916"/>
      <c r="W7916"/>
      <c r="X7916"/>
      <c r="Y7916"/>
      <c r="Z7916"/>
      <c r="AA7916"/>
      <c r="AB7916"/>
    </row>
    <row r="7917" spans="1:28" x14ac:dyDescent="0.45">
      <c r="A7917" s="8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  <c r="U7917"/>
      <c r="V7917"/>
      <c r="W7917"/>
      <c r="X7917"/>
      <c r="Y7917"/>
      <c r="Z7917"/>
      <c r="AA7917"/>
      <c r="AB7917"/>
    </row>
    <row r="7918" spans="1:28" x14ac:dyDescent="0.45">
      <c r="A7918" s="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  <c r="U7918"/>
      <c r="V7918"/>
      <c r="W7918"/>
      <c r="X7918"/>
      <c r="Y7918"/>
      <c r="Z7918"/>
      <c r="AA7918"/>
      <c r="AB7918"/>
    </row>
    <row r="7919" spans="1:28" x14ac:dyDescent="0.45">
      <c r="A7919" s="8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  <c r="U7919"/>
      <c r="V7919"/>
      <c r="W7919"/>
      <c r="X7919"/>
      <c r="Y7919"/>
      <c r="Z7919"/>
      <c r="AA7919"/>
      <c r="AB7919"/>
    </row>
    <row r="7920" spans="1:28" x14ac:dyDescent="0.45">
      <c r="A7920" s="8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  <c r="U7920"/>
      <c r="V7920"/>
      <c r="W7920"/>
      <c r="X7920"/>
      <c r="Y7920"/>
      <c r="Z7920"/>
      <c r="AA7920"/>
      <c r="AB7920"/>
    </row>
    <row r="7921" spans="1:28" x14ac:dyDescent="0.45">
      <c r="A7921" s="8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  <c r="U7921"/>
      <c r="V7921"/>
      <c r="W7921"/>
      <c r="X7921"/>
      <c r="Y7921"/>
      <c r="Z7921"/>
      <c r="AA7921"/>
      <c r="AB7921"/>
    </row>
    <row r="7922" spans="1:28" x14ac:dyDescent="0.45">
      <c r="A7922" s="8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  <c r="U7922"/>
      <c r="V7922"/>
      <c r="W7922"/>
      <c r="X7922"/>
      <c r="Y7922"/>
      <c r="Z7922"/>
      <c r="AA7922"/>
      <c r="AB7922"/>
    </row>
    <row r="7923" spans="1:28" x14ac:dyDescent="0.45">
      <c r="A7923" s="8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  <c r="U7923"/>
      <c r="V7923"/>
      <c r="W7923"/>
      <c r="X7923"/>
      <c r="Y7923"/>
      <c r="Z7923"/>
      <c r="AA7923"/>
      <c r="AB7923"/>
    </row>
    <row r="7924" spans="1:28" x14ac:dyDescent="0.45">
      <c r="A7924" s="8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  <c r="U7924"/>
      <c r="V7924"/>
      <c r="W7924"/>
      <c r="X7924"/>
      <c r="Y7924"/>
      <c r="Z7924"/>
      <c r="AA7924"/>
      <c r="AB7924"/>
    </row>
    <row r="7925" spans="1:28" x14ac:dyDescent="0.45">
      <c r="A7925" s="8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  <c r="U7925"/>
      <c r="V7925"/>
      <c r="W7925"/>
      <c r="X7925"/>
      <c r="Y7925"/>
      <c r="Z7925"/>
      <c r="AA7925"/>
      <c r="AB7925"/>
    </row>
    <row r="7926" spans="1:28" x14ac:dyDescent="0.45">
      <c r="A7926" s="8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  <c r="U7926"/>
      <c r="V7926"/>
      <c r="W7926"/>
      <c r="X7926"/>
      <c r="Y7926"/>
      <c r="Z7926"/>
      <c r="AA7926"/>
      <c r="AB7926"/>
    </row>
    <row r="7927" spans="1:28" x14ac:dyDescent="0.45">
      <c r="A7927" s="8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  <c r="U7927"/>
      <c r="V7927"/>
      <c r="W7927"/>
      <c r="X7927"/>
      <c r="Y7927"/>
      <c r="Z7927"/>
      <c r="AA7927"/>
      <c r="AB7927"/>
    </row>
    <row r="7928" spans="1:28" x14ac:dyDescent="0.45">
      <c r="A7928" s="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  <c r="U7928"/>
      <c r="V7928"/>
      <c r="W7928"/>
      <c r="X7928"/>
      <c r="Y7928"/>
      <c r="Z7928"/>
      <c r="AA7928"/>
      <c r="AB7928"/>
    </row>
    <row r="7929" spans="1:28" x14ac:dyDescent="0.45">
      <c r="A7929" s="8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  <c r="U7929"/>
      <c r="V7929"/>
      <c r="W7929"/>
      <c r="X7929"/>
      <c r="Y7929"/>
      <c r="Z7929"/>
      <c r="AA7929"/>
      <c r="AB7929"/>
    </row>
    <row r="7930" spans="1:28" x14ac:dyDescent="0.45">
      <c r="A7930" s="8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  <c r="U7930"/>
      <c r="V7930"/>
      <c r="W7930"/>
      <c r="X7930"/>
      <c r="Y7930"/>
      <c r="Z7930"/>
      <c r="AA7930"/>
      <c r="AB7930"/>
    </row>
    <row r="7931" spans="1:28" x14ac:dyDescent="0.45">
      <c r="A7931" s="8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  <c r="U7931"/>
      <c r="V7931"/>
      <c r="W7931"/>
      <c r="X7931"/>
      <c r="Y7931"/>
      <c r="Z7931"/>
      <c r="AA7931"/>
      <c r="AB7931"/>
    </row>
    <row r="7932" spans="1:28" x14ac:dyDescent="0.45">
      <c r="A7932" s="8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  <c r="U7932"/>
      <c r="V7932"/>
      <c r="W7932"/>
      <c r="X7932"/>
      <c r="Y7932"/>
      <c r="Z7932"/>
      <c r="AA7932"/>
      <c r="AB7932"/>
    </row>
    <row r="7933" spans="1:28" x14ac:dyDescent="0.45">
      <c r="A7933" s="8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  <c r="U7933"/>
      <c r="V7933"/>
      <c r="W7933"/>
      <c r="X7933"/>
      <c r="Y7933"/>
      <c r="Z7933"/>
      <c r="AA7933"/>
      <c r="AB7933"/>
    </row>
    <row r="7934" spans="1:28" x14ac:dyDescent="0.45">
      <c r="A7934" s="8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  <c r="U7934"/>
      <c r="V7934"/>
      <c r="W7934"/>
      <c r="X7934"/>
      <c r="Y7934"/>
      <c r="Z7934"/>
      <c r="AA7934"/>
      <c r="AB7934"/>
    </row>
    <row r="7935" spans="1:28" x14ac:dyDescent="0.45">
      <c r="A7935" s="8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  <c r="U7935"/>
      <c r="V7935"/>
      <c r="W7935"/>
      <c r="X7935"/>
      <c r="Y7935"/>
      <c r="Z7935"/>
      <c r="AA7935"/>
      <c r="AB7935"/>
    </row>
    <row r="7936" spans="1:28" x14ac:dyDescent="0.45">
      <c r="A7936" s="8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  <c r="U7936"/>
      <c r="V7936"/>
      <c r="W7936"/>
      <c r="X7936"/>
      <c r="Y7936"/>
      <c r="Z7936"/>
      <c r="AA7936"/>
      <c r="AB7936"/>
    </row>
    <row r="7937" spans="1:28" x14ac:dyDescent="0.45">
      <c r="A7937" s="8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  <c r="U7937"/>
      <c r="V7937"/>
      <c r="W7937"/>
      <c r="X7937"/>
      <c r="Y7937"/>
      <c r="Z7937"/>
      <c r="AA7937"/>
      <c r="AB7937"/>
    </row>
    <row r="7938" spans="1:28" x14ac:dyDescent="0.45">
      <c r="A7938" s="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  <c r="U7938"/>
      <c r="V7938"/>
      <c r="W7938"/>
      <c r="X7938"/>
      <c r="Y7938"/>
      <c r="Z7938"/>
      <c r="AA7938"/>
      <c r="AB7938"/>
    </row>
    <row r="7939" spans="1:28" x14ac:dyDescent="0.45">
      <c r="A7939" s="8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  <c r="U7939"/>
      <c r="V7939"/>
      <c r="W7939"/>
      <c r="X7939"/>
      <c r="Y7939"/>
      <c r="Z7939"/>
      <c r="AA7939"/>
      <c r="AB7939"/>
    </row>
    <row r="7940" spans="1:28" x14ac:dyDescent="0.45">
      <c r="A7940" s="8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  <c r="U7940"/>
      <c r="V7940"/>
      <c r="W7940"/>
      <c r="X7940"/>
      <c r="Y7940"/>
      <c r="Z7940"/>
      <c r="AA7940"/>
      <c r="AB7940"/>
    </row>
    <row r="7941" spans="1:28" x14ac:dyDescent="0.45">
      <c r="A7941" s="8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  <c r="U7941"/>
      <c r="V7941"/>
      <c r="W7941"/>
      <c r="X7941"/>
      <c r="Y7941"/>
      <c r="Z7941"/>
      <c r="AA7941"/>
      <c r="AB7941"/>
    </row>
    <row r="7942" spans="1:28" x14ac:dyDescent="0.45">
      <c r="A7942" s="8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  <c r="U7942"/>
      <c r="V7942"/>
      <c r="W7942"/>
      <c r="X7942"/>
      <c r="Y7942"/>
      <c r="Z7942"/>
      <c r="AA7942"/>
      <c r="AB7942"/>
    </row>
    <row r="7943" spans="1:28" x14ac:dyDescent="0.45">
      <c r="A7943" s="8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  <c r="U7943"/>
      <c r="V7943"/>
      <c r="W7943"/>
      <c r="X7943"/>
      <c r="Y7943"/>
      <c r="Z7943"/>
      <c r="AA7943"/>
      <c r="AB7943"/>
    </row>
    <row r="7944" spans="1:28" x14ac:dyDescent="0.45">
      <c r="A7944" s="8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  <c r="U7944"/>
      <c r="V7944"/>
      <c r="W7944"/>
      <c r="X7944"/>
      <c r="Y7944"/>
      <c r="Z7944"/>
      <c r="AA7944"/>
      <c r="AB7944"/>
    </row>
    <row r="7945" spans="1:28" x14ac:dyDescent="0.45">
      <c r="A7945" s="8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  <c r="U7945"/>
      <c r="V7945"/>
      <c r="W7945"/>
      <c r="X7945"/>
      <c r="Y7945"/>
      <c r="Z7945"/>
      <c r="AA7945"/>
      <c r="AB7945"/>
    </row>
    <row r="7946" spans="1:28" x14ac:dyDescent="0.45">
      <c r="A7946" s="8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  <c r="U7946"/>
      <c r="V7946"/>
      <c r="W7946"/>
      <c r="X7946"/>
      <c r="Y7946"/>
      <c r="Z7946"/>
      <c r="AA7946"/>
      <c r="AB7946"/>
    </row>
    <row r="7947" spans="1:28" x14ac:dyDescent="0.45">
      <c r="A7947" s="8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  <c r="U7947"/>
      <c r="V7947"/>
      <c r="W7947"/>
      <c r="X7947"/>
      <c r="Y7947"/>
      <c r="Z7947"/>
      <c r="AA7947"/>
      <c r="AB7947"/>
    </row>
    <row r="7948" spans="1:28" x14ac:dyDescent="0.45">
      <c r="A7948" s="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  <c r="U7948"/>
      <c r="V7948"/>
      <c r="W7948"/>
      <c r="X7948"/>
      <c r="Y7948"/>
      <c r="Z7948"/>
      <c r="AA7948"/>
      <c r="AB7948"/>
    </row>
    <row r="7949" spans="1:28" x14ac:dyDescent="0.45">
      <c r="A7949" s="8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  <c r="U7949"/>
      <c r="V7949"/>
      <c r="W7949"/>
      <c r="X7949"/>
      <c r="Y7949"/>
      <c r="Z7949"/>
      <c r="AA7949"/>
      <c r="AB7949"/>
    </row>
    <row r="7950" spans="1:28" x14ac:dyDescent="0.45">
      <c r="A7950" s="8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  <c r="U7950"/>
      <c r="V7950"/>
      <c r="W7950"/>
      <c r="X7950"/>
      <c r="Y7950"/>
      <c r="Z7950"/>
      <c r="AA7950"/>
      <c r="AB7950"/>
    </row>
    <row r="7951" spans="1:28" x14ac:dyDescent="0.45">
      <c r="A7951" s="8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  <c r="U7951"/>
      <c r="V7951"/>
      <c r="W7951"/>
      <c r="X7951"/>
      <c r="Y7951"/>
      <c r="Z7951"/>
      <c r="AA7951"/>
      <c r="AB7951"/>
    </row>
    <row r="7952" spans="1:28" x14ac:dyDescent="0.45">
      <c r="A7952" s="8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  <c r="U7952"/>
      <c r="V7952"/>
      <c r="W7952"/>
      <c r="X7952"/>
      <c r="Y7952"/>
      <c r="Z7952"/>
      <c r="AA7952"/>
      <c r="AB7952"/>
    </row>
    <row r="7953" spans="1:28" x14ac:dyDescent="0.45">
      <c r="A7953" s="8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  <c r="U7953"/>
      <c r="V7953"/>
      <c r="W7953"/>
      <c r="X7953"/>
      <c r="Y7953"/>
      <c r="Z7953"/>
      <c r="AA7953"/>
      <c r="AB7953"/>
    </row>
    <row r="7954" spans="1:28" x14ac:dyDescent="0.45">
      <c r="A7954" s="8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  <c r="U7954"/>
      <c r="V7954"/>
      <c r="W7954"/>
      <c r="X7954"/>
      <c r="Y7954"/>
      <c r="Z7954"/>
      <c r="AA7954"/>
      <c r="AB7954"/>
    </row>
    <row r="7955" spans="1:28" x14ac:dyDescent="0.45">
      <c r="A7955" s="8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  <c r="U7955"/>
      <c r="V7955"/>
      <c r="W7955"/>
      <c r="X7955"/>
      <c r="Y7955"/>
      <c r="Z7955"/>
      <c r="AA7955"/>
      <c r="AB7955"/>
    </row>
    <row r="7956" spans="1:28" x14ac:dyDescent="0.45">
      <c r="A7956" s="8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  <c r="U7956"/>
      <c r="V7956"/>
      <c r="W7956"/>
      <c r="X7956"/>
      <c r="Y7956"/>
      <c r="Z7956"/>
      <c r="AA7956"/>
      <c r="AB7956"/>
    </row>
    <row r="7957" spans="1:28" x14ac:dyDescent="0.45">
      <c r="A7957" s="8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  <c r="U7957"/>
      <c r="V7957"/>
      <c r="W7957"/>
      <c r="X7957"/>
      <c r="Y7957"/>
      <c r="Z7957"/>
      <c r="AA7957"/>
      <c r="AB7957"/>
    </row>
    <row r="7958" spans="1:28" x14ac:dyDescent="0.45">
      <c r="A7958" s="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  <c r="U7958"/>
      <c r="V7958"/>
      <c r="W7958"/>
      <c r="X7958"/>
      <c r="Y7958"/>
      <c r="Z7958"/>
      <c r="AA7958"/>
      <c r="AB7958"/>
    </row>
    <row r="7959" spans="1:28" x14ac:dyDescent="0.45">
      <c r="A7959" s="8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  <c r="U7959"/>
      <c r="V7959"/>
      <c r="W7959"/>
      <c r="X7959"/>
      <c r="Y7959"/>
      <c r="Z7959"/>
      <c r="AA7959"/>
      <c r="AB7959"/>
    </row>
    <row r="7960" spans="1:28" x14ac:dyDescent="0.45">
      <c r="A7960" s="8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  <c r="U7960"/>
      <c r="V7960"/>
      <c r="W7960"/>
      <c r="X7960"/>
      <c r="Y7960"/>
      <c r="Z7960"/>
      <c r="AA7960"/>
      <c r="AB7960"/>
    </row>
    <row r="7961" spans="1:28" x14ac:dyDescent="0.45">
      <c r="A7961" s="8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  <c r="U7961"/>
      <c r="V7961"/>
      <c r="W7961"/>
      <c r="X7961"/>
      <c r="Y7961"/>
      <c r="Z7961"/>
      <c r="AA7961"/>
      <c r="AB7961"/>
    </row>
    <row r="7962" spans="1:28" x14ac:dyDescent="0.45">
      <c r="A7962" s="8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  <c r="U7962"/>
      <c r="V7962"/>
      <c r="W7962"/>
      <c r="X7962"/>
      <c r="Y7962"/>
      <c r="Z7962"/>
      <c r="AA7962"/>
      <c r="AB7962"/>
    </row>
    <row r="7963" spans="1:28" x14ac:dyDescent="0.45">
      <c r="A7963" s="8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  <c r="U7963"/>
      <c r="V7963"/>
      <c r="W7963"/>
      <c r="X7963"/>
      <c r="Y7963"/>
      <c r="Z7963"/>
      <c r="AA7963"/>
      <c r="AB7963"/>
    </row>
    <row r="7964" spans="1:28" x14ac:dyDescent="0.45">
      <c r="A7964" s="8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  <c r="U7964"/>
      <c r="V7964"/>
      <c r="W7964"/>
      <c r="X7964"/>
      <c r="Y7964"/>
      <c r="Z7964"/>
      <c r="AA7964"/>
      <c r="AB7964"/>
    </row>
    <row r="7965" spans="1:28" x14ac:dyDescent="0.45">
      <c r="A7965" s="8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  <c r="U7965"/>
      <c r="V7965"/>
      <c r="W7965"/>
      <c r="X7965"/>
      <c r="Y7965"/>
      <c r="Z7965"/>
      <c r="AA7965"/>
      <c r="AB7965"/>
    </row>
    <row r="7966" spans="1:28" x14ac:dyDescent="0.45">
      <c r="A7966" s="8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  <c r="U7966"/>
      <c r="V7966"/>
      <c r="W7966"/>
      <c r="X7966"/>
      <c r="Y7966"/>
      <c r="Z7966"/>
      <c r="AA7966"/>
      <c r="AB7966"/>
    </row>
    <row r="7967" spans="1:28" x14ac:dyDescent="0.45">
      <c r="A7967" s="8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  <c r="U7967"/>
      <c r="V7967"/>
      <c r="W7967"/>
      <c r="X7967"/>
      <c r="Y7967"/>
      <c r="Z7967"/>
      <c r="AA7967"/>
      <c r="AB7967"/>
    </row>
    <row r="7968" spans="1:28" x14ac:dyDescent="0.45">
      <c r="A7968" s="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  <c r="U7968"/>
      <c r="V7968"/>
      <c r="W7968"/>
      <c r="X7968"/>
      <c r="Y7968"/>
      <c r="Z7968"/>
      <c r="AA7968"/>
      <c r="AB7968"/>
    </row>
    <row r="7969" spans="1:28" x14ac:dyDescent="0.45">
      <c r="A7969" s="8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  <c r="U7969"/>
      <c r="V7969"/>
      <c r="W7969"/>
      <c r="X7969"/>
      <c r="Y7969"/>
      <c r="Z7969"/>
      <c r="AA7969"/>
      <c r="AB7969"/>
    </row>
    <row r="7970" spans="1:28" x14ac:dyDescent="0.45">
      <c r="A7970" s="8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  <c r="U7970"/>
      <c r="V7970"/>
      <c r="W7970"/>
      <c r="X7970"/>
      <c r="Y7970"/>
      <c r="Z7970"/>
      <c r="AA7970"/>
      <c r="AB7970"/>
    </row>
    <row r="7971" spans="1:28" x14ac:dyDescent="0.45">
      <c r="A7971" s="8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  <c r="U7971"/>
      <c r="V7971"/>
      <c r="W7971"/>
      <c r="X7971"/>
      <c r="Y7971"/>
      <c r="Z7971"/>
      <c r="AA7971"/>
      <c r="AB7971"/>
    </row>
    <row r="7972" spans="1:28" x14ac:dyDescent="0.45">
      <c r="A7972" s="8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  <c r="U7972"/>
      <c r="V7972"/>
      <c r="W7972"/>
      <c r="X7972"/>
      <c r="Y7972"/>
      <c r="Z7972"/>
      <c r="AA7972"/>
      <c r="AB7972"/>
    </row>
  </sheetData>
  <mergeCells count="8">
    <mergeCell ref="U1:Y1"/>
    <mergeCell ref="Z1:AB1"/>
    <mergeCell ref="A1:A2"/>
    <mergeCell ref="B1:D1"/>
    <mergeCell ref="E1:I1"/>
    <mergeCell ref="J1:J2"/>
    <mergeCell ref="K1:O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7972"/>
  <sheetViews>
    <sheetView tabSelected="1" topLeftCell="AC1" zoomScale="99" zoomScaleNormal="92" workbookViewId="0">
      <pane ySplit="2" topLeftCell="A81" activePane="bottomLeft" state="frozen"/>
      <selection pane="bottomLeft" activeCell="AI24" sqref="AI24"/>
    </sheetView>
  </sheetViews>
  <sheetFormatPr defaultRowHeight="14.25" x14ac:dyDescent="0.45"/>
  <cols>
    <col min="1" max="1" width="18.3984375" style="5" customWidth="1"/>
    <col min="2" max="2" width="24.1328125" style="10" customWidth="1"/>
    <col min="3" max="4" width="11" style="4" customWidth="1"/>
    <col min="5" max="5" width="11" style="3" customWidth="1"/>
    <col min="6" max="9" width="10.59765625" style="4" customWidth="1"/>
    <col min="10" max="10" width="10.59765625" style="3" customWidth="1"/>
    <col min="11" max="11" width="11.86328125" style="3" bestFit="1" customWidth="1"/>
    <col min="12" max="12" width="18.73046875" style="7" bestFit="1" customWidth="1"/>
    <col min="13" max="13" width="23.1328125" style="14" customWidth="1"/>
    <col min="14" max="14" width="11.59765625" style="4" customWidth="1"/>
    <col min="15" max="15" width="21.3984375" style="4" customWidth="1"/>
    <col min="16" max="16" width="14.59765625" style="3" bestFit="1" customWidth="1"/>
    <col min="17" max="17" width="18.73046875" style="7" bestFit="1" customWidth="1"/>
    <col min="18" max="18" width="24.73046875" style="14" customWidth="1"/>
    <col min="19" max="19" width="6.3984375" style="4" bestFit="1" customWidth="1"/>
    <col min="20" max="20" width="13.59765625" style="4" bestFit="1" customWidth="1"/>
    <col min="21" max="21" width="14.59765625" style="3" bestFit="1" customWidth="1"/>
    <col min="22" max="22" width="18.73046875" style="7" bestFit="1" customWidth="1"/>
    <col min="23" max="23" width="12.3984375" style="14" bestFit="1" customWidth="1"/>
    <col min="24" max="24" width="6.3984375" style="4" bestFit="1" customWidth="1"/>
    <col min="25" max="25" width="13.59765625" style="4" bestFit="1" customWidth="1"/>
    <col min="26" max="26" width="14.59765625" style="3" bestFit="1" customWidth="1"/>
    <col min="27" max="27" width="18.73046875" style="4" bestFit="1" customWidth="1"/>
    <col min="28" max="28" width="13.265625" style="4" bestFit="1" customWidth="1"/>
    <col min="29" max="29" width="12.3984375" style="3" bestFit="1" customWidth="1"/>
  </cols>
  <sheetData>
    <row r="1" spans="1:29" x14ac:dyDescent="0.45">
      <c r="A1" s="31" t="s">
        <v>0</v>
      </c>
      <c r="B1" s="35" t="s">
        <v>25</v>
      </c>
      <c r="C1" s="29" t="s">
        <v>21</v>
      </c>
      <c r="D1" s="29"/>
      <c r="E1" s="30"/>
      <c r="F1" s="28" t="s">
        <v>22</v>
      </c>
      <c r="G1" s="29"/>
      <c r="H1" s="29"/>
      <c r="I1" s="29"/>
      <c r="J1" s="30"/>
      <c r="K1" s="33" t="s">
        <v>3</v>
      </c>
      <c r="L1" s="28" t="s">
        <v>8</v>
      </c>
      <c r="M1" s="29"/>
      <c r="N1" s="29"/>
      <c r="O1" s="29"/>
      <c r="P1" s="30"/>
      <c r="Q1" s="28" t="s">
        <v>7</v>
      </c>
      <c r="R1" s="29"/>
      <c r="S1" s="29"/>
      <c r="T1" s="29"/>
      <c r="U1" s="30"/>
      <c r="V1" s="28" t="s">
        <v>6</v>
      </c>
      <c r="W1" s="29"/>
      <c r="X1" s="29"/>
      <c r="Y1" s="29"/>
      <c r="Z1" s="30"/>
      <c r="AA1" s="28" t="s">
        <v>9</v>
      </c>
      <c r="AB1" s="29"/>
      <c r="AC1" s="30"/>
    </row>
    <row r="2" spans="1:29" x14ac:dyDescent="0.45">
      <c r="A2" s="32"/>
      <c r="B2" s="36"/>
      <c r="C2" s="1" t="s">
        <v>5</v>
      </c>
      <c r="D2" s="1" t="s">
        <v>4</v>
      </c>
      <c r="E2" s="2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2" t="s">
        <v>15</v>
      </c>
      <c r="K2" s="34"/>
      <c r="L2" s="6" t="s">
        <v>23</v>
      </c>
      <c r="M2" s="13" t="s">
        <v>24</v>
      </c>
      <c r="N2" s="1" t="s">
        <v>18</v>
      </c>
      <c r="O2" s="1" t="s">
        <v>19</v>
      </c>
      <c r="P2" s="2" t="s">
        <v>20</v>
      </c>
      <c r="Q2" s="6" t="s">
        <v>23</v>
      </c>
      <c r="R2" s="13" t="s">
        <v>24</v>
      </c>
      <c r="S2" s="1" t="s">
        <v>18</v>
      </c>
      <c r="T2" s="1" t="s">
        <v>19</v>
      </c>
      <c r="U2" s="2" t="s">
        <v>20</v>
      </c>
      <c r="V2" s="6" t="s">
        <v>23</v>
      </c>
      <c r="W2" s="13" t="s">
        <v>24</v>
      </c>
      <c r="X2" s="1" t="s">
        <v>18</v>
      </c>
      <c r="Y2" s="1" t="s">
        <v>19</v>
      </c>
      <c r="Z2" s="2" t="s">
        <v>20</v>
      </c>
      <c r="AA2" s="6" t="s">
        <v>23</v>
      </c>
      <c r="AB2" s="1" t="s">
        <v>21</v>
      </c>
      <c r="AC2" s="9" t="s">
        <v>24</v>
      </c>
    </row>
    <row r="3" spans="1:29" x14ac:dyDescent="0.45">
      <c r="A3" s="8">
        <v>42962.491771412038</v>
      </c>
      <c r="B3" s="18">
        <f t="shared" ref="B3" si="0" xml:space="preserve"> ((A3 - T_0) * 24)</f>
        <v>0</v>
      </c>
      <c r="C3" s="19">
        <f xml:space="preserve"> RAW!B3 / 5</f>
        <v>1250.5999999999999</v>
      </c>
      <c r="D3" s="19">
        <f xml:space="preserve"> RAW!C3 / 5</f>
        <v>1300</v>
      </c>
      <c r="E3" s="20">
        <f xml:space="preserve"> RAW!D3 / 5</f>
        <v>1994.2</v>
      </c>
      <c r="F3" s="19">
        <f xml:space="preserve"> RAW!E3 / 5000</f>
        <v>1.3009999999999999</v>
      </c>
      <c r="G3" s="19">
        <f xml:space="preserve"> RAW!F3 / 5000</f>
        <v>0.62019999999999997</v>
      </c>
      <c r="H3" s="19">
        <f xml:space="preserve"> RAW!G3 / 5000</f>
        <v>1.0840000000000001</v>
      </c>
      <c r="I3" s="19">
        <f xml:space="preserve"> RAW!H3 / 5000</f>
        <v>1.2402</v>
      </c>
      <c r="J3" s="20">
        <f xml:space="preserve"> RAW!I3 / 5000</f>
        <v>1.7804</v>
      </c>
      <c r="K3" s="20">
        <f xml:space="preserve"> RAW!J3</f>
        <v>11111001</v>
      </c>
      <c r="L3" s="21">
        <f xml:space="preserve"> ((RAW!K3 / 10000000000) * 1000)</f>
        <v>-3.8172190000000001</v>
      </c>
      <c r="M3" s="22">
        <f xml:space="preserve"> ((RAW!L3 / 1000000000) * 1000)</f>
        <v>253.27822500000002</v>
      </c>
      <c r="N3" s="19" t="str">
        <f xml:space="preserve"> RAW!M3</f>
        <v>R</v>
      </c>
      <c r="O3" s="19" t="str">
        <f xml:space="preserve"> RAW!N3</f>
        <v>R</v>
      </c>
      <c r="P3" s="20" t="str">
        <f xml:space="preserve"> RAW!O3</f>
        <v>-</v>
      </c>
      <c r="Q3" s="21">
        <f xml:space="preserve"> ((RAW!P3 / 10000000000) * 1000)</f>
        <v>1.1530069999999999</v>
      </c>
      <c r="R3" s="22">
        <f xml:space="preserve"> ((RAW!Q3 / 1000000000) * 1000)</f>
        <v>131.01024699999999</v>
      </c>
      <c r="S3" s="19" t="str">
        <f xml:space="preserve"> RAW!R3</f>
        <v>R</v>
      </c>
      <c r="T3" s="19" t="str">
        <f xml:space="preserve"> RAW!S3</f>
        <v>R</v>
      </c>
      <c r="U3" s="20" t="str">
        <f xml:space="preserve"> RAW!T3</f>
        <v>-</v>
      </c>
      <c r="V3" s="21">
        <f xml:space="preserve"> ((RAW!U3 / 10000000000) * 1000)</f>
        <v>0</v>
      </c>
      <c r="W3" s="22">
        <f xml:space="preserve"> ((RAW!V3 / 1000000000) * 1000)</f>
        <v>266.054687</v>
      </c>
      <c r="X3" s="19" t="str">
        <f xml:space="preserve"> RAW!W3</f>
        <v>S</v>
      </c>
      <c r="Y3" s="19" t="str">
        <f xml:space="preserve"> RAW!X3</f>
        <v>R</v>
      </c>
      <c r="Z3" s="20" t="str">
        <f xml:space="preserve"> RAW!Y3</f>
        <v>N</v>
      </c>
      <c r="AA3" s="19">
        <f xml:space="preserve"> ((RAW!Z3 / 10000000000) * 1000)</f>
        <v>-3.8172190000000001</v>
      </c>
      <c r="AB3" s="19">
        <f xml:space="preserve"> RAW!AA3 / 5</f>
        <v>1250.5999999999999</v>
      </c>
      <c r="AC3" s="20">
        <f xml:space="preserve"> ((RAW!AB3 / 1000000) * 1000)</f>
        <v>0</v>
      </c>
    </row>
    <row r="4" spans="1:29" x14ac:dyDescent="0.45">
      <c r="A4" s="8">
        <v>42962.491782986108</v>
      </c>
      <c r="B4" s="18">
        <f t="shared" ref="B4:B67" si="1" xml:space="preserve"> ((A4 - T_0) * 24)</f>
        <v>2.7777766808867455E-4</v>
      </c>
      <c r="C4" s="19">
        <f xml:space="preserve"> RAW!B4 / 5</f>
        <v>1250.5999999999999</v>
      </c>
      <c r="D4" s="19">
        <f xml:space="preserve"> RAW!C4 / 5</f>
        <v>1301.2</v>
      </c>
      <c r="E4" s="20">
        <f xml:space="preserve"> RAW!D4 / 5</f>
        <v>1994.2</v>
      </c>
      <c r="F4" s="19">
        <f xml:space="preserve"> RAW!E4 / 5000</f>
        <v>1.3009999999999999</v>
      </c>
      <c r="G4" s="19">
        <f xml:space="preserve"> RAW!F4 / 5000</f>
        <v>0.62080000000000002</v>
      </c>
      <c r="H4" s="19">
        <f xml:space="preserve"> RAW!G4 / 5000</f>
        <v>1.0846</v>
      </c>
      <c r="I4" s="19">
        <f xml:space="preserve"> RAW!H4 / 5000</f>
        <v>1.2402</v>
      </c>
      <c r="J4" s="20">
        <f xml:space="preserve"> RAW!I4 / 5000</f>
        <v>1.7789999999999999</v>
      </c>
      <c r="K4" s="20">
        <f xml:space="preserve"> RAW!J4</f>
        <v>11111001</v>
      </c>
      <c r="L4" s="21">
        <f xml:space="preserve"> ((RAW!K4 / 10000000000) * 1000)</f>
        <v>-3.9648790000000003</v>
      </c>
      <c r="M4" s="22">
        <f xml:space="preserve"> ((RAW!L4 / 1000000000) * 1000)</f>
        <v>253.34448999999998</v>
      </c>
      <c r="N4" s="19" t="str">
        <f xml:space="preserve"> RAW!M4</f>
        <v>R</v>
      </c>
      <c r="O4" s="19" t="str">
        <f xml:space="preserve"> RAW!N4</f>
        <v>R</v>
      </c>
      <c r="P4" s="20" t="str">
        <f xml:space="preserve"> RAW!O4</f>
        <v>-</v>
      </c>
      <c r="Q4" s="21">
        <f xml:space="preserve"> ((RAW!P4 / 10000000000) * 1000)</f>
        <v>1.0883170000000002</v>
      </c>
      <c r="R4" s="22">
        <f xml:space="preserve"> ((RAW!Q4 / 1000000000) * 1000)</f>
        <v>130.99432899999999</v>
      </c>
      <c r="S4" s="19" t="str">
        <f xml:space="preserve"> RAW!R4</f>
        <v>R</v>
      </c>
      <c r="T4" s="19" t="str">
        <f xml:space="preserve"> RAW!S4</f>
        <v>R</v>
      </c>
      <c r="U4" s="20" t="str">
        <f xml:space="preserve"> RAW!T4</f>
        <v>-</v>
      </c>
      <c r="V4" s="21">
        <f xml:space="preserve"> ((RAW!U4 / 10000000000) * 1000)</f>
        <v>0</v>
      </c>
      <c r="W4" s="22">
        <f xml:space="preserve"> ((RAW!V4 / 1000000000) * 1000)</f>
        <v>266.054687</v>
      </c>
      <c r="X4" s="19" t="str">
        <f xml:space="preserve"> RAW!W4</f>
        <v>S</v>
      </c>
      <c r="Y4" s="19" t="str">
        <f xml:space="preserve"> RAW!X4</f>
        <v>R</v>
      </c>
      <c r="Z4" s="20" t="str">
        <f xml:space="preserve"> RAW!Y4</f>
        <v>N</v>
      </c>
      <c r="AA4" s="19">
        <f xml:space="preserve"> ((RAW!Z4 / 10000000000) * 1000)</f>
        <v>-3.9648790000000003</v>
      </c>
      <c r="AB4" s="19">
        <f xml:space="preserve"> RAW!AA4 / 5</f>
        <v>1250.5999999999999</v>
      </c>
      <c r="AC4" s="20">
        <f xml:space="preserve"> ((RAW!AB4 / 1000000) * 1000)</f>
        <v>0</v>
      </c>
    </row>
    <row r="5" spans="1:29" x14ac:dyDescent="0.45">
      <c r="A5" s="8">
        <v>42962.491794548609</v>
      </c>
      <c r="B5" s="18">
        <f t="shared" si="1"/>
        <v>5.5527768563479185E-4</v>
      </c>
      <c r="C5" s="19">
        <f xml:space="preserve"> RAW!B5 / 5</f>
        <v>1250</v>
      </c>
      <c r="D5" s="19">
        <f xml:space="preserve"> RAW!C5 / 5</f>
        <v>1301.4000000000001</v>
      </c>
      <c r="E5" s="20">
        <f xml:space="preserve"> RAW!D5 / 5</f>
        <v>1994.2</v>
      </c>
      <c r="F5" s="19">
        <f xml:space="preserve"> RAW!E5 / 5000</f>
        <v>1.3008</v>
      </c>
      <c r="G5" s="19">
        <f xml:space="preserve"> RAW!F5 / 5000</f>
        <v>0.62119999999999997</v>
      </c>
      <c r="H5" s="19">
        <f xml:space="preserve"> RAW!G5 / 5000</f>
        <v>1.0851999999999999</v>
      </c>
      <c r="I5" s="19">
        <f xml:space="preserve"> RAW!H5 / 5000</f>
        <v>1.2402</v>
      </c>
      <c r="J5" s="20">
        <f xml:space="preserve"> RAW!I5 / 5000</f>
        <v>1.778</v>
      </c>
      <c r="K5" s="20">
        <f xml:space="preserve"> RAW!J5</f>
        <v>11111001</v>
      </c>
      <c r="L5" s="21">
        <f xml:space="preserve"> ((RAW!K5 / 10000000000) * 1000)</f>
        <v>-4.0865989999999996</v>
      </c>
      <c r="M5" s="22">
        <f xml:space="preserve"> ((RAW!L5 / 1000000000) * 1000)</f>
        <v>253.41279900000004</v>
      </c>
      <c r="N5" s="19" t="str">
        <f xml:space="preserve"> RAW!M5</f>
        <v>R</v>
      </c>
      <c r="O5" s="19" t="str">
        <f xml:space="preserve"> RAW!N5</f>
        <v>R</v>
      </c>
      <c r="P5" s="20" t="str">
        <f xml:space="preserve"> RAW!O5</f>
        <v>-</v>
      </c>
      <c r="Q5" s="21">
        <f xml:space="preserve"> ((RAW!P5 / 10000000000) * 1000)</f>
        <v>0.369114</v>
      </c>
      <c r="R5" s="22">
        <f xml:space="preserve"> ((RAW!Q5 / 1000000000) * 1000)</f>
        <v>130.99011099999998</v>
      </c>
      <c r="S5" s="19" t="str">
        <f xml:space="preserve"> RAW!R5</f>
        <v>R</v>
      </c>
      <c r="T5" s="19" t="str">
        <f xml:space="preserve"> RAW!S5</f>
        <v>R</v>
      </c>
      <c r="U5" s="20" t="str">
        <f xml:space="preserve"> RAW!T5</f>
        <v>-</v>
      </c>
      <c r="V5" s="21">
        <f xml:space="preserve"> ((RAW!U5 / 10000000000) * 1000)</f>
        <v>0</v>
      </c>
      <c r="W5" s="22">
        <f xml:space="preserve"> ((RAW!V5 / 1000000000) * 1000)</f>
        <v>266.054687</v>
      </c>
      <c r="X5" s="19" t="str">
        <f xml:space="preserve"> RAW!W5</f>
        <v>S</v>
      </c>
      <c r="Y5" s="19" t="str">
        <f xml:space="preserve"> RAW!X5</f>
        <v>R</v>
      </c>
      <c r="Z5" s="20" t="str">
        <f xml:space="preserve"> RAW!Y5</f>
        <v>N</v>
      </c>
      <c r="AA5" s="19">
        <f xml:space="preserve"> ((RAW!Z5 / 10000000000) * 1000)</f>
        <v>-4.0865989999999996</v>
      </c>
      <c r="AB5" s="19">
        <f xml:space="preserve"> RAW!AA5 / 5</f>
        <v>1250</v>
      </c>
      <c r="AC5" s="20">
        <f xml:space="preserve"> ((RAW!AB5 / 1000000) * 1000)</f>
        <v>0</v>
      </c>
    </row>
    <row r="6" spans="1:29" x14ac:dyDescent="0.45">
      <c r="A6" s="8">
        <v>42962.491806122685</v>
      </c>
      <c r="B6" s="18">
        <f t="shared" si="1"/>
        <v>8.3305552834644914E-4</v>
      </c>
      <c r="C6" s="19">
        <f xml:space="preserve"> RAW!B6 / 5</f>
        <v>1250</v>
      </c>
      <c r="D6" s="19">
        <f xml:space="preserve"> RAW!C6 / 5</f>
        <v>1301</v>
      </c>
      <c r="E6" s="20">
        <f xml:space="preserve"> RAW!D6 / 5</f>
        <v>1994.2</v>
      </c>
      <c r="F6" s="19">
        <f xml:space="preserve"> RAW!E6 / 5000</f>
        <v>1.3009999999999999</v>
      </c>
      <c r="G6" s="19">
        <f xml:space="preserve"> RAW!F6 / 5000</f>
        <v>0.62180000000000002</v>
      </c>
      <c r="H6" s="19">
        <f xml:space="preserve"> RAW!G6 / 5000</f>
        <v>1.0855999999999999</v>
      </c>
      <c r="I6" s="19">
        <f xml:space="preserve"> RAW!H6 / 5000</f>
        <v>1.2402</v>
      </c>
      <c r="J6" s="20">
        <f xml:space="preserve"> RAW!I6 / 5000</f>
        <v>1.7767999999999999</v>
      </c>
      <c r="K6" s="20">
        <f xml:space="preserve"> RAW!J6</f>
        <v>11111001</v>
      </c>
      <c r="L6" s="21">
        <f xml:space="preserve"> ((RAW!K6 / 10000000000) * 1000)</f>
        <v>-4.0826089999999997</v>
      </c>
      <c r="M6" s="22">
        <f xml:space="preserve"> ((RAW!L6 / 1000000000) * 1000)</f>
        <v>253.480211</v>
      </c>
      <c r="N6" s="19" t="str">
        <f xml:space="preserve"> RAW!M6</f>
        <v>R</v>
      </c>
      <c r="O6" s="19" t="str">
        <f xml:space="preserve"> RAW!N6</f>
        <v>R</v>
      </c>
      <c r="P6" s="20" t="str">
        <f xml:space="preserve"> RAW!O6</f>
        <v>-</v>
      </c>
      <c r="Q6" s="21">
        <f xml:space="preserve"> ((RAW!P6 / 10000000000) * 1000)</f>
        <v>-0.61227299999999996</v>
      </c>
      <c r="R6" s="22">
        <f xml:space="preserve"> ((RAW!Q6 / 1000000000) * 1000)</f>
        <v>131.000766</v>
      </c>
      <c r="S6" s="19" t="str">
        <f xml:space="preserve"> RAW!R6</f>
        <v>R</v>
      </c>
      <c r="T6" s="19" t="str">
        <f xml:space="preserve"> RAW!S6</f>
        <v>R</v>
      </c>
      <c r="U6" s="20" t="str">
        <f xml:space="preserve"> RAW!T6</f>
        <v>-</v>
      </c>
      <c r="V6" s="21">
        <f xml:space="preserve"> ((RAW!U6 / 10000000000) * 1000)</f>
        <v>0</v>
      </c>
      <c r="W6" s="22">
        <f xml:space="preserve"> ((RAW!V6 / 1000000000) * 1000)</f>
        <v>266.054687</v>
      </c>
      <c r="X6" s="19" t="str">
        <f xml:space="preserve"> RAW!W6</f>
        <v>S</v>
      </c>
      <c r="Y6" s="19" t="str">
        <f xml:space="preserve"> RAW!X6</f>
        <v>R</v>
      </c>
      <c r="Z6" s="20" t="str">
        <f xml:space="preserve"> RAW!Y6</f>
        <v>N</v>
      </c>
      <c r="AA6" s="19">
        <f xml:space="preserve"> ((RAW!Z6 / 10000000000) * 1000)</f>
        <v>-4.0826089999999997</v>
      </c>
      <c r="AB6" s="19">
        <f xml:space="preserve"> RAW!AA6 / 5</f>
        <v>1250</v>
      </c>
      <c r="AC6" s="20">
        <f xml:space="preserve"> ((RAW!AB6 / 1000000) * 1000)</f>
        <v>0</v>
      </c>
    </row>
    <row r="7" spans="1:29" x14ac:dyDescent="0.45">
      <c r="A7" s="8">
        <v>42962.491817696762</v>
      </c>
      <c r="B7" s="18">
        <f t="shared" si="1"/>
        <v>1.1108333710581064E-3</v>
      </c>
      <c r="C7" s="19">
        <f xml:space="preserve"> RAW!B7 / 5</f>
        <v>1249.2</v>
      </c>
      <c r="D7" s="19">
        <f xml:space="preserve"> RAW!C7 / 5</f>
        <v>1300</v>
      </c>
      <c r="E7" s="20">
        <f xml:space="preserve"> RAW!D7 / 5</f>
        <v>1994.2</v>
      </c>
      <c r="F7" s="19">
        <f xml:space="preserve"> RAW!E7 / 5000</f>
        <v>1.3009999999999999</v>
      </c>
      <c r="G7" s="19">
        <f xml:space="preserve"> RAW!F7 / 5000</f>
        <v>0.62239999999999995</v>
      </c>
      <c r="H7" s="19">
        <f xml:space="preserve"> RAW!G7 / 5000</f>
        <v>1.0858000000000001</v>
      </c>
      <c r="I7" s="19">
        <f xml:space="preserve"> RAW!H7 / 5000</f>
        <v>1.24</v>
      </c>
      <c r="J7" s="20">
        <f xml:space="preserve"> RAW!I7 / 5000</f>
        <v>1.7758</v>
      </c>
      <c r="K7" s="20">
        <f xml:space="preserve"> RAW!J7</f>
        <v>11111001</v>
      </c>
      <c r="L7" s="21">
        <f xml:space="preserve"> ((RAW!K7 / 10000000000) * 1000)</f>
        <v>-3.9010260000000003</v>
      </c>
      <c r="M7" s="22">
        <f xml:space="preserve"> ((RAW!L7 / 1000000000) * 1000)</f>
        <v>253.544712</v>
      </c>
      <c r="N7" s="19" t="str">
        <f xml:space="preserve"> RAW!M7</f>
        <v>R</v>
      </c>
      <c r="O7" s="19" t="str">
        <f xml:space="preserve"> RAW!N7</f>
        <v>R</v>
      </c>
      <c r="P7" s="20" t="str">
        <f xml:space="preserve"> RAW!O7</f>
        <v>-</v>
      </c>
      <c r="Q7" s="21">
        <f xml:space="preserve"> ((RAW!P7 / 10000000000) * 1000)</f>
        <v>-0.90566199999999997</v>
      </c>
      <c r="R7" s="22">
        <f xml:space="preserve"> ((RAW!Q7 / 1000000000) * 1000)</f>
        <v>131.01544800000002</v>
      </c>
      <c r="S7" s="19" t="str">
        <f xml:space="preserve"> RAW!R7</f>
        <v>R</v>
      </c>
      <c r="T7" s="19" t="str">
        <f xml:space="preserve"> RAW!S7</f>
        <v>R</v>
      </c>
      <c r="U7" s="20" t="str">
        <f xml:space="preserve"> RAW!T7</f>
        <v>-</v>
      </c>
      <c r="V7" s="21">
        <f xml:space="preserve"> ((RAW!U7 / 10000000000) * 1000)</f>
        <v>0</v>
      </c>
      <c r="W7" s="22">
        <f xml:space="preserve"> ((RAW!V7 / 1000000000) * 1000)</f>
        <v>266.054687</v>
      </c>
      <c r="X7" s="19" t="str">
        <f xml:space="preserve"> RAW!W7</f>
        <v>S</v>
      </c>
      <c r="Y7" s="19" t="str">
        <f xml:space="preserve"> RAW!X7</f>
        <v>R</v>
      </c>
      <c r="Z7" s="20" t="str">
        <f xml:space="preserve"> RAW!Y7</f>
        <v>N</v>
      </c>
      <c r="AA7" s="19">
        <f xml:space="preserve"> ((RAW!Z7 / 10000000000) * 1000)</f>
        <v>-3.9010260000000003</v>
      </c>
      <c r="AB7" s="19">
        <f xml:space="preserve"> RAW!AA7 / 5</f>
        <v>1249.2</v>
      </c>
      <c r="AC7" s="20">
        <f xml:space="preserve"> ((RAW!AB7 / 1000000) * 1000)</f>
        <v>0</v>
      </c>
    </row>
    <row r="8" spans="1:29" x14ac:dyDescent="0.45">
      <c r="A8" s="8">
        <v>42962.491829270832</v>
      </c>
      <c r="B8" s="18">
        <f t="shared" si="1"/>
        <v>1.388611039146781E-3</v>
      </c>
      <c r="C8" s="19">
        <f xml:space="preserve"> RAW!B8 / 5</f>
        <v>1249.2</v>
      </c>
      <c r="D8" s="19">
        <f xml:space="preserve"> RAW!C8 / 5</f>
        <v>1299.2</v>
      </c>
      <c r="E8" s="20">
        <f xml:space="preserve"> RAW!D8 / 5</f>
        <v>1994.2</v>
      </c>
      <c r="F8" s="19">
        <f xml:space="preserve"> RAW!E8 / 5000</f>
        <v>1.3009999999999999</v>
      </c>
      <c r="G8" s="19">
        <f xml:space="preserve"> RAW!F8 / 5000</f>
        <v>0.62260000000000004</v>
      </c>
      <c r="H8" s="19">
        <f xml:space="preserve"> RAW!G8 / 5000</f>
        <v>1.0858000000000001</v>
      </c>
      <c r="I8" s="19">
        <f xml:space="preserve"> RAW!H8 / 5000</f>
        <v>1.2396</v>
      </c>
      <c r="J8" s="20">
        <f xml:space="preserve"> RAW!I8 / 5000</f>
        <v>1.7747999999999999</v>
      </c>
      <c r="K8" s="20">
        <f xml:space="preserve"> RAW!J8</f>
        <v>11111001</v>
      </c>
      <c r="L8" s="21">
        <f xml:space="preserve"> ((RAW!K8 / 10000000000) * 1000)</f>
        <v>-3.7134580000000001</v>
      </c>
      <c r="M8" s="22">
        <f xml:space="preserve"> ((RAW!L8 / 1000000000) * 1000)</f>
        <v>253.60711899999998</v>
      </c>
      <c r="N8" s="19" t="str">
        <f xml:space="preserve"> RAW!M8</f>
        <v>R</v>
      </c>
      <c r="O8" s="19" t="str">
        <f xml:space="preserve"> RAW!N8</f>
        <v>R</v>
      </c>
      <c r="P8" s="20" t="str">
        <f xml:space="preserve"> RAW!O8</f>
        <v>-</v>
      </c>
      <c r="Q8" s="21">
        <f xml:space="preserve"> ((RAW!P8 / 10000000000) * 1000)</f>
        <v>0.117964</v>
      </c>
      <c r="R8" s="22">
        <f xml:space="preserve"> ((RAW!Q8 / 1000000000) * 1000)</f>
        <v>131.01307</v>
      </c>
      <c r="S8" s="19" t="str">
        <f xml:space="preserve"> RAW!R8</f>
        <v>R</v>
      </c>
      <c r="T8" s="19" t="str">
        <f xml:space="preserve"> RAW!S8</f>
        <v>R</v>
      </c>
      <c r="U8" s="20" t="str">
        <f xml:space="preserve"> RAW!T8</f>
        <v>-</v>
      </c>
      <c r="V8" s="21">
        <f xml:space="preserve"> ((RAW!U8 / 10000000000) * 1000)</f>
        <v>0</v>
      </c>
      <c r="W8" s="22">
        <f xml:space="preserve"> ((RAW!V8 / 1000000000) * 1000)</f>
        <v>266.054687</v>
      </c>
      <c r="X8" s="19" t="str">
        <f xml:space="preserve"> RAW!W8</f>
        <v>S</v>
      </c>
      <c r="Y8" s="19" t="str">
        <f xml:space="preserve"> RAW!X8</f>
        <v>R</v>
      </c>
      <c r="Z8" s="20" t="str">
        <f xml:space="preserve"> RAW!Y8</f>
        <v>N</v>
      </c>
      <c r="AA8" s="19">
        <f xml:space="preserve"> ((RAW!Z8 / 10000000000) * 1000)</f>
        <v>-3.7134580000000001</v>
      </c>
      <c r="AB8" s="19">
        <f xml:space="preserve"> RAW!AA8 / 5</f>
        <v>1249.2</v>
      </c>
      <c r="AC8" s="20">
        <f xml:space="preserve"> ((RAW!AB8 / 1000000) * 1000)</f>
        <v>0</v>
      </c>
    </row>
    <row r="9" spans="1:29" x14ac:dyDescent="0.45">
      <c r="A9" s="8">
        <v>42962.491840844908</v>
      </c>
      <c r="B9" s="18">
        <f t="shared" si="1"/>
        <v>1.6663888818584383E-3</v>
      </c>
      <c r="C9" s="19">
        <f xml:space="preserve"> RAW!B9 / 5</f>
        <v>1248.8</v>
      </c>
      <c r="D9" s="19">
        <f xml:space="preserve"> RAW!C9 / 5</f>
        <v>1299.4000000000001</v>
      </c>
      <c r="E9" s="20">
        <f xml:space="preserve"> RAW!D9 / 5</f>
        <v>1994.2</v>
      </c>
      <c r="F9" s="19">
        <f xml:space="preserve"> RAW!E9 / 5000</f>
        <v>1.3011999999999999</v>
      </c>
      <c r="G9" s="19">
        <f xml:space="preserve"> RAW!F9 / 5000</f>
        <v>0.623</v>
      </c>
      <c r="H9" s="19">
        <f xml:space="preserve"> RAW!G9 / 5000</f>
        <v>1.0860000000000001</v>
      </c>
      <c r="I9" s="19">
        <f xml:space="preserve"> RAW!H9 / 5000</f>
        <v>1.2394000000000001</v>
      </c>
      <c r="J9" s="20">
        <f xml:space="preserve"> RAW!I9 / 5000</f>
        <v>1.7738</v>
      </c>
      <c r="K9" s="20">
        <f xml:space="preserve"> RAW!J9</f>
        <v>11111001</v>
      </c>
      <c r="L9" s="21">
        <f xml:space="preserve"> ((RAW!K9 / 10000000000) * 1000)</f>
        <v>-3.474008</v>
      </c>
      <c r="M9" s="22">
        <f xml:space="preserve"> ((RAW!L9 / 1000000000) * 1000)</f>
        <v>253.66418800000002</v>
      </c>
      <c r="N9" s="19" t="str">
        <f xml:space="preserve"> RAW!M9</f>
        <v>R</v>
      </c>
      <c r="O9" s="19" t="str">
        <f xml:space="preserve"> RAW!N9</f>
        <v>R</v>
      </c>
      <c r="P9" s="20" t="str">
        <f xml:space="preserve"> RAW!O9</f>
        <v>-</v>
      </c>
      <c r="Q9" s="21">
        <f xml:space="preserve"> ((RAW!P9 / 10000000000) * 1000)</f>
        <v>0.54796400000000001</v>
      </c>
      <c r="R9" s="22">
        <f xml:space="preserve"> ((RAW!Q9 / 1000000000) * 1000)</f>
        <v>131.003334</v>
      </c>
      <c r="S9" s="19" t="str">
        <f xml:space="preserve"> RAW!R9</f>
        <v>R</v>
      </c>
      <c r="T9" s="19" t="str">
        <f xml:space="preserve"> RAW!S9</f>
        <v>R</v>
      </c>
      <c r="U9" s="20" t="str">
        <f xml:space="preserve"> RAW!T9</f>
        <v>-</v>
      </c>
      <c r="V9" s="21">
        <f xml:space="preserve"> ((RAW!U9 / 10000000000) * 1000)</f>
        <v>0</v>
      </c>
      <c r="W9" s="22">
        <f xml:space="preserve"> ((RAW!V9 / 1000000000) * 1000)</f>
        <v>266.054687</v>
      </c>
      <c r="X9" s="19" t="str">
        <f xml:space="preserve"> RAW!W9</f>
        <v>S</v>
      </c>
      <c r="Y9" s="19" t="str">
        <f xml:space="preserve"> RAW!X9</f>
        <v>R</v>
      </c>
      <c r="Z9" s="20" t="str">
        <f xml:space="preserve"> RAW!Y9</f>
        <v>N</v>
      </c>
      <c r="AA9" s="19">
        <f xml:space="preserve"> ((RAW!Z9 / 10000000000) * 1000)</f>
        <v>-3.474008</v>
      </c>
      <c r="AB9" s="19">
        <f xml:space="preserve"> RAW!AA9 / 5</f>
        <v>1248.8</v>
      </c>
      <c r="AC9" s="20">
        <f xml:space="preserve"> ((RAW!AB9 / 1000000) * 1000)</f>
        <v>0</v>
      </c>
    </row>
    <row r="10" spans="1:29" x14ac:dyDescent="0.45">
      <c r="A10" s="8">
        <v>42962.491852418978</v>
      </c>
      <c r="B10" s="18">
        <f t="shared" si="1"/>
        <v>1.9441665499471128E-3</v>
      </c>
      <c r="C10" s="19">
        <f xml:space="preserve"> RAW!B10 / 5</f>
        <v>1248.8</v>
      </c>
      <c r="D10" s="19">
        <f xml:space="preserve"> RAW!C10 / 5</f>
        <v>1300</v>
      </c>
      <c r="E10" s="20">
        <f xml:space="preserve"> RAW!D10 / 5</f>
        <v>1994.2</v>
      </c>
      <c r="F10" s="19">
        <f xml:space="preserve"> RAW!E10 / 5000</f>
        <v>1.3011999999999999</v>
      </c>
      <c r="G10" s="19">
        <f xml:space="preserve"> RAW!F10 / 5000</f>
        <v>0.62319999999999998</v>
      </c>
      <c r="H10" s="19">
        <f xml:space="preserve"> RAW!G10 / 5000</f>
        <v>1.0858000000000001</v>
      </c>
      <c r="I10" s="19">
        <f xml:space="preserve"> RAW!H10 / 5000</f>
        <v>1.2390000000000001</v>
      </c>
      <c r="J10" s="20">
        <f xml:space="preserve"> RAW!I10 / 5000</f>
        <v>1.7727999999999999</v>
      </c>
      <c r="K10" s="20">
        <f xml:space="preserve"> RAW!J10</f>
        <v>11111001</v>
      </c>
      <c r="L10" s="21">
        <f xml:space="preserve"> ((RAW!K10 / 10000000000) * 1000)</f>
        <v>-3.1607290000000003</v>
      </c>
      <c r="M10" s="22">
        <f xml:space="preserve"> ((RAW!L10 / 1000000000) * 1000)</f>
        <v>253.71550300000001</v>
      </c>
      <c r="N10" s="19" t="str">
        <f xml:space="preserve"> RAW!M10</f>
        <v>R</v>
      </c>
      <c r="O10" s="19" t="str">
        <f xml:space="preserve"> RAW!N10</f>
        <v>R</v>
      </c>
      <c r="P10" s="20" t="str">
        <f xml:space="preserve"> RAW!O10</f>
        <v>-</v>
      </c>
      <c r="Q10" s="21">
        <f xml:space="preserve"> ((RAW!P10 / 10000000000) * 1000)</f>
        <v>0.75345000000000006</v>
      </c>
      <c r="R10" s="22">
        <f xml:space="preserve"> ((RAW!Q10 / 1000000000) * 1000)</f>
        <v>130.99309200000002</v>
      </c>
      <c r="S10" s="19" t="str">
        <f xml:space="preserve"> RAW!R10</f>
        <v>R</v>
      </c>
      <c r="T10" s="19" t="str">
        <f xml:space="preserve"> RAW!S10</f>
        <v>R</v>
      </c>
      <c r="U10" s="20" t="str">
        <f xml:space="preserve"> RAW!T10</f>
        <v>-</v>
      </c>
      <c r="V10" s="21">
        <f xml:space="preserve"> ((RAW!U10 / 10000000000) * 1000)</f>
        <v>0</v>
      </c>
      <c r="W10" s="22">
        <f xml:space="preserve"> ((RAW!V10 / 1000000000) * 1000)</f>
        <v>266.054687</v>
      </c>
      <c r="X10" s="19" t="str">
        <f xml:space="preserve"> RAW!W10</f>
        <v>S</v>
      </c>
      <c r="Y10" s="19" t="str">
        <f xml:space="preserve"> RAW!X10</f>
        <v>R</v>
      </c>
      <c r="Z10" s="20" t="str">
        <f xml:space="preserve"> RAW!Y10</f>
        <v>N</v>
      </c>
      <c r="AA10" s="19">
        <f xml:space="preserve"> ((RAW!Z10 / 10000000000) * 1000)</f>
        <v>-3.1607290000000003</v>
      </c>
      <c r="AB10" s="19">
        <f xml:space="preserve"> RAW!AA10 / 5</f>
        <v>1248.8</v>
      </c>
      <c r="AC10" s="20">
        <f xml:space="preserve"> ((RAW!AB10 / 1000000) * 1000)</f>
        <v>0</v>
      </c>
    </row>
    <row r="11" spans="1:29" x14ac:dyDescent="0.45">
      <c r="A11" s="8">
        <v>42962.491863993055</v>
      </c>
      <c r="B11" s="18">
        <f t="shared" si="1"/>
        <v>2.2219443926587701E-3</v>
      </c>
      <c r="C11" s="19">
        <f xml:space="preserve"> RAW!B11 / 5</f>
        <v>1248.4000000000001</v>
      </c>
      <c r="D11" s="19">
        <f xml:space="preserve"> RAW!C11 / 5</f>
        <v>1300.8</v>
      </c>
      <c r="E11" s="20">
        <f xml:space="preserve"> RAW!D11 / 5</f>
        <v>1994.2</v>
      </c>
      <c r="F11" s="19">
        <f xml:space="preserve"> RAW!E11 / 5000</f>
        <v>1.3009999999999999</v>
      </c>
      <c r="G11" s="19">
        <f xml:space="preserve"> RAW!F11 / 5000</f>
        <v>0.62380000000000002</v>
      </c>
      <c r="H11" s="19">
        <f xml:space="preserve"> RAW!G11 / 5000</f>
        <v>1.0858000000000001</v>
      </c>
      <c r="I11" s="19">
        <f xml:space="preserve"> RAW!H11 / 5000</f>
        <v>1.2383999999999999</v>
      </c>
      <c r="J11" s="20">
        <f xml:space="preserve"> RAW!I11 / 5000</f>
        <v>1.7718</v>
      </c>
      <c r="K11" s="20">
        <f xml:space="preserve"> RAW!J11</f>
        <v>11111001</v>
      </c>
      <c r="L11" s="21">
        <f xml:space="preserve"> ((RAW!K11 / 10000000000) * 1000)</f>
        <v>-2.8235049999999999</v>
      </c>
      <c r="M11" s="22">
        <f xml:space="preserve"> ((RAW!L11 / 1000000000) * 1000)</f>
        <v>253.76154699999998</v>
      </c>
      <c r="N11" s="19" t="str">
        <f xml:space="preserve"> RAW!M11</f>
        <v>R</v>
      </c>
      <c r="O11" s="19" t="str">
        <f xml:space="preserve"> RAW!N11</f>
        <v>R</v>
      </c>
      <c r="P11" s="20" t="str">
        <f xml:space="preserve"> RAW!O11</f>
        <v>-</v>
      </c>
      <c r="Q11" s="21">
        <f xml:space="preserve"> ((RAW!P11 / 10000000000) * 1000)</f>
        <v>0.56318500000000005</v>
      </c>
      <c r="R11" s="22">
        <f xml:space="preserve"> ((RAW!Q11 / 1000000000) * 1000)</f>
        <v>130.985196</v>
      </c>
      <c r="S11" s="19" t="str">
        <f xml:space="preserve"> RAW!R11</f>
        <v>R</v>
      </c>
      <c r="T11" s="19" t="str">
        <f xml:space="preserve"> RAW!S11</f>
        <v>R</v>
      </c>
      <c r="U11" s="20" t="str">
        <f xml:space="preserve"> RAW!T11</f>
        <v>-</v>
      </c>
      <c r="V11" s="21">
        <f xml:space="preserve"> ((RAW!U11 / 10000000000) * 1000)</f>
        <v>0</v>
      </c>
      <c r="W11" s="22">
        <f xml:space="preserve"> ((RAW!V11 / 1000000000) * 1000)</f>
        <v>266.054687</v>
      </c>
      <c r="X11" s="19" t="str">
        <f xml:space="preserve"> RAW!W11</f>
        <v>S</v>
      </c>
      <c r="Y11" s="19" t="str">
        <f xml:space="preserve"> RAW!X11</f>
        <v>R</v>
      </c>
      <c r="Z11" s="20" t="str">
        <f xml:space="preserve"> RAW!Y11</f>
        <v>N</v>
      </c>
      <c r="AA11" s="19">
        <f xml:space="preserve"> ((RAW!Z11 / 10000000000) * 1000)</f>
        <v>-2.8235049999999999</v>
      </c>
      <c r="AB11" s="19">
        <f xml:space="preserve"> RAW!AA11 / 5</f>
        <v>1248.4000000000001</v>
      </c>
      <c r="AC11" s="20">
        <f xml:space="preserve"> ((RAW!AB11 / 1000000) * 1000)</f>
        <v>0</v>
      </c>
    </row>
    <row r="12" spans="1:29" x14ac:dyDescent="0.45">
      <c r="A12" s="8">
        <v>42962.491875567132</v>
      </c>
      <c r="B12" s="18">
        <f t="shared" si="1"/>
        <v>2.4997222353704274E-3</v>
      </c>
      <c r="C12" s="19">
        <f xml:space="preserve"> RAW!B12 / 5</f>
        <v>1248.5999999999999</v>
      </c>
      <c r="D12" s="19">
        <f xml:space="preserve"> RAW!C12 / 5</f>
        <v>1301</v>
      </c>
      <c r="E12" s="20">
        <f xml:space="preserve"> RAW!D12 / 5</f>
        <v>1994.2</v>
      </c>
      <c r="F12" s="19">
        <f xml:space="preserve"> RAW!E12 / 5000</f>
        <v>1.3011999999999999</v>
      </c>
      <c r="G12" s="19">
        <f xml:space="preserve"> RAW!F12 / 5000</f>
        <v>0.62380000000000002</v>
      </c>
      <c r="H12" s="19">
        <f xml:space="preserve"> RAW!G12 / 5000</f>
        <v>1.0855999999999999</v>
      </c>
      <c r="I12" s="19">
        <f xml:space="preserve"> RAW!H12 / 5000</f>
        <v>1.238</v>
      </c>
      <c r="J12" s="20">
        <f xml:space="preserve"> RAW!I12 / 5000</f>
        <v>1.7709999999999999</v>
      </c>
      <c r="K12" s="20">
        <f xml:space="preserve"> RAW!J12</f>
        <v>11111001</v>
      </c>
      <c r="L12" s="21">
        <f xml:space="preserve"> ((RAW!K12 / 10000000000) * 1000)</f>
        <v>-2.492267</v>
      </c>
      <c r="M12" s="22">
        <f xml:space="preserve"> ((RAW!L12 / 1000000000) * 1000)</f>
        <v>253.80195399999999</v>
      </c>
      <c r="N12" s="19" t="str">
        <f xml:space="preserve"> RAW!M12</f>
        <v>R</v>
      </c>
      <c r="O12" s="19" t="str">
        <f xml:space="preserve"> RAW!N12</f>
        <v>R</v>
      </c>
      <c r="P12" s="20" t="str">
        <f xml:space="preserve"> RAW!O12</f>
        <v>-</v>
      </c>
      <c r="Q12" s="21">
        <f xml:space="preserve"> ((RAW!P12 / 10000000000) * 1000)</f>
        <v>0.205486</v>
      </c>
      <c r="R12" s="22">
        <f xml:space="preserve"> ((RAW!Q12 / 1000000000) * 1000)</f>
        <v>130.98319799999999</v>
      </c>
      <c r="S12" s="19" t="str">
        <f xml:space="preserve"> RAW!R12</f>
        <v>R</v>
      </c>
      <c r="T12" s="19" t="str">
        <f xml:space="preserve"> RAW!S12</f>
        <v>R</v>
      </c>
      <c r="U12" s="20" t="str">
        <f xml:space="preserve"> RAW!T12</f>
        <v>-</v>
      </c>
      <c r="V12" s="21">
        <f xml:space="preserve"> ((RAW!U12 / 10000000000) * 1000)</f>
        <v>0</v>
      </c>
      <c r="W12" s="22">
        <f xml:space="preserve"> ((RAW!V12 / 1000000000) * 1000)</f>
        <v>266.054687</v>
      </c>
      <c r="X12" s="19" t="str">
        <f xml:space="preserve"> RAW!W12</f>
        <v>S</v>
      </c>
      <c r="Y12" s="19" t="str">
        <f xml:space="preserve"> RAW!X12</f>
        <v>R</v>
      </c>
      <c r="Z12" s="20" t="str">
        <f xml:space="preserve"> RAW!Y12</f>
        <v>N</v>
      </c>
      <c r="AA12" s="19">
        <f xml:space="preserve"> ((RAW!Z12 / 10000000000) * 1000)</f>
        <v>-2.492267</v>
      </c>
      <c r="AB12" s="19">
        <f xml:space="preserve"> RAW!AA12 / 5</f>
        <v>1248.5999999999999</v>
      </c>
      <c r="AC12" s="20">
        <f xml:space="preserve"> ((RAW!AB12 / 1000000) * 1000)</f>
        <v>0</v>
      </c>
    </row>
    <row r="13" spans="1:29" x14ac:dyDescent="0.45">
      <c r="A13" s="8">
        <v>42962.491887141201</v>
      </c>
      <c r="B13" s="18">
        <f t="shared" si="1"/>
        <v>2.7774999034591019E-3</v>
      </c>
      <c r="C13" s="19">
        <f xml:space="preserve"> RAW!B13 / 5</f>
        <v>1248.4000000000001</v>
      </c>
      <c r="D13" s="19">
        <f xml:space="preserve"> RAW!C13 / 5</f>
        <v>1300.8</v>
      </c>
      <c r="E13" s="20">
        <f xml:space="preserve"> RAW!D13 / 5</f>
        <v>1994.2</v>
      </c>
      <c r="F13" s="19">
        <f xml:space="preserve"> RAW!E13 / 5000</f>
        <v>1.3011999999999999</v>
      </c>
      <c r="G13" s="19">
        <f xml:space="preserve"> RAW!F13 / 5000</f>
        <v>0.62419999999999998</v>
      </c>
      <c r="H13" s="19">
        <f xml:space="preserve"> RAW!G13 / 5000</f>
        <v>1.0851999999999999</v>
      </c>
      <c r="I13" s="19">
        <f xml:space="preserve"> RAW!H13 / 5000</f>
        <v>1.2378</v>
      </c>
      <c r="J13" s="20">
        <f xml:space="preserve"> RAW!I13 / 5000</f>
        <v>1.7706</v>
      </c>
      <c r="K13" s="20">
        <f xml:space="preserve"> RAW!J13</f>
        <v>11111001</v>
      </c>
      <c r="L13" s="21">
        <f xml:space="preserve"> ((RAW!K13 / 10000000000) * 1000)</f>
        <v>-2.159033</v>
      </c>
      <c r="M13" s="22">
        <f xml:space="preserve"> ((RAW!L13 / 1000000000) * 1000)</f>
        <v>253.83688999999998</v>
      </c>
      <c r="N13" s="19" t="str">
        <f xml:space="preserve"> RAW!M13</f>
        <v>R</v>
      </c>
      <c r="O13" s="19" t="str">
        <f xml:space="preserve"> RAW!N13</f>
        <v>R</v>
      </c>
      <c r="P13" s="20" t="str">
        <f xml:space="preserve"> RAW!O13</f>
        <v>-</v>
      </c>
      <c r="Q13" s="21">
        <f xml:space="preserve"> ((RAW!P13 / 10000000000) * 1000)</f>
        <v>-0.29681299999999999</v>
      </c>
      <c r="R13" s="22">
        <f xml:space="preserve"> ((RAW!Q13 / 1000000000) * 1000)</f>
        <v>130.98646399999998</v>
      </c>
      <c r="S13" s="19" t="str">
        <f xml:space="preserve"> RAW!R13</f>
        <v>R</v>
      </c>
      <c r="T13" s="19" t="str">
        <f xml:space="preserve"> RAW!S13</f>
        <v>R</v>
      </c>
      <c r="U13" s="20" t="str">
        <f xml:space="preserve"> RAW!T13</f>
        <v>-</v>
      </c>
      <c r="V13" s="21">
        <f xml:space="preserve"> ((RAW!U13 / 10000000000) * 1000)</f>
        <v>0</v>
      </c>
      <c r="W13" s="22">
        <f xml:space="preserve"> ((RAW!V13 / 1000000000) * 1000)</f>
        <v>266.054687</v>
      </c>
      <c r="X13" s="19" t="str">
        <f xml:space="preserve"> RAW!W13</f>
        <v>S</v>
      </c>
      <c r="Y13" s="19" t="str">
        <f xml:space="preserve"> RAW!X13</f>
        <v>R</v>
      </c>
      <c r="Z13" s="20" t="str">
        <f xml:space="preserve"> RAW!Y13</f>
        <v>N</v>
      </c>
      <c r="AA13" s="19">
        <f xml:space="preserve"> ((RAW!Z13 / 10000000000) * 1000)</f>
        <v>-2.159033</v>
      </c>
      <c r="AB13" s="19">
        <f xml:space="preserve"> RAW!AA13 / 5</f>
        <v>1248.4000000000001</v>
      </c>
      <c r="AC13" s="20">
        <f xml:space="preserve"> ((RAW!AB13 / 1000000) * 1000)</f>
        <v>0</v>
      </c>
    </row>
    <row r="14" spans="1:29" x14ac:dyDescent="0.45">
      <c r="A14" s="8">
        <v>42962.491898715278</v>
      </c>
      <c r="B14" s="18">
        <f t="shared" si="1"/>
        <v>3.0552777461707592E-3</v>
      </c>
      <c r="C14" s="19">
        <f xml:space="preserve"> RAW!B14 / 5</f>
        <v>1248.2</v>
      </c>
      <c r="D14" s="19">
        <f xml:space="preserve"> RAW!C14 / 5</f>
        <v>1300.5999999999999</v>
      </c>
      <c r="E14" s="20">
        <f xml:space="preserve"> RAW!D14 / 5</f>
        <v>1994.2</v>
      </c>
      <c r="F14" s="19">
        <f xml:space="preserve"> RAW!E14 / 5000</f>
        <v>1.3009999999999999</v>
      </c>
      <c r="G14" s="19">
        <f xml:space="preserve"> RAW!F14 / 5000</f>
        <v>0.62419999999999998</v>
      </c>
      <c r="H14" s="19">
        <f xml:space="preserve"> RAW!G14 / 5000</f>
        <v>1.085</v>
      </c>
      <c r="I14" s="19">
        <f xml:space="preserve"> RAW!H14 / 5000</f>
        <v>1.2374000000000001</v>
      </c>
      <c r="J14" s="20">
        <f xml:space="preserve"> RAW!I14 / 5000</f>
        <v>1.7698</v>
      </c>
      <c r="K14" s="20">
        <f xml:space="preserve"> RAW!J14</f>
        <v>11111001</v>
      </c>
      <c r="L14" s="21">
        <f xml:space="preserve"> ((RAW!K14 / 10000000000) * 1000)</f>
        <v>-1.841763</v>
      </c>
      <c r="M14" s="22">
        <f xml:space="preserve"> ((RAW!L14 / 1000000000) * 1000)</f>
        <v>253.86670500000002</v>
      </c>
      <c r="N14" s="19" t="str">
        <f xml:space="preserve"> RAW!M14</f>
        <v>R</v>
      </c>
      <c r="O14" s="19" t="str">
        <f xml:space="preserve"> RAW!N14</f>
        <v>R</v>
      </c>
      <c r="P14" s="20" t="str">
        <f xml:space="preserve"> RAW!O14</f>
        <v>-</v>
      </c>
      <c r="Q14" s="21">
        <f xml:space="preserve"> ((RAW!P14 / 10000000000) * 1000)</f>
        <v>3.8049999999999998E-3</v>
      </c>
      <c r="R14" s="22">
        <f xml:space="preserve"> ((RAW!Q14 / 1000000000) * 1000)</f>
        <v>130.98643300000001</v>
      </c>
      <c r="S14" s="19" t="str">
        <f xml:space="preserve"> RAW!R14</f>
        <v>R</v>
      </c>
      <c r="T14" s="19" t="str">
        <f xml:space="preserve"> RAW!S14</f>
        <v>R</v>
      </c>
      <c r="U14" s="20" t="str">
        <f xml:space="preserve"> RAW!T14</f>
        <v>-</v>
      </c>
      <c r="V14" s="21">
        <f xml:space="preserve"> ((RAW!U14 / 10000000000) * 1000)</f>
        <v>0</v>
      </c>
      <c r="W14" s="22">
        <f xml:space="preserve"> ((RAW!V14 / 1000000000) * 1000)</f>
        <v>266.054687</v>
      </c>
      <c r="X14" s="19" t="str">
        <f xml:space="preserve"> RAW!W14</f>
        <v>S</v>
      </c>
      <c r="Y14" s="19" t="str">
        <f xml:space="preserve"> RAW!X14</f>
        <v>R</v>
      </c>
      <c r="Z14" s="20" t="str">
        <f xml:space="preserve"> RAW!Y14</f>
        <v>N</v>
      </c>
      <c r="AA14" s="19">
        <f xml:space="preserve"> ((RAW!Z14 / 10000000000) * 1000)</f>
        <v>-1.841763</v>
      </c>
      <c r="AB14" s="19">
        <f xml:space="preserve"> RAW!AA14 / 5</f>
        <v>1248.2</v>
      </c>
      <c r="AC14" s="20">
        <f xml:space="preserve"> ((RAW!AB14 / 1000000) * 1000)</f>
        <v>0</v>
      </c>
    </row>
    <row r="15" spans="1:29" x14ac:dyDescent="0.45">
      <c r="A15" s="8">
        <v>42962.491910289355</v>
      </c>
      <c r="B15" s="18">
        <f t="shared" si="1"/>
        <v>3.3330555888824165E-3</v>
      </c>
      <c r="C15" s="19">
        <f xml:space="preserve"> RAW!B15 / 5</f>
        <v>1248</v>
      </c>
      <c r="D15" s="19">
        <f xml:space="preserve"> RAW!C15 / 5</f>
        <v>1300.5999999999999</v>
      </c>
      <c r="E15" s="20">
        <f xml:space="preserve"> RAW!D15 / 5</f>
        <v>1994.2</v>
      </c>
      <c r="F15" s="19">
        <f xml:space="preserve"> RAW!E15 / 5000</f>
        <v>1.3009999999999999</v>
      </c>
      <c r="G15" s="19">
        <f xml:space="preserve"> RAW!F15 / 5000</f>
        <v>0.62419999999999998</v>
      </c>
      <c r="H15" s="19">
        <f xml:space="preserve"> RAW!G15 / 5000</f>
        <v>1.0848</v>
      </c>
      <c r="I15" s="19">
        <f xml:space="preserve"> RAW!H15 / 5000</f>
        <v>1.2367999999999999</v>
      </c>
      <c r="J15" s="20">
        <f xml:space="preserve"> RAW!I15 / 5000</f>
        <v>1.7694000000000001</v>
      </c>
      <c r="K15" s="20">
        <f xml:space="preserve"> RAW!J15</f>
        <v>11111001</v>
      </c>
      <c r="L15" s="21">
        <f xml:space="preserve"> ((RAW!K15 / 10000000000) * 1000)</f>
        <v>-1.4287130000000001</v>
      </c>
      <c r="M15" s="22">
        <f xml:space="preserve"> ((RAW!L15 / 1000000000) * 1000)</f>
        <v>253.88920300000001</v>
      </c>
      <c r="N15" s="19" t="str">
        <f xml:space="preserve"> RAW!M15</f>
        <v>R</v>
      </c>
      <c r="O15" s="19" t="str">
        <f xml:space="preserve"> RAW!N15</f>
        <v>R</v>
      </c>
      <c r="P15" s="20" t="str">
        <f xml:space="preserve"> RAW!O15</f>
        <v>-</v>
      </c>
      <c r="Q15" s="21">
        <f xml:space="preserve"> ((RAW!P15 / 10000000000) * 1000)</f>
        <v>0</v>
      </c>
      <c r="R15" s="22">
        <f xml:space="preserve"> ((RAW!Q15 / 1000000000) * 1000)</f>
        <v>130.98643300000001</v>
      </c>
      <c r="S15" s="19" t="str">
        <f xml:space="preserve"> RAW!R15</f>
        <v>R</v>
      </c>
      <c r="T15" s="19" t="str">
        <f xml:space="preserve"> RAW!S15</f>
        <v>R</v>
      </c>
      <c r="U15" s="20" t="str">
        <f xml:space="preserve"> RAW!T15</f>
        <v>-</v>
      </c>
      <c r="V15" s="21">
        <f xml:space="preserve"> ((RAW!U15 / 10000000000) * 1000)</f>
        <v>0</v>
      </c>
      <c r="W15" s="22">
        <f xml:space="preserve"> ((RAW!V15 / 1000000000) * 1000)</f>
        <v>266.054687</v>
      </c>
      <c r="X15" s="19" t="str">
        <f xml:space="preserve"> RAW!W15</f>
        <v>S</v>
      </c>
      <c r="Y15" s="19" t="str">
        <f xml:space="preserve"> RAW!X15</f>
        <v>R</v>
      </c>
      <c r="Z15" s="20" t="str">
        <f xml:space="preserve"> RAW!Y15</f>
        <v>N</v>
      </c>
      <c r="AA15" s="19">
        <f xml:space="preserve"> ((RAW!Z15 / 10000000000) * 1000)</f>
        <v>-1.4287130000000001</v>
      </c>
      <c r="AB15" s="19">
        <f xml:space="preserve"> RAW!AA15 / 5</f>
        <v>1248</v>
      </c>
      <c r="AC15" s="20">
        <f xml:space="preserve"> ((RAW!AB15 / 1000000) * 1000)</f>
        <v>0</v>
      </c>
    </row>
    <row r="16" spans="1:29" x14ac:dyDescent="0.45">
      <c r="A16" s="8">
        <v>42962.491921863424</v>
      </c>
      <c r="B16" s="18">
        <f t="shared" si="1"/>
        <v>3.610833256971091E-3</v>
      </c>
      <c r="C16" s="19">
        <f xml:space="preserve"> RAW!B16 / 5</f>
        <v>1247.8</v>
      </c>
      <c r="D16" s="19">
        <f xml:space="preserve"> RAW!C16 / 5</f>
        <v>1300.5999999999999</v>
      </c>
      <c r="E16" s="20">
        <f xml:space="preserve"> RAW!D16 / 5</f>
        <v>1994.2</v>
      </c>
      <c r="F16" s="19">
        <f xml:space="preserve"> RAW!E16 / 5000</f>
        <v>1.3011999999999999</v>
      </c>
      <c r="G16" s="19">
        <f xml:space="preserve"> RAW!F16 / 5000</f>
        <v>0.62419999999999998</v>
      </c>
      <c r="H16" s="19">
        <f xml:space="preserve"> RAW!G16 / 5000</f>
        <v>1.0844</v>
      </c>
      <c r="I16" s="19">
        <f xml:space="preserve"> RAW!H16 / 5000</f>
        <v>1.2363999999999999</v>
      </c>
      <c r="J16" s="20">
        <f xml:space="preserve"> RAW!I16 / 5000</f>
        <v>1.7689999999999999</v>
      </c>
      <c r="K16" s="20">
        <f xml:space="preserve"> RAW!J16</f>
        <v>11111001</v>
      </c>
      <c r="L16" s="21">
        <f xml:space="preserve"> ((RAW!K16 / 10000000000) * 1000)</f>
        <v>-0.88596200000000003</v>
      </c>
      <c r="M16" s="22">
        <f xml:space="preserve"> ((RAW!L16 / 1000000000) * 1000)</f>
        <v>253.90212400000001</v>
      </c>
      <c r="N16" s="19" t="str">
        <f xml:space="preserve"> RAW!M16</f>
        <v>R</v>
      </c>
      <c r="O16" s="19" t="str">
        <f xml:space="preserve"> RAW!N16</f>
        <v>R</v>
      </c>
      <c r="P16" s="20" t="str">
        <f xml:space="preserve"> RAW!O16</f>
        <v>-</v>
      </c>
      <c r="Q16" s="21">
        <f xml:space="preserve"> ((RAW!P16 / 10000000000) * 1000)</f>
        <v>0</v>
      </c>
      <c r="R16" s="22">
        <f xml:space="preserve"> ((RAW!Q16 / 1000000000) * 1000)</f>
        <v>130.98643300000001</v>
      </c>
      <c r="S16" s="19" t="str">
        <f xml:space="preserve"> RAW!R16</f>
        <v>R</v>
      </c>
      <c r="T16" s="19" t="str">
        <f xml:space="preserve"> RAW!S16</f>
        <v>R</v>
      </c>
      <c r="U16" s="20" t="str">
        <f xml:space="preserve"> RAW!T16</f>
        <v>-</v>
      </c>
      <c r="V16" s="21">
        <f xml:space="preserve"> ((RAW!U16 / 10000000000) * 1000)</f>
        <v>0</v>
      </c>
      <c r="W16" s="22">
        <f xml:space="preserve"> ((RAW!V16 / 1000000000) * 1000)</f>
        <v>266.054687</v>
      </c>
      <c r="X16" s="19" t="str">
        <f xml:space="preserve"> RAW!W16</f>
        <v>S</v>
      </c>
      <c r="Y16" s="19" t="str">
        <f xml:space="preserve"> RAW!X16</f>
        <v>R</v>
      </c>
      <c r="Z16" s="20" t="str">
        <f xml:space="preserve"> RAW!Y16</f>
        <v>N</v>
      </c>
      <c r="AA16" s="19">
        <f xml:space="preserve"> ((RAW!Z16 / 10000000000) * 1000)</f>
        <v>-0.88596200000000003</v>
      </c>
      <c r="AB16" s="19">
        <f xml:space="preserve"> RAW!AA16 / 5</f>
        <v>1247.8</v>
      </c>
      <c r="AC16" s="20">
        <f xml:space="preserve"> ((RAW!AB16 / 1000000) * 1000)</f>
        <v>0</v>
      </c>
    </row>
    <row r="17" spans="1:29" x14ac:dyDescent="0.45">
      <c r="A17" s="8">
        <v>42962.491933437501</v>
      </c>
      <c r="B17" s="18">
        <f t="shared" si="1"/>
        <v>3.8886110996827483E-3</v>
      </c>
      <c r="C17" s="19">
        <f xml:space="preserve"> RAW!B17 / 5</f>
        <v>1248.2</v>
      </c>
      <c r="D17" s="19">
        <f xml:space="preserve"> RAW!C17 / 5</f>
        <v>1300.8</v>
      </c>
      <c r="E17" s="20">
        <f xml:space="preserve"> RAW!D17 / 5</f>
        <v>1994.2</v>
      </c>
      <c r="F17" s="19">
        <f xml:space="preserve"> RAW!E17 / 5000</f>
        <v>1.3009999999999999</v>
      </c>
      <c r="G17" s="19">
        <f xml:space="preserve"> RAW!F17 / 5000</f>
        <v>0.62419999999999998</v>
      </c>
      <c r="H17" s="19">
        <f xml:space="preserve"> RAW!G17 / 5000</f>
        <v>1.0840000000000001</v>
      </c>
      <c r="I17" s="19">
        <f xml:space="preserve"> RAW!H17 / 5000</f>
        <v>1.236</v>
      </c>
      <c r="J17" s="20">
        <f xml:space="preserve"> RAW!I17 / 5000</f>
        <v>1.7685999999999999</v>
      </c>
      <c r="K17" s="20">
        <f xml:space="preserve"> RAW!J17</f>
        <v>11111001</v>
      </c>
      <c r="L17" s="21">
        <f xml:space="preserve"> ((RAW!K17 / 10000000000) * 1000)</f>
        <v>9.7775000000000001E-2</v>
      </c>
      <c r="M17" s="22">
        <f xml:space="preserve"> ((RAW!L17 / 1000000000) * 1000)</f>
        <v>253.89838199999997</v>
      </c>
      <c r="N17" s="19" t="str">
        <f xml:space="preserve"> RAW!M17</f>
        <v>R</v>
      </c>
      <c r="O17" s="19" t="str">
        <f xml:space="preserve"> RAW!N17</f>
        <v>R</v>
      </c>
      <c r="P17" s="20" t="str">
        <f xml:space="preserve"> RAW!O17</f>
        <v>-</v>
      </c>
      <c r="Q17" s="21">
        <f xml:space="preserve"> ((RAW!P17 / 10000000000) * 1000)</f>
        <v>0</v>
      </c>
      <c r="R17" s="22">
        <f xml:space="preserve"> ((RAW!Q17 / 1000000000) * 1000)</f>
        <v>130.98643300000001</v>
      </c>
      <c r="S17" s="19" t="str">
        <f xml:space="preserve"> RAW!R17</f>
        <v>R</v>
      </c>
      <c r="T17" s="19" t="str">
        <f xml:space="preserve"> RAW!S17</f>
        <v>R</v>
      </c>
      <c r="U17" s="20" t="str">
        <f xml:space="preserve"> RAW!T17</f>
        <v>-</v>
      </c>
      <c r="V17" s="21">
        <f xml:space="preserve"> ((RAW!U17 / 10000000000) * 1000)</f>
        <v>0</v>
      </c>
      <c r="W17" s="22">
        <f xml:space="preserve"> ((RAW!V17 / 1000000000) * 1000)</f>
        <v>266.054687</v>
      </c>
      <c r="X17" s="19" t="str">
        <f xml:space="preserve"> RAW!W17</f>
        <v>S</v>
      </c>
      <c r="Y17" s="19" t="str">
        <f xml:space="preserve"> RAW!X17</f>
        <v>R</v>
      </c>
      <c r="Z17" s="20" t="str">
        <f xml:space="preserve"> RAW!Y17</f>
        <v>N</v>
      </c>
      <c r="AA17" s="19">
        <f xml:space="preserve"> ((RAW!Z17 / 10000000000) * 1000)</f>
        <v>9.7775000000000001E-2</v>
      </c>
      <c r="AB17" s="19">
        <f xml:space="preserve"> RAW!AA17 / 5</f>
        <v>1248.2</v>
      </c>
      <c r="AC17" s="20">
        <f xml:space="preserve"> ((RAW!AB17 / 1000000) * 1000)</f>
        <v>0</v>
      </c>
    </row>
    <row r="18" spans="1:29" x14ac:dyDescent="0.45">
      <c r="A18" s="8">
        <v>42962.491945011578</v>
      </c>
      <c r="B18" s="18">
        <f t="shared" si="1"/>
        <v>4.1663889423944056E-3</v>
      </c>
      <c r="C18" s="19">
        <f xml:space="preserve"> RAW!B18 / 5</f>
        <v>1248.2</v>
      </c>
      <c r="D18" s="19">
        <f xml:space="preserve"> RAW!C18 / 5</f>
        <v>1300.8</v>
      </c>
      <c r="E18" s="20">
        <f xml:space="preserve"> RAW!D18 / 5</f>
        <v>1994.2</v>
      </c>
      <c r="F18" s="19">
        <f xml:space="preserve"> RAW!E18 / 5000</f>
        <v>1.3011999999999999</v>
      </c>
      <c r="G18" s="19">
        <f xml:space="preserve"> RAW!F18 / 5000</f>
        <v>0.62419999999999998</v>
      </c>
      <c r="H18" s="19">
        <f xml:space="preserve"> RAW!G18 / 5000</f>
        <v>1.0838000000000001</v>
      </c>
      <c r="I18" s="19">
        <f xml:space="preserve"> RAW!H18 / 5000</f>
        <v>1.2356</v>
      </c>
      <c r="J18" s="20">
        <f xml:space="preserve"> RAW!I18 / 5000</f>
        <v>1.7682</v>
      </c>
      <c r="K18" s="20">
        <f xml:space="preserve"> RAW!J18</f>
        <v>11111001</v>
      </c>
      <c r="L18" s="21">
        <f xml:space="preserve"> ((RAW!K18 / 10000000000) * 1000)</f>
        <v>0.63653500000000007</v>
      </c>
      <c r="M18" s="22">
        <f xml:space="preserve"> ((RAW!L18 / 1000000000) * 1000)</f>
        <v>253.88677599999997</v>
      </c>
      <c r="N18" s="19" t="str">
        <f xml:space="preserve"> RAW!M18</f>
        <v>R</v>
      </c>
      <c r="O18" s="19" t="str">
        <f xml:space="preserve"> RAW!N18</f>
        <v>R</v>
      </c>
      <c r="P18" s="20" t="str">
        <f xml:space="preserve"> RAW!O18</f>
        <v>-</v>
      </c>
      <c r="Q18" s="21">
        <f xml:space="preserve"> ((RAW!P18 / 10000000000) * 1000)</f>
        <v>0</v>
      </c>
      <c r="R18" s="22">
        <f xml:space="preserve"> ((RAW!Q18 / 1000000000) * 1000)</f>
        <v>130.98643300000001</v>
      </c>
      <c r="S18" s="19" t="str">
        <f xml:space="preserve"> RAW!R18</f>
        <v>R</v>
      </c>
      <c r="T18" s="19" t="str">
        <f xml:space="preserve"> RAW!S18</f>
        <v>R</v>
      </c>
      <c r="U18" s="20" t="str">
        <f xml:space="preserve"> RAW!T18</f>
        <v>-</v>
      </c>
      <c r="V18" s="21">
        <f xml:space="preserve"> ((RAW!U18 / 10000000000) * 1000)</f>
        <v>0</v>
      </c>
      <c r="W18" s="22">
        <f xml:space="preserve"> ((RAW!V18 / 1000000000) * 1000)</f>
        <v>266.054687</v>
      </c>
      <c r="X18" s="19" t="str">
        <f xml:space="preserve"> RAW!W18</f>
        <v>S</v>
      </c>
      <c r="Y18" s="19" t="str">
        <f xml:space="preserve"> RAW!X18</f>
        <v>R</v>
      </c>
      <c r="Z18" s="20" t="str">
        <f xml:space="preserve"> RAW!Y18</f>
        <v>N</v>
      </c>
      <c r="AA18" s="19">
        <f xml:space="preserve"> ((RAW!Z18 / 10000000000) * 1000)</f>
        <v>0.63653500000000007</v>
      </c>
      <c r="AB18" s="19">
        <f xml:space="preserve"> RAW!AA18 / 5</f>
        <v>1248.2</v>
      </c>
      <c r="AC18" s="20">
        <f xml:space="preserve"> ((RAW!AB18 / 1000000) * 1000)</f>
        <v>0</v>
      </c>
    </row>
    <row r="19" spans="1:29" x14ac:dyDescent="0.45">
      <c r="A19" s="8">
        <v>42962.491956597223</v>
      </c>
      <c r="B19" s="18">
        <f t="shared" si="1"/>
        <v>4.4444444356486201E-3</v>
      </c>
      <c r="C19" s="19">
        <f xml:space="preserve"> RAW!B19 / 5</f>
        <v>1248.2</v>
      </c>
      <c r="D19" s="19">
        <f xml:space="preserve"> RAW!C19 / 5</f>
        <v>1300.8</v>
      </c>
      <c r="E19" s="20">
        <f xml:space="preserve"> RAW!D19 / 5</f>
        <v>1994.2</v>
      </c>
      <c r="F19" s="19">
        <f xml:space="preserve"> RAW!E19 / 5000</f>
        <v>1.3009999999999999</v>
      </c>
      <c r="G19" s="19">
        <f xml:space="preserve"> RAW!F19 / 5000</f>
        <v>0.62419999999999998</v>
      </c>
      <c r="H19" s="19">
        <f xml:space="preserve"> RAW!G19 / 5000</f>
        <v>1.0831999999999999</v>
      </c>
      <c r="I19" s="19">
        <f xml:space="preserve"> RAW!H19 / 5000</f>
        <v>1.2352000000000001</v>
      </c>
      <c r="J19" s="20">
        <f xml:space="preserve"> RAW!I19 / 5000</f>
        <v>1.7676000000000001</v>
      </c>
      <c r="K19" s="20">
        <f xml:space="preserve"> RAW!J19</f>
        <v>11111001</v>
      </c>
      <c r="L19" s="21">
        <f xml:space="preserve"> ((RAW!K19 / 10000000000) * 1000)</f>
        <v>0.96976899999999999</v>
      </c>
      <c r="M19" s="22">
        <f xml:space="preserve"> ((RAW!L19 / 1000000000) * 1000)</f>
        <v>253.86944900000003</v>
      </c>
      <c r="N19" s="19" t="str">
        <f xml:space="preserve"> RAW!M19</f>
        <v>R</v>
      </c>
      <c r="O19" s="19" t="str">
        <f xml:space="preserve"> RAW!N19</f>
        <v>R</v>
      </c>
      <c r="P19" s="20" t="str">
        <f xml:space="preserve"> RAW!O19</f>
        <v>-</v>
      </c>
      <c r="Q19" s="21">
        <f xml:space="preserve"> ((RAW!P19 / 10000000000) * 1000)</f>
        <v>0</v>
      </c>
      <c r="R19" s="22">
        <f xml:space="preserve"> ((RAW!Q19 / 1000000000) * 1000)</f>
        <v>130.98643300000001</v>
      </c>
      <c r="S19" s="19" t="str">
        <f xml:space="preserve"> RAW!R19</f>
        <v>R</v>
      </c>
      <c r="T19" s="19" t="str">
        <f xml:space="preserve"> RAW!S19</f>
        <v>R</v>
      </c>
      <c r="U19" s="20" t="str">
        <f xml:space="preserve"> RAW!T19</f>
        <v>-</v>
      </c>
      <c r="V19" s="21">
        <f xml:space="preserve"> ((RAW!U19 / 10000000000) * 1000)</f>
        <v>0</v>
      </c>
      <c r="W19" s="22">
        <f xml:space="preserve"> ((RAW!V19 / 1000000000) * 1000)</f>
        <v>266.054687</v>
      </c>
      <c r="X19" s="19" t="str">
        <f xml:space="preserve"> RAW!W19</f>
        <v>S</v>
      </c>
      <c r="Y19" s="19" t="str">
        <f xml:space="preserve"> RAW!X19</f>
        <v>R</v>
      </c>
      <c r="Z19" s="20" t="str">
        <f xml:space="preserve"> RAW!Y19</f>
        <v>N</v>
      </c>
      <c r="AA19" s="19">
        <f xml:space="preserve"> ((RAW!Z19 / 10000000000) * 1000)</f>
        <v>0.96976899999999999</v>
      </c>
      <c r="AB19" s="19">
        <f xml:space="preserve"> RAW!AA19 / 5</f>
        <v>1248.2</v>
      </c>
      <c r="AC19" s="20">
        <f xml:space="preserve"> ((RAW!AB19 / 1000000) * 1000)</f>
        <v>0</v>
      </c>
    </row>
    <row r="20" spans="1:29" x14ac:dyDescent="0.45">
      <c r="A20" s="8">
        <v>42962.491968171293</v>
      </c>
      <c r="B20" s="18">
        <f t="shared" si="1"/>
        <v>4.7222221037372947E-3</v>
      </c>
      <c r="C20" s="19">
        <f xml:space="preserve"> RAW!B20 / 5</f>
        <v>1248.4000000000001</v>
      </c>
      <c r="D20" s="19">
        <f xml:space="preserve"> RAW!C20 / 5</f>
        <v>1301</v>
      </c>
      <c r="E20" s="20">
        <f xml:space="preserve"> RAW!D20 / 5</f>
        <v>1994.2</v>
      </c>
      <c r="F20" s="19">
        <f xml:space="preserve"> RAW!E20 / 5000</f>
        <v>1.3011999999999999</v>
      </c>
      <c r="G20" s="19">
        <f xml:space="preserve"> RAW!F20 / 5000</f>
        <v>0.624</v>
      </c>
      <c r="H20" s="19">
        <f xml:space="preserve"> RAW!G20 / 5000</f>
        <v>1.083</v>
      </c>
      <c r="I20" s="19">
        <f xml:space="preserve"> RAW!H20 / 5000</f>
        <v>1.2347999999999999</v>
      </c>
      <c r="J20" s="20">
        <f xml:space="preserve"> RAW!I20 / 5000</f>
        <v>1.7674000000000001</v>
      </c>
      <c r="K20" s="20">
        <f xml:space="preserve"> RAW!J20</f>
        <v>11111001</v>
      </c>
      <c r="L20" s="21">
        <f xml:space="preserve"> ((RAW!K20 / 10000000000) * 1000)</f>
        <v>1.283048</v>
      </c>
      <c r="M20" s="22">
        <f xml:space="preserve"> ((RAW!L20 / 1000000000) * 1000)</f>
        <v>253.84718299999997</v>
      </c>
      <c r="N20" s="19" t="str">
        <f xml:space="preserve"> RAW!M20</f>
        <v>R</v>
      </c>
      <c r="O20" s="19" t="str">
        <f xml:space="preserve"> RAW!N20</f>
        <v>R</v>
      </c>
      <c r="P20" s="20" t="str">
        <f xml:space="preserve"> RAW!O20</f>
        <v>-</v>
      </c>
      <c r="Q20" s="21">
        <f xml:space="preserve"> ((RAW!P20 / 10000000000) * 1000)</f>
        <v>0</v>
      </c>
      <c r="R20" s="22">
        <f xml:space="preserve"> ((RAW!Q20 / 1000000000) * 1000)</f>
        <v>130.98643300000001</v>
      </c>
      <c r="S20" s="19" t="str">
        <f xml:space="preserve"> RAW!R20</f>
        <v>R</v>
      </c>
      <c r="T20" s="19" t="str">
        <f xml:space="preserve"> RAW!S20</f>
        <v>R</v>
      </c>
      <c r="U20" s="20" t="str">
        <f xml:space="preserve"> RAW!T20</f>
        <v>-</v>
      </c>
      <c r="V20" s="21">
        <f xml:space="preserve"> ((RAW!U20 / 10000000000) * 1000)</f>
        <v>0</v>
      </c>
      <c r="W20" s="22">
        <f xml:space="preserve"> ((RAW!V20 / 1000000000) * 1000)</f>
        <v>266.054687</v>
      </c>
      <c r="X20" s="19" t="str">
        <f xml:space="preserve"> RAW!W20</f>
        <v>S</v>
      </c>
      <c r="Y20" s="19" t="str">
        <f xml:space="preserve"> RAW!X20</f>
        <v>R</v>
      </c>
      <c r="Z20" s="20" t="str">
        <f xml:space="preserve"> RAW!Y20</f>
        <v>N</v>
      </c>
      <c r="AA20" s="19">
        <f xml:space="preserve"> ((RAW!Z20 / 10000000000) * 1000)</f>
        <v>1.283048</v>
      </c>
      <c r="AB20" s="19">
        <f xml:space="preserve"> RAW!AA20 / 5</f>
        <v>1248.4000000000001</v>
      </c>
      <c r="AC20" s="20">
        <f xml:space="preserve"> ((RAW!AB20 / 1000000) * 1000)</f>
        <v>0</v>
      </c>
    </row>
    <row r="21" spans="1:29" x14ac:dyDescent="0.45">
      <c r="A21" s="8">
        <v>42962.491979745369</v>
      </c>
      <c r="B21" s="18">
        <f t="shared" si="1"/>
        <v>4.999999946448952E-3</v>
      </c>
      <c r="C21" s="19">
        <f xml:space="preserve"> RAW!B21 / 5</f>
        <v>1248.5999999999999</v>
      </c>
      <c r="D21" s="19">
        <f xml:space="preserve"> RAW!C21 / 5</f>
        <v>1301</v>
      </c>
      <c r="E21" s="20">
        <f xml:space="preserve"> RAW!D21 / 5</f>
        <v>1994.2</v>
      </c>
      <c r="F21" s="19">
        <f xml:space="preserve"> RAW!E21 / 5000</f>
        <v>1.3011999999999999</v>
      </c>
      <c r="G21" s="19">
        <f xml:space="preserve"> RAW!F21 / 5000</f>
        <v>0.62419999999999998</v>
      </c>
      <c r="H21" s="19">
        <f xml:space="preserve"> RAW!G21 / 5000</f>
        <v>1.0826</v>
      </c>
      <c r="I21" s="19">
        <f xml:space="preserve"> RAW!H21 / 5000</f>
        <v>1.2343999999999999</v>
      </c>
      <c r="J21" s="20">
        <f xml:space="preserve"> RAW!I21 / 5000</f>
        <v>1.7669999999999999</v>
      </c>
      <c r="K21" s="20">
        <f xml:space="preserve"> RAW!J21</f>
        <v>11111001</v>
      </c>
      <c r="L21" s="21">
        <f xml:space="preserve"> ((RAW!K21 / 10000000000) * 1000)</f>
        <v>1.570387</v>
      </c>
      <c r="M21" s="22">
        <f xml:space="preserve"> ((RAW!L21 / 1000000000) * 1000)</f>
        <v>253.82046200000002</v>
      </c>
      <c r="N21" s="19" t="str">
        <f xml:space="preserve"> RAW!M21</f>
        <v>R</v>
      </c>
      <c r="O21" s="19" t="str">
        <f xml:space="preserve"> RAW!N21</f>
        <v>R</v>
      </c>
      <c r="P21" s="20" t="str">
        <f xml:space="preserve"> RAW!O21</f>
        <v>-</v>
      </c>
      <c r="Q21" s="21">
        <f xml:space="preserve"> ((RAW!P21 / 10000000000) * 1000)</f>
        <v>0</v>
      </c>
      <c r="R21" s="22">
        <f xml:space="preserve"> ((RAW!Q21 / 1000000000) * 1000)</f>
        <v>130.98643300000001</v>
      </c>
      <c r="S21" s="19" t="str">
        <f xml:space="preserve"> RAW!R21</f>
        <v>R</v>
      </c>
      <c r="T21" s="19" t="str">
        <f xml:space="preserve"> RAW!S21</f>
        <v>R</v>
      </c>
      <c r="U21" s="20" t="str">
        <f xml:space="preserve"> RAW!T21</f>
        <v>-</v>
      </c>
      <c r="V21" s="21">
        <f xml:space="preserve"> ((RAW!U21 / 10000000000) * 1000)</f>
        <v>0</v>
      </c>
      <c r="W21" s="22">
        <f xml:space="preserve"> ((RAW!V21 / 1000000000) * 1000)</f>
        <v>266.054687</v>
      </c>
      <c r="X21" s="19" t="str">
        <f xml:space="preserve"> RAW!W21</f>
        <v>S</v>
      </c>
      <c r="Y21" s="19" t="str">
        <f xml:space="preserve"> RAW!X21</f>
        <v>R</v>
      </c>
      <c r="Z21" s="20" t="str">
        <f xml:space="preserve"> RAW!Y21</f>
        <v>N</v>
      </c>
      <c r="AA21" s="19">
        <f xml:space="preserve"> ((RAW!Z21 / 10000000000) * 1000)</f>
        <v>1.570387</v>
      </c>
      <c r="AB21" s="19">
        <f xml:space="preserve"> RAW!AA21 / 5</f>
        <v>1248.5999999999999</v>
      </c>
      <c r="AC21" s="20">
        <f xml:space="preserve"> ((RAW!AB21 / 1000000) * 1000)</f>
        <v>0</v>
      </c>
    </row>
    <row r="22" spans="1:29" x14ac:dyDescent="0.45">
      <c r="A22" s="8">
        <v>42962.49199130787</v>
      </c>
      <c r="B22" s="18">
        <f t="shared" si="1"/>
        <v>5.2774999639950693E-3</v>
      </c>
      <c r="C22" s="19">
        <f xml:space="preserve"> RAW!B22 / 5</f>
        <v>1248.8</v>
      </c>
      <c r="D22" s="19">
        <f xml:space="preserve"> RAW!C22 / 5</f>
        <v>1301.2</v>
      </c>
      <c r="E22" s="20">
        <f xml:space="preserve"> RAW!D22 / 5</f>
        <v>1994.2</v>
      </c>
      <c r="F22" s="19">
        <f xml:space="preserve"> RAW!E22 / 5000</f>
        <v>1.3011999999999999</v>
      </c>
      <c r="G22" s="19">
        <f xml:space="preserve"> RAW!F22 / 5000</f>
        <v>0.62380000000000002</v>
      </c>
      <c r="H22" s="19">
        <f xml:space="preserve"> RAW!G22 / 5000</f>
        <v>1.0822000000000001</v>
      </c>
      <c r="I22" s="19">
        <f xml:space="preserve"> RAW!H22 / 5000</f>
        <v>1.2342</v>
      </c>
      <c r="J22" s="20">
        <f xml:space="preserve"> RAW!I22 / 5000</f>
        <v>1.7667999999999999</v>
      </c>
      <c r="K22" s="20">
        <f xml:space="preserve"> RAW!J22</f>
        <v>11111001</v>
      </c>
      <c r="L22" s="21">
        <f xml:space="preserve"> ((RAW!K22 / 10000000000) * 1000)</f>
        <v>1.8537349999999999</v>
      </c>
      <c r="M22" s="22">
        <f xml:space="preserve"> ((RAW!L22 / 1000000000) * 1000)</f>
        <v>253.78863499999997</v>
      </c>
      <c r="N22" s="19" t="str">
        <f xml:space="preserve"> RAW!M22</f>
        <v>R</v>
      </c>
      <c r="O22" s="19" t="str">
        <f xml:space="preserve"> RAW!N22</f>
        <v>R</v>
      </c>
      <c r="P22" s="20" t="str">
        <f xml:space="preserve"> RAW!O22</f>
        <v>-</v>
      </c>
      <c r="Q22" s="21">
        <f xml:space="preserve"> ((RAW!P22 / 10000000000) * 1000)</f>
        <v>0</v>
      </c>
      <c r="R22" s="22">
        <f xml:space="preserve"> ((RAW!Q22 / 1000000000) * 1000)</f>
        <v>130.98643300000001</v>
      </c>
      <c r="S22" s="19" t="str">
        <f xml:space="preserve"> RAW!R22</f>
        <v>R</v>
      </c>
      <c r="T22" s="19" t="str">
        <f xml:space="preserve"> RAW!S22</f>
        <v>R</v>
      </c>
      <c r="U22" s="20" t="str">
        <f xml:space="preserve"> RAW!T22</f>
        <v>-</v>
      </c>
      <c r="V22" s="21">
        <f xml:space="preserve"> ((RAW!U22 / 10000000000) * 1000)</f>
        <v>0</v>
      </c>
      <c r="W22" s="22">
        <f xml:space="preserve"> ((RAW!V22 / 1000000000) * 1000)</f>
        <v>266.054687</v>
      </c>
      <c r="X22" s="19" t="str">
        <f xml:space="preserve"> RAW!W22</f>
        <v>S</v>
      </c>
      <c r="Y22" s="19" t="str">
        <f xml:space="preserve"> RAW!X22</f>
        <v>R</v>
      </c>
      <c r="Z22" s="20" t="str">
        <f xml:space="preserve"> RAW!Y22</f>
        <v>N</v>
      </c>
      <c r="AA22" s="19">
        <f xml:space="preserve"> ((RAW!Z22 / 10000000000) * 1000)</f>
        <v>1.8537349999999999</v>
      </c>
      <c r="AB22" s="19">
        <f xml:space="preserve"> RAW!AA22 / 5</f>
        <v>1248.8</v>
      </c>
      <c r="AC22" s="20">
        <f xml:space="preserve"> ((RAW!AB22 / 1000000) * 1000)</f>
        <v>0</v>
      </c>
    </row>
    <row r="23" spans="1:29" x14ac:dyDescent="0.45">
      <c r="A23" s="8">
        <v>42962.492002881947</v>
      </c>
      <c r="B23" s="18">
        <f t="shared" si="1"/>
        <v>5.5552778067067266E-3</v>
      </c>
      <c r="C23" s="19">
        <f xml:space="preserve"> RAW!B23 / 5</f>
        <v>1249</v>
      </c>
      <c r="D23" s="19">
        <f xml:space="preserve"> RAW!C23 / 5</f>
        <v>1301.2</v>
      </c>
      <c r="E23" s="20">
        <f xml:space="preserve"> RAW!D23 / 5</f>
        <v>1994.2</v>
      </c>
      <c r="F23" s="19">
        <f xml:space="preserve"> RAW!E23 / 5000</f>
        <v>1.3011999999999999</v>
      </c>
      <c r="G23" s="19">
        <f xml:space="preserve"> RAW!F23 / 5000</f>
        <v>0.62380000000000002</v>
      </c>
      <c r="H23" s="19">
        <f xml:space="preserve"> RAW!G23 / 5000</f>
        <v>1.0820000000000001</v>
      </c>
      <c r="I23" s="19">
        <f xml:space="preserve"> RAW!H23 / 5000</f>
        <v>1.2336</v>
      </c>
      <c r="J23" s="20">
        <f xml:space="preserve"> RAW!I23 / 5000</f>
        <v>1.7665999999999999</v>
      </c>
      <c r="K23" s="20">
        <f xml:space="preserve"> RAW!J23</f>
        <v>11111001</v>
      </c>
      <c r="L23" s="21">
        <f xml:space="preserve"> ((RAW!K23 / 10000000000) * 1000)</f>
        <v>2.1370840000000002</v>
      </c>
      <c r="M23" s="22">
        <f xml:space="preserve"> ((RAW!L23 / 1000000000) * 1000)</f>
        <v>253.752036</v>
      </c>
      <c r="N23" s="19" t="str">
        <f xml:space="preserve"> RAW!M23</f>
        <v>R</v>
      </c>
      <c r="O23" s="19" t="str">
        <f xml:space="preserve"> RAW!N23</f>
        <v>R</v>
      </c>
      <c r="P23" s="20" t="str">
        <f xml:space="preserve"> RAW!O23</f>
        <v>-</v>
      </c>
      <c r="Q23" s="21">
        <f xml:space="preserve"> ((RAW!P23 / 10000000000) * 1000)</f>
        <v>0</v>
      </c>
      <c r="R23" s="22">
        <f xml:space="preserve"> ((RAW!Q23 / 1000000000) * 1000)</f>
        <v>130.98643300000001</v>
      </c>
      <c r="S23" s="19" t="str">
        <f xml:space="preserve"> RAW!R23</f>
        <v>R</v>
      </c>
      <c r="T23" s="19" t="str">
        <f xml:space="preserve"> RAW!S23</f>
        <v>R</v>
      </c>
      <c r="U23" s="20" t="str">
        <f xml:space="preserve"> RAW!T23</f>
        <v>-</v>
      </c>
      <c r="V23" s="21">
        <f xml:space="preserve"> ((RAW!U23 / 10000000000) * 1000)</f>
        <v>0</v>
      </c>
      <c r="W23" s="22">
        <f xml:space="preserve"> ((RAW!V23 / 1000000000) * 1000)</f>
        <v>266.054687</v>
      </c>
      <c r="X23" s="19" t="str">
        <f xml:space="preserve"> RAW!W23</f>
        <v>S</v>
      </c>
      <c r="Y23" s="19" t="str">
        <f xml:space="preserve"> RAW!X23</f>
        <v>R</v>
      </c>
      <c r="Z23" s="20" t="str">
        <f xml:space="preserve"> RAW!Y23</f>
        <v>N</v>
      </c>
      <c r="AA23" s="19">
        <f xml:space="preserve"> ((RAW!Z23 / 10000000000) * 1000)</f>
        <v>2.1370840000000002</v>
      </c>
      <c r="AB23" s="19">
        <f xml:space="preserve"> RAW!AA23 / 5</f>
        <v>1249</v>
      </c>
      <c r="AC23" s="20">
        <f xml:space="preserve"> ((RAW!AB23 / 1000000) * 1000)</f>
        <v>0</v>
      </c>
    </row>
    <row r="24" spans="1:29" x14ac:dyDescent="0.45">
      <c r="A24" s="8">
        <v>42962.492014456016</v>
      </c>
      <c r="B24" s="18">
        <f t="shared" si="1"/>
        <v>5.8330554747954011E-3</v>
      </c>
      <c r="C24" s="19">
        <f xml:space="preserve"> RAW!B24 / 5</f>
        <v>1249.2</v>
      </c>
      <c r="D24" s="19">
        <f xml:space="preserve"> RAW!C24 / 5</f>
        <v>1301.5999999999999</v>
      </c>
      <c r="E24" s="20">
        <f xml:space="preserve"> RAW!D24 / 5</f>
        <v>1994.2</v>
      </c>
      <c r="F24" s="19">
        <f xml:space="preserve"> RAW!E24 / 5000</f>
        <v>1.3011999999999999</v>
      </c>
      <c r="G24" s="19">
        <f xml:space="preserve"> RAW!F24 / 5000</f>
        <v>0.62339999999999995</v>
      </c>
      <c r="H24" s="19">
        <f xml:space="preserve"> RAW!G24 / 5000</f>
        <v>1.0815999999999999</v>
      </c>
      <c r="I24" s="19">
        <f xml:space="preserve"> RAW!H24 / 5000</f>
        <v>1.2334000000000001</v>
      </c>
      <c r="J24" s="20">
        <f xml:space="preserve"> RAW!I24 / 5000</f>
        <v>1.7664</v>
      </c>
      <c r="K24" s="20">
        <f xml:space="preserve"> RAW!J24</f>
        <v>11111001</v>
      </c>
      <c r="L24" s="21">
        <f xml:space="preserve"> ((RAW!K24 / 10000000000) * 1000)</f>
        <v>2.3366250000000002</v>
      </c>
      <c r="M24" s="22">
        <f xml:space="preserve"> ((RAW!L24 / 1000000000) * 1000)</f>
        <v>253.712526</v>
      </c>
      <c r="N24" s="19" t="str">
        <f xml:space="preserve"> RAW!M24</f>
        <v>R</v>
      </c>
      <c r="O24" s="19" t="str">
        <f xml:space="preserve"> RAW!N24</f>
        <v>R</v>
      </c>
      <c r="P24" s="20" t="str">
        <f xml:space="preserve"> RAW!O24</f>
        <v>-</v>
      </c>
      <c r="Q24" s="21">
        <f xml:space="preserve"> ((RAW!P24 / 10000000000) * 1000)</f>
        <v>0</v>
      </c>
      <c r="R24" s="22">
        <f xml:space="preserve"> ((RAW!Q24 / 1000000000) * 1000)</f>
        <v>130.98643300000001</v>
      </c>
      <c r="S24" s="19" t="str">
        <f xml:space="preserve"> RAW!R24</f>
        <v>R</v>
      </c>
      <c r="T24" s="19" t="str">
        <f xml:space="preserve"> RAW!S24</f>
        <v>R</v>
      </c>
      <c r="U24" s="20" t="str">
        <f xml:space="preserve"> RAW!T24</f>
        <v>-</v>
      </c>
      <c r="V24" s="21">
        <f xml:space="preserve"> ((RAW!U24 / 10000000000) * 1000)</f>
        <v>0</v>
      </c>
      <c r="W24" s="22">
        <f xml:space="preserve"> ((RAW!V24 / 1000000000) * 1000)</f>
        <v>266.054687</v>
      </c>
      <c r="X24" s="19" t="str">
        <f xml:space="preserve"> RAW!W24</f>
        <v>S</v>
      </c>
      <c r="Y24" s="19" t="str">
        <f xml:space="preserve"> RAW!X24</f>
        <v>R</v>
      </c>
      <c r="Z24" s="20" t="str">
        <f xml:space="preserve"> RAW!Y24</f>
        <v>N</v>
      </c>
      <c r="AA24" s="19">
        <f xml:space="preserve"> ((RAW!Z24 / 10000000000) * 1000)</f>
        <v>2.3366250000000002</v>
      </c>
      <c r="AB24" s="19">
        <f xml:space="preserve"> RAW!AA24 / 5</f>
        <v>1249.2</v>
      </c>
      <c r="AC24" s="20">
        <f xml:space="preserve"> ((RAW!AB24 / 1000000) * 1000)</f>
        <v>0</v>
      </c>
    </row>
    <row r="25" spans="1:29" x14ac:dyDescent="0.45">
      <c r="A25" s="8">
        <v>42962.492026030093</v>
      </c>
      <c r="B25" s="18">
        <f t="shared" si="1"/>
        <v>6.1108333175070584E-3</v>
      </c>
      <c r="C25" s="19">
        <f xml:space="preserve"> RAW!B25 / 5</f>
        <v>1250</v>
      </c>
      <c r="D25" s="19">
        <f xml:space="preserve"> RAW!C25 / 5</f>
        <v>1301.8</v>
      </c>
      <c r="E25" s="20">
        <f xml:space="preserve"> RAW!D25 / 5</f>
        <v>1994.2</v>
      </c>
      <c r="F25" s="19">
        <f xml:space="preserve"> RAW!E25 / 5000</f>
        <v>1.3013999999999999</v>
      </c>
      <c r="G25" s="19">
        <f xml:space="preserve"> RAW!F25 / 5000</f>
        <v>0.62339999999999995</v>
      </c>
      <c r="H25" s="19">
        <f xml:space="preserve"> RAW!G25 / 5000</f>
        <v>1.0811999999999999</v>
      </c>
      <c r="I25" s="19">
        <f xml:space="preserve"> RAW!H25 / 5000</f>
        <v>1.2332000000000001</v>
      </c>
      <c r="J25" s="20">
        <f xml:space="preserve"> RAW!I25 / 5000</f>
        <v>1.7662</v>
      </c>
      <c r="K25" s="20">
        <f xml:space="preserve"> RAW!J25</f>
        <v>11111001</v>
      </c>
      <c r="L25" s="21">
        <f xml:space="preserve"> ((RAW!K25 / 10000000000) * 1000)</f>
        <v>2.5082300000000002</v>
      </c>
      <c r="M25" s="22">
        <f xml:space="preserve"> ((RAW!L25 / 1000000000) * 1000)</f>
        <v>253.67078900000001</v>
      </c>
      <c r="N25" s="19" t="str">
        <f xml:space="preserve"> RAW!M25</f>
        <v>R</v>
      </c>
      <c r="O25" s="19" t="str">
        <f xml:space="preserve"> RAW!N25</f>
        <v>R</v>
      </c>
      <c r="P25" s="20" t="str">
        <f xml:space="preserve"> RAW!O25</f>
        <v>-</v>
      </c>
      <c r="Q25" s="21">
        <f xml:space="preserve"> ((RAW!P25 / 10000000000) * 1000)</f>
        <v>0</v>
      </c>
      <c r="R25" s="22">
        <f xml:space="preserve"> ((RAW!Q25 / 1000000000) * 1000)</f>
        <v>130.98643300000001</v>
      </c>
      <c r="S25" s="19" t="str">
        <f xml:space="preserve"> RAW!R25</f>
        <v>R</v>
      </c>
      <c r="T25" s="19" t="str">
        <f xml:space="preserve"> RAW!S25</f>
        <v>R</v>
      </c>
      <c r="U25" s="20" t="str">
        <f xml:space="preserve"> RAW!T25</f>
        <v>-</v>
      </c>
      <c r="V25" s="21">
        <f xml:space="preserve"> ((RAW!U25 / 10000000000) * 1000)</f>
        <v>0</v>
      </c>
      <c r="W25" s="22">
        <f xml:space="preserve"> ((RAW!V25 / 1000000000) * 1000)</f>
        <v>266.054687</v>
      </c>
      <c r="X25" s="19" t="str">
        <f xml:space="preserve"> RAW!W25</f>
        <v>S</v>
      </c>
      <c r="Y25" s="19" t="str">
        <f xml:space="preserve"> RAW!X25</f>
        <v>R</v>
      </c>
      <c r="Z25" s="20" t="str">
        <f xml:space="preserve"> RAW!Y25</f>
        <v>N</v>
      </c>
      <c r="AA25" s="19">
        <f xml:space="preserve"> ((RAW!Z25 / 10000000000) * 1000)</f>
        <v>2.5082300000000002</v>
      </c>
      <c r="AB25" s="19">
        <f xml:space="preserve"> RAW!AA25 / 5</f>
        <v>1250</v>
      </c>
      <c r="AC25" s="20">
        <f xml:space="preserve"> ((RAW!AB25 / 1000000) * 1000)</f>
        <v>0</v>
      </c>
    </row>
    <row r="26" spans="1:29" x14ac:dyDescent="0.45">
      <c r="A26" s="8">
        <v>42962.49203760417</v>
      </c>
      <c r="B26" s="18">
        <f t="shared" si="1"/>
        <v>6.3886111602187157E-3</v>
      </c>
      <c r="C26" s="19">
        <f xml:space="preserve"> RAW!B26 / 5</f>
        <v>1250</v>
      </c>
      <c r="D26" s="19">
        <f xml:space="preserve"> RAW!C26 / 5</f>
        <v>1301.8</v>
      </c>
      <c r="E26" s="20">
        <f xml:space="preserve"> RAW!D26 / 5</f>
        <v>1994.2</v>
      </c>
      <c r="F26" s="19">
        <f xml:space="preserve"> RAW!E26 / 5000</f>
        <v>1.3011999999999999</v>
      </c>
      <c r="G26" s="19">
        <f xml:space="preserve"> RAW!F26 / 5000</f>
        <v>0.623</v>
      </c>
      <c r="H26" s="19">
        <f xml:space="preserve"> RAW!G26 / 5000</f>
        <v>1.0808</v>
      </c>
      <c r="I26" s="19">
        <f xml:space="preserve"> RAW!H26 / 5000</f>
        <v>1.2327999999999999</v>
      </c>
      <c r="J26" s="20">
        <f xml:space="preserve"> RAW!I26 / 5000</f>
        <v>1.7662</v>
      </c>
      <c r="K26" s="20">
        <f xml:space="preserve"> RAW!J26</f>
        <v>11111001</v>
      </c>
      <c r="L26" s="21">
        <f xml:space="preserve"> ((RAW!K26 / 10000000000) * 1000)</f>
        <v>2.6259590000000004</v>
      </c>
      <c r="M26" s="22">
        <f xml:space="preserve"> ((RAW!L26 / 1000000000) * 1000)</f>
        <v>253.62639100000001</v>
      </c>
      <c r="N26" s="19" t="str">
        <f xml:space="preserve"> RAW!M26</f>
        <v>R</v>
      </c>
      <c r="O26" s="19" t="str">
        <f xml:space="preserve"> RAW!N26</f>
        <v>R</v>
      </c>
      <c r="P26" s="20" t="str">
        <f xml:space="preserve"> RAW!O26</f>
        <v>-</v>
      </c>
      <c r="Q26" s="21">
        <f xml:space="preserve"> ((RAW!P26 / 10000000000) * 1000)</f>
        <v>0</v>
      </c>
      <c r="R26" s="22">
        <f xml:space="preserve"> ((RAW!Q26 / 1000000000) * 1000)</f>
        <v>130.98643300000001</v>
      </c>
      <c r="S26" s="19" t="str">
        <f xml:space="preserve"> RAW!R26</f>
        <v>R</v>
      </c>
      <c r="T26" s="19" t="str">
        <f xml:space="preserve"> RAW!S26</f>
        <v>R</v>
      </c>
      <c r="U26" s="20" t="str">
        <f xml:space="preserve"> RAW!T26</f>
        <v>-</v>
      </c>
      <c r="V26" s="21">
        <f xml:space="preserve"> ((RAW!U26 / 10000000000) * 1000)</f>
        <v>0</v>
      </c>
      <c r="W26" s="22">
        <f xml:space="preserve"> ((RAW!V26 / 1000000000) * 1000)</f>
        <v>266.054687</v>
      </c>
      <c r="X26" s="19" t="str">
        <f xml:space="preserve"> RAW!W26</f>
        <v>S</v>
      </c>
      <c r="Y26" s="19" t="str">
        <f xml:space="preserve"> RAW!X26</f>
        <v>R</v>
      </c>
      <c r="Z26" s="20" t="str">
        <f xml:space="preserve"> RAW!Y26</f>
        <v>N</v>
      </c>
      <c r="AA26" s="19">
        <f xml:space="preserve"> ((RAW!Z26 / 10000000000) * 1000)</f>
        <v>2.6259590000000004</v>
      </c>
      <c r="AB26" s="19">
        <f xml:space="preserve"> RAW!AA26 / 5</f>
        <v>1250</v>
      </c>
      <c r="AC26" s="20">
        <f xml:space="preserve"> ((RAW!AB26 / 1000000) * 1000)</f>
        <v>0</v>
      </c>
    </row>
    <row r="27" spans="1:29" x14ac:dyDescent="0.45">
      <c r="A27" s="8">
        <v>42962.49204917824</v>
      </c>
      <c r="B27" s="18">
        <f t="shared" si="1"/>
        <v>6.6663888283073902E-3</v>
      </c>
      <c r="C27" s="19">
        <f xml:space="preserve"> RAW!B27 / 5</f>
        <v>1250</v>
      </c>
      <c r="D27" s="19">
        <f xml:space="preserve"> RAW!C27 / 5</f>
        <v>1302</v>
      </c>
      <c r="E27" s="20">
        <f xml:space="preserve"> RAW!D27 / 5</f>
        <v>1994.2</v>
      </c>
      <c r="F27" s="19">
        <f xml:space="preserve"> RAW!E27 / 5000</f>
        <v>1.3013999999999999</v>
      </c>
      <c r="G27" s="19">
        <f xml:space="preserve"> RAW!F27 / 5000</f>
        <v>0.623</v>
      </c>
      <c r="H27" s="19">
        <f xml:space="preserve"> RAW!G27 / 5000</f>
        <v>1.0804</v>
      </c>
      <c r="I27" s="19">
        <f xml:space="preserve"> RAW!H27 / 5000</f>
        <v>1.2323999999999999</v>
      </c>
      <c r="J27" s="20">
        <f xml:space="preserve"> RAW!I27 / 5000</f>
        <v>1.7662</v>
      </c>
      <c r="K27" s="20">
        <f xml:space="preserve"> RAW!J27</f>
        <v>11111001</v>
      </c>
      <c r="L27" s="21">
        <f xml:space="preserve"> ((RAW!K27 / 10000000000) * 1000)</f>
        <v>2.767633</v>
      </c>
      <c r="M27" s="22">
        <f xml:space="preserve"> ((RAW!L27 / 1000000000) * 1000)</f>
        <v>253.57996500000002</v>
      </c>
      <c r="N27" s="19" t="str">
        <f xml:space="preserve"> RAW!M27</f>
        <v>R</v>
      </c>
      <c r="O27" s="19" t="str">
        <f xml:space="preserve"> RAW!N27</f>
        <v>R</v>
      </c>
      <c r="P27" s="20" t="str">
        <f xml:space="preserve"> RAW!O27</f>
        <v>-</v>
      </c>
      <c r="Q27" s="21">
        <f xml:space="preserve"> ((RAW!P27 / 10000000000) * 1000)</f>
        <v>0</v>
      </c>
      <c r="R27" s="22">
        <f xml:space="preserve"> ((RAW!Q27 / 1000000000) * 1000)</f>
        <v>130.98643300000001</v>
      </c>
      <c r="S27" s="19" t="str">
        <f xml:space="preserve"> RAW!R27</f>
        <v>R</v>
      </c>
      <c r="T27" s="19" t="str">
        <f xml:space="preserve"> RAW!S27</f>
        <v>R</v>
      </c>
      <c r="U27" s="20" t="str">
        <f xml:space="preserve"> RAW!T27</f>
        <v>-</v>
      </c>
      <c r="V27" s="21">
        <f xml:space="preserve"> ((RAW!U27 / 10000000000) * 1000)</f>
        <v>0</v>
      </c>
      <c r="W27" s="22">
        <f xml:space="preserve"> ((RAW!V27 / 1000000000) * 1000)</f>
        <v>266.054687</v>
      </c>
      <c r="X27" s="19" t="str">
        <f xml:space="preserve"> RAW!W27</f>
        <v>S</v>
      </c>
      <c r="Y27" s="19" t="str">
        <f xml:space="preserve"> RAW!X27</f>
        <v>R</v>
      </c>
      <c r="Z27" s="20" t="str">
        <f xml:space="preserve"> RAW!Y27</f>
        <v>N</v>
      </c>
      <c r="AA27" s="19">
        <f xml:space="preserve"> ((RAW!Z27 / 10000000000) * 1000)</f>
        <v>2.767633</v>
      </c>
      <c r="AB27" s="19">
        <f xml:space="preserve"> RAW!AA27 / 5</f>
        <v>1250</v>
      </c>
      <c r="AC27" s="20">
        <f xml:space="preserve"> ((RAW!AB27 / 1000000) * 1000)</f>
        <v>0</v>
      </c>
    </row>
    <row r="28" spans="1:29" x14ac:dyDescent="0.45">
      <c r="A28" s="8">
        <v>42962.492060752316</v>
      </c>
      <c r="B28" s="18">
        <f t="shared" si="1"/>
        <v>6.9441666710190475E-3</v>
      </c>
      <c r="C28" s="19">
        <f xml:space="preserve"> RAW!B28 / 5</f>
        <v>1250</v>
      </c>
      <c r="D28" s="19">
        <f xml:space="preserve"> RAW!C28 / 5</f>
        <v>1302.2</v>
      </c>
      <c r="E28" s="20">
        <f xml:space="preserve"> RAW!D28 / 5</f>
        <v>1994.2</v>
      </c>
      <c r="F28" s="19">
        <f xml:space="preserve"> RAW!E28 / 5000</f>
        <v>1.3013999999999999</v>
      </c>
      <c r="G28" s="19">
        <f xml:space="preserve"> RAW!F28 / 5000</f>
        <v>0.62260000000000004</v>
      </c>
      <c r="H28" s="19">
        <f xml:space="preserve"> RAW!G28 / 5000</f>
        <v>1.0802</v>
      </c>
      <c r="I28" s="19">
        <f xml:space="preserve"> RAW!H28 / 5000</f>
        <v>1.2323999999999999</v>
      </c>
      <c r="J28" s="20">
        <f xml:space="preserve"> RAW!I28 / 5000</f>
        <v>1.7662</v>
      </c>
      <c r="K28" s="20">
        <f xml:space="preserve"> RAW!J28</f>
        <v>11111001</v>
      </c>
      <c r="L28" s="21">
        <f xml:space="preserve"> ((RAW!K28 / 10000000000) * 1000)</f>
        <v>2.7835969999999999</v>
      </c>
      <c r="M28" s="22">
        <f xml:space="preserve"> ((RAW!L28 / 1000000000) * 1000)</f>
        <v>253.53410399999999</v>
      </c>
      <c r="N28" s="19" t="str">
        <f xml:space="preserve"> RAW!M28</f>
        <v>R</v>
      </c>
      <c r="O28" s="19" t="str">
        <f xml:space="preserve"> RAW!N28</f>
        <v>R</v>
      </c>
      <c r="P28" s="20" t="str">
        <f xml:space="preserve"> RAW!O28</f>
        <v>-</v>
      </c>
      <c r="Q28" s="21">
        <f xml:space="preserve"> ((RAW!P28 / 10000000000) * 1000)</f>
        <v>0</v>
      </c>
      <c r="R28" s="22">
        <f xml:space="preserve"> ((RAW!Q28 / 1000000000) * 1000)</f>
        <v>130.98643300000001</v>
      </c>
      <c r="S28" s="19" t="str">
        <f xml:space="preserve"> RAW!R28</f>
        <v>R</v>
      </c>
      <c r="T28" s="19" t="str">
        <f xml:space="preserve"> RAW!S28</f>
        <v>R</v>
      </c>
      <c r="U28" s="20" t="str">
        <f xml:space="preserve"> RAW!T28</f>
        <v>-</v>
      </c>
      <c r="V28" s="21">
        <f xml:space="preserve"> ((RAW!U28 / 10000000000) * 1000)</f>
        <v>0</v>
      </c>
      <c r="W28" s="22">
        <f xml:space="preserve"> ((RAW!V28 / 1000000000) * 1000)</f>
        <v>266.054687</v>
      </c>
      <c r="X28" s="19" t="str">
        <f xml:space="preserve"> RAW!W28</f>
        <v>S</v>
      </c>
      <c r="Y28" s="19" t="str">
        <f xml:space="preserve"> RAW!X28</f>
        <v>R</v>
      </c>
      <c r="Z28" s="20" t="str">
        <f xml:space="preserve"> RAW!Y28</f>
        <v>N</v>
      </c>
      <c r="AA28" s="19">
        <f xml:space="preserve"> ((RAW!Z28 / 10000000000) * 1000)</f>
        <v>2.7835969999999999</v>
      </c>
      <c r="AB28" s="19">
        <f xml:space="preserve"> RAW!AA28 / 5</f>
        <v>1250</v>
      </c>
      <c r="AC28" s="20">
        <f xml:space="preserve"> ((RAW!AB28 / 1000000) * 1000)</f>
        <v>0</v>
      </c>
    </row>
    <row r="29" spans="1:29" x14ac:dyDescent="0.45">
      <c r="A29" s="8">
        <v>42962.492072326386</v>
      </c>
      <c r="B29" s="18">
        <f t="shared" si="1"/>
        <v>7.221944339107722E-3</v>
      </c>
      <c r="C29" s="19">
        <f xml:space="preserve"> RAW!B29 / 5</f>
        <v>1250.5999999999999</v>
      </c>
      <c r="D29" s="19">
        <f xml:space="preserve"> RAW!C29 / 5</f>
        <v>1302.4000000000001</v>
      </c>
      <c r="E29" s="20">
        <f xml:space="preserve"> RAW!D29 / 5</f>
        <v>1994.2</v>
      </c>
      <c r="F29" s="19">
        <f xml:space="preserve"> RAW!E29 / 5000</f>
        <v>1.3013999999999999</v>
      </c>
      <c r="G29" s="19">
        <f xml:space="preserve"> RAW!F29 / 5000</f>
        <v>0.62260000000000004</v>
      </c>
      <c r="H29" s="19">
        <f xml:space="preserve"> RAW!G29 / 5000</f>
        <v>1.08</v>
      </c>
      <c r="I29" s="19">
        <f xml:space="preserve"> RAW!H29 / 5000</f>
        <v>1.2322</v>
      </c>
      <c r="J29" s="20">
        <f xml:space="preserve"> RAW!I29 / 5000</f>
        <v>1.7662</v>
      </c>
      <c r="K29" s="20">
        <f xml:space="preserve"> RAW!J29</f>
        <v>11111001</v>
      </c>
      <c r="L29" s="21">
        <f xml:space="preserve"> ((RAW!K29 / 10000000000) * 1000)</f>
        <v>2.594033</v>
      </c>
      <c r="M29" s="22">
        <f xml:space="preserve"> ((RAW!L29 / 1000000000) * 1000)</f>
        <v>253.49186699999998</v>
      </c>
      <c r="N29" s="19" t="str">
        <f xml:space="preserve"> RAW!M29</f>
        <v>R</v>
      </c>
      <c r="O29" s="19" t="str">
        <f xml:space="preserve"> RAW!N29</f>
        <v>R</v>
      </c>
      <c r="P29" s="20" t="str">
        <f xml:space="preserve"> RAW!O29</f>
        <v>-</v>
      </c>
      <c r="Q29" s="21">
        <f xml:space="preserve"> ((RAW!P29 / 10000000000) * 1000)</f>
        <v>0</v>
      </c>
      <c r="R29" s="22">
        <f xml:space="preserve"> ((RAW!Q29 / 1000000000) * 1000)</f>
        <v>130.98643300000001</v>
      </c>
      <c r="S29" s="19" t="str">
        <f xml:space="preserve"> RAW!R29</f>
        <v>R</v>
      </c>
      <c r="T29" s="19" t="str">
        <f xml:space="preserve"> RAW!S29</f>
        <v>R</v>
      </c>
      <c r="U29" s="20" t="str">
        <f xml:space="preserve"> RAW!T29</f>
        <v>-</v>
      </c>
      <c r="V29" s="21">
        <f xml:space="preserve"> ((RAW!U29 / 10000000000) * 1000)</f>
        <v>0</v>
      </c>
      <c r="W29" s="22">
        <f xml:space="preserve"> ((RAW!V29 / 1000000000) * 1000)</f>
        <v>266.054687</v>
      </c>
      <c r="X29" s="19" t="str">
        <f xml:space="preserve"> RAW!W29</f>
        <v>S</v>
      </c>
      <c r="Y29" s="19" t="str">
        <f xml:space="preserve"> RAW!X29</f>
        <v>R</v>
      </c>
      <c r="Z29" s="20" t="str">
        <f xml:space="preserve"> RAW!Y29</f>
        <v>N</v>
      </c>
      <c r="AA29" s="19">
        <f xml:space="preserve"> ((RAW!Z29 / 10000000000) * 1000)</f>
        <v>2.594033</v>
      </c>
      <c r="AB29" s="19">
        <f xml:space="preserve"> RAW!AA29 / 5</f>
        <v>1250.5999999999999</v>
      </c>
      <c r="AC29" s="20">
        <f xml:space="preserve"> ((RAW!AB29 / 1000000) * 1000)</f>
        <v>0</v>
      </c>
    </row>
    <row r="30" spans="1:29" x14ac:dyDescent="0.45">
      <c r="A30" s="8">
        <v>42962.492083900463</v>
      </c>
      <c r="B30" s="18">
        <f t="shared" si="1"/>
        <v>7.4997221818193793E-3</v>
      </c>
      <c r="C30" s="19">
        <f xml:space="preserve"> RAW!B30 / 5</f>
        <v>1250</v>
      </c>
      <c r="D30" s="19">
        <f xml:space="preserve"> RAW!C30 / 5</f>
        <v>1302.4000000000001</v>
      </c>
      <c r="E30" s="20">
        <f xml:space="preserve"> RAW!D30 / 5</f>
        <v>1994.2</v>
      </c>
      <c r="F30" s="19">
        <f xml:space="preserve"> RAW!E30 / 5000</f>
        <v>1.3011999999999999</v>
      </c>
      <c r="G30" s="19">
        <f xml:space="preserve"> RAW!F30 / 5000</f>
        <v>0.62219999999999998</v>
      </c>
      <c r="H30" s="19">
        <f xml:space="preserve"> RAW!G30 / 5000</f>
        <v>1.0798000000000001</v>
      </c>
      <c r="I30" s="19">
        <f xml:space="preserve"> RAW!H30 / 5000</f>
        <v>1.232</v>
      </c>
      <c r="J30" s="20">
        <f xml:space="preserve"> RAW!I30 / 5000</f>
        <v>1.7662</v>
      </c>
      <c r="K30" s="20">
        <f xml:space="preserve"> RAW!J30</f>
        <v>11111001</v>
      </c>
      <c r="L30" s="21">
        <f xml:space="preserve"> ((RAW!K30 / 10000000000) * 1000)</f>
        <v>2.336525</v>
      </c>
      <c r="M30" s="22">
        <f xml:space="preserve"> ((RAW!L30 / 1000000000) * 1000)</f>
        <v>253.45164299999999</v>
      </c>
      <c r="N30" s="19" t="str">
        <f xml:space="preserve"> RAW!M30</f>
        <v>R</v>
      </c>
      <c r="O30" s="19" t="str">
        <f xml:space="preserve"> RAW!N30</f>
        <v>R</v>
      </c>
      <c r="P30" s="20" t="str">
        <f xml:space="preserve"> RAW!O30</f>
        <v>-</v>
      </c>
      <c r="Q30" s="21">
        <f xml:space="preserve"> ((RAW!P30 / 10000000000) * 1000)</f>
        <v>0</v>
      </c>
      <c r="R30" s="22">
        <f xml:space="preserve"> ((RAW!Q30 / 1000000000) * 1000)</f>
        <v>130.98643300000001</v>
      </c>
      <c r="S30" s="19" t="str">
        <f xml:space="preserve"> RAW!R30</f>
        <v>R</v>
      </c>
      <c r="T30" s="19" t="str">
        <f xml:space="preserve"> RAW!S30</f>
        <v>R</v>
      </c>
      <c r="U30" s="20" t="str">
        <f xml:space="preserve"> RAW!T30</f>
        <v>-</v>
      </c>
      <c r="V30" s="21">
        <f xml:space="preserve"> ((RAW!U30 / 10000000000) * 1000)</f>
        <v>0</v>
      </c>
      <c r="W30" s="22">
        <f xml:space="preserve"> ((RAW!V30 / 1000000000) * 1000)</f>
        <v>266.054687</v>
      </c>
      <c r="X30" s="19" t="str">
        <f xml:space="preserve"> RAW!W30</f>
        <v>S</v>
      </c>
      <c r="Y30" s="19" t="str">
        <f xml:space="preserve"> RAW!X30</f>
        <v>R</v>
      </c>
      <c r="Z30" s="20" t="str">
        <f xml:space="preserve"> RAW!Y30</f>
        <v>N</v>
      </c>
      <c r="AA30" s="19">
        <f xml:space="preserve"> ((RAW!Z30 / 10000000000) * 1000)</f>
        <v>2.336525</v>
      </c>
      <c r="AB30" s="19">
        <f xml:space="preserve"> RAW!AA30 / 5</f>
        <v>1250</v>
      </c>
      <c r="AC30" s="20">
        <f xml:space="preserve"> ((RAW!AB30 / 1000000) * 1000)</f>
        <v>0</v>
      </c>
    </row>
    <row r="31" spans="1:29" x14ac:dyDescent="0.45">
      <c r="A31" s="8">
        <v>42962.492095474539</v>
      </c>
      <c r="B31" s="18">
        <f t="shared" si="1"/>
        <v>7.7775000245310366E-3</v>
      </c>
      <c r="C31" s="19">
        <f xml:space="preserve"> RAW!B31 / 5</f>
        <v>1250.8</v>
      </c>
      <c r="D31" s="19">
        <f xml:space="preserve"> RAW!C31 / 5</f>
        <v>1302.5999999999999</v>
      </c>
      <c r="E31" s="20">
        <f xml:space="preserve"> RAW!D31 / 5</f>
        <v>1994.2</v>
      </c>
      <c r="F31" s="19">
        <f xml:space="preserve"> RAW!E31 / 5000</f>
        <v>1.3011999999999999</v>
      </c>
      <c r="G31" s="19">
        <f xml:space="preserve"> RAW!F31 / 5000</f>
        <v>0.622</v>
      </c>
      <c r="H31" s="19">
        <f xml:space="preserve"> RAW!G31 / 5000</f>
        <v>1.0795999999999999</v>
      </c>
      <c r="I31" s="19">
        <f xml:space="preserve"> RAW!H31 / 5000</f>
        <v>1.2318</v>
      </c>
      <c r="J31" s="20">
        <f xml:space="preserve"> RAW!I31 / 5000</f>
        <v>1.7664</v>
      </c>
      <c r="K31" s="20">
        <f xml:space="preserve"> RAW!J31</f>
        <v>11111001</v>
      </c>
      <c r="L31" s="21">
        <f xml:space="preserve"> ((RAW!K31 / 10000000000) * 1000)</f>
        <v>2.2827490000000004</v>
      </c>
      <c r="M31" s="22">
        <f xml:space="preserve"> ((RAW!L31 / 1000000000) * 1000)</f>
        <v>253.41421299999999</v>
      </c>
      <c r="N31" s="19" t="str">
        <f xml:space="preserve"> RAW!M31</f>
        <v>R</v>
      </c>
      <c r="O31" s="19" t="str">
        <f xml:space="preserve"> RAW!N31</f>
        <v>R</v>
      </c>
      <c r="P31" s="20" t="str">
        <f xml:space="preserve"> RAW!O31</f>
        <v>-</v>
      </c>
      <c r="Q31" s="21">
        <f xml:space="preserve"> ((RAW!P31 / 10000000000) * 1000)</f>
        <v>0</v>
      </c>
      <c r="R31" s="22">
        <f xml:space="preserve"> ((RAW!Q31 / 1000000000) * 1000)</f>
        <v>130.98643300000001</v>
      </c>
      <c r="S31" s="19" t="str">
        <f xml:space="preserve"> RAW!R31</f>
        <v>R</v>
      </c>
      <c r="T31" s="19" t="str">
        <f xml:space="preserve"> RAW!S31</f>
        <v>R</v>
      </c>
      <c r="U31" s="20" t="str">
        <f xml:space="preserve"> RAW!T31</f>
        <v>-</v>
      </c>
      <c r="V31" s="21">
        <f xml:space="preserve"> ((RAW!U31 / 10000000000) * 1000)</f>
        <v>0</v>
      </c>
      <c r="W31" s="22">
        <f xml:space="preserve"> ((RAW!V31 / 1000000000) * 1000)</f>
        <v>266.054687</v>
      </c>
      <c r="X31" s="19" t="str">
        <f xml:space="preserve"> RAW!W31</f>
        <v>S</v>
      </c>
      <c r="Y31" s="19" t="str">
        <f xml:space="preserve"> RAW!X31</f>
        <v>R</v>
      </c>
      <c r="Z31" s="20" t="str">
        <f xml:space="preserve"> RAW!Y31</f>
        <v>N</v>
      </c>
      <c r="AA31" s="19">
        <f xml:space="preserve"> ((RAW!Z31 / 10000000000) * 1000)</f>
        <v>2.2827490000000004</v>
      </c>
      <c r="AB31" s="19">
        <f xml:space="preserve"> RAW!AA31 / 5</f>
        <v>1250.8</v>
      </c>
      <c r="AC31" s="20">
        <f xml:space="preserve"> ((RAW!AB31 / 1000000) * 1000)</f>
        <v>0</v>
      </c>
    </row>
    <row r="32" spans="1:29" x14ac:dyDescent="0.45">
      <c r="A32" s="8">
        <v>42962.492107048609</v>
      </c>
      <c r="B32" s="18">
        <f t="shared" si="1"/>
        <v>8.0552776926197112E-3</v>
      </c>
      <c r="C32" s="19">
        <f xml:space="preserve"> RAW!B32 / 5</f>
        <v>1251</v>
      </c>
      <c r="D32" s="19">
        <f xml:space="preserve"> RAW!C32 / 5</f>
        <v>1302.8</v>
      </c>
      <c r="E32" s="20">
        <f xml:space="preserve"> RAW!D32 / 5</f>
        <v>1994.2</v>
      </c>
      <c r="F32" s="19">
        <f xml:space="preserve"> RAW!E32 / 5000</f>
        <v>1.3011999999999999</v>
      </c>
      <c r="G32" s="19">
        <f xml:space="preserve"> RAW!F32 / 5000</f>
        <v>0.622</v>
      </c>
      <c r="H32" s="19">
        <f xml:space="preserve"> RAW!G32 / 5000</f>
        <v>1.0793999999999999</v>
      </c>
      <c r="I32" s="19">
        <f xml:space="preserve"> RAW!H32 / 5000</f>
        <v>1.2318</v>
      </c>
      <c r="J32" s="20">
        <f xml:space="preserve"> RAW!I32 / 5000</f>
        <v>1.7664</v>
      </c>
      <c r="K32" s="20">
        <f xml:space="preserve"> RAW!J32</f>
        <v>11111001</v>
      </c>
      <c r="L32" s="21">
        <f xml:space="preserve"> ((RAW!K32 / 10000000000) * 1000)</f>
        <v>2.0173589999999999</v>
      </c>
      <c r="M32" s="22">
        <f xml:space="preserve"> ((RAW!L32 / 1000000000) * 1000)</f>
        <v>253.38120499999999</v>
      </c>
      <c r="N32" s="19" t="str">
        <f xml:space="preserve"> RAW!M32</f>
        <v>R</v>
      </c>
      <c r="O32" s="19" t="str">
        <f xml:space="preserve"> RAW!N32</f>
        <v>R</v>
      </c>
      <c r="P32" s="20" t="str">
        <f xml:space="preserve"> RAW!O32</f>
        <v>-</v>
      </c>
      <c r="Q32" s="21">
        <f xml:space="preserve"> ((RAW!P32 / 10000000000) * 1000)</f>
        <v>0</v>
      </c>
      <c r="R32" s="22">
        <f xml:space="preserve"> ((RAW!Q32 / 1000000000) * 1000)</f>
        <v>130.98643300000001</v>
      </c>
      <c r="S32" s="19" t="str">
        <f xml:space="preserve"> RAW!R32</f>
        <v>R</v>
      </c>
      <c r="T32" s="19" t="str">
        <f xml:space="preserve"> RAW!S32</f>
        <v>R</v>
      </c>
      <c r="U32" s="20" t="str">
        <f xml:space="preserve"> RAW!T32</f>
        <v>-</v>
      </c>
      <c r="V32" s="21">
        <f xml:space="preserve"> ((RAW!U32 / 10000000000) * 1000)</f>
        <v>0</v>
      </c>
      <c r="W32" s="22">
        <f xml:space="preserve"> ((RAW!V32 / 1000000000) * 1000)</f>
        <v>266.054687</v>
      </c>
      <c r="X32" s="19" t="str">
        <f xml:space="preserve"> RAW!W32</f>
        <v>S</v>
      </c>
      <c r="Y32" s="19" t="str">
        <f xml:space="preserve"> RAW!X32</f>
        <v>R</v>
      </c>
      <c r="Z32" s="20" t="str">
        <f xml:space="preserve"> RAW!Y32</f>
        <v>N</v>
      </c>
      <c r="AA32" s="19">
        <f xml:space="preserve"> ((RAW!Z32 / 10000000000) * 1000)</f>
        <v>2.0173589999999999</v>
      </c>
      <c r="AB32" s="19">
        <f xml:space="preserve"> RAW!AA32 / 5</f>
        <v>1251</v>
      </c>
      <c r="AC32" s="20">
        <f xml:space="preserve"> ((RAW!AB32 / 1000000) * 1000)</f>
        <v>0</v>
      </c>
    </row>
    <row r="33" spans="1:47" x14ac:dyDescent="0.45">
      <c r="A33" s="8">
        <v>42962.492118622686</v>
      </c>
      <c r="B33" s="18">
        <f t="shared" si="1"/>
        <v>8.3330555353313684E-3</v>
      </c>
      <c r="C33" s="19">
        <f xml:space="preserve"> RAW!B33 / 5</f>
        <v>1251</v>
      </c>
      <c r="D33" s="19">
        <f xml:space="preserve"> RAW!C33 / 5</f>
        <v>1302.8</v>
      </c>
      <c r="E33" s="20">
        <f xml:space="preserve"> RAW!D33 / 5</f>
        <v>1994.2</v>
      </c>
      <c r="F33" s="19">
        <f xml:space="preserve"> RAW!E33 / 5000</f>
        <v>1.3011999999999999</v>
      </c>
      <c r="G33" s="19">
        <f xml:space="preserve"> RAW!F33 / 5000</f>
        <v>0.62160000000000004</v>
      </c>
      <c r="H33" s="19">
        <f xml:space="preserve"> RAW!G33 / 5000</f>
        <v>1.0791999999999999</v>
      </c>
      <c r="I33" s="19">
        <f xml:space="preserve"> RAW!H33 / 5000</f>
        <v>1.2318</v>
      </c>
      <c r="J33" s="20">
        <f xml:space="preserve"> RAW!I33 / 5000</f>
        <v>1.7664</v>
      </c>
      <c r="K33" s="20">
        <f xml:space="preserve"> RAW!J33</f>
        <v>11111001</v>
      </c>
      <c r="L33" s="21">
        <f xml:space="preserve"> ((RAW!K33 / 10000000000) * 1000)</f>
        <v>1.738002</v>
      </c>
      <c r="M33" s="22">
        <f xml:space="preserve"> ((RAW!L33 / 1000000000) * 1000)</f>
        <v>253.35326899999998</v>
      </c>
      <c r="N33" s="19" t="str">
        <f xml:space="preserve"> RAW!M33</f>
        <v>R</v>
      </c>
      <c r="O33" s="19" t="str">
        <f xml:space="preserve"> RAW!N33</f>
        <v>R</v>
      </c>
      <c r="P33" s="20" t="str">
        <f xml:space="preserve"> RAW!O33</f>
        <v>-</v>
      </c>
      <c r="Q33" s="21">
        <f xml:space="preserve"> ((RAW!P33 / 10000000000) * 1000)</f>
        <v>0</v>
      </c>
      <c r="R33" s="22">
        <f xml:space="preserve"> ((RAW!Q33 / 1000000000) * 1000)</f>
        <v>130.98643300000001</v>
      </c>
      <c r="S33" s="19" t="str">
        <f xml:space="preserve"> RAW!R33</f>
        <v>R</v>
      </c>
      <c r="T33" s="19" t="str">
        <f xml:space="preserve"> RAW!S33</f>
        <v>R</v>
      </c>
      <c r="U33" s="20" t="str">
        <f xml:space="preserve"> RAW!T33</f>
        <v>-</v>
      </c>
      <c r="V33" s="21">
        <f xml:space="preserve"> ((RAW!U33 / 10000000000) * 1000)</f>
        <v>0</v>
      </c>
      <c r="W33" s="22">
        <f xml:space="preserve"> ((RAW!V33 / 1000000000) * 1000)</f>
        <v>266.054687</v>
      </c>
      <c r="X33" s="19" t="str">
        <f xml:space="preserve"> RAW!W33</f>
        <v>S</v>
      </c>
      <c r="Y33" s="19" t="str">
        <f xml:space="preserve"> RAW!X33</f>
        <v>R</v>
      </c>
      <c r="Z33" s="20" t="str">
        <f xml:space="preserve"> RAW!Y33</f>
        <v>N</v>
      </c>
      <c r="AA33" s="19">
        <f xml:space="preserve"> ((RAW!Z33 / 10000000000) * 1000)</f>
        <v>1.738002</v>
      </c>
      <c r="AB33" s="19">
        <f xml:space="preserve"> RAW!AA33 / 5</f>
        <v>1251</v>
      </c>
      <c r="AC33" s="20">
        <f xml:space="preserve"> ((RAW!AB33 / 1000000) * 1000)</f>
        <v>0</v>
      </c>
    </row>
    <row r="34" spans="1:47" x14ac:dyDescent="0.45">
      <c r="A34" s="8">
        <v>42962.492130196762</v>
      </c>
      <c r="B34" s="18">
        <f t="shared" si="1"/>
        <v>8.6108333780430257E-3</v>
      </c>
      <c r="C34" s="19">
        <f xml:space="preserve"> RAW!B34 / 5</f>
        <v>1251</v>
      </c>
      <c r="D34" s="19">
        <f xml:space="preserve"> RAW!C34 / 5</f>
        <v>1303</v>
      </c>
      <c r="E34" s="20">
        <f xml:space="preserve"> RAW!D34 / 5</f>
        <v>1994.2</v>
      </c>
      <c r="F34" s="19">
        <f xml:space="preserve"> RAW!E34 / 5000</f>
        <v>1.3011999999999999</v>
      </c>
      <c r="G34" s="19">
        <f xml:space="preserve"> RAW!F34 / 5000</f>
        <v>0.62139999999999995</v>
      </c>
      <c r="H34" s="19">
        <f xml:space="preserve"> RAW!G34 / 5000</f>
        <v>1.079</v>
      </c>
      <c r="I34" s="19">
        <f xml:space="preserve"> RAW!H34 / 5000</f>
        <v>1.2314000000000001</v>
      </c>
      <c r="J34" s="20">
        <f xml:space="preserve"> RAW!I34 / 5000</f>
        <v>1.7665999999999999</v>
      </c>
      <c r="K34" s="20">
        <f xml:space="preserve"> RAW!J34</f>
        <v>11111001</v>
      </c>
      <c r="L34" s="21">
        <f xml:space="preserve"> ((RAW!K34 / 10000000000) * 1000)</f>
        <v>1.402773</v>
      </c>
      <c r="M34" s="22">
        <f xml:space="preserve"> ((RAW!L34 / 1000000000) * 1000)</f>
        <v>253.33110399999998</v>
      </c>
      <c r="N34" s="19" t="str">
        <f xml:space="preserve"> RAW!M34</f>
        <v>R</v>
      </c>
      <c r="O34" s="19" t="str">
        <f xml:space="preserve"> RAW!N34</f>
        <v>R</v>
      </c>
      <c r="P34" s="20" t="str">
        <f xml:space="preserve"> RAW!O34</f>
        <v>-</v>
      </c>
      <c r="Q34" s="21">
        <f xml:space="preserve"> ((RAW!P34 / 10000000000) * 1000)</f>
        <v>0</v>
      </c>
      <c r="R34" s="22">
        <f xml:space="preserve"> ((RAW!Q34 / 1000000000) * 1000)</f>
        <v>130.98643300000001</v>
      </c>
      <c r="S34" s="19" t="str">
        <f xml:space="preserve"> RAW!R34</f>
        <v>R</v>
      </c>
      <c r="T34" s="19" t="str">
        <f xml:space="preserve"> RAW!S34</f>
        <v>R</v>
      </c>
      <c r="U34" s="20" t="str">
        <f xml:space="preserve"> RAW!T34</f>
        <v>-</v>
      </c>
      <c r="V34" s="21">
        <f xml:space="preserve"> ((RAW!U34 / 10000000000) * 1000)</f>
        <v>0</v>
      </c>
      <c r="W34" s="22">
        <f xml:space="preserve"> ((RAW!V34 / 1000000000) * 1000)</f>
        <v>266.054687</v>
      </c>
      <c r="X34" s="19" t="str">
        <f xml:space="preserve"> RAW!W34</f>
        <v>S</v>
      </c>
      <c r="Y34" s="19" t="str">
        <f xml:space="preserve"> RAW!X34</f>
        <v>R</v>
      </c>
      <c r="Z34" s="20" t="str">
        <f xml:space="preserve"> RAW!Y34</f>
        <v>N</v>
      </c>
      <c r="AA34" s="19">
        <f xml:space="preserve"> ((RAW!Z34 / 10000000000) * 1000)</f>
        <v>1.402773</v>
      </c>
      <c r="AB34" s="19">
        <f xml:space="preserve"> RAW!AA34 / 5</f>
        <v>1251</v>
      </c>
      <c r="AC34" s="20">
        <f xml:space="preserve"> ((RAW!AB34 / 1000000) * 1000)</f>
        <v>0</v>
      </c>
      <c r="AU34" s="12"/>
    </row>
    <row r="35" spans="1:47" x14ac:dyDescent="0.45">
      <c r="A35" s="8">
        <v>42962.492141770832</v>
      </c>
      <c r="B35" s="18">
        <f t="shared" si="1"/>
        <v>8.8886110461317003E-3</v>
      </c>
      <c r="C35" s="19">
        <f xml:space="preserve"> RAW!B35 / 5</f>
        <v>1251.2</v>
      </c>
      <c r="D35" s="19">
        <f xml:space="preserve"> RAW!C35 / 5</f>
        <v>1303</v>
      </c>
      <c r="E35" s="20">
        <f xml:space="preserve"> RAW!D35 / 5</f>
        <v>1994.2</v>
      </c>
      <c r="F35" s="19">
        <f xml:space="preserve"> RAW!E35 / 5000</f>
        <v>1.3013999999999999</v>
      </c>
      <c r="G35" s="19">
        <f xml:space="preserve"> RAW!F35 / 5000</f>
        <v>0.62119999999999997</v>
      </c>
      <c r="H35" s="19">
        <f xml:space="preserve"> RAW!G35 / 5000</f>
        <v>1.0788</v>
      </c>
      <c r="I35" s="19">
        <f xml:space="preserve"> RAW!H35 / 5000</f>
        <v>1.2312000000000001</v>
      </c>
      <c r="J35" s="20">
        <f xml:space="preserve"> RAW!I35 / 5000</f>
        <v>1.7664</v>
      </c>
      <c r="K35" s="20">
        <f xml:space="preserve"> RAW!J35</f>
        <v>11111001</v>
      </c>
      <c r="L35" s="21">
        <f xml:space="preserve"> ((RAW!K35 / 10000000000) * 1000)</f>
        <v>1.075526</v>
      </c>
      <c r="M35" s="22">
        <f xml:space="preserve"> ((RAW!L35 / 1000000000) * 1000)</f>
        <v>253.31409300000001</v>
      </c>
      <c r="N35" s="19" t="str">
        <f xml:space="preserve"> RAW!M35</f>
        <v>R</v>
      </c>
      <c r="O35" s="19" t="str">
        <f xml:space="preserve"> RAW!N35</f>
        <v>R</v>
      </c>
      <c r="P35" s="20" t="str">
        <f xml:space="preserve"> RAW!O35</f>
        <v>-</v>
      </c>
      <c r="Q35" s="21">
        <f xml:space="preserve"> ((RAW!P35 / 10000000000) * 1000)</f>
        <v>0</v>
      </c>
      <c r="R35" s="22">
        <f xml:space="preserve"> ((RAW!Q35 / 1000000000) * 1000)</f>
        <v>130.98643300000001</v>
      </c>
      <c r="S35" s="19" t="str">
        <f xml:space="preserve"> RAW!R35</f>
        <v>R</v>
      </c>
      <c r="T35" s="19" t="str">
        <f xml:space="preserve"> RAW!S35</f>
        <v>R</v>
      </c>
      <c r="U35" s="20" t="str">
        <f xml:space="preserve"> RAW!T35</f>
        <v>-</v>
      </c>
      <c r="V35" s="21">
        <f xml:space="preserve"> ((RAW!U35 / 10000000000) * 1000)</f>
        <v>0</v>
      </c>
      <c r="W35" s="22">
        <f xml:space="preserve"> ((RAW!V35 / 1000000000) * 1000)</f>
        <v>266.054687</v>
      </c>
      <c r="X35" s="19" t="str">
        <f xml:space="preserve"> RAW!W35</f>
        <v>S</v>
      </c>
      <c r="Y35" s="19" t="str">
        <f xml:space="preserve"> RAW!X35</f>
        <v>R</v>
      </c>
      <c r="Z35" s="20" t="str">
        <f xml:space="preserve"> RAW!Y35</f>
        <v>N</v>
      </c>
      <c r="AA35" s="19">
        <f xml:space="preserve"> ((RAW!Z35 / 10000000000) * 1000)</f>
        <v>1.075526</v>
      </c>
      <c r="AB35" s="19">
        <f xml:space="preserve"> RAW!AA35 / 5</f>
        <v>1251.2</v>
      </c>
      <c r="AC35" s="20">
        <f xml:space="preserve"> ((RAW!AB35 / 1000000) * 1000)</f>
        <v>0</v>
      </c>
    </row>
    <row r="36" spans="1:47" x14ac:dyDescent="0.45">
      <c r="A36" s="8">
        <v>42962.492153344909</v>
      </c>
      <c r="B36" s="18">
        <f t="shared" si="1"/>
        <v>9.1663888888433576E-3</v>
      </c>
      <c r="C36" s="19">
        <f xml:space="preserve"> RAW!B36 / 5</f>
        <v>1251.4000000000001</v>
      </c>
      <c r="D36" s="19">
        <f xml:space="preserve"> RAW!C36 / 5</f>
        <v>1303</v>
      </c>
      <c r="E36" s="20">
        <f xml:space="preserve"> RAW!D36 / 5</f>
        <v>1994.2</v>
      </c>
      <c r="F36" s="19">
        <f xml:space="preserve"> RAW!E36 / 5000</f>
        <v>1.3013999999999999</v>
      </c>
      <c r="G36" s="19">
        <f xml:space="preserve"> RAW!F36 / 5000</f>
        <v>0.62119999999999997</v>
      </c>
      <c r="H36" s="19">
        <f xml:space="preserve"> RAW!G36 / 5000</f>
        <v>1.0786</v>
      </c>
      <c r="I36" s="19">
        <f xml:space="preserve"> RAW!H36 / 5000</f>
        <v>1.2312000000000001</v>
      </c>
      <c r="J36" s="20">
        <f xml:space="preserve"> RAW!I36 / 5000</f>
        <v>1.7667999999999999</v>
      </c>
      <c r="K36" s="20">
        <f xml:space="preserve"> RAW!J36</f>
        <v>11111001</v>
      </c>
      <c r="L36" s="21">
        <f xml:space="preserve"> ((RAW!K36 / 10000000000) * 1000)</f>
        <v>0.76025100000000001</v>
      </c>
      <c r="M36" s="22">
        <f xml:space="preserve"> ((RAW!L36 / 1000000000) * 1000)</f>
        <v>253.30228700000001</v>
      </c>
      <c r="N36" s="19" t="str">
        <f xml:space="preserve"> RAW!M36</f>
        <v>R</v>
      </c>
      <c r="O36" s="19" t="str">
        <f xml:space="preserve"> RAW!N36</f>
        <v>R</v>
      </c>
      <c r="P36" s="20" t="str">
        <f xml:space="preserve"> RAW!O36</f>
        <v>-</v>
      </c>
      <c r="Q36" s="21">
        <f xml:space="preserve"> ((RAW!P36 / 10000000000) * 1000)</f>
        <v>0</v>
      </c>
      <c r="R36" s="22">
        <f xml:space="preserve"> ((RAW!Q36 / 1000000000) * 1000)</f>
        <v>130.98662300000001</v>
      </c>
      <c r="S36" s="19" t="str">
        <f xml:space="preserve"> RAW!R36</f>
        <v>R</v>
      </c>
      <c r="T36" s="19" t="str">
        <f xml:space="preserve"> RAW!S36</f>
        <v>R</v>
      </c>
      <c r="U36" s="20" t="str">
        <f xml:space="preserve"> RAW!T36</f>
        <v>-</v>
      </c>
      <c r="V36" s="21">
        <f xml:space="preserve"> ((RAW!U36 / 10000000000) * 1000)</f>
        <v>0</v>
      </c>
      <c r="W36" s="22">
        <f xml:space="preserve"> ((RAW!V36 / 1000000000) * 1000)</f>
        <v>266.054687</v>
      </c>
      <c r="X36" s="19" t="str">
        <f xml:space="preserve"> RAW!W36</f>
        <v>S</v>
      </c>
      <c r="Y36" s="19" t="str">
        <f xml:space="preserve"> RAW!X36</f>
        <v>R</v>
      </c>
      <c r="Z36" s="20" t="str">
        <f xml:space="preserve"> RAW!Y36</f>
        <v>N</v>
      </c>
      <c r="AA36" s="19">
        <f xml:space="preserve"> ((RAW!Z36 / 10000000000) * 1000)</f>
        <v>0.76025100000000001</v>
      </c>
      <c r="AB36" s="19">
        <f xml:space="preserve"> RAW!AA36 / 5</f>
        <v>1251.4000000000001</v>
      </c>
      <c r="AC36" s="20">
        <f xml:space="preserve"> ((RAW!AB36 / 1000000) * 1000)</f>
        <v>0</v>
      </c>
    </row>
    <row r="37" spans="1:47" x14ac:dyDescent="0.45">
      <c r="A37" s="8">
        <v>42962.492164930554</v>
      </c>
      <c r="B37" s="18">
        <f t="shared" si="1"/>
        <v>9.4444443820975721E-3</v>
      </c>
      <c r="C37" s="19">
        <f xml:space="preserve"> RAW!B37 / 5</f>
        <v>1251.4000000000001</v>
      </c>
      <c r="D37" s="19">
        <f xml:space="preserve"> RAW!C37 / 5</f>
        <v>1303</v>
      </c>
      <c r="E37" s="20">
        <f xml:space="preserve"> RAW!D37 / 5</f>
        <v>1994.2</v>
      </c>
      <c r="F37" s="19">
        <f xml:space="preserve"> RAW!E37 / 5000</f>
        <v>1.3011999999999999</v>
      </c>
      <c r="G37" s="19">
        <f xml:space="preserve"> RAW!F37 / 5000</f>
        <v>0.621</v>
      </c>
      <c r="H37" s="19">
        <f xml:space="preserve"> RAW!G37 / 5000</f>
        <v>1.0786</v>
      </c>
      <c r="I37" s="19">
        <f xml:space="preserve"> RAW!H37 / 5000</f>
        <v>1.2314000000000001</v>
      </c>
      <c r="J37" s="20">
        <f xml:space="preserve"> RAW!I37 / 5000</f>
        <v>1.7667999999999999</v>
      </c>
      <c r="K37" s="20">
        <f xml:space="preserve"> RAW!J37</f>
        <v>11111001</v>
      </c>
      <c r="L37" s="21">
        <f xml:space="preserve"> ((RAW!K37 / 10000000000) * 1000)</f>
        <v>0.43499899999999997</v>
      </c>
      <c r="M37" s="22">
        <f xml:space="preserve"> ((RAW!L37 / 1000000000) * 1000)</f>
        <v>253.295985</v>
      </c>
      <c r="N37" s="19" t="str">
        <f xml:space="preserve"> RAW!M37</f>
        <v>R</v>
      </c>
      <c r="O37" s="19" t="str">
        <f xml:space="preserve"> RAW!N37</f>
        <v>R</v>
      </c>
      <c r="P37" s="20" t="str">
        <f xml:space="preserve"> RAW!O37</f>
        <v>-</v>
      </c>
      <c r="Q37" s="21">
        <f xml:space="preserve"> ((RAW!P37 / 10000000000) * 1000)</f>
        <v>-1.902E-3</v>
      </c>
      <c r="R37" s="22">
        <f xml:space="preserve"> ((RAW!Q37 / 1000000000) * 1000)</f>
        <v>130.98675</v>
      </c>
      <c r="S37" s="19" t="str">
        <f xml:space="preserve"> RAW!R37</f>
        <v>R</v>
      </c>
      <c r="T37" s="19" t="str">
        <f xml:space="preserve"> RAW!S37</f>
        <v>R</v>
      </c>
      <c r="U37" s="20" t="str">
        <f xml:space="preserve"> RAW!T37</f>
        <v>-</v>
      </c>
      <c r="V37" s="21">
        <f xml:space="preserve"> ((RAW!U37 / 10000000000) * 1000)</f>
        <v>0</v>
      </c>
      <c r="W37" s="22">
        <f xml:space="preserve"> ((RAW!V37 / 1000000000) * 1000)</f>
        <v>266.054687</v>
      </c>
      <c r="X37" s="19" t="str">
        <f xml:space="preserve"> RAW!W37</f>
        <v>S</v>
      </c>
      <c r="Y37" s="19" t="str">
        <f xml:space="preserve"> RAW!X37</f>
        <v>R</v>
      </c>
      <c r="Z37" s="20" t="str">
        <f xml:space="preserve"> RAW!Y37</f>
        <v>N</v>
      </c>
      <c r="AA37" s="19">
        <f xml:space="preserve"> ((RAW!Z37 / 10000000000) * 1000)</f>
        <v>0.43499899999999997</v>
      </c>
      <c r="AB37" s="19">
        <f xml:space="preserve"> RAW!AA37 / 5</f>
        <v>1251.4000000000001</v>
      </c>
      <c r="AC37" s="20">
        <f xml:space="preserve"> ((RAW!AB37 / 1000000) * 1000)</f>
        <v>0</v>
      </c>
    </row>
    <row r="38" spans="1:47" x14ac:dyDescent="0.45">
      <c r="A38" s="8">
        <v>42962.492176504631</v>
      </c>
      <c r="B38" s="18">
        <f t="shared" si="1"/>
        <v>9.7222222248092294E-3</v>
      </c>
      <c r="C38" s="19">
        <f xml:space="preserve"> RAW!B38 / 5</f>
        <v>1251.4000000000001</v>
      </c>
      <c r="D38" s="19">
        <f xml:space="preserve"> RAW!C38 / 5</f>
        <v>1303</v>
      </c>
      <c r="E38" s="20">
        <f xml:space="preserve"> RAW!D38 / 5</f>
        <v>1994.2</v>
      </c>
      <c r="F38" s="19">
        <f xml:space="preserve"> RAW!E38 / 5000</f>
        <v>1.3011999999999999</v>
      </c>
      <c r="G38" s="19">
        <f xml:space="preserve"> RAW!F38 / 5000</f>
        <v>0.62080000000000002</v>
      </c>
      <c r="H38" s="19">
        <f xml:space="preserve"> RAW!G38 / 5000</f>
        <v>1.0786</v>
      </c>
      <c r="I38" s="19">
        <f xml:space="preserve"> RAW!H38 / 5000</f>
        <v>1.2312000000000001</v>
      </c>
      <c r="J38" s="20">
        <f xml:space="preserve"> RAW!I38 / 5000</f>
        <v>1.7669999999999999</v>
      </c>
      <c r="K38" s="20">
        <f xml:space="preserve"> RAW!J38</f>
        <v>11111001</v>
      </c>
      <c r="L38" s="21">
        <f xml:space="preserve"> ((RAW!K38 / 10000000000) * 1000)</f>
        <v>0.12770599999999999</v>
      </c>
      <c r="M38" s="22">
        <f xml:space="preserve"> ((RAW!L38 / 1000000000) * 1000)</f>
        <v>253.29491999999999</v>
      </c>
      <c r="N38" s="19" t="str">
        <f xml:space="preserve"> RAW!M38</f>
        <v>R</v>
      </c>
      <c r="O38" s="19" t="str">
        <f xml:space="preserve"> RAW!N38</f>
        <v>R</v>
      </c>
      <c r="P38" s="20" t="str">
        <f xml:space="preserve"> RAW!O38</f>
        <v>-</v>
      </c>
      <c r="Q38" s="21">
        <f xml:space="preserve"> ((RAW!P38 / 10000000000) * 1000)</f>
        <v>0</v>
      </c>
      <c r="R38" s="22">
        <f xml:space="preserve"> ((RAW!Q38 / 1000000000) * 1000)</f>
        <v>130.98675</v>
      </c>
      <c r="S38" s="19" t="str">
        <f xml:space="preserve"> RAW!R38</f>
        <v>R</v>
      </c>
      <c r="T38" s="19" t="str">
        <f xml:space="preserve"> RAW!S38</f>
        <v>R</v>
      </c>
      <c r="U38" s="20" t="str">
        <f xml:space="preserve"> RAW!T38</f>
        <v>-</v>
      </c>
      <c r="V38" s="21">
        <f xml:space="preserve"> ((RAW!U38 / 10000000000) * 1000)</f>
        <v>0</v>
      </c>
      <c r="W38" s="22">
        <f xml:space="preserve"> ((RAW!V38 / 1000000000) * 1000)</f>
        <v>266.054687</v>
      </c>
      <c r="X38" s="19" t="str">
        <f xml:space="preserve"> RAW!W38</f>
        <v>S</v>
      </c>
      <c r="Y38" s="19" t="str">
        <f xml:space="preserve"> RAW!X38</f>
        <v>R</v>
      </c>
      <c r="Z38" s="20" t="str">
        <f xml:space="preserve"> RAW!Y38</f>
        <v>N</v>
      </c>
      <c r="AA38" s="19">
        <f xml:space="preserve"> ((RAW!Z38 / 10000000000) * 1000)</f>
        <v>0.12770599999999999</v>
      </c>
      <c r="AB38" s="19">
        <f xml:space="preserve"> RAW!AA38 / 5</f>
        <v>1251.4000000000001</v>
      </c>
      <c r="AC38" s="20">
        <f xml:space="preserve"> ((RAW!AB38 / 1000000) * 1000)</f>
        <v>0</v>
      </c>
    </row>
    <row r="39" spans="1:47" x14ac:dyDescent="0.45">
      <c r="A39" s="8">
        <v>42962.492188078701</v>
      </c>
      <c r="B39" s="18">
        <f t="shared" si="1"/>
        <v>9.9999998928979039E-3</v>
      </c>
      <c r="C39" s="19">
        <f xml:space="preserve"> RAW!B39 / 5</f>
        <v>1251.4000000000001</v>
      </c>
      <c r="D39" s="19">
        <f xml:space="preserve"> RAW!C39 / 5</f>
        <v>1303</v>
      </c>
      <c r="E39" s="20">
        <f xml:space="preserve"> RAW!D39 / 5</f>
        <v>1994.2</v>
      </c>
      <c r="F39" s="19">
        <f xml:space="preserve"> RAW!E39 / 5000</f>
        <v>1.3011999999999999</v>
      </c>
      <c r="G39" s="19">
        <f xml:space="preserve"> RAW!F39 / 5000</f>
        <v>0.62080000000000002</v>
      </c>
      <c r="H39" s="19">
        <f xml:space="preserve"> RAW!G39 / 5000</f>
        <v>1.0784</v>
      </c>
      <c r="I39" s="19">
        <f xml:space="preserve"> RAW!H39 / 5000</f>
        <v>1.2312000000000001</v>
      </c>
      <c r="J39" s="20">
        <f xml:space="preserve"> RAW!I39 / 5000</f>
        <v>1.7669999999999999</v>
      </c>
      <c r="K39" s="20">
        <f xml:space="preserve"> RAW!J39</f>
        <v>11111001</v>
      </c>
      <c r="L39" s="21">
        <f xml:space="preserve"> ((RAW!K39 / 10000000000) * 1000)</f>
        <v>-0.33522800000000003</v>
      </c>
      <c r="M39" s="22">
        <f xml:space="preserve"> ((RAW!L39 / 1000000000) * 1000)</f>
        <v>253.30105600000002</v>
      </c>
      <c r="N39" s="19" t="str">
        <f xml:space="preserve"> RAW!M39</f>
        <v>R</v>
      </c>
      <c r="O39" s="19" t="str">
        <f xml:space="preserve"> RAW!N39</f>
        <v>R</v>
      </c>
      <c r="P39" s="20" t="str">
        <f xml:space="preserve"> RAW!O39</f>
        <v>-</v>
      </c>
      <c r="Q39" s="21">
        <f xml:space="preserve"> ((RAW!P39 / 10000000000) * 1000)</f>
        <v>-1.712E-3</v>
      </c>
      <c r="R39" s="22">
        <f xml:space="preserve"> ((RAW!Q39 / 1000000000) * 1000)</f>
        <v>130.98675</v>
      </c>
      <c r="S39" s="19" t="str">
        <f xml:space="preserve"> RAW!R39</f>
        <v>R</v>
      </c>
      <c r="T39" s="19" t="str">
        <f xml:space="preserve"> RAW!S39</f>
        <v>R</v>
      </c>
      <c r="U39" s="20" t="str">
        <f xml:space="preserve"> RAW!T39</f>
        <v>-</v>
      </c>
      <c r="V39" s="21">
        <f xml:space="preserve"> ((RAW!U39 / 10000000000) * 1000)</f>
        <v>0</v>
      </c>
      <c r="W39" s="22">
        <f xml:space="preserve"> ((RAW!V39 / 1000000000) * 1000)</f>
        <v>266.054687</v>
      </c>
      <c r="X39" s="19" t="str">
        <f xml:space="preserve"> RAW!W39</f>
        <v>S</v>
      </c>
      <c r="Y39" s="19" t="str">
        <f xml:space="preserve"> RAW!X39</f>
        <v>R</v>
      </c>
      <c r="Z39" s="20" t="str">
        <f xml:space="preserve"> RAW!Y39</f>
        <v>N</v>
      </c>
      <c r="AA39" s="19">
        <f xml:space="preserve"> ((RAW!Z39 / 10000000000) * 1000)</f>
        <v>-0.33522800000000003</v>
      </c>
      <c r="AB39" s="19">
        <f xml:space="preserve"> RAW!AA39 / 5</f>
        <v>1251.4000000000001</v>
      </c>
      <c r="AC39" s="20">
        <f xml:space="preserve"> ((RAW!AB39 / 1000000) * 1000)</f>
        <v>0</v>
      </c>
    </row>
    <row r="40" spans="1:47" x14ac:dyDescent="0.45">
      <c r="A40" s="8">
        <v>42962.492199641201</v>
      </c>
      <c r="B40" s="18">
        <f t="shared" si="1"/>
        <v>1.0277499910444021E-2</v>
      </c>
      <c r="C40" s="19">
        <f xml:space="preserve"> RAW!B40 / 5</f>
        <v>1251.2</v>
      </c>
      <c r="D40" s="19">
        <f xml:space="preserve"> RAW!C40 / 5</f>
        <v>1303</v>
      </c>
      <c r="E40" s="20">
        <f xml:space="preserve"> RAW!D40 / 5</f>
        <v>1994.2</v>
      </c>
      <c r="F40" s="19">
        <f xml:space="preserve"> RAW!E40 / 5000</f>
        <v>1.3011999999999999</v>
      </c>
      <c r="G40" s="19">
        <f xml:space="preserve"> RAW!F40 / 5000</f>
        <v>0.62060000000000004</v>
      </c>
      <c r="H40" s="19">
        <f xml:space="preserve"> RAW!G40 / 5000</f>
        <v>1.0782</v>
      </c>
      <c r="I40" s="19">
        <f xml:space="preserve"> RAW!H40 / 5000</f>
        <v>1.2312000000000001</v>
      </c>
      <c r="J40" s="20">
        <f xml:space="preserve"> RAW!I40 / 5000</f>
        <v>1.7672000000000001</v>
      </c>
      <c r="K40" s="20">
        <f xml:space="preserve"> RAW!J40</f>
        <v>11111001</v>
      </c>
      <c r="L40" s="21">
        <f xml:space="preserve"> ((RAW!K40 / 10000000000) * 1000)</f>
        <v>-0.61458599999999997</v>
      </c>
      <c r="M40" s="22">
        <f xml:space="preserve"> ((RAW!L40 / 1000000000) * 1000)</f>
        <v>253.312231</v>
      </c>
      <c r="N40" s="19" t="str">
        <f xml:space="preserve"> RAW!M40</f>
        <v>R</v>
      </c>
      <c r="O40" s="19" t="str">
        <f xml:space="preserve"> RAW!N40</f>
        <v>R</v>
      </c>
      <c r="P40" s="20" t="str">
        <f xml:space="preserve"> RAW!O40</f>
        <v>-</v>
      </c>
      <c r="Q40" s="21">
        <f xml:space="preserve"> ((RAW!P40 / 10000000000) * 1000)</f>
        <v>-4.5659999999999997E-3</v>
      </c>
      <c r="R40" s="22">
        <f xml:space="preserve"> ((RAW!Q40 / 1000000000) * 1000)</f>
        <v>130.987098</v>
      </c>
      <c r="S40" s="19" t="str">
        <f xml:space="preserve"> RAW!R40</f>
        <v>R</v>
      </c>
      <c r="T40" s="19" t="str">
        <f xml:space="preserve"> RAW!S40</f>
        <v>R</v>
      </c>
      <c r="U40" s="20" t="str">
        <f xml:space="preserve"> RAW!T40</f>
        <v>-</v>
      </c>
      <c r="V40" s="21">
        <f xml:space="preserve"> ((RAW!U40 / 10000000000) * 1000)</f>
        <v>0</v>
      </c>
      <c r="W40" s="22">
        <f xml:space="preserve"> ((RAW!V40 / 1000000000) * 1000)</f>
        <v>266.054687</v>
      </c>
      <c r="X40" s="19" t="str">
        <f xml:space="preserve"> RAW!W40</f>
        <v>S</v>
      </c>
      <c r="Y40" s="19" t="str">
        <f xml:space="preserve"> RAW!X40</f>
        <v>R</v>
      </c>
      <c r="Z40" s="20" t="str">
        <f xml:space="preserve"> RAW!Y40</f>
        <v>N</v>
      </c>
      <c r="AA40" s="19">
        <f xml:space="preserve"> ((RAW!Z40 / 10000000000) * 1000)</f>
        <v>-0.61458599999999997</v>
      </c>
      <c r="AB40" s="19">
        <f xml:space="preserve"> RAW!AA40 / 5</f>
        <v>1251.2</v>
      </c>
      <c r="AC40" s="20">
        <f xml:space="preserve"> ((RAW!AB40 / 1000000) * 1000)</f>
        <v>0</v>
      </c>
    </row>
    <row r="41" spans="1:47" x14ac:dyDescent="0.45">
      <c r="A41" s="8">
        <v>42962.492211215278</v>
      </c>
      <c r="B41" s="18">
        <f t="shared" si="1"/>
        <v>1.0555277753155679E-2</v>
      </c>
      <c r="C41" s="19">
        <f xml:space="preserve"> RAW!B41 / 5</f>
        <v>1251.2</v>
      </c>
      <c r="D41" s="19">
        <f xml:space="preserve"> RAW!C41 / 5</f>
        <v>1303</v>
      </c>
      <c r="E41" s="20">
        <f xml:space="preserve"> RAW!D41 / 5</f>
        <v>1994.2</v>
      </c>
      <c r="F41" s="19">
        <f xml:space="preserve"> RAW!E41 / 5000</f>
        <v>1.3011999999999999</v>
      </c>
      <c r="G41" s="19">
        <f xml:space="preserve"> RAW!F41 / 5000</f>
        <v>0.62039999999999995</v>
      </c>
      <c r="H41" s="19">
        <f xml:space="preserve"> RAW!G41 / 5000</f>
        <v>1.0784</v>
      </c>
      <c r="I41" s="19">
        <f xml:space="preserve"> RAW!H41 / 5000</f>
        <v>1.2314000000000001</v>
      </c>
      <c r="J41" s="20">
        <f xml:space="preserve"> RAW!I41 / 5000</f>
        <v>1.7669999999999999</v>
      </c>
      <c r="K41" s="20">
        <f xml:space="preserve"> RAW!J41</f>
        <v>11111001</v>
      </c>
      <c r="L41" s="21">
        <f xml:space="preserve"> ((RAW!K41 / 10000000000) * 1000)</f>
        <v>-0.93983800000000006</v>
      </c>
      <c r="M41" s="22">
        <f xml:space="preserve"> ((RAW!L41 / 1000000000) * 1000)</f>
        <v>253.32879200000002</v>
      </c>
      <c r="N41" s="19" t="str">
        <f xml:space="preserve"> RAW!M41</f>
        <v>R</v>
      </c>
      <c r="O41" s="19" t="str">
        <f xml:space="preserve"> RAW!N41</f>
        <v>R</v>
      </c>
      <c r="P41" s="20" t="str">
        <f xml:space="preserve"> RAW!O41</f>
        <v>-</v>
      </c>
      <c r="Q41" s="21">
        <f xml:space="preserve"> ((RAW!P41 / 10000000000) * 1000)</f>
        <v>0</v>
      </c>
      <c r="R41" s="22">
        <f xml:space="preserve"> ((RAW!Q41 / 1000000000) * 1000)</f>
        <v>130.987098</v>
      </c>
      <c r="S41" s="19" t="str">
        <f xml:space="preserve"> RAW!R41</f>
        <v>R</v>
      </c>
      <c r="T41" s="19" t="str">
        <f xml:space="preserve"> RAW!S41</f>
        <v>R</v>
      </c>
      <c r="U41" s="20" t="str">
        <f xml:space="preserve"> RAW!T41</f>
        <v>-</v>
      </c>
      <c r="V41" s="21">
        <f xml:space="preserve"> ((RAW!U41 / 10000000000) * 1000)</f>
        <v>0</v>
      </c>
      <c r="W41" s="22">
        <f xml:space="preserve"> ((RAW!V41 / 1000000000) * 1000)</f>
        <v>266.054687</v>
      </c>
      <c r="X41" s="19" t="str">
        <f xml:space="preserve"> RAW!W41</f>
        <v>S</v>
      </c>
      <c r="Y41" s="19" t="str">
        <f xml:space="preserve"> RAW!X41</f>
        <v>R</v>
      </c>
      <c r="Z41" s="20" t="str">
        <f xml:space="preserve"> RAW!Y41</f>
        <v>N</v>
      </c>
      <c r="AA41" s="19">
        <f xml:space="preserve"> ((RAW!Z41 / 10000000000) * 1000)</f>
        <v>-0.93983800000000006</v>
      </c>
      <c r="AB41" s="19">
        <f xml:space="preserve"> RAW!AA41 / 5</f>
        <v>1251.2</v>
      </c>
      <c r="AC41" s="20">
        <f xml:space="preserve"> ((RAW!AB41 / 1000000) * 1000)</f>
        <v>0</v>
      </c>
    </row>
    <row r="42" spans="1:47" x14ac:dyDescent="0.45">
      <c r="A42" s="8">
        <v>42962.492222789355</v>
      </c>
      <c r="B42" s="18">
        <f t="shared" si="1"/>
        <v>1.0833055595867336E-2</v>
      </c>
      <c r="C42" s="19">
        <f xml:space="preserve"> RAW!B42 / 5</f>
        <v>1251.2</v>
      </c>
      <c r="D42" s="19">
        <f xml:space="preserve"> RAW!C42 / 5</f>
        <v>1302.8</v>
      </c>
      <c r="E42" s="20">
        <f xml:space="preserve"> RAW!D42 / 5</f>
        <v>1994.2</v>
      </c>
      <c r="F42" s="19">
        <f xml:space="preserve"> RAW!E42 / 5000</f>
        <v>1.3011999999999999</v>
      </c>
      <c r="G42" s="19">
        <f xml:space="preserve"> RAW!F42 / 5000</f>
        <v>0.62039999999999995</v>
      </c>
      <c r="H42" s="19">
        <f xml:space="preserve"> RAW!G42 / 5000</f>
        <v>1.0782</v>
      </c>
      <c r="I42" s="19">
        <f xml:space="preserve"> RAW!H42 / 5000</f>
        <v>1.2312000000000001</v>
      </c>
      <c r="J42" s="20">
        <f xml:space="preserve"> RAW!I42 / 5000</f>
        <v>1.7672000000000001</v>
      </c>
      <c r="K42" s="20">
        <f xml:space="preserve"> RAW!J42</f>
        <v>11111001</v>
      </c>
      <c r="L42" s="21">
        <f xml:space="preserve"> ((RAW!K42 / 10000000000) * 1000)</f>
        <v>-1.2411449999999999</v>
      </c>
      <c r="M42" s="22">
        <f xml:space="preserve"> ((RAW!L42 / 1000000000) * 1000)</f>
        <v>253.35001000000003</v>
      </c>
      <c r="N42" s="19" t="str">
        <f xml:space="preserve"> RAW!M42</f>
        <v>R</v>
      </c>
      <c r="O42" s="19" t="str">
        <f xml:space="preserve"> RAW!N42</f>
        <v>R</v>
      </c>
      <c r="P42" s="20" t="str">
        <f xml:space="preserve"> RAW!O42</f>
        <v>-</v>
      </c>
      <c r="Q42" s="21">
        <f xml:space="preserve"> ((RAW!P42 / 10000000000) * 1000)</f>
        <v>0</v>
      </c>
      <c r="R42" s="22">
        <f xml:space="preserve"> ((RAW!Q42 / 1000000000) * 1000)</f>
        <v>130.987098</v>
      </c>
      <c r="S42" s="19" t="str">
        <f xml:space="preserve"> RAW!R42</f>
        <v>R</v>
      </c>
      <c r="T42" s="19" t="str">
        <f xml:space="preserve"> RAW!S42</f>
        <v>R</v>
      </c>
      <c r="U42" s="20" t="str">
        <f xml:space="preserve"> RAW!T42</f>
        <v>-</v>
      </c>
      <c r="V42" s="21">
        <f xml:space="preserve"> ((RAW!U42 / 10000000000) * 1000)</f>
        <v>0</v>
      </c>
      <c r="W42" s="22">
        <f xml:space="preserve"> ((RAW!V42 / 1000000000) * 1000)</f>
        <v>266.054687</v>
      </c>
      <c r="X42" s="19" t="str">
        <f xml:space="preserve"> RAW!W42</f>
        <v>S</v>
      </c>
      <c r="Y42" s="19" t="str">
        <f xml:space="preserve"> RAW!X42</f>
        <v>R</v>
      </c>
      <c r="Z42" s="20" t="str">
        <f xml:space="preserve"> RAW!Y42</f>
        <v>N</v>
      </c>
      <c r="AA42" s="19">
        <f xml:space="preserve"> ((RAW!Z42 / 10000000000) * 1000)</f>
        <v>-1.2411449999999999</v>
      </c>
      <c r="AB42" s="19">
        <f xml:space="preserve"> RAW!AA42 / 5</f>
        <v>1251.2</v>
      </c>
      <c r="AC42" s="20">
        <f xml:space="preserve"> ((RAW!AB42 / 1000000) * 1000)</f>
        <v>0</v>
      </c>
    </row>
    <row r="43" spans="1:47" x14ac:dyDescent="0.45">
      <c r="A43" s="8">
        <v>42962.492234363424</v>
      </c>
      <c r="B43" s="18">
        <f t="shared" si="1"/>
        <v>1.111083326395601E-2</v>
      </c>
      <c r="C43" s="19">
        <f xml:space="preserve"> RAW!B43 / 5</f>
        <v>1250.8</v>
      </c>
      <c r="D43" s="19">
        <f xml:space="preserve"> RAW!C43 / 5</f>
        <v>1302.8</v>
      </c>
      <c r="E43" s="20">
        <f xml:space="preserve"> RAW!D43 / 5</f>
        <v>1994.2</v>
      </c>
      <c r="F43" s="19">
        <f xml:space="preserve"> RAW!E43 / 5000</f>
        <v>1.3011999999999999</v>
      </c>
      <c r="G43" s="19">
        <f xml:space="preserve"> RAW!F43 / 5000</f>
        <v>0.62060000000000004</v>
      </c>
      <c r="H43" s="19">
        <f xml:space="preserve"> RAW!G43 / 5000</f>
        <v>1.0782</v>
      </c>
      <c r="I43" s="19">
        <f xml:space="preserve"> RAW!H43 / 5000</f>
        <v>1.2314000000000001</v>
      </c>
      <c r="J43" s="20">
        <f xml:space="preserve"> RAW!I43 / 5000</f>
        <v>1.7674000000000001</v>
      </c>
      <c r="K43" s="20">
        <f xml:space="preserve"> RAW!J43</f>
        <v>11111001</v>
      </c>
      <c r="L43" s="21">
        <f xml:space="preserve"> ((RAW!K43 / 10000000000) * 1000)</f>
        <v>6.6146999999999997E-2</v>
      </c>
      <c r="M43" s="22">
        <f xml:space="preserve"> ((RAW!L43 / 1000000000) * 1000)</f>
        <v>253.353486</v>
      </c>
      <c r="N43" s="19" t="str">
        <f xml:space="preserve"> RAW!M43</f>
        <v>R</v>
      </c>
      <c r="O43" s="19" t="str">
        <f xml:space="preserve"> RAW!N43</f>
        <v>R</v>
      </c>
      <c r="P43" s="20" t="str">
        <f xml:space="preserve"> RAW!O43</f>
        <v>-</v>
      </c>
      <c r="Q43" s="21">
        <f xml:space="preserve"> ((RAW!P43 / 10000000000) * 1000)</f>
        <v>0</v>
      </c>
      <c r="R43" s="22">
        <f xml:space="preserve"> ((RAW!Q43 / 1000000000) * 1000)</f>
        <v>130.987098</v>
      </c>
      <c r="S43" s="19" t="str">
        <f xml:space="preserve"> RAW!R43</f>
        <v>R</v>
      </c>
      <c r="T43" s="19" t="str">
        <f xml:space="preserve"> RAW!S43</f>
        <v>R</v>
      </c>
      <c r="U43" s="20" t="str">
        <f xml:space="preserve"> RAW!T43</f>
        <v>-</v>
      </c>
      <c r="V43" s="21">
        <f xml:space="preserve"> ((RAW!U43 / 10000000000) * 1000)</f>
        <v>0</v>
      </c>
      <c r="W43" s="22">
        <f xml:space="preserve"> ((RAW!V43 / 1000000000) * 1000)</f>
        <v>266.054687</v>
      </c>
      <c r="X43" s="19" t="str">
        <f xml:space="preserve"> RAW!W43</f>
        <v>S</v>
      </c>
      <c r="Y43" s="19" t="str">
        <f xml:space="preserve"> RAW!X43</f>
        <v>R</v>
      </c>
      <c r="Z43" s="20" t="str">
        <f xml:space="preserve"> RAW!Y43</f>
        <v>N</v>
      </c>
      <c r="AA43" s="19">
        <f xml:space="preserve"> ((RAW!Z43 / 10000000000) * 1000)</f>
        <v>6.6146999999999997E-2</v>
      </c>
      <c r="AB43" s="19">
        <f xml:space="preserve"> RAW!AA43 / 5</f>
        <v>1250.8</v>
      </c>
      <c r="AC43" s="20">
        <f xml:space="preserve"> ((RAW!AB43 / 1000000) * 1000)</f>
        <v>0</v>
      </c>
    </row>
    <row r="44" spans="1:47" x14ac:dyDescent="0.45">
      <c r="A44" s="8">
        <v>42962.492245937501</v>
      </c>
      <c r="B44" s="18">
        <f t="shared" si="1"/>
        <v>1.1388611106667668E-2</v>
      </c>
      <c r="C44" s="19">
        <f xml:space="preserve"> RAW!B44 / 5</f>
        <v>1251.2</v>
      </c>
      <c r="D44" s="19">
        <f xml:space="preserve"> RAW!C44 / 5</f>
        <v>1302.5999999999999</v>
      </c>
      <c r="E44" s="20">
        <f xml:space="preserve"> RAW!D44 / 5</f>
        <v>1994.2</v>
      </c>
      <c r="F44" s="19">
        <f xml:space="preserve"> RAW!E44 / 5000</f>
        <v>1.3011999999999999</v>
      </c>
      <c r="G44" s="19">
        <f xml:space="preserve"> RAW!F44 / 5000</f>
        <v>0.62</v>
      </c>
      <c r="H44" s="19">
        <f xml:space="preserve"> RAW!G44 / 5000</f>
        <v>1.0782</v>
      </c>
      <c r="I44" s="19">
        <f xml:space="preserve"> RAW!H44 / 5000</f>
        <v>1.2314000000000001</v>
      </c>
      <c r="J44" s="20">
        <f xml:space="preserve"> RAW!I44 / 5000</f>
        <v>1.7672000000000001</v>
      </c>
      <c r="K44" s="20">
        <f xml:space="preserve"> RAW!J44</f>
        <v>11111001</v>
      </c>
      <c r="L44" s="21">
        <f xml:space="preserve"> ((RAW!K44 / 10000000000) * 1000)</f>
        <v>1.7957999999999998E-2</v>
      </c>
      <c r="M44" s="22">
        <f xml:space="preserve"> ((RAW!L44 / 1000000000) * 1000)</f>
        <v>253.353486</v>
      </c>
      <c r="N44" s="19" t="str">
        <f xml:space="preserve"> RAW!M44</f>
        <v>R</v>
      </c>
      <c r="O44" s="19" t="str">
        <f xml:space="preserve"> RAW!N44</f>
        <v>R</v>
      </c>
      <c r="P44" s="20" t="str">
        <f xml:space="preserve"> RAW!O44</f>
        <v>-</v>
      </c>
      <c r="Q44" s="21">
        <f xml:space="preserve"> ((RAW!P44 / 10000000000) * 1000)</f>
        <v>0</v>
      </c>
      <c r="R44" s="22">
        <f xml:space="preserve"> ((RAW!Q44 / 1000000000) * 1000)</f>
        <v>130.987098</v>
      </c>
      <c r="S44" s="19" t="str">
        <f xml:space="preserve"> RAW!R44</f>
        <v>R</v>
      </c>
      <c r="T44" s="19" t="str">
        <f xml:space="preserve"> RAW!S44</f>
        <v>R</v>
      </c>
      <c r="U44" s="20" t="str">
        <f xml:space="preserve"> RAW!T44</f>
        <v>-</v>
      </c>
      <c r="V44" s="21">
        <f xml:space="preserve"> ((RAW!U44 / 10000000000) * 1000)</f>
        <v>0</v>
      </c>
      <c r="W44" s="22">
        <f xml:space="preserve"> ((RAW!V44 / 1000000000) * 1000)</f>
        <v>266.054687</v>
      </c>
      <c r="X44" s="19" t="str">
        <f xml:space="preserve"> RAW!W44</f>
        <v>S</v>
      </c>
      <c r="Y44" s="19" t="str">
        <f xml:space="preserve"> RAW!X44</f>
        <v>R</v>
      </c>
      <c r="Z44" s="20" t="str">
        <f xml:space="preserve"> RAW!Y44</f>
        <v>N</v>
      </c>
      <c r="AA44" s="19">
        <f xml:space="preserve"> ((RAW!Z44 / 10000000000) * 1000)</f>
        <v>1.7957999999999998E-2</v>
      </c>
      <c r="AB44" s="19">
        <f xml:space="preserve"> RAW!AA44 / 5</f>
        <v>1251.2</v>
      </c>
      <c r="AC44" s="20">
        <f xml:space="preserve"> ((RAW!AB44 / 1000000) * 1000)</f>
        <v>0</v>
      </c>
    </row>
    <row r="45" spans="1:47" x14ac:dyDescent="0.45">
      <c r="A45" s="8">
        <v>42962.492257511571</v>
      </c>
      <c r="B45" s="18">
        <f t="shared" si="1"/>
        <v>1.1666388774756342E-2</v>
      </c>
      <c r="C45" s="19">
        <f xml:space="preserve"> RAW!B45 / 5</f>
        <v>1251</v>
      </c>
      <c r="D45" s="19">
        <f xml:space="preserve"> RAW!C45 / 5</f>
        <v>1302.8</v>
      </c>
      <c r="E45" s="20">
        <f xml:space="preserve"> RAW!D45 / 5</f>
        <v>1994.2</v>
      </c>
      <c r="F45" s="19">
        <f xml:space="preserve"> RAW!E45 / 5000</f>
        <v>1.3009999999999999</v>
      </c>
      <c r="G45" s="19">
        <f xml:space="preserve"> RAW!F45 / 5000</f>
        <v>0.62</v>
      </c>
      <c r="H45" s="19">
        <f xml:space="preserve"> RAW!G45 / 5000</f>
        <v>1.0782</v>
      </c>
      <c r="I45" s="19">
        <f xml:space="preserve"> RAW!H45 / 5000</f>
        <v>1.2314000000000001</v>
      </c>
      <c r="J45" s="20">
        <f xml:space="preserve"> RAW!I45 / 5000</f>
        <v>1.7674000000000001</v>
      </c>
      <c r="K45" s="20">
        <f xml:space="preserve"> RAW!J45</f>
        <v>11111001</v>
      </c>
      <c r="L45" s="21">
        <f xml:space="preserve"> ((RAW!K45 / 10000000000) * 1000)</f>
        <v>1.1972E-2</v>
      </c>
      <c r="M45" s="22">
        <f xml:space="preserve"> ((RAW!L45 / 1000000000) * 1000)</f>
        <v>253.35343599999999</v>
      </c>
      <c r="N45" s="19" t="str">
        <f xml:space="preserve"> RAW!M45</f>
        <v>R</v>
      </c>
      <c r="O45" s="19" t="str">
        <f xml:space="preserve"> RAW!N45</f>
        <v>R</v>
      </c>
      <c r="P45" s="20" t="str">
        <f xml:space="preserve"> RAW!O45</f>
        <v>-</v>
      </c>
      <c r="Q45" s="21">
        <f xml:space="preserve"> ((RAW!P45 / 10000000000) * 1000)</f>
        <v>0</v>
      </c>
      <c r="R45" s="22">
        <f xml:space="preserve"> ((RAW!Q45 / 1000000000) * 1000)</f>
        <v>130.987098</v>
      </c>
      <c r="S45" s="19" t="str">
        <f xml:space="preserve"> RAW!R45</f>
        <v>R</v>
      </c>
      <c r="T45" s="19" t="str">
        <f xml:space="preserve"> RAW!S45</f>
        <v>R</v>
      </c>
      <c r="U45" s="20" t="str">
        <f xml:space="preserve"> RAW!T45</f>
        <v>-</v>
      </c>
      <c r="V45" s="21">
        <f xml:space="preserve"> ((RAW!U45 / 10000000000) * 1000)</f>
        <v>0</v>
      </c>
      <c r="W45" s="22">
        <f xml:space="preserve"> ((RAW!V45 / 1000000000) * 1000)</f>
        <v>266.054687</v>
      </c>
      <c r="X45" s="19" t="str">
        <f xml:space="preserve"> RAW!W45</f>
        <v>S</v>
      </c>
      <c r="Y45" s="19" t="str">
        <f xml:space="preserve"> RAW!X45</f>
        <v>R</v>
      </c>
      <c r="Z45" s="20" t="str">
        <f xml:space="preserve"> RAW!Y45</f>
        <v>N</v>
      </c>
      <c r="AA45" s="19">
        <f xml:space="preserve"> ((RAW!Z45 / 10000000000) * 1000)</f>
        <v>1.1972E-2</v>
      </c>
      <c r="AB45" s="19">
        <f xml:space="preserve"> RAW!AA45 / 5</f>
        <v>1251</v>
      </c>
      <c r="AC45" s="20">
        <f xml:space="preserve"> ((RAW!AB45 / 1000000) * 1000)</f>
        <v>0</v>
      </c>
    </row>
    <row r="46" spans="1:47" x14ac:dyDescent="0.45">
      <c r="A46" s="8">
        <v>42962.492269085647</v>
      </c>
      <c r="B46" s="18">
        <f t="shared" si="1"/>
        <v>1.1944166617467999E-2</v>
      </c>
      <c r="C46" s="19">
        <f xml:space="preserve"> RAW!B46 / 5</f>
        <v>1251</v>
      </c>
      <c r="D46" s="19">
        <f xml:space="preserve"> RAW!C46 / 5</f>
        <v>1302.8</v>
      </c>
      <c r="E46" s="20">
        <f xml:space="preserve"> RAW!D46 / 5</f>
        <v>1994.2</v>
      </c>
      <c r="F46" s="19">
        <f xml:space="preserve"> RAW!E46 / 5000</f>
        <v>1.3011999999999999</v>
      </c>
      <c r="G46" s="19">
        <f xml:space="preserve"> RAW!F46 / 5000</f>
        <v>0.62</v>
      </c>
      <c r="H46" s="19">
        <f xml:space="preserve"> RAW!G46 / 5000</f>
        <v>1.0782</v>
      </c>
      <c r="I46" s="19">
        <f xml:space="preserve"> RAW!H46 / 5000</f>
        <v>1.2314000000000001</v>
      </c>
      <c r="J46" s="20">
        <f xml:space="preserve"> RAW!I46 / 5000</f>
        <v>1.7676000000000001</v>
      </c>
      <c r="K46" s="20">
        <f xml:space="preserve"> RAW!J46</f>
        <v>11111001</v>
      </c>
      <c r="L46" s="21">
        <f xml:space="preserve"> ((RAW!K46 / 10000000000) * 1000)</f>
        <v>-1.7957999999999998E-2</v>
      </c>
      <c r="M46" s="22">
        <f xml:space="preserve"> ((RAW!L46 / 1000000000) * 1000)</f>
        <v>253.35435000000001</v>
      </c>
      <c r="N46" s="19" t="str">
        <f xml:space="preserve"> RAW!M46</f>
        <v>R</v>
      </c>
      <c r="O46" s="19" t="str">
        <f xml:space="preserve"> RAW!N46</f>
        <v>R</v>
      </c>
      <c r="P46" s="20" t="str">
        <f xml:space="preserve"> RAW!O46</f>
        <v>-</v>
      </c>
      <c r="Q46" s="21">
        <f xml:space="preserve"> ((RAW!P46 / 10000000000) * 1000)</f>
        <v>0</v>
      </c>
      <c r="R46" s="22">
        <f xml:space="preserve"> ((RAW!Q46 / 1000000000) * 1000)</f>
        <v>130.987098</v>
      </c>
      <c r="S46" s="19" t="str">
        <f xml:space="preserve"> RAW!R46</f>
        <v>R</v>
      </c>
      <c r="T46" s="19" t="str">
        <f xml:space="preserve"> RAW!S46</f>
        <v>R</v>
      </c>
      <c r="U46" s="20" t="str">
        <f xml:space="preserve"> RAW!T46</f>
        <v>-</v>
      </c>
      <c r="V46" s="21">
        <f xml:space="preserve"> ((RAW!U46 / 10000000000) * 1000)</f>
        <v>0</v>
      </c>
      <c r="W46" s="22">
        <f xml:space="preserve"> ((RAW!V46 / 1000000000) * 1000)</f>
        <v>266.054687</v>
      </c>
      <c r="X46" s="19" t="str">
        <f xml:space="preserve"> RAW!W46</f>
        <v>S</v>
      </c>
      <c r="Y46" s="19" t="str">
        <f xml:space="preserve"> RAW!X46</f>
        <v>R</v>
      </c>
      <c r="Z46" s="20" t="str">
        <f xml:space="preserve"> RAW!Y46</f>
        <v>N</v>
      </c>
      <c r="AA46" s="19">
        <f xml:space="preserve"> ((RAW!Z46 / 10000000000) * 1000)</f>
        <v>-1.7957999999999998E-2</v>
      </c>
      <c r="AB46" s="19">
        <f xml:space="preserve"> RAW!AA46 / 5</f>
        <v>1251</v>
      </c>
      <c r="AC46" s="20">
        <f xml:space="preserve"> ((RAW!AB46 / 1000000) * 1000)</f>
        <v>0</v>
      </c>
    </row>
    <row r="47" spans="1:47" x14ac:dyDescent="0.45">
      <c r="A47" s="8">
        <v>42962.492280659724</v>
      </c>
      <c r="B47" s="18">
        <f t="shared" si="1"/>
        <v>1.2221944460179657E-2</v>
      </c>
      <c r="C47" s="19">
        <f xml:space="preserve"> RAW!B47 / 5</f>
        <v>1251</v>
      </c>
      <c r="D47" s="19">
        <f xml:space="preserve"> RAW!C47 / 5</f>
        <v>1302.8</v>
      </c>
      <c r="E47" s="20">
        <f xml:space="preserve"> RAW!D47 / 5</f>
        <v>1994.2</v>
      </c>
      <c r="F47" s="19">
        <f xml:space="preserve"> RAW!E47 / 5000</f>
        <v>1.3011999999999999</v>
      </c>
      <c r="G47" s="19">
        <f xml:space="preserve"> RAW!F47 / 5000</f>
        <v>0.61980000000000002</v>
      </c>
      <c r="H47" s="19">
        <f xml:space="preserve"> RAW!G47 / 5000</f>
        <v>1.0782</v>
      </c>
      <c r="I47" s="19">
        <f xml:space="preserve"> RAW!H47 / 5000</f>
        <v>1.2312000000000001</v>
      </c>
      <c r="J47" s="20">
        <f xml:space="preserve"> RAW!I47 / 5000</f>
        <v>1.7676000000000001</v>
      </c>
      <c r="K47" s="20">
        <f xml:space="preserve"> RAW!J47</f>
        <v>11111001</v>
      </c>
      <c r="L47" s="21">
        <f xml:space="preserve"> ((RAW!K47 / 10000000000) * 1000)</f>
        <v>-0.35328699999999996</v>
      </c>
      <c r="M47" s="22">
        <f xml:space="preserve"> ((RAW!L47 / 1000000000) * 1000)</f>
        <v>253.35928899999999</v>
      </c>
      <c r="N47" s="19" t="str">
        <f xml:space="preserve"> RAW!M47</f>
        <v>R</v>
      </c>
      <c r="O47" s="19" t="str">
        <f xml:space="preserve"> RAW!N47</f>
        <v>R</v>
      </c>
      <c r="P47" s="20" t="str">
        <f xml:space="preserve"> RAW!O47</f>
        <v>-</v>
      </c>
      <c r="Q47" s="21">
        <f xml:space="preserve"> ((RAW!P47 / 10000000000) * 1000)</f>
        <v>0</v>
      </c>
      <c r="R47" s="22">
        <f xml:space="preserve"> ((RAW!Q47 / 1000000000) * 1000)</f>
        <v>130.987098</v>
      </c>
      <c r="S47" s="19" t="str">
        <f xml:space="preserve"> RAW!R47</f>
        <v>R</v>
      </c>
      <c r="T47" s="19" t="str">
        <f xml:space="preserve"> RAW!S47</f>
        <v>R</v>
      </c>
      <c r="U47" s="20" t="str">
        <f xml:space="preserve"> RAW!T47</f>
        <v>-</v>
      </c>
      <c r="V47" s="21">
        <f xml:space="preserve"> ((RAW!U47 / 10000000000) * 1000)</f>
        <v>0</v>
      </c>
      <c r="W47" s="22">
        <f xml:space="preserve"> ((RAW!V47 / 1000000000) * 1000)</f>
        <v>266.054687</v>
      </c>
      <c r="X47" s="19" t="str">
        <f xml:space="preserve"> RAW!W47</f>
        <v>S</v>
      </c>
      <c r="Y47" s="19" t="str">
        <f xml:space="preserve"> RAW!X47</f>
        <v>R</v>
      </c>
      <c r="Z47" s="20" t="str">
        <f xml:space="preserve"> RAW!Y47</f>
        <v>N</v>
      </c>
      <c r="AA47" s="19">
        <f xml:space="preserve"> ((RAW!Z47 / 10000000000) * 1000)</f>
        <v>-0.35328699999999996</v>
      </c>
      <c r="AB47" s="19">
        <f xml:space="preserve"> RAW!AA47 / 5</f>
        <v>1251</v>
      </c>
      <c r="AC47" s="20">
        <f xml:space="preserve"> ((RAW!AB47 / 1000000) * 1000)</f>
        <v>0</v>
      </c>
    </row>
    <row r="48" spans="1:47" x14ac:dyDescent="0.45">
      <c r="A48" s="8">
        <v>42962.492292233794</v>
      </c>
      <c r="B48" s="18">
        <f t="shared" si="1"/>
        <v>1.2499722128268331E-2</v>
      </c>
      <c r="C48" s="19">
        <f xml:space="preserve"> RAW!B48 / 5</f>
        <v>1250.8</v>
      </c>
      <c r="D48" s="19">
        <f xml:space="preserve"> RAW!C48 / 5</f>
        <v>1302.5999999999999</v>
      </c>
      <c r="E48" s="20">
        <f xml:space="preserve"> RAW!D48 / 5</f>
        <v>1994.2</v>
      </c>
      <c r="F48" s="19">
        <f xml:space="preserve"> RAW!E48 / 5000</f>
        <v>1.3011999999999999</v>
      </c>
      <c r="G48" s="19">
        <f xml:space="preserve"> RAW!F48 / 5000</f>
        <v>0.61980000000000002</v>
      </c>
      <c r="H48" s="19">
        <f xml:space="preserve"> RAW!G48 / 5000</f>
        <v>1.0782</v>
      </c>
      <c r="I48" s="19">
        <f xml:space="preserve"> RAW!H48 / 5000</f>
        <v>1.2314000000000001</v>
      </c>
      <c r="J48" s="20">
        <f xml:space="preserve"> RAW!I48 / 5000</f>
        <v>1.7674000000000001</v>
      </c>
      <c r="K48" s="20">
        <f xml:space="preserve"> RAW!J48</f>
        <v>11111001</v>
      </c>
      <c r="L48" s="21">
        <f xml:space="preserve"> ((RAW!K48 / 10000000000) * 1000)</f>
        <v>-0.46093899999999999</v>
      </c>
      <c r="M48" s="22">
        <f xml:space="preserve"> ((RAW!L48 / 1000000000) * 1000)</f>
        <v>253.367786</v>
      </c>
      <c r="N48" s="19" t="str">
        <f xml:space="preserve"> RAW!M48</f>
        <v>R</v>
      </c>
      <c r="O48" s="19" t="str">
        <f xml:space="preserve"> RAW!N48</f>
        <v>R</v>
      </c>
      <c r="P48" s="20" t="str">
        <f xml:space="preserve"> RAW!O48</f>
        <v>-</v>
      </c>
      <c r="Q48" s="21">
        <f xml:space="preserve"> ((RAW!P48 / 10000000000) * 1000)</f>
        <v>0</v>
      </c>
      <c r="R48" s="22">
        <f xml:space="preserve"> ((RAW!Q48 / 1000000000) * 1000)</f>
        <v>130.987098</v>
      </c>
      <c r="S48" s="19" t="str">
        <f xml:space="preserve"> RAW!R48</f>
        <v>R</v>
      </c>
      <c r="T48" s="19" t="str">
        <f xml:space="preserve"> RAW!S48</f>
        <v>R</v>
      </c>
      <c r="U48" s="20" t="str">
        <f xml:space="preserve"> RAW!T48</f>
        <v>-</v>
      </c>
      <c r="V48" s="21">
        <f xml:space="preserve"> ((RAW!U48 / 10000000000) * 1000)</f>
        <v>0</v>
      </c>
      <c r="W48" s="22">
        <f xml:space="preserve"> ((RAW!V48 / 1000000000) * 1000)</f>
        <v>266.054687</v>
      </c>
      <c r="X48" s="19" t="str">
        <f xml:space="preserve"> RAW!W48</f>
        <v>S</v>
      </c>
      <c r="Y48" s="19" t="str">
        <f xml:space="preserve"> RAW!X48</f>
        <v>R</v>
      </c>
      <c r="Z48" s="20" t="str">
        <f xml:space="preserve"> RAW!Y48</f>
        <v>N</v>
      </c>
      <c r="AA48" s="19">
        <f xml:space="preserve"> ((RAW!Z48 / 10000000000) * 1000)</f>
        <v>-0.46093899999999999</v>
      </c>
      <c r="AB48" s="19">
        <f xml:space="preserve"> RAW!AA48 / 5</f>
        <v>1250.8</v>
      </c>
      <c r="AC48" s="20">
        <f xml:space="preserve"> ((RAW!AB48 / 1000000) * 1000)</f>
        <v>0</v>
      </c>
    </row>
    <row r="49" spans="1:47" x14ac:dyDescent="0.45">
      <c r="A49" s="8">
        <v>42962.49230380787</v>
      </c>
      <c r="B49" s="18">
        <f t="shared" si="1"/>
        <v>1.2777499970979989E-2</v>
      </c>
      <c r="C49" s="19">
        <f xml:space="preserve"> RAW!B49 / 5</f>
        <v>1250.8</v>
      </c>
      <c r="D49" s="19">
        <f xml:space="preserve"> RAW!C49 / 5</f>
        <v>1302.5999999999999</v>
      </c>
      <c r="E49" s="20">
        <f xml:space="preserve"> RAW!D49 / 5</f>
        <v>1994.2</v>
      </c>
      <c r="F49" s="19">
        <f xml:space="preserve"> RAW!E49 / 5000</f>
        <v>1.3011999999999999</v>
      </c>
      <c r="G49" s="19">
        <f xml:space="preserve"> RAW!F49 / 5000</f>
        <v>0.61960000000000004</v>
      </c>
      <c r="H49" s="19">
        <f xml:space="preserve"> RAW!G49 / 5000</f>
        <v>1.0782</v>
      </c>
      <c r="I49" s="19">
        <f xml:space="preserve"> RAW!H49 / 5000</f>
        <v>1.2314000000000001</v>
      </c>
      <c r="J49" s="20">
        <f xml:space="preserve"> RAW!I49 / 5000</f>
        <v>1.7676000000000001</v>
      </c>
      <c r="K49" s="20">
        <f xml:space="preserve"> RAW!J49</f>
        <v>11111001</v>
      </c>
      <c r="L49" s="21">
        <f xml:space="preserve"> ((RAW!K49 / 10000000000) * 1000)</f>
        <v>-0.64850799999999997</v>
      </c>
      <c r="M49" s="22">
        <f xml:space="preserve"> ((RAW!L49 / 1000000000) * 1000)</f>
        <v>253.37905999999998</v>
      </c>
      <c r="N49" s="19" t="str">
        <f xml:space="preserve"> RAW!M49</f>
        <v>R</v>
      </c>
      <c r="O49" s="19" t="str">
        <f xml:space="preserve"> RAW!N49</f>
        <v>R</v>
      </c>
      <c r="P49" s="20" t="str">
        <f xml:space="preserve"> RAW!O49</f>
        <v>-</v>
      </c>
      <c r="Q49" s="21">
        <f xml:space="preserve"> ((RAW!P49 / 10000000000) * 1000)</f>
        <v>0</v>
      </c>
      <c r="R49" s="22">
        <f xml:space="preserve"> ((RAW!Q49 / 1000000000) * 1000)</f>
        <v>130.987098</v>
      </c>
      <c r="S49" s="19" t="str">
        <f xml:space="preserve"> RAW!R49</f>
        <v>R</v>
      </c>
      <c r="T49" s="19" t="str">
        <f xml:space="preserve"> RAW!S49</f>
        <v>R</v>
      </c>
      <c r="U49" s="20" t="str">
        <f xml:space="preserve"> RAW!T49</f>
        <v>-</v>
      </c>
      <c r="V49" s="21">
        <f xml:space="preserve"> ((RAW!U49 / 10000000000) * 1000)</f>
        <v>0</v>
      </c>
      <c r="W49" s="22">
        <f xml:space="preserve"> ((RAW!V49 / 1000000000) * 1000)</f>
        <v>266.054687</v>
      </c>
      <c r="X49" s="19" t="str">
        <f xml:space="preserve"> RAW!W49</f>
        <v>S</v>
      </c>
      <c r="Y49" s="19" t="str">
        <f xml:space="preserve"> RAW!X49</f>
        <v>R</v>
      </c>
      <c r="Z49" s="20" t="str">
        <f xml:space="preserve"> RAW!Y49</f>
        <v>N</v>
      </c>
      <c r="AA49" s="19">
        <f xml:space="preserve"> ((RAW!Z49 / 10000000000) * 1000)</f>
        <v>-0.64850799999999997</v>
      </c>
      <c r="AB49" s="19">
        <f xml:space="preserve"> RAW!AA49 / 5</f>
        <v>1250.8</v>
      </c>
      <c r="AC49" s="20">
        <f xml:space="preserve"> ((RAW!AB49 / 1000000) * 1000)</f>
        <v>0</v>
      </c>
    </row>
    <row r="50" spans="1:47" x14ac:dyDescent="0.45">
      <c r="A50" s="8">
        <v>42962.492315381947</v>
      </c>
      <c r="B50" s="18">
        <f t="shared" si="1"/>
        <v>1.3055277813691646E-2</v>
      </c>
      <c r="C50" s="19">
        <f xml:space="preserve"> RAW!B50 / 5</f>
        <v>1250.8</v>
      </c>
      <c r="D50" s="19">
        <f xml:space="preserve"> RAW!C50 / 5</f>
        <v>1302.5999999999999</v>
      </c>
      <c r="E50" s="20">
        <f xml:space="preserve"> RAW!D50 / 5</f>
        <v>1994.2</v>
      </c>
      <c r="F50" s="19">
        <f xml:space="preserve"> RAW!E50 / 5000</f>
        <v>1.3011999999999999</v>
      </c>
      <c r="G50" s="19">
        <f xml:space="preserve"> RAW!F50 / 5000</f>
        <v>0.61980000000000002</v>
      </c>
      <c r="H50" s="19">
        <f xml:space="preserve"> RAW!G50 / 5000</f>
        <v>1.0782</v>
      </c>
      <c r="I50" s="19">
        <f xml:space="preserve"> RAW!H50 / 5000</f>
        <v>1.2314000000000001</v>
      </c>
      <c r="J50" s="20">
        <f xml:space="preserve"> RAW!I50 / 5000</f>
        <v>1.7676000000000001</v>
      </c>
      <c r="K50" s="20">
        <f xml:space="preserve"> RAW!J50</f>
        <v>11111001</v>
      </c>
      <c r="L50" s="21">
        <f xml:space="preserve"> ((RAW!K50 / 10000000000) * 1000)</f>
        <v>-0.81612200000000001</v>
      </c>
      <c r="M50" s="22">
        <f xml:space="preserve"> ((RAW!L50 / 1000000000) * 1000)</f>
        <v>253.39336099999997</v>
      </c>
      <c r="N50" s="19" t="str">
        <f xml:space="preserve"> RAW!M50</f>
        <v>R</v>
      </c>
      <c r="O50" s="19" t="str">
        <f xml:space="preserve"> RAW!N50</f>
        <v>R</v>
      </c>
      <c r="P50" s="20" t="str">
        <f xml:space="preserve"> RAW!O50</f>
        <v>-</v>
      </c>
      <c r="Q50" s="21">
        <f xml:space="preserve"> ((RAW!P50 / 10000000000) * 1000)</f>
        <v>0</v>
      </c>
      <c r="R50" s="22">
        <f xml:space="preserve"> ((RAW!Q50 / 1000000000) * 1000)</f>
        <v>130.987098</v>
      </c>
      <c r="S50" s="19" t="str">
        <f xml:space="preserve"> RAW!R50</f>
        <v>R</v>
      </c>
      <c r="T50" s="19" t="str">
        <f xml:space="preserve"> RAW!S50</f>
        <v>R</v>
      </c>
      <c r="U50" s="20" t="str">
        <f xml:space="preserve"> RAW!T50</f>
        <v>-</v>
      </c>
      <c r="V50" s="21">
        <f xml:space="preserve"> ((RAW!U50 / 10000000000) * 1000)</f>
        <v>0</v>
      </c>
      <c r="W50" s="22">
        <f xml:space="preserve"> ((RAW!V50 / 1000000000) * 1000)</f>
        <v>266.054687</v>
      </c>
      <c r="X50" s="19" t="str">
        <f xml:space="preserve"> RAW!W50</f>
        <v>S</v>
      </c>
      <c r="Y50" s="19" t="str">
        <f xml:space="preserve"> RAW!X50</f>
        <v>R</v>
      </c>
      <c r="Z50" s="20" t="str">
        <f xml:space="preserve"> RAW!Y50</f>
        <v>N</v>
      </c>
      <c r="AA50" s="19">
        <f xml:space="preserve"> ((RAW!Z50 / 10000000000) * 1000)</f>
        <v>-0.81612200000000001</v>
      </c>
      <c r="AB50" s="19">
        <f xml:space="preserve"> RAW!AA50 / 5</f>
        <v>1250.8</v>
      </c>
      <c r="AC50" s="20">
        <f xml:space="preserve"> ((RAW!AB50 / 1000000) * 1000)</f>
        <v>0</v>
      </c>
    </row>
    <row r="51" spans="1:47" x14ac:dyDescent="0.45">
      <c r="A51" s="8">
        <v>42962.492326956017</v>
      </c>
      <c r="B51" s="18">
        <f t="shared" si="1"/>
        <v>1.333305548178032E-2</v>
      </c>
      <c r="C51" s="19">
        <f xml:space="preserve"> RAW!B51 / 5</f>
        <v>1250.5999999999999</v>
      </c>
      <c r="D51" s="19">
        <f xml:space="preserve"> RAW!C51 / 5</f>
        <v>1302.5999999999999</v>
      </c>
      <c r="E51" s="20">
        <f xml:space="preserve"> RAW!D51 / 5</f>
        <v>1994.2</v>
      </c>
      <c r="F51" s="19">
        <f xml:space="preserve"> RAW!E51 / 5000</f>
        <v>1.3009999999999999</v>
      </c>
      <c r="G51" s="19">
        <f xml:space="preserve"> RAW!F51 / 5000</f>
        <v>0.61980000000000002</v>
      </c>
      <c r="H51" s="19">
        <f xml:space="preserve"> RAW!G51 / 5000</f>
        <v>1.0782</v>
      </c>
      <c r="I51" s="19">
        <f xml:space="preserve"> RAW!H51 / 5000</f>
        <v>1.2314000000000001</v>
      </c>
      <c r="J51" s="20">
        <f xml:space="preserve"> RAW!I51 / 5000</f>
        <v>1.7676000000000001</v>
      </c>
      <c r="K51" s="20">
        <f xml:space="preserve"> RAW!J51</f>
        <v>11111001</v>
      </c>
      <c r="L51" s="21">
        <f xml:space="preserve"> ((RAW!K51 / 10000000000) * 1000)</f>
        <v>-0.98174099999999997</v>
      </c>
      <c r="M51" s="22">
        <f xml:space="preserve"> ((RAW!L51 / 1000000000) * 1000)</f>
        <v>253.41000600000001</v>
      </c>
      <c r="N51" s="19" t="str">
        <f xml:space="preserve"> RAW!M51</f>
        <v>R</v>
      </c>
      <c r="O51" s="19" t="str">
        <f xml:space="preserve"> RAW!N51</f>
        <v>R</v>
      </c>
      <c r="P51" s="20" t="str">
        <f xml:space="preserve"> RAW!O51</f>
        <v>-</v>
      </c>
      <c r="Q51" s="21">
        <f xml:space="preserve"> ((RAW!P51 / 10000000000) * 1000)</f>
        <v>0</v>
      </c>
      <c r="R51" s="22">
        <f xml:space="preserve"> ((RAW!Q51 / 1000000000) * 1000)</f>
        <v>130.987098</v>
      </c>
      <c r="S51" s="19" t="str">
        <f xml:space="preserve"> RAW!R51</f>
        <v>R</v>
      </c>
      <c r="T51" s="19" t="str">
        <f xml:space="preserve"> RAW!S51</f>
        <v>R</v>
      </c>
      <c r="U51" s="20" t="str">
        <f xml:space="preserve"> RAW!T51</f>
        <v>-</v>
      </c>
      <c r="V51" s="21">
        <f xml:space="preserve"> ((RAW!U51 / 10000000000) * 1000)</f>
        <v>0</v>
      </c>
      <c r="W51" s="22">
        <f xml:space="preserve"> ((RAW!V51 / 1000000000) * 1000)</f>
        <v>266.054687</v>
      </c>
      <c r="X51" s="19" t="str">
        <f xml:space="preserve"> RAW!W51</f>
        <v>S</v>
      </c>
      <c r="Y51" s="19" t="str">
        <f xml:space="preserve"> RAW!X51</f>
        <v>R</v>
      </c>
      <c r="Z51" s="20" t="str">
        <f xml:space="preserve"> RAW!Y51</f>
        <v>N</v>
      </c>
      <c r="AA51" s="19">
        <f xml:space="preserve"> ((RAW!Z51 / 10000000000) * 1000)</f>
        <v>-0.98174099999999997</v>
      </c>
      <c r="AB51" s="19">
        <f xml:space="preserve"> RAW!AA51 / 5</f>
        <v>1250.5999999999999</v>
      </c>
      <c r="AC51" s="20">
        <f xml:space="preserve"> ((RAW!AB51 / 1000000) * 1000)</f>
        <v>0</v>
      </c>
    </row>
    <row r="52" spans="1:47" x14ac:dyDescent="0.45">
      <c r="A52" s="8">
        <v>42962.492338530094</v>
      </c>
      <c r="B52" s="18">
        <f t="shared" si="1"/>
        <v>1.3610833324491978E-2</v>
      </c>
      <c r="C52" s="19">
        <f xml:space="preserve"> RAW!B52 / 5</f>
        <v>1250</v>
      </c>
      <c r="D52" s="19">
        <f xml:space="preserve"> RAW!C52 / 5</f>
        <v>1302.4000000000001</v>
      </c>
      <c r="E52" s="20">
        <f xml:space="preserve"> RAW!D52 / 5</f>
        <v>1994.2</v>
      </c>
      <c r="F52" s="19">
        <f xml:space="preserve"> RAW!E52 / 5000</f>
        <v>1.3011999999999999</v>
      </c>
      <c r="G52" s="19">
        <f xml:space="preserve"> RAW!F52 / 5000</f>
        <v>0.61980000000000002</v>
      </c>
      <c r="H52" s="19">
        <f xml:space="preserve"> RAW!G52 / 5000</f>
        <v>1.0784</v>
      </c>
      <c r="I52" s="19">
        <f xml:space="preserve"> RAW!H52 / 5000</f>
        <v>1.2316</v>
      </c>
      <c r="J52" s="20">
        <f xml:space="preserve"> RAW!I52 / 5000</f>
        <v>1.7676000000000001</v>
      </c>
      <c r="K52" s="20">
        <f xml:space="preserve"> RAW!J52</f>
        <v>11111001</v>
      </c>
      <c r="L52" s="21">
        <f xml:space="preserve"> ((RAW!K52 / 10000000000) * 1000)</f>
        <v>-1.1194250000000001</v>
      </c>
      <c r="M52" s="22">
        <f xml:space="preserve"> ((RAW!L52 / 1000000000) * 1000)</f>
        <v>253.42887899999999</v>
      </c>
      <c r="N52" s="19" t="str">
        <f xml:space="preserve"> RAW!M52</f>
        <v>R</v>
      </c>
      <c r="O52" s="19" t="str">
        <f xml:space="preserve"> RAW!N52</f>
        <v>R</v>
      </c>
      <c r="P52" s="20" t="str">
        <f xml:space="preserve"> RAW!O52</f>
        <v>-</v>
      </c>
      <c r="Q52" s="21">
        <f xml:space="preserve"> ((RAW!P52 / 10000000000) * 1000)</f>
        <v>0</v>
      </c>
      <c r="R52" s="22">
        <f xml:space="preserve"> ((RAW!Q52 / 1000000000) * 1000)</f>
        <v>130.987098</v>
      </c>
      <c r="S52" s="19" t="str">
        <f xml:space="preserve"> RAW!R52</f>
        <v>R</v>
      </c>
      <c r="T52" s="19" t="str">
        <f xml:space="preserve"> RAW!S52</f>
        <v>R</v>
      </c>
      <c r="U52" s="20" t="str">
        <f xml:space="preserve"> RAW!T52</f>
        <v>-</v>
      </c>
      <c r="V52" s="21">
        <f xml:space="preserve"> ((RAW!U52 / 10000000000) * 1000)</f>
        <v>0</v>
      </c>
      <c r="W52" s="22">
        <f xml:space="preserve"> ((RAW!V52 / 1000000000) * 1000)</f>
        <v>266.054687</v>
      </c>
      <c r="X52" s="19" t="str">
        <f xml:space="preserve"> RAW!W52</f>
        <v>S</v>
      </c>
      <c r="Y52" s="19" t="str">
        <f xml:space="preserve"> RAW!X52</f>
        <v>R</v>
      </c>
      <c r="Z52" s="20" t="str">
        <f xml:space="preserve"> RAW!Y52</f>
        <v>N</v>
      </c>
      <c r="AA52" s="19">
        <f xml:space="preserve"> ((RAW!Z52 / 10000000000) * 1000)</f>
        <v>-1.1194250000000001</v>
      </c>
      <c r="AB52" s="19">
        <f xml:space="preserve"> RAW!AA52 / 5</f>
        <v>1250</v>
      </c>
      <c r="AC52" s="20">
        <f xml:space="preserve"> ((RAW!AB52 / 1000000) * 1000)</f>
        <v>0</v>
      </c>
    </row>
    <row r="53" spans="1:47" x14ac:dyDescent="0.45">
      <c r="A53" s="8">
        <v>42962.492350104163</v>
      </c>
      <c r="B53" s="18">
        <f t="shared" si="1"/>
        <v>1.3888610992580652E-2</v>
      </c>
      <c r="C53" s="19">
        <f xml:space="preserve"> RAW!B53 / 5</f>
        <v>1250</v>
      </c>
      <c r="D53" s="19">
        <f xml:space="preserve"> RAW!C53 / 5</f>
        <v>1302.4000000000001</v>
      </c>
      <c r="E53" s="20">
        <f xml:space="preserve"> RAW!D53 / 5</f>
        <v>1994.2</v>
      </c>
      <c r="F53" s="19">
        <f xml:space="preserve"> RAW!E53 / 5000</f>
        <v>1.3009999999999999</v>
      </c>
      <c r="G53" s="19">
        <f xml:space="preserve"> RAW!F53 / 5000</f>
        <v>0.61960000000000004</v>
      </c>
      <c r="H53" s="19">
        <f xml:space="preserve"> RAW!G53 / 5000</f>
        <v>1.0782</v>
      </c>
      <c r="I53" s="19">
        <f xml:space="preserve"> RAW!H53 / 5000</f>
        <v>1.2314000000000001</v>
      </c>
      <c r="J53" s="20">
        <f xml:space="preserve"> RAW!I53 / 5000</f>
        <v>1.7676000000000001</v>
      </c>
      <c r="K53" s="20">
        <f xml:space="preserve"> RAW!J53</f>
        <v>11111001</v>
      </c>
      <c r="L53" s="21">
        <f xml:space="preserve"> ((RAW!K53 / 10000000000) * 1000)</f>
        <v>-1.2770620000000001</v>
      </c>
      <c r="M53" s="22">
        <f xml:space="preserve"> ((RAW!L53 / 1000000000) * 1000)</f>
        <v>253.45064600000001</v>
      </c>
      <c r="N53" s="19" t="str">
        <f xml:space="preserve"> RAW!M53</f>
        <v>R</v>
      </c>
      <c r="O53" s="19" t="str">
        <f xml:space="preserve"> RAW!N53</f>
        <v>R</v>
      </c>
      <c r="P53" s="20" t="str">
        <f xml:space="preserve"> RAW!O53</f>
        <v>-</v>
      </c>
      <c r="Q53" s="21">
        <f xml:space="preserve"> ((RAW!P53 / 10000000000) * 1000)</f>
        <v>0</v>
      </c>
      <c r="R53" s="22">
        <f xml:space="preserve"> ((RAW!Q53 / 1000000000) * 1000)</f>
        <v>130.987098</v>
      </c>
      <c r="S53" s="19" t="str">
        <f xml:space="preserve"> RAW!R53</f>
        <v>R</v>
      </c>
      <c r="T53" s="19" t="str">
        <f xml:space="preserve"> RAW!S53</f>
        <v>R</v>
      </c>
      <c r="U53" s="20" t="str">
        <f xml:space="preserve"> RAW!T53</f>
        <v>-</v>
      </c>
      <c r="V53" s="21">
        <f xml:space="preserve"> ((RAW!U53 / 10000000000) * 1000)</f>
        <v>0</v>
      </c>
      <c r="W53" s="22">
        <f xml:space="preserve"> ((RAW!V53 / 1000000000) * 1000)</f>
        <v>266.054687</v>
      </c>
      <c r="X53" s="19" t="str">
        <f xml:space="preserve"> RAW!W53</f>
        <v>S</v>
      </c>
      <c r="Y53" s="19" t="str">
        <f xml:space="preserve"> RAW!X53</f>
        <v>R</v>
      </c>
      <c r="Z53" s="20" t="str">
        <f xml:space="preserve"> RAW!Y53</f>
        <v>N</v>
      </c>
      <c r="AA53" s="19">
        <f xml:space="preserve"> ((RAW!Z53 / 10000000000) * 1000)</f>
        <v>-1.2770620000000001</v>
      </c>
      <c r="AB53" s="19">
        <f xml:space="preserve"> RAW!AA53 / 5</f>
        <v>1250</v>
      </c>
      <c r="AC53" s="20">
        <f xml:space="preserve"> ((RAW!AB53 / 1000000) * 1000)</f>
        <v>0</v>
      </c>
    </row>
    <row r="54" spans="1:47" x14ac:dyDescent="0.45">
      <c r="A54" s="8">
        <v>42962.492361689816</v>
      </c>
      <c r="B54" s="18">
        <f t="shared" si="1"/>
        <v>1.416666666045785E-2</v>
      </c>
      <c r="C54" s="19">
        <f xml:space="preserve"> RAW!B54 / 5</f>
        <v>1250</v>
      </c>
      <c r="D54" s="19">
        <f xml:space="preserve"> RAW!C54 / 5</f>
        <v>1302.2</v>
      </c>
      <c r="E54" s="20">
        <f xml:space="preserve"> RAW!D54 / 5</f>
        <v>1994.2</v>
      </c>
      <c r="F54" s="19">
        <f xml:space="preserve"> RAW!E54 / 5000</f>
        <v>1.3011999999999999</v>
      </c>
      <c r="G54" s="19">
        <f xml:space="preserve"> RAW!F54 / 5000</f>
        <v>0.61939999999999995</v>
      </c>
      <c r="H54" s="19">
        <f xml:space="preserve"> RAW!G54 / 5000</f>
        <v>1.0782</v>
      </c>
      <c r="I54" s="19">
        <f xml:space="preserve"> RAW!H54 / 5000</f>
        <v>1.2314000000000001</v>
      </c>
      <c r="J54" s="20">
        <f xml:space="preserve"> RAW!I54 / 5000</f>
        <v>1.7676000000000001</v>
      </c>
      <c r="K54" s="20">
        <f xml:space="preserve"> RAW!J54</f>
        <v>11111001</v>
      </c>
      <c r="L54" s="21">
        <f xml:space="preserve"> ((RAW!K54 / 10000000000) * 1000)</f>
        <v>-1.4366950000000001</v>
      </c>
      <c r="M54" s="22">
        <f xml:space="preserve"> ((RAW!L54 / 1000000000) * 1000)</f>
        <v>253.47492300000002</v>
      </c>
      <c r="N54" s="19" t="str">
        <f xml:space="preserve"> RAW!M54</f>
        <v>R</v>
      </c>
      <c r="O54" s="19" t="str">
        <f xml:space="preserve"> RAW!N54</f>
        <v>R</v>
      </c>
      <c r="P54" s="20" t="str">
        <f xml:space="preserve"> RAW!O54</f>
        <v>-</v>
      </c>
      <c r="Q54" s="21">
        <f xml:space="preserve"> ((RAW!P54 / 10000000000) * 1000)</f>
        <v>0</v>
      </c>
      <c r="R54" s="22">
        <f xml:space="preserve"> ((RAW!Q54 / 1000000000) * 1000)</f>
        <v>130.987098</v>
      </c>
      <c r="S54" s="19" t="str">
        <f xml:space="preserve"> RAW!R54</f>
        <v>R</v>
      </c>
      <c r="T54" s="19" t="str">
        <f xml:space="preserve"> RAW!S54</f>
        <v>R</v>
      </c>
      <c r="U54" s="20" t="str">
        <f xml:space="preserve"> RAW!T54</f>
        <v>-</v>
      </c>
      <c r="V54" s="21">
        <f xml:space="preserve"> ((RAW!U54 / 10000000000) * 1000)</f>
        <v>0</v>
      </c>
      <c r="W54" s="22">
        <f xml:space="preserve"> ((RAW!V54 / 1000000000) * 1000)</f>
        <v>266.054687</v>
      </c>
      <c r="X54" s="19" t="str">
        <f xml:space="preserve"> RAW!W54</f>
        <v>S</v>
      </c>
      <c r="Y54" s="19" t="str">
        <f xml:space="preserve"> RAW!X54</f>
        <v>R</v>
      </c>
      <c r="Z54" s="20" t="str">
        <f xml:space="preserve"> RAW!Y54</f>
        <v>N</v>
      </c>
      <c r="AA54" s="19">
        <f xml:space="preserve"> ((RAW!Z54 / 10000000000) * 1000)</f>
        <v>-1.4366950000000001</v>
      </c>
      <c r="AB54" s="19">
        <f xml:space="preserve"> RAW!AA54 / 5</f>
        <v>1250</v>
      </c>
      <c r="AC54" s="20">
        <f xml:space="preserve"> ((RAW!AB54 / 1000000) * 1000)</f>
        <v>0</v>
      </c>
    </row>
    <row r="55" spans="1:47" x14ac:dyDescent="0.45">
      <c r="A55" s="8">
        <v>42962.492373263885</v>
      </c>
      <c r="B55" s="18">
        <f t="shared" si="1"/>
        <v>1.4444444328546524E-2</v>
      </c>
      <c r="C55" s="19">
        <f xml:space="preserve"> RAW!B55 / 5</f>
        <v>1250</v>
      </c>
      <c r="D55" s="19">
        <f xml:space="preserve"> RAW!C55 / 5</f>
        <v>1302.2</v>
      </c>
      <c r="E55" s="20">
        <f xml:space="preserve"> RAW!D55 / 5</f>
        <v>1994.2</v>
      </c>
      <c r="F55" s="19">
        <f xml:space="preserve"> RAW!E55 / 5000</f>
        <v>1.3011999999999999</v>
      </c>
      <c r="G55" s="19">
        <f xml:space="preserve"> RAW!F55 / 5000</f>
        <v>0.61980000000000002</v>
      </c>
      <c r="H55" s="19">
        <f xml:space="preserve"> RAW!G55 / 5000</f>
        <v>1.0784</v>
      </c>
      <c r="I55" s="19">
        <f xml:space="preserve"> RAW!H55 / 5000</f>
        <v>1.2314000000000001</v>
      </c>
      <c r="J55" s="20">
        <f xml:space="preserve"> RAW!I55 / 5000</f>
        <v>1.7674000000000001</v>
      </c>
      <c r="K55" s="20">
        <f xml:space="preserve"> RAW!J55</f>
        <v>11111001</v>
      </c>
      <c r="L55" s="21">
        <f xml:space="preserve"> ((RAW!K55 / 10000000000) * 1000)</f>
        <v>-1.5604099999999999</v>
      </c>
      <c r="M55" s="22">
        <f xml:space="preserve"> ((RAW!L55 / 1000000000) * 1000)</f>
        <v>253.50154499999999</v>
      </c>
      <c r="N55" s="19" t="str">
        <f xml:space="preserve"> RAW!M55</f>
        <v>R</v>
      </c>
      <c r="O55" s="19" t="str">
        <f xml:space="preserve"> RAW!N55</f>
        <v>R</v>
      </c>
      <c r="P55" s="20" t="str">
        <f xml:space="preserve"> RAW!O55</f>
        <v>-</v>
      </c>
      <c r="Q55" s="21">
        <f xml:space="preserve"> ((RAW!P55 / 10000000000) * 1000)</f>
        <v>0</v>
      </c>
      <c r="R55" s="22">
        <f xml:space="preserve"> ((RAW!Q55 / 1000000000) * 1000)</f>
        <v>130.987098</v>
      </c>
      <c r="S55" s="19" t="str">
        <f xml:space="preserve"> RAW!R55</f>
        <v>R</v>
      </c>
      <c r="T55" s="19" t="str">
        <f xml:space="preserve"> RAW!S55</f>
        <v>R</v>
      </c>
      <c r="U55" s="20" t="str">
        <f xml:space="preserve"> RAW!T55</f>
        <v>-</v>
      </c>
      <c r="V55" s="21">
        <f xml:space="preserve"> ((RAW!U55 / 10000000000) * 1000)</f>
        <v>0</v>
      </c>
      <c r="W55" s="22">
        <f xml:space="preserve"> ((RAW!V55 / 1000000000) * 1000)</f>
        <v>266.054687</v>
      </c>
      <c r="X55" s="19" t="str">
        <f xml:space="preserve"> RAW!W55</f>
        <v>S</v>
      </c>
      <c r="Y55" s="19" t="str">
        <f xml:space="preserve"> RAW!X55</f>
        <v>R</v>
      </c>
      <c r="Z55" s="20" t="str">
        <f xml:space="preserve"> RAW!Y55</f>
        <v>N</v>
      </c>
      <c r="AA55" s="19">
        <f xml:space="preserve"> ((RAW!Z55 / 10000000000) * 1000)</f>
        <v>-1.5604099999999999</v>
      </c>
      <c r="AB55" s="19">
        <f xml:space="preserve"> RAW!AA55 / 5</f>
        <v>1250</v>
      </c>
      <c r="AC55" s="20">
        <f xml:space="preserve"> ((RAW!AB55 / 1000000) * 1000)</f>
        <v>0</v>
      </c>
    </row>
    <row r="56" spans="1:47" x14ac:dyDescent="0.45">
      <c r="A56" s="8">
        <v>42962.492384837962</v>
      </c>
      <c r="B56" s="18">
        <f t="shared" si="1"/>
        <v>1.4722222171258181E-2</v>
      </c>
      <c r="C56" s="19">
        <f xml:space="preserve"> RAW!B56 / 5</f>
        <v>1250</v>
      </c>
      <c r="D56" s="19">
        <f xml:space="preserve"> RAW!C56 / 5</f>
        <v>1302</v>
      </c>
      <c r="E56" s="20">
        <f xml:space="preserve"> RAW!D56 / 5</f>
        <v>1994.2</v>
      </c>
      <c r="F56" s="19">
        <f xml:space="preserve"> RAW!E56 / 5000</f>
        <v>1.3009999999999999</v>
      </c>
      <c r="G56" s="19">
        <f xml:space="preserve"> RAW!F56 / 5000</f>
        <v>0.61960000000000004</v>
      </c>
      <c r="H56" s="19">
        <f xml:space="preserve"> RAW!G56 / 5000</f>
        <v>1.0782</v>
      </c>
      <c r="I56" s="19">
        <f xml:space="preserve"> RAW!H56 / 5000</f>
        <v>1.2314000000000001</v>
      </c>
      <c r="J56" s="20">
        <f xml:space="preserve"> RAW!I56 / 5000</f>
        <v>1.7676000000000001</v>
      </c>
      <c r="K56" s="20">
        <f xml:space="preserve"> RAW!J56</f>
        <v>11111001</v>
      </c>
      <c r="L56" s="21">
        <f xml:space="preserve"> ((RAW!K56 / 10000000000) * 1000)</f>
        <v>-1.7080710000000001</v>
      </c>
      <c r="M56" s="22">
        <f xml:space="preserve"> ((RAW!L56 / 1000000000) * 1000)</f>
        <v>253.52973</v>
      </c>
      <c r="N56" s="19" t="str">
        <f xml:space="preserve"> RAW!M56</f>
        <v>R</v>
      </c>
      <c r="O56" s="19" t="str">
        <f xml:space="preserve"> RAW!N56</f>
        <v>R</v>
      </c>
      <c r="P56" s="20" t="str">
        <f xml:space="preserve"> RAW!O56</f>
        <v>-</v>
      </c>
      <c r="Q56" s="21">
        <f xml:space="preserve"> ((RAW!P56 / 10000000000) * 1000)</f>
        <v>0</v>
      </c>
      <c r="R56" s="22">
        <f xml:space="preserve"> ((RAW!Q56 / 1000000000) * 1000)</f>
        <v>130.987098</v>
      </c>
      <c r="S56" s="19" t="str">
        <f xml:space="preserve"> RAW!R56</f>
        <v>R</v>
      </c>
      <c r="T56" s="19" t="str">
        <f xml:space="preserve"> RAW!S56</f>
        <v>R</v>
      </c>
      <c r="U56" s="20" t="str">
        <f xml:space="preserve"> RAW!T56</f>
        <v>-</v>
      </c>
      <c r="V56" s="21">
        <f xml:space="preserve"> ((RAW!U56 / 10000000000) * 1000)</f>
        <v>0</v>
      </c>
      <c r="W56" s="22">
        <f xml:space="preserve"> ((RAW!V56 / 1000000000) * 1000)</f>
        <v>266.054687</v>
      </c>
      <c r="X56" s="19" t="str">
        <f xml:space="preserve"> RAW!W56</f>
        <v>S</v>
      </c>
      <c r="Y56" s="19" t="str">
        <f xml:space="preserve"> RAW!X56</f>
        <v>R</v>
      </c>
      <c r="Z56" s="20" t="str">
        <f xml:space="preserve"> RAW!Y56</f>
        <v>N</v>
      </c>
      <c r="AA56" s="19">
        <f xml:space="preserve"> ((RAW!Z56 / 10000000000) * 1000)</f>
        <v>-1.7080710000000001</v>
      </c>
      <c r="AB56" s="19">
        <f xml:space="preserve"> RAW!AA56 / 5</f>
        <v>1250</v>
      </c>
      <c r="AC56" s="20">
        <f xml:space="preserve"> ((RAW!AB56 / 1000000) * 1000)</f>
        <v>0</v>
      </c>
    </row>
    <row r="57" spans="1:47" x14ac:dyDescent="0.45">
      <c r="A57" s="8">
        <v>42962.492396400463</v>
      </c>
      <c r="B57" s="18">
        <f t="shared" si="1"/>
        <v>1.4999722188804299E-2</v>
      </c>
      <c r="C57" s="19">
        <f xml:space="preserve"> RAW!B57 / 5</f>
        <v>1250</v>
      </c>
      <c r="D57" s="19">
        <f xml:space="preserve"> RAW!C57 / 5</f>
        <v>1302</v>
      </c>
      <c r="E57" s="20">
        <f xml:space="preserve"> RAW!D57 / 5</f>
        <v>1994.2</v>
      </c>
      <c r="F57" s="19">
        <f xml:space="preserve"> RAW!E57 / 5000</f>
        <v>1.3011999999999999</v>
      </c>
      <c r="G57" s="19">
        <f xml:space="preserve"> RAW!F57 / 5000</f>
        <v>0.61960000000000004</v>
      </c>
      <c r="H57" s="19">
        <f xml:space="preserve"> RAW!G57 / 5000</f>
        <v>1.0784</v>
      </c>
      <c r="I57" s="19">
        <f xml:space="preserve"> RAW!H57 / 5000</f>
        <v>1.2314000000000001</v>
      </c>
      <c r="J57" s="20">
        <f xml:space="preserve"> RAW!I57 / 5000</f>
        <v>1.7674000000000001</v>
      </c>
      <c r="K57" s="20">
        <f xml:space="preserve"> RAW!J57</f>
        <v>11111001</v>
      </c>
      <c r="L57" s="21">
        <f xml:space="preserve"> ((RAW!K57 / 10000000000) * 1000)</f>
        <v>-1.624263</v>
      </c>
      <c r="M57" s="22">
        <f xml:space="preserve"> ((RAW!L57 / 1000000000) * 1000)</f>
        <v>253.55635199999998</v>
      </c>
      <c r="N57" s="19" t="str">
        <f xml:space="preserve"> RAW!M57</f>
        <v>R</v>
      </c>
      <c r="O57" s="19" t="str">
        <f xml:space="preserve"> RAW!N57</f>
        <v>R</v>
      </c>
      <c r="P57" s="20" t="str">
        <f xml:space="preserve"> RAW!O57</f>
        <v>-</v>
      </c>
      <c r="Q57" s="21">
        <f xml:space="preserve"> ((RAW!P57 / 10000000000) * 1000)</f>
        <v>0</v>
      </c>
      <c r="R57" s="22">
        <f xml:space="preserve"> ((RAW!Q57 / 1000000000) * 1000)</f>
        <v>130.987098</v>
      </c>
      <c r="S57" s="19" t="str">
        <f xml:space="preserve"> RAW!R57</f>
        <v>R</v>
      </c>
      <c r="T57" s="19" t="str">
        <f xml:space="preserve"> RAW!S57</f>
        <v>R</v>
      </c>
      <c r="U57" s="20" t="str">
        <f xml:space="preserve"> RAW!T57</f>
        <v>-</v>
      </c>
      <c r="V57" s="21">
        <f xml:space="preserve"> ((RAW!U57 / 10000000000) * 1000)</f>
        <v>0</v>
      </c>
      <c r="W57" s="22">
        <f xml:space="preserve"> ((RAW!V57 / 1000000000) * 1000)</f>
        <v>266.054687</v>
      </c>
      <c r="X57" s="19" t="str">
        <f xml:space="preserve"> RAW!W57</f>
        <v>S</v>
      </c>
      <c r="Y57" s="19" t="str">
        <f xml:space="preserve"> RAW!X57</f>
        <v>R</v>
      </c>
      <c r="Z57" s="20" t="str">
        <f xml:space="preserve"> RAW!Y57</f>
        <v>N</v>
      </c>
      <c r="AA57" s="19">
        <f xml:space="preserve"> ((RAW!Z57 / 10000000000) * 1000)</f>
        <v>-1.624263</v>
      </c>
      <c r="AB57" s="19">
        <f xml:space="preserve"> RAW!AA57 / 5</f>
        <v>1250</v>
      </c>
      <c r="AC57" s="20">
        <f xml:space="preserve"> ((RAW!AB57 / 1000000) * 1000)</f>
        <v>0</v>
      </c>
    </row>
    <row r="58" spans="1:47" x14ac:dyDescent="0.45">
      <c r="A58" s="8">
        <v>42962.49240797454</v>
      </c>
      <c r="B58" s="18">
        <f t="shared" si="1"/>
        <v>1.5277500031515956E-2</v>
      </c>
      <c r="C58" s="19">
        <f xml:space="preserve"> RAW!B58 / 5</f>
        <v>1249.4000000000001</v>
      </c>
      <c r="D58" s="19">
        <f xml:space="preserve"> RAW!C58 / 5</f>
        <v>1302</v>
      </c>
      <c r="E58" s="20">
        <f xml:space="preserve"> RAW!D58 / 5</f>
        <v>1994.2</v>
      </c>
      <c r="F58" s="19">
        <f xml:space="preserve"> RAW!E58 / 5000</f>
        <v>1.3009999999999999</v>
      </c>
      <c r="G58" s="19">
        <f xml:space="preserve"> RAW!F58 / 5000</f>
        <v>0.61960000000000004</v>
      </c>
      <c r="H58" s="19">
        <f xml:space="preserve"> RAW!G58 / 5000</f>
        <v>1.0782</v>
      </c>
      <c r="I58" s="19">
        <f xml:space="preserve"> RAW!H58 / 5000</f>
        <v>1.2316</v>
      </c>
      <c r="J58" s="20">
        <f xml:space="preserve"> RAW!I58 / 5000</f>
        <v>1.7674000000000001</v>
      </c>
      <c r="K58" s="20">
        <f xml:space="preserve"> RAW!J58</f>
        <v>11111001</v>
      </c>
      <c r="L58" s="21">
        <f xml:space="preserve"> ((RAW!K58 / 10000000000) * 1000)</f>
        <v>-1.452658</v>
      </c>
      <c r="M58" s="22">
        <f xml:space="preserve"> ((RAW!L58 / 1000000000) * 1000)</f>
        <v>253.580264</v>
      </c>
      <c r="N58" s="19" t="str">
        <f xml:space="preserve"> RAW!M58</f>
        <v>R</v>
      </c>
      <c r="O58" s="19" t="str">
        <f xml:space="preserve"> RAW!N58</f>
        <v>R</v>
      </c>
      <c r="P58" s="20" t="str">
        <f xml:space="preserve"> RAW!O58</f>
        <v>-</v>
      </c>
      <c r="Q58" s="21">
        <f xml:space="preserve"> ((RAW!P58 / 10000000000) * 1000)</f>
        <v>0</v>
      </c>
      <c r="R58" s="22">
        <f xml:space="preserve"> ((RAW!Q58 / 1000000000) * 1000)</f>
        <v>130.987098</v>
      </c>
      <c r="S58" s="19" t="str">
        <f xml:space="preserve"> RAW!R58</f>
        <v>R</v>
      </c>
      <c r="T58" s="19" t="str">
        <f xml:space="preserve"> RAW!S58</f>
        <v>R</v>
      </c>
      <c r="U58" s="20" t="str">
        <f xml:space="preserve"> RAW!T58</f>
        <v>-</v>
      </c>
      <c r="V58" s="21">
        <f xml:space="preserve"> ((RAW!U58 / 10000000000) * 1000)</f>
        <v>0</v>
      </c>
      <c r="W58" s="22">
        <f xml:space="preserve"> ((RAW!V58 / 1000000000) * 1000)</f>
        <v>266.054687</v>
      </c>
      <c r="X58" s="19" t="str">
        <f xml:space="preserve"> RAW!W58</f>
        <v>S</v>
      </c>
      <c r="Y58" s="19" t="str">
        <f xml:space="preserve"> RAW!X58</f>
        <v>R</v>
      </c>
      <c r="Z58" s="20" t="str">
        <f xml:space="preserve"> RAW!Y58</f>
        <v>N</v>
      </c>
      <c r="AA58" s="19">
        <f xml:space="preserve"> ((RAW!Z58 / 10000000000) * 1000)</f>
        <v>-1.452658</v>
      </c>
      <c r="AB58" s="19">
        <f xml:space="preserve"> RAW!AA58 / 5</f>
        <v>1249.4000000000001</v>
      </c>
      <c r="AC58" s="20">
        <f xml:space="preserve"> ((RAW!AB58 / 1000000) * 1000)</f>
        <v>0</v>
      </c>
    </row>
    <row r="59" spans="1:47" x14ac:dyDescent="0.45">
      <c r="A59" s="8">
        <v>42962.492419548609</v>
      </c>
      <c r="B59" s="18">
        <f t="shared" si="1"/>
        <v>1.555527769960463E-2</v>
      </c>
      <c r="C59" s="19">
        <f xml:space="preserve"> RAW!B59 / 5</f>
        <v>1249.2</v>
      </c>
      <c r="D59" s="19">
        <f xml:space="preserve"> RAW!C59 / 5</f>
        <v>1301.8</v>
      </c>
      <c r="E59" s="20">
        <f xml:space="preserve"> RAW!D59 / 5</f>
        <v>1994.2</v>
      </c>
      <c r="F59" s="19">
        <f xml:space="preserve"> RAW!E59 / 5000</f>
        <v>1.3009999999999999</v>
      </c>
      <c r="G59" s="19">
        <f xml:space="preserve"> RAW!F59 / 5000</f>
        <v>0.61960000000000004</v>
      </c>
      <c r="H59" s="19">
        <f xml:space="preserve"> RAW!G59 / 5000</f>
        <v>1.0782</v>
      </c>
      <c r="I59" s="19">
        <f xml:space="preserve"> RAW!H59 / 5000</f>
        <v>1.2316</v>
      </c>
      <c r="J59" s="20">
        <f xml:space="preserve"> RAW!I59 / 5000</f>
        <v>1.7674000000000001</v>
      </c>
      <c r="K59" s="20">
        <f xml:space="preserve"> RAW!J59</f>
        <v>11111001</v>
      </c>
      <c r="L59" s="21">
        <f xml:space="preserve"> ((RAW!K59 / 10000000000) * 1000)</f>
        <v>-1.2790569999999999</v>
      </c>
      <c r="M59" s="22">
        <f xml:space="preserve"> ((RAW!L59 / 1000000000) * 1000)</f>
        <v>253.60098300000001</v>
      </c>
      <c r="N59" s="19" t="str">
        <f xml:space="preserve"> RAW!M59</f>
        <v>R</v>
      </c>
      <c r="O59" s="19" t="str">
        <f xml:space="preserve"> RAW!N59</f>
        <v>R</v>
      </c>
      <c r="P59" s="20" t="str">
        <f xml:space="preserve"> RAW!O59</f>
        <v>-</v>
      </c>
      <c r="Q59" s="21">
        <f xml:space="preserve"> ((RAW!P59 / 10000000000) * 1000)</f>
        <v>0</v>
      </c>
      <c r="R59" s="22">
        <f xml:space="preserve"> ((RAW!Q59 / 1000000000) * 1000)</f>
        <v>130.987098</v>
      </c>
      <c r="S59" s="19" t="str">
        <f xml:space="preserve"> RAW!R59</f>
        <v>R</v>
      </c>
      <c r="T59" s="19" t="str">
        <f xml:space="preserve"> RAW!S59</f>
        <v>R</v>
      </c>
      <c r="U59" s="20" t="str">
        <f xml:space="preserve"> RAW!T59</f>
        <v>-</v>
      </c>
      <c r="V59" s="21">
        <f xml:space="preserve"> ((RAW!U59 / 10000000000) * 1000)</f>
        <v>0</v>
      </c>
      <c r="W59" s="22">
        <f xml:space="preserve"> ((RAW!V59 / 1000000000) * 1000)</f>
        <v>266.054687</v>
      </c>
      <c r="X59" s="19" t="str">
        <f xml:space="preserve"> RAW!W59</f>
        <v>S</v>
      </c>
      <c r="Y59" s="19" t="str">
        <f xml:space="preserve"> RAW!X59</f>
        <v>R</v>
      </c>
      <c r="Z59" s="20" t="str">
        <f xml:space="preserve"> RAW!Y59</f>
        <v>N</v>
      </c>
      <c r="AA59" s="19">
        <f xml:space="preserve"> ((RAW!Z59 / 10000000000) * 1000)</f>
        <v>-1.2790569999999999</v>
      </c>
      <c r="AB59" s="19">
        <f xml:space="preserve"> RAW!AA59 / 5</f>
        <v>1249.2</v>
      </c>
      <c r="AC59" s="20">
        <f xml:space="preserve"> ((RAW!AB59 / 1000000) * 1000)</f>
        <v>0</v>
      </c>
    </row>
    <row r="60" spans="1:47" x14ac:dyDescent="0.45">
      <c r="A60" s="8">
        <v>42962.492431122686</v>
      </c>
      <c r="B60" s="18">
        <f t="shared" si="1"/>
        <v>1.5833055542316288E-2</v>
      </c>
      <c r="C60" s="19">
        <f xml:space="preserve"> RAW!B60 / 5</f>
        <v>1249.4000000000001</v>
      </c>
      <c r="D60" s="19">
        <f xml:space="preserve"> RAW!C60 / 5</f>
        <v>1301.8</v>
      </c>
      <c r="E60" s="20">
        <f xml:space="preserve"> RAW!D60 / 5</f>
        <v>1994.2</v>
      </c>
      <c r="F60" s="19">
        <f xml:space="preserve"> RAW!E60 / 5000</f>
        <v>1.3011999999999999</v>
      </c>
      <c r="G60" s="19">
        <f xml:space="preserve"> RAW!F60 / 5000</f>
        <v>0.61939999999999995</v>
      </c>
      <c r="H60" s="19">
        <f xml:space="preserve"> RAW!G60 / 5000</f>
        <v>1.0784</v>
      </c>
      <c r="I60" s="19">
        <f xml:space="preserve"> RAW!H60 / 5000</f>
        <v>1.2316</v>
      </c>
      <c r="J60" s="20">
        <f xml:space="preserve"> RAW!I60 / 5000</f>
        <v>1.7672000000000001</v>
      </c>
      <c r="K60" s="20">
        <f xml:space="preserve"> RAW!J60</f>
        <v>11111001</v>
      </c>
      <c r="L60" s="21">
        <f xml:space="preserve"> ((RAW!K60 / 10000000000) * 1000)</f>
        <v>-1.0855030000000001</v>
      </c>
      <c r="M60" s="22">
        <f xml:space="preserve"> ((RAW!L60 / 1000000000) * 1000)</f>
        <v>253.61864199999999</v>
      </c>
      <c r="N60" s="19" t="str">
        <f xml:space="preserve"> RAW!M60</f>
        <v>R</v>
      </c>
      <c r="O60" s="19" t="str">
        <f xml:space="preserve"> RAW!N60</f>
        <v>R</v>
      </c>
      <c r="P60" s="20" t="str">
        <f xml:space="preserve"> RAW!O60</f>
        <v>-</v>
      </c>
      <c r="Q60" s="21">
        <f xml:space="preserve"> ((RAW!P60 / 10000000000) * 1000)</f>
        <v>0</v>
      </c>
      <c r="R60" s="22">
        <f xml:space="preserve"> ((RAW!Q60 / 1000000000) * 1000)</f>
        <v>130.987098</v>
      </c>
      <c r="S60" s="19" t="str">
        <f xml:space="preserve"> RAW!R60</f>
        <v>R</v>
      </c>
      <c r="T60" s="19" t="str">
        <f xml:space="preserve"> RAW!S60</f>
        <v>R</v>
      </c>
      <c r="U60" s="20" t="str">
        <f xml:space="preserve"> RAW!T60</f>
        <v>-</v>
      </c>
      <c r="V60" s="21">
        <f xml:space="preserve"> ((RAW!U60 / 10000000000) * 1000)</f>
        <v>0</v>
      </c>
      <c r="W60" s="22">
        <f xml:space="preserve"> ((RAW!V60 / 1000000000) * 1000)</f>
        <v>266.054687</v>
      </c>
      <c r="X60" s="19" t="str">
        <f xml:space="preserve"> RAW!W60</f>
        <v>S</v>
      </c>
      <c r="Y60" s="19" t="str">
        <f xml:space="preserve"> RAW!X60</f>
        <v>R</v>
      </c>
      <c r="Z60" s="20" t="str">
        <f xml:space="preserve"> RAW!Y60</f>
        <v>N</v>
      </c>
      <c r="AA60" s="19">
        <f xml:space="preserve"> ((RAW!Z60 / 10000000000) * 1000)</f>
        <v>-1.0855030000000001</v>
      </c>
      <c r="AB60" s="19">
        <f xml:space="preserve"> RAW!AA60 / 5</f>
        <v>1249.4000000000001</v>
      </c>
      <c r="AC60" s="20">
        <f xml:space="preserve"> ((RAW!AB60 / 1000000) * 1000)</f>
        <v>0</v>
      </c>
    </row>
    <row r="61" spans="1:47" x14ac:dyDescent="0.45">
      <c r="A61" s="8">
        <v>42962.492442696763</v>
      </c>
      <c r="B61" s="18">
        <f t="shared" si="1"/>
        <v>1.6110833385027945E-2</v>
      </c>
      <c r="C61" s="19">
        <f xml:space="preserve"> RAW!B61 / 5</f>
        <v>1249.4000000000001</v>
      </c>
      <c r="D61" s="19">
        <f xml:space="preserve"> RAW!C61 / 5</f>
        <v>1301.8</v>
      </c>
      <c r="E61" s="20">
        <f xml:space="preserve"> RAW!D61 / 5</f>
        <v>1994.2</v>
      </c>
      <c r="F61" s="19">
        <f xml:space="preserve"> RAW!E61 / 5000</f>
        <v>1.3009999999999999</v>
      </c>
      <c r="G61" s="19">
        <f xml:space="preserve"> RAW!F61 / 5000</f>
        <v>0.61919999999999997</v>
      </c>
      <c r="H61" s="19">
        <f xml:space="preserve"> RAW!G61 / 5000</f>
        <v>1.0782</v>
      </c>
      <c r="I61" s="19">
        <f xml:space="preserve"> RAW!H61 / 5000</f>
        <v>1.2314000000000001</v>
      </c>
      <c r="J61" s="20">
        <f xml:space="preserve"> RAW!I61 / 5000</f>
        <v>1.7672000000000001</v>
      </c>
      <c r="K61" s="20">
        <f xml:space="preserve"> RAW!J61</f>
        <v>11111001</v>
      </c>
      <c r="L61" s="21">
        <f xml:space="preserve"> ((RAW!K61 / 10000000000) * 1000)</f>
        <v>-0.945824</v>
      </c>
      <c r="M61" s="22">
        <f xml:space="preserve"> ((RAW!L61 / 1000000000) * 1000)</f>
        <v>253.63422299999999</v>
      </c>
      <c r="N61" s="19" t="str">
        <f xml:space="preserve"> RAW!M61</f>
        <v>R</v>
      </c>
      <c r="O61" s="19" t="str">
        <f xml:space="preserve"> RAW!N61</f>
        <v>R</v>
      </c>
      <c r="P61" s="20" t="str">
        <f xml:space="preserve"> RAW!O61</f>
        <v>-</v>
      </c>
      <c r="Q61" s="21">
        <f xml:space="preserve"> ((RAW!P61 / 10000000000) * 1000)</f>
        <v>0</v>
      </c>
      <c r="R61" s="22">
        <f xml:space="preserve"> ((RAW!Q61 / 1000000000) * 1000)</f>
        <v>130.987098</v>
      </c>
      <c r="S61" s="19" t="str">
        <f xml:space="preserve"> RAW!R61</f>
        <v>R</v>
      </c>
      <c r="T61" s="19" t="str">
        <f xml:space="preserve"> RAW!S61</f>
        <v>R</v>
      </c>
      <c r="U61" s="20" t="str">
        <f xml:space="preserve"> RAW!T61</f>
        <v>-</v>
      </c>
      <c r="V61" s="21">
        <f xml:space="preserve"> ((RAW!U61 / 10000000000) * 1000)</f>
        <v>0</v>
      </c>
      <c r="W61" s="22">
        <f xml:space="preserve"> ((RAW!V61 / 1000000000) * 1000)</f>
        <v>266.054687</v>
      </c>
      <c r="X61" s="19" t="str">
        <f xml:space="preserve"> RAW!W61</f>
        <v>S</v>
      </c>
      <c r="Y61" s="19" t="str">
        <f xml:space="preserve"> RAW!X61</f>
        <v>R</v>
      </c>
      <c r="Z61" s="20" t="str">
        <f xml:space="preserve"> RAW!Y61</f>
        <v>N</v>
      </c>
      <c r="AA61" s="19">
        <f xml:space="preserve"> ((RAW!Z61 / 10000000000) * 1000)</f>
        <v>-0.945824</v>
      </c>
      <c r="AB61" s="19">
        <f xml:space="preserve"> RAW!AA61 / 5</f>
        <v>1249.4000000000001</v>
      </c>
      <c r="AC61" s="20">
        <f xml:space="preserve"> ((RAW!AB61 / 1000000) * 1000)</f>
        <v>0</v>
      </c>
    </row>
    <row r="62" spans="1:47" x14ac:dyDescent="0.45">
      <c r="A62" s="8">
        <v>42962.492454270832</v>
      </c>
      <c r="B62" s="18">
        <f t="shared" si="1"/>
        <v>1.638861105311662E-2</v>
      </c>
      <c r="C62" s="19">
        <f xml:space="preserve"> RAW!B62 / 5</f>
        <v>1249.4000000000001</v>
      </c>
      <c r="D62" s="19">
        <f xml:space="preserve"> RAW!C62 / 5</f>
        <v>1301.8</v>
      </c>
      <c r="E62" s="20">
        <f xml:space="preserve"> RAW!D62 / 5</f>
        <v>1994.2</v>
      </c>
      <c r="F62" s="19">
        <f xml:space="preserve"> RAW!E62 / 5000</f>
        <v>1.3009999999999999</v>
      </c>
      <c r="G62" s="19">
        <f xml:space="preserve"> RAW!F62 / 5000</f>
        <v>0.61939999999999995</v>
      </c>
      <c r="H62" s="19">
        <f xml:space="preserve"> RAW!G62 / 5000</f>
        <v>1.0784</v>
      </c>
      <c r="I62" s="19">
        <f xml:space="preserve"> RAW!H62 / 5000</f>
        <v>1.2314000000000001</v>
      </c>
      <c r="J62" s="20">
        <f xml:space="preserve"> RAW!I62 / 5000</f>
        <v>1.7669999999999999</v>
      </c>
      <c r="K62" s="20">
        <f xml:space="preserve"> RAW!J62</f>
        <v>11111001</v>
      </c>
      <c r="L62" s="21">
        <f xml:space="preserve"> ((RAW!K62 / 10000000000) * 1000)</f>
        <v>-0.76224599999999998</v>
      </c>
      <c r="M62" s="22">
        <f xml:space="preserve"> ((RAW!L62 / 1000000000) * 1000)</f>
        <v>253.64636200000001</v>
      </c>
      <c r="N62" s="19" t="str">
        <f xml:space="preserve"> RAW!M62</f>
        <v>R</v>
      </c>
      <c r="O62" s="19" t="str">
        <f xml:space="preserve"> RAW!N62</f>
        <v>R</v>
      </c>
      <c r="P62" s="20" t="str">
        <f xml:space="preserve"> RAW!O62</f>
        <v>-</v>
      </c>
      <c r="Q62" s="21">
        <f xml:space="preserve"> ((RAW!P62 / 10000000000) * 1000)</f>
        <v>0</v>
      </c>
      <c r="R62" s="22">
        <f xml:space="preserve"> ((RAW!Q62 / 1000000000) * 1000)</f>
        <v>130.987098</v>
      </c>
      <c r="S62" s="19" t="str">
        <f xml:space="preserve"> RAW!R62</f>
        <v>R</v>
      </c>
      <c r="T62" s="19" t="str">
        <f xml:space="preserve"> RAW!S62</f>
        <v>R</v>
      </c>
      <c r="U62" s="20" t="str">
        <f xml:space="preserve"> RAW!T62</f>
        <v>-</v>
      </c>
      <c r="V62" s="21">
        <f xml:space="preserve"> ((RAW!U62 / 10000000000) * 1000)</f>
        <v>0</v>
      </c>
      <c r="W62" s="22">
        <f xml:space="preserve"> ((RAW!V62 / 1000000000) * 1000)</f>
        <v>266.054687</v>
      </c>
      <c r="X62" s="19" t="str">
        <f xml:space="preserve"> RAW!W62</f>
        <v>S</v>
      </c>
      <c r="Y62" s="19" t="str">
        <f xml:space="preserve"> RAW!X62</f>
        <v>R</v>
      </c>
      <c r="Z62" s="20" t="str">
        <f xml:space="preserve"> RAW!Y62</f>
        <v>N</v>
      </c>
      <c r="AA62" s="19">
        <f xml:space="preserve"> ((RAW!Z62 / 10000000000) * 1000)</f>
        <v>-0.76224599999999998</v>
      </c>
      <c r="AB62" s="19">
        <f xml:space="preserve"> RAW!AA62 / 5</f>
        <v>1249.4000000000001</v>
      </c>
      <c r="AC62" s="20">
        <f xml:space="preserve"> ((RAW!AB62 / 1000000) * 1000)</f>
        <v>0</v>
      </c>
    </row>
    <row r="63" spans="1:47" x14ac:dyDescent="0.45">
      <c r="A63" s="8">
        <v>42962.492465844909</v>
      </c>
      <c r="B63" s="18">
        <f t="shared" si="1"/>
        <v>1.6666388895828277E-2</v>
      </c>
      <c r="C63" s="19">
        <f xml:space="preserve"> RAW!B63 / 5</f>
        <v>1249</v>
      </c>
      <c r="D63" s="19">
        <f xml:space="preserve"> RAW!C63 / 5</f>
        <v>1301.5999999999999</v>
      </c>
      <c r="E63" s="20">
        <f xml:space="preserve"> RAW!D63 / 5</f>
        <v>1994.2</v>
      </c>
      <c r="F63" s="19">
        <f xml:space="preserve"> RAW!E63 / 5000</f>
        <v>1.3009999999999999</v>
      </c>
      <c r="G63" s="19">
        <f xml:space="preserve"> RAW!F63 / 5000</f>
        <v>0.61939999999999995</v>
      </c>
      <c r="H63" s="19">
        <f xml:space="preserve"> RAW!G63 / 5000</f>
        <v>1.0782</v>
      </c>
      <c r="I63" s="19">
        <f xml:space="preserve"> RAW!H63 / 5000</f>
        <v>1.2314000000000001</v>
      </c>
      <c r="J63" s="20">
        <f xml:space="preserve"> RAW!I63 / 5000</f>
        <v>1.7669999999999999</v>
      </c>
      <c r="K63" s="20">
        <f xml:space="preserve"> RAW!J63</f>
        <v>11111001</v>
      </c>
      <c r="L63" s="21">
        <f xml:space="preserve"> ((RAW!K63 / 10000000000) * 1000)</f>
        <v>-0.552728</v>
      </c>
      <c r="M63" s="22">
        <f xml:space="preserve"> ((RAW!L63 / 1000000000) * 1000)</f>
        <v>253.65495900000002</v>
      </c>
      <c r="N63" s="19" t="str">
        <f xml:space="preserve"> RAW!M63</f>
        <v>R</v>
      </c>
      <c r="O63" s="19" t="str">
        <f xml:space="preserve"> RAW!N63</f>
        <v>R</v>
      </c>
      <c r="P63" s="20" t="str">
        <f xml:space="preserve"> RAW!O63</f>
        <v>-</v>
      </c>
      <c r="Q63" s="21">
        <f xml:space="preserve"> ((RAW!P63 / 10000000000) * 1000)</f>
        <v>0</v>
      </c>
      <c r="R63" s="22">
        <f xml:space="preserve"> ((RAW!Q63 / 1000000000) * 1000)</f>
        <v>130.987098</v>
      </c>
      <c r="S63" s="19" t="str">
        <f xml:space="preserve"> RAW!R63</f>
        <v>R</v>
      </c>
      <c r="T63" s="19" t="str">
        <f xml:space="preserve"> RAW!S63</f>
        <v>R</v>
      </c>
      <c r="U63" s="20" t="str">
        <f xml:space="preserve"> RAW!T63</f>
        <v>-</v>
      </c>
      <c r="V63" s="21">
        <f xml:space="preserve"> ((RAW!U63 / 10000000000) * 1000)</f>
        <v>0</v>
      </c>
      <c r="W63" s="22">
        <f xml:space="preserve"> ((RAW!V63 / 1000000000) * 1000)</f>
        <v>266.054687</v>
      </c>
      <c r="X63" s="19" t="str">
        <f xml:space="preserve"> RAW!W63</f>
        <v>S</v>
      </c>
      <c r="Y63" s="19" t="str">
        <f xml:space="preserve"> RAW!X63</f>
        <v>R</v>
      </c>
      <c r="Z63" s="20" t="str">
        <f xml:space="preserve"> RAW!Y63</f>
        <v>N</v>
      </c>
      <c r="AA63" s="19">
        <f xml:space="preserve"> ((RAW!Z63 / 10000000000) * 1000)</f>
        <v>-0.552728</v>
      </c>
      <c r="AB63" s="19">
        <f xml:space="preserve"> RAW!AA63 / 5</f>
        <v>1249</v>
      </c>
      <c r="AC63" s="20">
        <f xml:space="preserve"> ((RAW!AB63 / 1000000) * 1000)</f>
        <v>0</v>
      </c>
    </row>
    <row r="64" spans="1:47" x14ac:dyDescent="0.45">
      <c r="A64" s="8">
        <v>42962.492477418979</v>
      </c>
      <c r="B64" s="18">
        <f t="shared" si="1"/>
        <v>1.6944166563916951E-2</v>
      </c>
      <c r="C64" s="19">
        <f xml:space="preserve"> RAW!B64 / 5</f>
        <v>1249</v>
      </c>
      <c r="D64" s="19">
        <f xml:space="preserve"> RAW!C64 / 5</f>
        <v>1301.5999999999999</v>
      </c>
      <c r="E64" s="20">
        <f xml:space="preserve"> RAW!D64 / 5</f>
        <v>1994.2</v>
      </c>
      <c r="F64" s="19">
        <f xml:space="preserve"> RAW!E64 / 5000</f>
        <v>1.3009999999999999</v>
      </c>
      <c r="G64" s="19">
        <f xml:space="preserve"> RAW!F64 / 5000</f>
        <v>0.61919999999999997</v>
      </c>
      <c r="H64" s="19">
        <f xml:space="preserve"> RAW!G64 / 5000</f>
        <v>1.0784</v>
      </c>
      <c r="I64" s="19">
        <f xml:space="preserve"> RAW!H64 / 5000</f>
        <v>1.2314000000000001</v>
      </c>
      <c r="J64" s="20">
        <f xml:space="preserve"> RAW!I64 / 5000</f>
        <v>1.7669999999999999</v>
      </c>
      <c r="K64" s="20">
        <f xml:space="preserve"> RAW!J64</f>
        <v>11111001</v>
      </c>
      <c r="L64" s="21">
        <f xml:space="preserve"> ((RAW!K64 / 10000000000) * 1000)</f>
        <v>-0.355182</v>
      </c>
      <c r="M64" s="22">
        <f xml:space="preserve"> ((RAW!L64 / 1000000000) * 1000)</f>
        <v>253.66008000000002</v>
      </c>
      <c r="N64" s="19" t="str">
        <f xml:space="preserve"> RAW!M64</f>
        <v>R</v>
      </c>
      <c r="O64" s="19" t="str">
        <f xml:space="preserve"> RAW!N64</f>
        <v>R</v>
      </c>
      <c r="P64" s="20" t="str">
        <f xml:space="preserve"> RAW!O64</f>
        <v>-</v>
      </c>
      <c r="Q64" s="21">
        <f xml:space="preserve"> ((RAW!P64 / 10000000000) * 1000)</f>
        <v>0</v>
      </c>
      <c r="R64" s="22">
        <f xml:space="preserve"> ((RAW!Q64 / 1000000000) * 1000)</f>
        <v>130.987098</v>
      </c>
      <c r="S64" s="19" t="str">
        <f xml:space="preserve"> RAW!R64</f>
        <v>R</v>
      </c>
      <c r="T64" s="19" t="str">
        <f xml:space="preserve"> RAW!S64</f>
        <v>R</v>
      </c>
      <c r="U64" s="20" t="str">
        <f xml:space="preserve"> RAW!T64</f>
        <v>-</v>
      </c>
      <c r="V64" s="21">
        <f xml:space="preserve"> ((RAW!U64 / 10000000000) * 1000)</f>
        <v>0</v>
      </c>
      <c r="W64" s="22">
        <f xml:space="preserve"> ((RAW!V64 / 1000000000) * 1000)</f>
        <v>266.054687</v>
      </c>
      <c r="X64" s="19" t="str">
        <f xml:space="preserve"> RAW!W64</f>
        <v>S</v>
      </c>
      <c r="Y64" s="19" t="str">
        <f xml:space="preserve"> RAW!X64</f>
        <v>R</v>
      </c>
      <c r="Z64" s="20" t="str">
        <f xml:space="preserve"> RAW!Y64</f>
        <v>N</v>
      </c>
      <c r="AA64" s="19">
        <f xml:space="preserve"> ((RAW!Z64 / 10000000000) * 1000)</f>
        <v>-0.355182</v>
      </c>
      <c r="AB64" s="19">
        <f xml:space="preserve"> RAW!AA64 / 5</f>
        <v>1249</v>
      </c>
      <c r="AC64" s="20">
        <f xml:space="preserve"> ((RAW!AB64 / 1000000) * 1000)</f>
        <v>0</v>
      </c>
      <c r="AU64">
        <f xml:space="preserve"> ((R3 - R288) / (B3 - B288))</f>
        <v>-0.34163778597903222</v>
      </c>
    </row>
    <row r="65" spans="1:46" x14ac:dyDescent="0.45">
      <c r="A65" s="8">
        <v>42962.492488993055</v>
      </c>
      <c r="B65" s="18">
        <f t="shared" si="1"/>
        <v>1.7221944406628609E-2</v>
      </c>
      <c r="C65" s="19">
        <f xml:space="preserve"> RAW!B65 / 5</f>
        <v>1249</v>
      </c>
      <c r="D65" s="19">
        <f xml:space="preserve"> RAW!C65 / 5</f>
        <v>1301.5999999999999</v>
      </c>
      <c r="E65" s="20">
        <f xml:space="preserve"> RAW!D65 / 5</f>
        <v>1994.2</v>
      </c>
      <c r="F65" s="19">
        <f xml:space="preserve"> RAW!E65 / 5000</f>
        <v>1.3009999999999999</v>
      </c>
      <c r="G65" s="19">
        <f xml:space="preserve"> RAW!F65 / 5000</f>
        <v>0.61939999999999995</v>
      </c>
      <c r="H65" s="19">
        <f xml:space="preserve"> RAW!G65 / 5000</f>
        <v>1.0782</v>
      </c>
      <c r="I65" s="19">
        <f xml:space="preserve"> RAW!H65 / 5000</f>
        <v>1.2312000000000001</v>
      </c>
      <c r="J65" s="20">
        <f xml:space="preserve"> RAW!I65 / 5000</f>
        <v>1.7667999999999999</v>
      </c>
      <c r="K65" s="20">
        <f xml:space="preserve"> RAW!J65</f>
        <v>11111001</v>
      </c>
      <c r="L65" s="21">
        <f xml:space="preserve"> ((RAW!K65 / 10000000000) * 1000)</f>
        <v>-0.11174200000000001</v>
      </c>
      <c r="M65" s="22">
        <f xml:space="preserve"> ((RAW!L65 / 1000000000) * 1000)</f>
        <v>253.66042999999999</v>
      </c>
      <c r="N65" s="19" t="str">
        <f xml:space="preserve"> RAW!M65</f>
        <v>R</v>
      </c>
      <c r="O65" s="19" t="str">
        <f xml:space="preserve"> RAW!N65</f>
        <v>R</v>
      </c>
      <c r="P65" s="20" t="str">
        <f xml:space="preserve"> RAW!O65</f>
        <v>-</v>
      </c>
      <c r="Q65" s="21">
        <f xml:space="preserve"> ((RAW!P65 / 10000000000) * 1000)</f>
        <v>0</v>
      </c>
      <c r="R65" s="22">
        <f xml:space="preserve"> ((RAW!Q65 / 1000000000) * 1000)</f>
        <v>130.987098</v>
      </c>
      <c r="S65" s="19" t="str">
        <f xml:space="preserve"> RAW!R65</f>
        <v>R</v>
      </c>
      <c r="T65" s="19" t="str">
        <f xml:space="preserve"> RAW!S65</f>
        <v>R</v>
      </c>
      <c r="U65" s="20" t="str">
        <f xml:space="preserve"> RAW!T65</f>
        <v>-</v>
      </c>
      <c r="V65" s="21">
        <f xml:space="preserve"> ((RAW!U65 / 10000000000) * 1000)</f>
        <v>0</v>
      </c>
      <c r="W65" s="22">
        <f xml:space="preserve"> ((RAW!V65 / 1000000000) * 1000)</f>
        <v>266.054687</v>
      </c>
      <c r="X65" s="19" t="str">
        <f xml:space="preserve"> RAW!W65</f>
        <v>S</v>
      </c>
      <c r="Y65" s="19" t="str">
        <f xml:space="preserve"> RAW!X65</f>
        <v>R</v>
      </c>
      <c r="Z65" s="20" t="str">
        <f xml:space="preserve"> RAW!Y65</f>
        <v>N</v>
      </c>
      <c r="AA65" s="19">
        <f xml:space="preserve"> ((RAW!Z65 / 10000000000) * 1000)</f>
        <v>-0.11174200000000001</v>
      </c>
      <c r="AB65" s="19">
        <f xml:space="preserve"> RAW!AA65 / 5</f>
        <v>1249</v>
      </c>
      <c r="AC65" s="20">
        <f xml:space="preserve"> ((RAW!AB65 / 1000000) * 1000)</f>
        <v>0</v>
      </c>
    </row>
    <row r="66" spans="1:46" x14ac:dyDescent="0.45">
      <c r="A66" s="8">
        <v>42962.492500567132</v>
      </c>
      <c r="B66" s="18">
        <f t="shared" si="1"/>
        <v>1.7499722249340266E-2</v>
      </c>
      <c r="C66" s="19">
        <f xml:space="preserve"> RAW!B66 / 5</f>
        <v>1249</v>
      </c>
      <c r="D66" s="19">
        <f xml:space="preserve"> RAW!C66 / 5</f>
        <v>1301.5999999999999</v>
      </c>
      <c r="E66" s="20">
        <f xml:space="preserve"> RAW!D66 / 5</f>
        <v>1994.2</v>
      </c>
      <c r="F66" s="19">
        <f xml:space="preserve"> RAW!E66 / 5000</f>
        <v>1.3009999999999999</v>
      </c>
      <c r="G66" s="19">
        <f xml:space="preserve"> RAW!F66 / 5000</f>
        <v>0.61939999999999995</v>
      </c>
      <c r="H66" s="19">
        <f xml:space="preserve"> RAW!G66 / 5000</f>
        <v>1.0782</v>
      </c>
      <c r="I66" s="19">
        <f xml:space="preserve"> RAW!H66 / 5000</f>
        <v>1.2312000000000001</v>
      </c>
      <c r="J66" s="20">
        <f xml:space="preserve"> RAW!I66 / 5000</f>
        <v>1.7667999999999999</v>
      </c>
      <c r="K66" s="20">
        <f xml:space="preserve"> RAW!J66</f>
        <v>11111001</v>
      </c>
      <c r="L66" s="21">
        <f xml:space="preserve"> ((RAW!K66 / 10000000000) * 1000)</f>
        <v>0.253417</v>
      </c>
      <c r="M66" s="22">
        <f xml:space="preserve"> ((RAW!L66 / 1000000000) * 1000)</f>
        <v>253.65549100000001</v>
      </c>
      <c r="N66" s="19" t="str">
        <f xml:space="preserve"> RAW!M66</f>
        <v>R</v>
      </c>
      <c r="O66" s="19" t="str">
        <f xml:space="preserve"> RAW!N66</f>
        <v>R</v>
      </c>
      <c r="P66" s="20" t="str">
        <f xml:space="preserve"> RAW!O66</f>
        <v>-</v>
      </c>
      <c r="Q66" s="21">
        <f xml:space="preserve"> ((RAW!P66 / 10000000000) * 1000)</f>
        <v>0</v>
      </c>
      <c r="R66" s="22">
        <f xml:space="preserve"> ((RAW!Q66 / 1000000000) * 1000)</f>
        <v>130.987098</v>
      </c>
      <c r="S66" s="19" t="str">
        <f xml:space="preserve"> RAW!R66</f>
        <v>R</v>
      </c>
      <c r="T66" s="19" t="str">
        <f xml:space="preserve"> RAW!S66</f>
        <v>R</v>
      </c>
      <c r="U66" s="20" t="str">
        <f xml:space="preserve"> RAW!T66</f>
        <v>-</v>
      </c>
      <c r="V66" s="21">
        <f xml:space="preserve"> ((RAW!U66 / 10000000000) * 1000)</f>
        <v>0</v>
      </c>
      <c r="W66" s="22">
        <f xml:space="preserve"> ((RAW!V66 / 1000000000) * 1000)</f>
        <v>266.054687</v>
      </c>
      <c r="X66" s="19" t="str">
        <f xml:space="preserve"> RAW!W66</f>
        <v>S</v>
      </c>
      <c r="Y66" s="19" t="str">
        <f xml:space="preserve"> RAW!X66</f>
        <v>R</v>
      </c>
      <c r="Z66" s="20" t="str">
        <f xml:space="preserve"> RAW!Y66</f>
        <v>N</v>
      </c>
      <c r="AA66" s="19">
        <f xml:space="preserve"> ((RAW!Z66 / 10000000000) * 1000)</f>
        <v>0.253417</v>
      </c>
      <c r="AB66" s="19">
        <f xml:space="preserve"> RAW!AA66 / 5</f>
        <v>1249</v>
      </c>
      <c r="AC66" s="20">
        <f xml:space="preserve"> ((RAW!AB66 / 1000000) * 1000)</f>
        <v>0</v>
      </c>
    </row>
    <row r="67" spans="1:46" x14ac:dyDescent="0.45">
      <c r="A67" s="8">
        <v>42962.492512141202</v>
      </c>
      <c r="B67" s="18">
        <f t="shared" si="1"/>
        <v>1.7777499917428941E-2</v>
      </c>
      <c r="C67" s="19">
        <f xml:space="preserve"> RAW!B67 / 5</f>
        <v>1249.2</v>
      </c>
      <c r="D67" s="19">
        <f xml:space="preserve"> RAW!C67 / 5</f>
        <v>1301.5999999999999</v>
      </c>
      <c r="E67" s="20">
        <f xml:space="preserve"> RAW!D67 / 5</f>
        <v>1994.2</v>
      </c>
      <c r="F67" s="19">
        <f xml:space="preserve"> RAW!E67 / 5000</f>
        <v>1.3011999999999999</v>
      </c>
      <c r="G67" s="19">
        <f xml:space="preserve"> RAW!F67 / 5000</f>
        <v>0.61939999999999995</v>
      </c>
      <c r="H67" s="19">
        <f xml:space="preserve"> RAW!G67 / 5000</f>
        <v>1.0780000000000001</v>
      </c>
      <c r="I67" s="19">
        <f xml:space="preserve"> RAW!H67 / 5000</f>
        <v>1.2310000000000001</v>
      </c>
      <c r="J67" s="20">
        <f xml:space="preserve"> RAW!I67 / 5000</f>
        <v>1.7665999999999999</v>
      </c>
      <c r="K67" s="20">
        <f xml:space="preserve"> RAW!J67</f>
        <v>11111001</v>
      </c>
      <c r="L67" s="21">
        <f xml:space="preserve"> ((RAW!K67 / 10000000000) * 1000)</f>
        <v>0.448967</v>
      </c>
      <c r="M67" s="22">
        <f xml:space="preserve"> ((RAW!L67 / 1000000000) * 1000)</f>
        <v>253.64757599999999</v>
      </c>
      <c r="N67" s="19" t="str">
        <f xml:space="preserve"> RAW!M67</f>
        <v>R</v>
      </c>
      <c r="O67" s="19" t="str">
        <f xml:space="preserve"> RAW!N67</f>
        <v>R</v>
      </c>
      <c r="P67" s="20" t="str">
        <f xml:space="preserve"> RAW!O67</f>
        <v>-</v>
      </c>
      <c r="Q67" s="21">
        <f xml:space="preserve"> ((RAW!P67 / 10000000000) * 1000)</f>
        <v>0</v>
      </c>
      <c r="R67" s="22">
        <f xml:space="preserve"> ((RAW!Q67 / 1000000000) * 1000)</f>
        <v>130.987098</v>
      </c>
      <c r="S67" s="19" t="str">
        <f xml:space="preserve"> RAW!R67</f>
        <v>R</v>
      </c>
      <c r="T67" s="19" t="str">
        <f xml:space="preserve"> RAW!S67</f>
        <v>R</v>
      </c>
      <c r="U67" s="20" t="str">
        <f xml:space="preserve"> RAW!T67</f>
        <v>-</v>
      </c>
      <c r="V67" s="21">
        <f xml:space="preserve"> ((RAW!U67 / 10000000000) * 1000)</f>
        <v>0</v>
      </c>
      <c r="W67" s="22">
        <f xml:space="preserve"> ((RAW!V67 / 1000000000) * 1000)</f>
        <v>266.054687</v>
      </c>
      <c r="X67" s="19" t="str">
        <f xml:space="preserve"> RAW!W67</f>
        <v>S</v>
      </c>
      <c r="Y67" s="19" t="str">
        <f xml:space="preserve"> RAW!X67</f>
        <v>R</v>
      </c>
      <c r="Z67" s="20" t="str">
        <f xml:space="preserve"> RAW!Y67</f>
        <v>N</v>
      </c>
      <c r="AA67" s="19">
        <f xml:space="preserve"> ((RAW!Z67 / 10000000000) * 1000)</f>
        <v>0.448967</v>
      </c>
      <c r="AB67" s="19">
        <f xml:space="preserve"> RAW!AA67 / 5</f>
        <v>1249.2</v>
      </c>
      <c r="AC67" s="20">
        <f xml:space="preserve"> ((RAW!AB67 / 1000000) * 1000)</f>
        <v>0</v>
      </c>
    </row>
    <row r="68" spans="1:46" x14ac:dyDescent="0.45">
      <c r="A68" s="8">
        <v>42962.492523715278</v>
      </c>
      <c r="B68" s="18">
        <f t="shared" ref="B68:B131" si="2" xml:space="preserve"> ((A68 - T_0) * 24)</f>
        <v>1.8055277760140598E-2</v>
      </c>
      <c r="C68" s="19">
        <f xml:space="preserve"> RAW!B68 / 5</f>
        <v>1249.4000000000001</v>
      </c>
      <c r="D68" s="19">
        <f xml:space="preserve"> RAW!C68 / 5</f>
        <v>1301.8</v>
      </c>
      <c r="E68" s="20">
        <f xml:space="preserve"> RAW!D68 / 5</f>
        <v>1994.2</v>
      </c>
      <c r="F68" s="19">
        <f xml:space="preserve"> RAW!E68 / 5000</f>
        <v>1.3011999999999999</v>
      </c>
      <c r="G68" s="19">
        <f xml:space="preserve"> RAW!F68 / 5000</f>
        <v>0.61939999999999995</v>
      </c>
      <c r="H68" s="19">
        <f xml:space="preserve"> RAW!G68 / 5000</f>
        <v>1.0782</v>
      </c>
      <c r="I68" s="19">
        <f xml:space="preserve"> RAW!H68 / 5000</f>
        <v>1.2310000000000001</v>
      </c>
      <c r="J68" s="20">
        <f xml:space="preserve"> RAW!I68 / 5000</f>
        <v>1.7665999999999999</v>
      </c>
      <c r="K68" s="20">
        <f xml:space="preserve"> RAW!J68</f>
        <v>11111001</v>
      </c>
      <c r="L68" s="21">
        <f xml:space="preserve"> ((RAW!K68 / 10000000000) * 1000)</f>
        <v>0.62256699999999998</v>
      </c>
      <c r="M68" s="22">
        <f xml:space="preserve"> ((RAW!L68 / 1000000000) * 1000)</f>
        <v>253.63698400000001</v>
      </c>
      <c r="N68" s="19" t="str">
        <f xml:space="preserve"> RAW!M68</f>
        <v>R</v>
      </c>
      <c r="O68" s="19" t="str">
        <f xml:space="preserve"> RAW!N68</f>
        <v>R</v>
      </c>
      <c r="P68" s="20" t="str">
        <f xml:space="preserve"> RAW!O68</f>
        <v>-</v>
      </c>
      <c r="Q68" s="21">
        <f xml:space="preserve"> ((RAW!P68 / 10000000000) * 1000)</f>
        <v>0</v>
      </c>
      <c r="R68" s="22">
        <f xml:space="preserve"> ((RAW!Q68 / 1000000000) * 1000)</f>
        <v>130.987098</v>
      </c>
      <c r="S68" s="19" t="str">
        <f xml:space="preserve"> RAW!R68</f>
        <v>R</v>
      </c>
      <c r="T68" s="19" t="str">
        <f xml:space="preserve"> RAW!S68</f>
        <v>R</v>
      </c>
      <c r="U68" s="20" t="str">
        <f xml:space="preserve"> RAW!T68</f>
        <v>-</v>
      </c>
      <c r="V68" s="21">
        <f xml:space="preserve"> ((RAW!U68 / 10000000000) * 1000)</f>
        <v>0</v>
      </c>
      <c r="W68" s="22">
        <f xml:space="preserve"> ((RAW!V68 / 1000000000) * 1000)</f>
        <v>266.054687</v>
      </c>
      <c r="X68" s="19" t="str">
        <f xml:space="preserve"> RAW!W68</f>
        <v>S</v>
      </c>
      <c r="Y68" s="19" t="str">
        <f xml:space="preserve"> RAW!X68</f>
        <v>R</v>
      </c>
      <c r="Z68" s="20" t="str">
        <f xml:space="preserve"> RAW!Y68</f>
        <v>N</v>
      </c>
      <c r="AA68" s="19">
        <f xml:space="preserve"> ((RAW!Z68 / 10000000000) * 1000)</f>
        <v>0.62256699999999998</v>
      </c>
      <c r="AB68" s="19">
        <f xml:space="preserve"> RAW!AA68 / 5</f>
        <v>1249.4000000000001</v>
      </c>
      <c r="AC68" s="20">
        <f xml:space="preserve"> ((RAW!AB68 / 1000000) * 1000)</f>
        <v>0</v>
      </c>
    </row>
    <row r="69" spans="1:46" x14ac:dyDescent="0.45">
      <c r="A69" s="8">
        <v>42962.492535289355</v>
      </c>
      <c r="B69" s="18">
        <f t="shared" si="2"/>
        <v>1.8333055602852255E-2</v>
      </c>
      <c r="C69" s="19">
        <f xml:space="preserve"> RAW!B69 / 5</f>
        <v>1250</v>
      </c>
      <c r="D69" s="19">
        <f xml:space="preserve"> RAW!C69 / 5</f>
        <v>1301.8</v>
      </c>
      <c r="E69" s="20">
        <f xml:space="preserve"> RAW!D69 / 5</f>
        <v>1994.2</v>
      </c>
      <c r="F69" s="19">
        <f xml:space="preserve"> RAW!E69 / 5000</f>
        <v>1.3011999999999999</v>
      </c>
      <c r="G69" s="19">
        <f xml:space="preserve"> RAW!F69 / 5000</f>
        <v>0.61919999999999997</v>
      </c>
      <c r="H69" s="19">
        <f xml:space="preserve"> RAW!G69 / 5000</f>
        <v>1.0782</v>
      </c>
      <c r="I69" s="19">
        <f xml:space="preserve"> RAW!H69 / 5000</f>
        <v>1.2310000000000001</v>
      </c>
      <c r="J69" s="20">
        <f xml:space="preserve"> RAW!I69 / 5000</f>
        <v>1.7665999999999999</v>
      </c>
      <c r="K69" s="20">
        <f xml:space="preserve"> RAW!J69</f>
        <v>11111001</v>
      </c>
      <c r="L69" s="21">
        <f xml:space="preserve"> ((RAW!K69 / 10000000000) * 1000)</f>
        <v>0.78020499999999993</v>
      </c>
      <c r="M69" s="22">
        <f xml:space="preserve"> ((RAW!L69 / 1000000000) * 1000)</f>
        <v>253.62369699999999</v>
      </c>
      <c r="N69" s="19" t="str">
        <f xml:space="preserve"> RAW!M69</f>
        <v>R</v>
      </c>
      <c r="O69" s="19" t="str">
        <f xml:space="preserve"> RAW!N69</f>
        <v>R</v>
      </c>
      <c r="P69" s="20" t="str">
        <f xml:space="preserve"> RAW!O69</f>
        <v>-</v>
      </c>
      <c r="Q69" s="21">
        <f xml:space="preserve"> ((RAW!P69 / 10000000000) * 1000)</f>
        <v>0</v>
      </c>
      <c r="R69" s="22">
        <f xml:space="preserve"> ((RAW!Q69 / 1000000000) * 1000)</f>
        <v>130.987098</v>
      </c>
      <c r="S69" s="19" t="str">
        <f xml:space="preserve"> RAW!R69</f>
        <v>R</v>
      </c>
      <c r="T69" s="19" t="str">
        <f xml:space="preserve"> RAW!S69</f>
        <v>R</v>
      </c>
      <c r="U69" s="20" t="str">
        <f xml:space="preserve"> RAW!T69</f>
        <v>-</v>
      </c>
      <c r="V69" s="21">
        <f xml:space="preserve"> ((RAW!U69 / 10000000000) * 1000)</f>
        <v>0</v>
      </c>
      <c r="W69" s="22">
        <f xml:space="preserve"> ((RAW!V69 / 1000000000) * 1000)</f>
        <v>266.054687</v>
      </c>
      <c r="X69" s="19" t="str">
        <f xml:space="preserve"> RAW!W69</f>
        <v>S</v>
      </c>
      <c r="Y69" s="19" t="str">
        <f xml:space="preserve"> RAW!X69</f>
        <v>R</v>
      </c>
      <c r="Z69" s="20" t="str">
        <f xml:space="preserve"> RAW!Y69</f>
        <v>N</v>
      </c>
      <c r="AA69" s="19">
        <f xml:space="preserve"> ((RAW!Z69 / 10000000000) * 1000)</f>
        <v>0.78020499999999993</v>
      </c>
      <c r="AB69" s="19">
        <f xml:space="preserve"> RAW!AA69 / 5</f>
        <v>1250</v>
      </c>
      <c r="AC69" s="20">
        <f xml:space="preserve"> ((RAW!AB69 / 1000000) * 1000)</f>
        <v>0</v>
      </c>
    </row>
    <row r="70" spans="1:46" x14ac:dyDescent="0.45">
      <c r="A70" s="8">
        <v>42962.492546863425</v>
      </c>
      <c r="B70" s="18">
        <f t="shared" si="2"/>
        <v>1.861083327094093E-2</v>
      </c>
      <c r="C70" s="19">
        <f xml:space="preserve"> RAW!B70 / 5</f>
        <v>1249.4000000000001</v>
      </c>
      <c r="D70" s="19">
        <f xml:space="preserve"> RAW!C70 / 5</f>
        <v>1301.8</v>
      </c>
      <c r="E70" s="20">
        <f xml:space="preserve"> RAW!D70 / 5</f>
        <v>1994.2</v>
      </c>
      <c r="F70" s="19">
        <f xml:space="preserve"> RAW!E70 / 5000</f>
        <v>1.3009999999999999</v>
      </c>
      <c r="G70" s="19">
        <f xml:space="preserve"> RAW!F70 / 5000</f>
        <v>0.61919999999999997</v>
      </c>
      <c r="H70" s="19">
        <f xml:space="preserve"> RAW!G70 / 5000</f>
        <v>1.0780000000000001</v>
      </c>
      <c r="I70" s="19">
        <f xml:space="preserve"> RAW!H70 / 5000</f>
        <v>1.2310000000000001</v>
      </c>
      <c r="J70" s="20">
        <f xml:space="preserve"> RAW!I70 / 5000</f>
        <v>1.7665999999999999</v>
      </c>
      <c r="K70" s="20">
        <f xml:space="preserve"> RAW!J70</f>
        <v>11111001</v>
      </c>
      <c r="L70" s="21">
        <f xml:space="preserve"> ((RAW!K70 / 10000000000) * 1000)</f>
        <v>0.90591599999999994</v>
      </c>
      <c r="M70" s="22">
        <f xml:space="preserve"> ((RAW!L70 / 1000000000) * 1000)</f>
        <v>253.60811700000002</v>
      </c>
      <c r="N70" s="19" t="str">
        <f xml:space="preserve"> RAW!M70</f>
        <v>R</v>
      </c>
      <c r="O70" s="19" t="str">
        <f xml:space="preserve"> RAW!N70</f>
        <v>R</v>
      </c>
      <c r="P70" s="20" t="str">
        <f xml:space="preserve"> RAW!O70</f>
        <v>-</v>
      </c>
      <c r="Q70" s="21">
        <f xml:space="preserve"> ((RAW!P70 / 10000000000) * 1000)</f>
        <v>0</v>
      </c>
      <c r="R70" s="22">
        <f xml:space="preserve"> ((RAW!Q70 / 1000000000) * 1000)</f>
        <v>130.987098</v>
      </c>
      <c r="S70" s="19" t="str">
        <f xml:space="preserve"> RAW!R70</f>
        <v>R</v>
      </c>
      <c r="T70" s="19" t="str">
        <f xml:space="preserve"> RAW!S70</f>
        <v>R</v>
      </c>
      <c r="U70" s="20" t="str">
        <f xml:space="preserve"> RAW!T70</f>
        <v>-</v>
      </c>
      <c r="V70" s="21">
        <f xml:space="preserve"> ((RAW!U70 / 10000000000) * 1000)</f>
        <v>0</v>
      </c>
      <c r="W70" s="22">
        <f xml:space="preserve"> ((RAW!V70 / 1000000000) * 1000)</f>
        <v>266.054687</v>
      </c>
      <c r="X70" s="19" t="str">
        <f xml:space="preserve"> RAW!W70</f>
        <v>S</v>
      </c>
      <c r="Y70" s="19" t="str">
        <f xml:space="preserve"> RAW!X70</f>
        <v>R</v>
      </c>
      <c r="Z70" s="20" t="str">
        <f xml:space="preserve"> RAW!Y70</f>
        <v>N</v>
      </c>
      <c r="AA70" s="19">
        <f xml:space="preserve"> ((RAW!Z70 / 10000000000) * 1000)</f>
        <v>0.90591599999999994</v>
      </c>
      <c r="AB70" s="19">
        <f xml:space="preserve"> RAW!AA70 / 5</f>
        <v>1249.4000000000001</v>
      </c>
      <c r="AC70" s="20">
        <f xml:space="preserve"> ((RAW!AB70 / 1000000) * 1000)</f>
        <v>0</v>
      </c>
    </row>
    <row r="71" spans="1:46" x14ac:dyDescent="0.45">
      <c r="A71" s="8">
        <v>42962.492558437501</v>
      </c>
      <c r="B71" s="18">
        <f t="shared" si="2"/>
        <v>1.8888611113652587E-2</v>
      </c>
      <c r="C71" s="19">
        <f xml:space="preserve"> RAW!B71 / 5</f>
        <v>1250</v>
      </c>
      <c r="D71" s="19">
        <f xml:space="preserve"> RAW!C71 / 5</f>
        <v>1302</v>
      </c>
      <c r="E71" s="20">
        <f xml:space="preserve"> RAW!D71 / 5</f>
        <v>1994.2</v>
      </c>
      <c r="F71" s="19">
        <f xml:space="preserve"> RAW!E71 / 5000</f>
        <v>1.3011999999999999</v>
      </c>
      <c r="G71" s="19">
        <f xml:space="preserve"> RAW!F71 / 5000</f>
        <v>0.61919999999999997</v>
      </c>
      <c r="H71" s="19">
        <f xml:space="preserve"> RAW!G71 / 5000</f>
        <v>1.0780000000000001</v>
      </c>
      <c r="I71" s="19">
        <f xml:space="preserve"> RAW!H71 / 5000</f>
        <v>1.2310000000000001</v>
      </c>
      <c r="J71" s="20">
        <f xml:space="preserve"> RAW!I71 / 5000</f>
        <v>1.7665999999999999</v>
      </c>
      <c r="K71" s="20">
        <f xml:space="preserve"> RAW!J71</f>
        <v>11111001</v>
      </c>
      <c r="L71" s="21">
        <f xml:space="preserve"> ((RAW!K71 / 10000000000) * 1000)</f>
        <v>1.0575669999999999</v>
      </c>
      <c r="M71" s="22">
        <f xml:space="preserve"> ((RAW!L71 / 1000000000) * 1000)</f>
        <v>253.59090600000002</v>
      </c>
      <c r="N71" s="19" t="str">
        <f xml:space="preserve"> RAW!M71</f>
        <v>R</v>
      </c>
      <c r="O71" s="19" t="str">
        <f xml:space="preserve"> RAW!N71</f>
        <v>R</v>
      </c>
      <c r="P71" s="20" t="str">
        <f xml:space="preserve"> RAW!O71</f>
        <v>-</v>
      </c>
      <c r="Q71" s="21">
        <f xml:space="preserve"> ((RAW!P71 / 10000000000) * 1000)</f>
        <v>0</v>
      </c>
      <c r="R71" s="22">
        <f xml:space="preserve"> ((RAW!Q71 / 1000000000) * 1000)</f>
        <v>130.987098</v>
      </c>
      <c r="S71" s="19" t="str">
        <f xml:space="preserve"> RAW!R71</f>
        <v>R</v>
      </c>
      <c r="T71" s="19" t="str">
        <f xml:space="preserve"> RAW!S71</f>
        <v>R</v>
      </c>
      <c r="U71" s="20" t="str">
        <f xml:space="preserve"> RAW!T71</f>
        <v>-</v>
      </c>
      <c r="V71" s="21">
        <f xml:space="preserve"> ((RAW!U71 / 10000000000) * 1000)</f>
        <v>0</v>
      </c>
      <c r="W71" s="22">
        <f xml:space="preserve"> ((RAW!V71 / 1000000000) * 1000)</f>
        <v>266.054687</v>
      </c>
      <c r="X71" s="19" t="str">
        <f xml:space="preserve"> RAW!W71</f>
        <v>S</v>
      </c>
      <c r="Y71" s="19" t="str">
        <f xml:space="preserve"> RAW!X71</f>
        <v>R</v>
      </c>
      <c r="Z71" s="20" t="str">
        <f xml:space="preserve"> RAW!Y71</f>
        <v>N</v>
      </c>
      <c r="AA71" s="19">
        <f xml:space="preserve"> ((RAW!Z71 / 10000000000) * 1000)</f>
        <v>1.0575669999999999</v>
      </c>
      <c r="AB71" s="19">
        <f xml:space="preserve"> RAW!AA71 / 5</f>
        <v>1250</v>
      </c>
      <c r="AC71" s="20">
        <f xml:space="preserve"> ((RAW!AB71 / 1000000) * 1000)</f>
        <v>0</v>
      </c>
    </row>
    <row r="72" spans="1:46" x14ac:dyDescent="0.45">
      <c r="A72" s="8">
        <v>42962.492570023147</v>
      </c>
      <c r="B72" s="18">
        <f t="shared" si="2"/>
        <v>1.9166666606906801E-2</v>
      </c>
      <c r="C72" s="19">
        <f xml:space="preserve"> RAW!B72 / 5</f>
        <v>1250</v>
      </c>
      <c r="D72" s="19">
        <f xml:space="preserve"> RAW!C72 / 5</f>
        <v>1302</v>
      </c>
      <c r="E72" s="20">
        <f xml:space="preserve"> RAW!D72 / 5</f>
        <v>1994.2</v>
      </c>
      <c r="F72" s="19">
        <f xml:space="preserve"> RAW!E72 / 5000</f>
        <v>1.3013999999999999</v>
      </c>
      <c r="G72" s="19">
        <f xml:space="preserve"> RAW!F72 / 5000</f>
        <v>0.61919999999999997</v>
      </c>
      <c r="H72" s="19">
        <f xml:space="preserve"> RAW!G72 / 5000</f>
        <v>1.0780000000000001</v>
      </c>
      <c r="I72" s="19">
        <f xml:space="preserve"> RAW!H72 / 5000</f>
        <v>1.2310000000000001</v>
      </c>
      <c r="J72" s="20">
        <f xml:space="preserve"> RAW!I72 / 5000</f>
        <v>1.7664</v>
      </c>
      <c r="K72" s="20">
        <f xml:space="preserve"> RAW!J72</f>
        <v>11111001</v>
      </c>
      <c r="L72" s="21">
        <f xml:space="preserve"> ((RAW!K72 / 10000000000) * 1000)</f>
        <v>1.193255</v>
      </c>
      <c r="M72" s="22">
        <f xml:space="preserve"> ((RAW!L72 / 1000000000) * 1000)</f>
        <v>253.57063600000001</v>
      </c>
      <c r="N72" s="19" t="str">
        <f xml:space="preserve"> RAW!M72</f>
        <v>R</v>
      </c>
      <c r="O72" s="19" t="str">
        <f xml:space="preserve"> RAW!N72</f>
        <v>R</v>
      </c>
      <c r="P72" s="20" t="str">
        <f xml:space="preserve"> RAW!O72</f>
        <v>-</v>
      </c>
      <c r="Q72" s="21">
        <f xml:space="preserve"> ((RAW!P72 / 10000000000) * 1000)</f>
        <v>0</v>
      </c>
      <c r="R72" s="22">
        <f xml:space="preserve"> ((RAW!Q72 / 1000000000) * 1000)</f>
        <v>130.987098</v>
      </c>
      <c r="S72" s="19" t="str">
        <f xml:space="preserve"> RAW!R72</f>
        <v>R</v>
      </c>
      <c r="T72" s="19" t="str">
        <f xml:space="preserve"> RAW!S72</f>
        <v>R</v>
      </c>
      <c r="U72" s="20" t="str">
        <f xml:space="preserve"> RAW!T72</f>
        <v>-</v>
      </c>
      <c r="V72" s="21">
        <f xml:space="preserve"> ((RAW!U72 / 10000000000) * 1000)</f>
        <v>0</v>
      </c>
      <c r="W72" s="22">
        <f xml:space="preserve"> ((RAW!V72 / 1000000000) * 1000)</f>
        <v>266.054687</v>
      </c>
      <c r="X72" s="19" t="str">
        <f xml:space="preserve"> RAW!W72</f>
        <v>S</v>
      </c>
      <c r="Y72" s="19" t="str">
        <f xml:space="preserve"> RAW!X72</f>
        <v>R</v>
      </c>
      <c r="Z72" s="20" t="str">
        <f xml:space="preserve"> RAW!Y72</f>
        <v>N</v>
      </c>
      <c r="AA72" s="19">
        <f xml:space="preserve"> ((RAW!Z72 / 10000000000) * 1000)</f>
        <v>1.193255</v>
      </c>
      <c r="AB72" s="19">
        <f xml:space="preserve"> RAW!AA72 / 5</f>
        <v>1250</v>
      </c>
      <c r="AC72" s="20">
        <f xml:space="preserve"> ((RAW!AB72 / 1000000) * 1000)</f>
        <v>0</v>
      </c>
    </row>
    <row r="73" spans="1:46" x14ac:dyDescent="0.45">
      <c r="A73" s="8">
        <v>42962.492581597224</v>
      </c>
      <c r="B73" s="18">
        <f t="shared" si="2"/>
        <v>1.9444444449618459E-2</v>
      </c>
      <c r="C73" s="19">
        <f xml:space="preserve"> RAW!B73 / 5</f>
        <v>1250</v>
      </c>
      <c r="D73" s="19">
        <f xml:space="preserve"> RAW!C73 / 5</f>
        <v>1302.2</v>
      </c>
      <c r="E73" s="20">
        <f xml:space="preserve"> RAW!D73 / 5</f>
        <v>1994.2</v>
      </c>
      <c r="F73" s="19">
        <f xml:space="preserve"> RAW!E73 / 5000</f>
        <v>1.3011999999999999</v>
      </c>
      <c r="G73" s="19">
        <f xml:space="preserve"> RAW!F73 / 5000</f>
        <v>0.61919999999999997</v>
      </c>
      <c r="H73" s="19">
        <f xml:space="preserve"> RAW!G73 / 5000</f>
        <v>1.0780000000000001</v>
      </c>
      <c r="I73" s="19">
        <f xml:space="preserve"> RAW!H73 / 5000</f>
        <v>1.2307999999999999</v>
      </c>
      <c r="J73" s="20">
        <f xml:space="preserve"> RAW!I73 / 5000</f>
        <v>1.7665999999999999</v>
      </c>
      <c r="K73" s="20">
        <f xml:space="preserve"> RAW!J73</f>
        <v>11111001</v>
      </c>
      <c r="L73" s="21">
        <f xml:space="preserve"> ((RAW!K73 / 10000000000) * 1000)</f>
        <v>1.334929</v>
      </c>
      <c r="M73" s="22">
        <f xml:space="preserve"> ((RAW!L73 / 1000000000) * 1000)</f>
        <v>253.54783900000001</v>
      </c>
      <c r="N73" s="19" t="str">
        <f xml:space="preserve"> RAW!M73</f>
        <v>R</v>
      </c>
      <c r="O73" s="19" t="str">
        <f xml:space="preserve"> RAW!N73</f>
        <v>R</v>
      </c>
      <c r="P73" s="20" t="str">
        <f xml:space="preserve"> RAW!O73</f>
        <v>-</v>
      </c>
      <c r="Q73" s="21">
        <f xml:space="preserve"> ((RAW!P73 / 10000000000) * 1000)</f>
        <v>0</v>
      </c>
      <c r="R73" s="22">
        <f xml:space="preserve"> ((RAW!Q73 / 1000000000) * 1000)</f>
        <v>130.987098</v>
      </c>
      <c r="S73" s="19" t="str">
        <f xml:space="preserve"> RAW!R73</f>
        <v>R</v>
      </c>
      <c r="T73" s="19" t="str">
        <f xml:space="preserve"> RAW!S73</f>
        <v>R</v>
      </c>
      <c r="U73" s="20" t="str">
        <f xml:space="preserve"> RAW!T73</f>
        <v>-</v>
      </c>
      <c r="V73" s="21">
        <f xml:space="preserve"> ((RAW!U73 / 10000000000) * 1000)</f>
        <v>0</v>
      </c>
      <c r="W73" s="22">
        <f xml:space="preserve"> ((RAW!V73 / 1000000000) * 1000)</f>
        <v>266.054687</v>
      </c>
      <c r="X73" s="19" t="str">
        <f xml:space="preserve"> RAW!W73</f>
        <v>S</v>
      </c>
      <c r="Y73" s="19" t="str">
        <f xml:space="preserve"> RAW!X73</f>
        <v>R</v>
      </c>
      <c r="Z73" s="20" t="str">
        <f xml:space="preserve"> RAW!Y73</f>
        <v>N</v>
      </c>
      <c r="AA73" s="19">
        <f xml:space="preserve"> ((RAW!Z73 / 10000000000) * 1000)</f>
        <v>1.334929</v>
      </c>
      <c r="AB73" s="19">
        <f xml:space="preserve"> RAW!AA73 / 5</f>
        <v>1250</v>
      </c>
      <c r="AC73" s="20">
        <f xml:space="preserve"> ((RAW!AB73 / 1000000) * 1000)</f>
        <v>0</v>
      </c>
    </row>
    <row r="74" spans="1:46" x14ac:dyDescent="0.45">
      <c r="A74" s="8">
        <v>42962.492593171293</v>
      </c>
      <c r="B74" s="18">
        <f t="shared" si="2"/>
        <v>1.9722222117707133E-2</v>
      </c>
      <c r="C74" s="19">
        <f xml:space="preserve"> RAW!B74 / 5</f>
        <v>1250</v>
      </c>
      <c r="D74" s="19">
        <f xml:space="preserve"> RAW!C74 / 5</f>
        <v>1302.2</v>
      </c>
      <c r="E74" s="20">
        <f xml:space="preserve"> RAW!D74 / 5</f>
        <v>1994.2</v>
      </c>
      <c r="F74" s="19">
        <f xml:space="preserve"> RAW!E74 / 5000</f>
        <v>1.3013999999999999</v>
      </c>
      <c r="G74" s="19">
        <f xml:space="preserve"> RAW!F74 / 5000</f>
        <v>0.61919999999999997</v>
      </c>
      <c r="H74" s="19">
        <f xml:space="preserve"> RAW!G74 / 5000</f>
        <v>1.0778000000000001</v>
      </c>
      <c r="I74" s="19">
        <f xml:space="preserve"> RAW!H74 / 5000</f>
        <v>1.2307999999999999</v>
      </c>
      <c r="J74" s="20">
        <f xml:space="preserve"> RAW!I74 / 5000</f>
        <v>1.7664</v>
      </c>
      <c r="K74" s="20">
        <f xml:space="preserve"> RAW!J74</f>
        <v>11111001</v>
      </c>
      <c r="L74" s="21">
        <f xml:space="preserve"> ((RAW!K74 / 10000000000) * 1000)</f>
        <v>1.4905710000000001</v>
      </c>
      <c r="M74" s="22">
        <f xml:space="preserve"> ((RAW!L74 / 1000000000) * 1000)</f>
        <v>253.522829</v>
      </c>
      <c r="N74" s="19" t="str">
        <f xml:space="preserve"> RAW!M74</f>
        <v>R</v>
      </c>
      <c r="O74" s="19" t="str">
        <f xml:space="preserve"> RAW!N74</f>
        <v>R</v>
      </c>
      <c r="P74" s="20" t="str">
        <f xml:space="preserve"> RAW!O74</f>
        <v>-</v>
      </c>
      <c r="Q74" s="21">
        <f xml:space="preserve"> ((RAW!P74 / 10000000000) * 1000)</f>
        <v>0</v>
      </c>
      <c r="R74" s="22">
        <f xml:space="preserve"> ((RAW!Q74 / 1000000000) * 1000)</f>
        <v>130.987098</v>
      </c>
      <c r="S74" s="19" t="str">
        <f xml:space="preserve"> RAW!R74</f>
        <v>R</v>
      </c>
      <c r="T74" s="19" t="str">
        <f xml:space="preserve"> RAW!S74</f>
        <v>R</v>
      </c>
      <c r="U74" s="20" t="str">
        <f xml:space="preserve"> RAW!T74</f>
        <v>-</v>
      </c>
      <c r="V74" s="21">
        <f xml:space="preserve"> ((RAW!U74 / 10000000000) * 1000)</f>
        <v>0</v>
      </c>
      <c r="W74" s="22">
        <f xml:space="preserve"> ((RAW!V74 / 1000000000) * 1000)</f>
        <v>266.054687</v>
      </c>
      <c r="X74" s="19" t="str">
        <f xml:space="preserve"> RAW!W74</f>
        <v>S</v>
      </c>
      <c r="Y74" s="19" t="str">
        <f xml:space="preserve"> RAW!X74</f>
        <v>R</v>
      </c>
      <c r="Z74" s="20" t="str">
        <f xml:space="preserve"> RAW!Y74</f>
        <v>N</v>
      </c>
      <c r="AA74" s="19">
        <f xml:space="preserve"> ((RAW!Z74 / 10000000000) * 1000)</f>
        <v>1.4905710000000001</v>
      </c>
      <c r="AB74" s="19">
        <f xml:space="preserve"> RAW!AA74 / 5</f>
        <v>1250</v>
      </c>
      <c r="AC74" s="20">
        <f xml:space="preserve"> ((RAW!AB74 / 1000000) * 1000)</f>
        <v>0</v>
      </c>
    </row>
    <row r="75" spans="1:46" x14ac:dyDescent="0.45">
      <c r="A75" s="8">
        <v>42962.492604733794</v>
      </c>
      <c r="B75" s="18">
        <f t="shared" si="2"/>
        <v>1.9999722135253251E-2</v>
      </c>
      <c r="C75" s="19">
        <f xml:space="preserve"> RAW!B75 / 5</f>
        <v>1250</v>
      </c>
      <c r="D75" s="19">
        <f xml:space="preserve"> RAW!C75 / 5</f>
        <v>1302.4000000000001</v>
      </c>
      <c r="E75" s="20">
        <f xml:space="preserve"> RAW!D75 / 5</f>
        <v>1994.2</v>
      </c>
      <c r="F75" s="19">
        <f xml:space="preserve"> RAW!E75 / 5000</f>
        <v>1.3011999999999999</v>
      </c>
      <c r="G75" s="19">
        <f xml:space="preserve"> RAW!F75 / 5000</f>
        <v>0.61919999999999997</v>
      </c>
      <c r="H75" s="19">
        <f xml:space="preserve"> RAW!G75 / 5000</f>
        <v>1.0780000000000001</v>
      </c>
      <c r="I75" s="19">
        <f xml:space="preserve"> RAW!H75 / 5000</f>
        <v>1.2307999999999999</v>
      </c>
      <c r="J75" s="20">
        <f xml:space="preserve"> RAW!I75 / 5000</f>
        <v>1.7665999999999999</v>
      </c>
      <c r="K75" s="20">
        <f xml:space="preserve"> RAW!J75</f>
        <v>11111001</v>
      </c>
      <c r="L75" s="21">
        <f xml:space="preserve"> ((RAW!K75 / 10000000000) * 1000)</f>
        <v>1.5644009999999999</v>
      </c>
      <c r="M75" s="22">
        <f xml:space="preserve"> ((RAW!L75 / 1000000000) * 1000)</f>
        <v>253.49652299999997</v>
      </c>
      <c r="N75" s="19" t="str">
        <f xml:space="preserve"> RAW!M75</f>
        <v>R</v>
      </c>
      <c r="O75" s="19" t="str">
        <f xml:space="preserve"> RAW!N75</f>
        <v>R</v>
      </c>
      <c r="P75" s="20" t="str">
        <f xml:space="preserve"> RAW!O75</f>
        <v>-</v>
      </c>
      <c r="Q75" s="21">
        <f xml:space="preserve"> ((RAW!P75 / 10000000000) * 1000)</f>
        <v>0</v>
      </c>
      <c r="R75" s="22">
        <f xml:space="preserve"> ((RAW!Q75 / 1000000000) * 1000)</f>
        <v>130.987098</v>
      </c>
      <c r="S75" s="19" t="str">
        <f xml:space="preserve"> RAW!R75</f>
        <v>R</v>
      </c>
      <c r="T75" s="19" t="str">
        <f xml:space="preserve"> RAW!S75</f>
        <v>R</v>
      </c>
      <c r="U75" s="20" t="str">
        <f xml:space="preserve"> RAW!T75</f>
        <v>-</v>
      </c>
      <c r="V75" s="21">
        <f xml:space="preserve"> ((RAW!U75 / 10000000000) * 1000)</f>
        <v>0</v>
      </c>
      <c r="W75" s="22">
        <f xml:space="preserve"> ((RAW!V75 / 1000000000) * 1000)</f>
        <v>266.054687</v>
      </c>
      <c r="X75" s="19" t="str">
        <f xml:space="preserve"> RAW!W75</f>
        <v>S</v>
      </c>
      <c r="Y75" s="19" t="str">
        <f xml:space="preserve"> RAW!X75</f>
        <v>R</v>
      </c>
      <c r="Z75" s="20" t="str">
        <f xml:space="preserve"> RAW!Y75</f>
        <v>N</v>
      </c>
      <c r="AA75" s="19">
        <f xml:space="preserve"> ((RAW!Z75 / 10000000000) * 1000)</f>
        <v>1.5644009999999999</v>
      </c>
      <c r="AB75" s="19">
        <f xml:space="preserve"> RAW!AA75 / 5</f>
        <v>1250</v>
      </c>
      <c r="AC75" s="20">
        <f xml:space="preserve"> ((RAW!AB75 / 1000000) * 1000)</f>
        <v>0</v>
      </c>
    </row>
    <row r="76" spans="1:46" x14ac:dyDescent="0.45">
      <c r="A76" s="8">
        <v>42962.492616307871</v>
      </c>
      <c r="B76" s="18">
        <f t="shared" si="2"/>
        <v>2.0277499977964908E-2</v>
      </c>
      <c r="C76" s="19">
        <f xml:space="preserve"> RAW!B76 / 5</f>
        <v>1250</v>
      </c>
      <c r="D76" s="19">
        <f xml:space="preserve"> RAW!C76 / 5</f>
        <v>1302.4000000000001</v>
      </c>
      <c r="E76" s="20">
        <f xml:space="preserve"> RAW!D76 / 5</f>
        <v>1994.2</v>
      </c>
      <c r="F76" s="19">
        <f xml:space="preserve"> RAW!E76 / 5000</f>
        <v>1.3013999999999999</v>
      </c>
      <c r="G76" s="19">
        <f xml:space="preserve"> RAW!F76 / 5000</f>
        <v>0.61899999999999999</v>
      </c>
      <c r="H76" s="19">
        <f xml:space="preserve"> RAW!G76 / 5000</f>
        <v>1.0778000000000001</v>
      </c>
      <c r="I76" s="19">
        <f xml:space="preserve"> RAW!H76 / 5000</f>
        <v>1.2307999999999999</v>
      </c>
      <c r="J76" s="20">
        <f xml:space="preserve"> RAW!I76 / 5000</f>
        <v>1.7665999999999999</v>
      </c>
      <c r="K76" s="20">
        <f xml:space="preserve"> RAW!J76</f>
        <v>11111001</v>
      </c>
      <c r="L76" s="21">
        <f xml:space="preserve"> ((RAW!K76 / 10000000000) * 1000)</f>
        <v>1.556419</v>
      </c>
      <c r="M76" s="22">
        <f xml:space="preserve"> ((RAW!L76 / 1000000000) * 1000)</f>
        <v>253.47146399999997</v>
      </c>
      <c r="N76" s="19" t="str">
        <f xml:space="preserve"> RAW!M76</f>
        <v>R</v>
      </c>
      <c r="O76" s="19" t="str">
        <f xml:space="preserve"> RAW!N76</f>
        <v>R</v>
      </c>
      <c r="P76" s="20" t="str">
        <f xml:space="preserve"> RAW!O76</f>
        <v>-</v>
      </c>
      <c r="Q76" s="21">
        <f xml:space="preserve"> ((RAW!P76 / 10000000000) * 1000)</f>
        <v>0</v>
      </c>
      <c r="R76" s="22">
        <f xml:space="preserve"> ((RAW!Q76 / 1000000000) * 1000)</f>
        <v>130.987098</v>
      </c>
      <c r="S76" s="19" t="str">
        <f xml:space="preserve"> RAW!R76</f>
        <v>R</v>
      </c>
      <c r="T76" s="19" t="str">
        <f xml:space="preserve"> RAW!S76</f>
        <v>R</v>
      </c>
      <c r="U76" s="20" t="str">
        <f xml:space="preserve"> RAW!T76</f>
        <v>-</v>
      </c>
      <c r="V76" s="21">
        <f xml:space="preserve"> ((RAW!U76 / 10000000000) * 1000)</f>
        <v>0</v>
      </c>
      <c r="W76" s="22">
        <f xml:space="preserve"> ((RAW!V76 / 1000000000) * 1000)</f>
        <v>266.054687</v>
      </c>
      <c r="X76" s="19" t="str">
        <f xml:space="preserve"> RAW!W76</f>
        <v>S</v>
      </c>
      <c r="Y76" s="19" t="str">
        <f xml:space="preserve"> RAW!X76</f>
        <v>R</v>
      </c>
      <c r="Z76" s="20" t="str">
        <f xml:space="preserve"> RAW!Y76</f>
        <v>N</v>
      </c>
      <c r="AA76" s="19">
        <f xml:space="preserve"> ((RAW!Z76 / 10000000000) * 1000)</f>
        <v>1.556419</v>
      </c>
      <c r="AB76" s="19">
        <f xml:space="preserve"> RAW!AA76 / 5</f>
        <v>1250</v>
      </c>
      <c r="AC76" s="20">
        <f xml:space="preserve"> ((RAW!AB76 / 1000000) * 1000)</f>
        <v>0</v>
      </c>
      <c r="AT76" t="e">
        <f>(R996- R1116)/(B996-B1116)</f>
        <v>#DIV/0!</v>
      </c>
    </row>
    <row r="77" spans="1:46" x14ac:dyDescent="0.45">
      <c r="A77" s="8">
        <v>42962.492627881948</v>
      </c>
      <c r="B77" s="18">
        <f t="shared" si="2"/>
        <v>2.0555277820676565E-2</v>
      </c>
      <c r="C77" s="19">
        <f xml:space="preserve"> RAW!B77 / 5</f>
        <v>1250</v>
      </c>
      <c r="D77" s="19">
        <f xml:space="preserve"> RAW!C77 / 5</f>
        <v>1302.5999999999999</v>
      </c>
      <c r="E77" s="20">
        <f xml:space="preserve"> RAW!D77 / 5</f>
        <v>1994.2</v>
      </c>
      <c r="F77" s="19">
        <f xml:space="preserve"> RAW!E77 / 5000</f>
        <v>1.3013999999999999</v>
      </c>
      <c r="G77" s="19">
        <f xml:space="preserve"> RAW!F77 / 5000</f>
        <v>0.61899999999999999</v>
      </c>
      <c r="H77" s="19">
        <f xml:space="preserve"> RAW!G77 / 5000</f>
        <v>1.0778000000000001</v>
      </c>
      <c r="I77" s="19">
        <f xml:space="preserve"> RAW!H77 / 5000</f>
        <v>1.2307999999999999</v>
      </c>
      <c r="J77" s="20">
        <f xml:space="preserve"> RAW!I77 / 5000</f>
        <v>1.7664</v>
      </c>
      <c r="K77" s="20">
        <f xml:space="preserve"> RAW!J77</f>
        <v>11111001</v>
      </c>
      <c r="L77" s="21">
        <f xml:space="preserve"> ((RAW!K77 / 10000000000) * 1000)</f>
        <v>1.3888049999999998</v>
      </c>
      <c r="M77" s="22">
        <f xml:space="preserve"> ((RAW!L77 / 1000000000) * 1000)</f>
        <v>253.44911599999998</v>
      </c>
      <c r="N77" s="19" t="str">
        <f xml:space="preserve"> RAW!M77</f>
        <v>R</v>
      </c>
      <c r="O77" s="19" t="str">
        <f xml:space="preserve"> RAW!N77</f>
        <v>R</v>
      </c>
      <c r="P77" s="20" t="str">
        <f xml:space="preserve"> RAW!O77</f>
        <v>-</v>
      </c>
      <c r="Q77" s="21">
        <f xml:space="preserve"> ((RAW!P77 / 10000000000) * 1000)</f>
        <v>0</v>
      </c>
      <c r="R77" s="22">
        <f xml:space="preserve"> ((RAW!Q77 / 1000000000) * 1000)</f>
        <v>130.987098</v>
      </c>
      <c r="S77" s="19" t="str">
        <f xml:space="preserve"> RAW!R77</f>
        <v>R</v>
      </c>
      <c r="T77" s="19" t="str">
        <f xml:space="preserve"> RAW!S77</f>
        <v>R</v>
      </c>
      <c r="U77" s="20" t="str">
        <f xml:space="preserve"> RAW!T77</f>
        <v>-</v>
      </c>
      <c r="V77" s="21">
        <f xml:space="preserve"> ((RAW!U77 / 10000000000) * 1000)</f>
        <v>0</v>
      </c>
      <c r="W77" s="22">
        <f xml:space="preserve"> ((RAW!V77 / 1000000000) * 1000)</f>
        <v>266.054687</v>
      </c>
      <c r="X77" s="19" t="str">
        <f xml:space="preserve"> RAW!W77</f>
        <v>S</v>
      </c>
      <c r="Y77" s="19" t="str">
        <f xml:space="preserve"> RAW!X77</f>
        <v>R</v>
      </c>
      <c r="Z77" s="20" t="str">
        <f xml:space="preserve"> RAW!Y77</f>
        <v>N</v>
      </c>
      <c r="AA77" s="19">
        <f xml:space="preserve"> ((RAW!Z77 / 10000000000) * 1000)</f>
        <v>1.3888049999999998</v>
      </c>
      <c r="AB77" s="19">
        <f xml:space="preserve"> RAW!AA77 / 5</f>
        <v>1250</v>
      </c>
      <c r="AC77" s="20">
        <f xml:space="preserve"> ((RAW!AB77 / 1000000) * 1000)</f>
        <v>0</v>
      </c>
    </row>
    <row r="78" spans="1:46" x14ac:dyDescent="0.45">
      <c r="A78" s="8">
        <v>42962.492639456017</v>
      </c>
      <c r="B78" s="18">
        <f t="shared" si="2"/>
        <v>2.083305548876524E-2</v>
      </c>
      <c r="C78" s="19">
        <f xml:space="preserve"> RAW!B78 / 5</f>
        <v>1250.5999999999999</v>
      </c>
      <c r="D78" s="19">
        <f xml:space="preserve"> RAW!C78 / 5</f>
        <v>1302.5999999999999</v>
      </c>
      <c r="E78" s="20">
        <f xml:space="preserve"> RAW!D78 / 5</f>
        <v>1994.2</v>
      </c>
      <c r="F78" s="19">
        <f xml:space="preserve"> RAW!E78 / 5000</f>
        <v>1.3011999999999999</v>
      </c>
      <c r="G78" s="19">
        <f xml:space="preserve"> RAW!F78 / 5000</f>
        <v>0.61919999999999997</v>
      </c>
      <c r="H78" s="19">
        <f xml:space="preserve"> RAW!G78 / 5000</f>
        <v>1.0778000000000001</v>
      </c>
      <c r="I78" s="19">
        <f xml:space="preserve"> RAW!H78 / 5000</f>
        <v>1.2310000000000001</v>
      </c>
      <c r="J78" s="20">
        <f xml:space="preserve"> RAW!I78 / 5000</f>
        <v>1.7667999999999999</v>
      </c>
      <c r="K78" s="20">
        <f xml:space="preserve"> RAW!J78</f>
        <v>11111001</v>
      </c>
      <c r="L78" s="21">
        <f xml:space="preserve"> ((RAW!K78 / 10000000000) * 1000)</f>
        <v>1.1892640000000001</v>
      </c>
      <c r="M78" s="22">
        <f xml:space="preserve"> ((RAW!L78 / 1000000000) * 1000)</f>
        <v>253.42952699999998</v>
      </c>
      <c r="N78" s="19" t="str">
        <f xml:space="preserve"> RAW!M78</f>
        <v>R</v>
      </c>
      <c r="O78" s="19" t="str">
        <f xml:space="preserve"> RAW!N78</f>
        <v>R</v>
      </c>
      <c r="P78" s="20" t="str">
        <f xml:space="preserve"> RAW!O78</f>
        <v>-</v>
      </c>
      <c r="Q78" s="21">
        <f xml:space="preserve"> ((RAW!P78 / 10000000000) * 1000)</f>
        <v>0</v>
      </c>
      <c r="R78" s="22">
        <f xml:space="preserve"> ((RAW!Q78 / 1000000000) * 1000)</f>
        <v>130.987098</v>
      </c>
      <c r="S78" s="19" t="str">
        <f xml:space="preserve"> RAW!R78</f>
        <v>R</v>
      </c>
      <c r="T78" s="19" t="str">
        <f xml:space="preserve"> RAW!S78</f>
        <v>R</v>
      </c>
      <c r="U78" s="20" t="str">
        <f xml:space="preserve"> RAW!T78</f>
        <v>-</v>
      </c>
      <c r="V78" s="21">
        <f xml:space="preserve"> ((RAW!U78 / 10000000000) * 1000)</f>
        <v>0</v>
      </c>
      <c r="W78" s="22">
        <f xml:space="preserve"> ((RAW!V78 / 1000000000) * 1000)</f>
        <v>266.054687</v>
      </c>
      <c r="X78" s="19" t="str">
        <f xml:space="preserve"> RAW!W78</f>
        <v>S</v>
      </c>
      <c r="Y78" s="19" t="str">
        <f xml:space="preserve"> RAW!X78</f>
        <v>R</v>
      </c>
      <c r="Z78" s="20" t="str">
        <f xml:space="preserve"> RAW!Y78</f>
        <v>N</v>
      </c>
      <c r="AA78" s="19">
        <f xml:space="preserve"> ((RAW!Z78 / 10000000000) * 1000)</f>
        <v>1.1892640000000001</v>
      </c>
      <c r="AB78" s="19">
        <f xml:space="preserve"> RAW!AA78 / 5</f>
        <v>1250.5999999999999</v>
      </c>
      <c r="AC78" s="20">
        <f xml:space="preserve"> ((RAW!AB78 / 1000000) * 1000)</f>
        <v>0</v>
      </c>
    </row>
    <row r="79" spans="1:46" x14ac:dyDescent="0.45">
      <c r="A79" s="8">
        <v>42962.492651030094</v>
      </c>
      <c r="B79" s="18">
        <f t="shared" si="2"/>
        <v>2.1110833331476897E-2</v>
      </c>
      <c r="C79" s="19">
        <f xml:space="preserve"> RAW!B79 / 5</f>
        <v>1250.5999999999999</v>
      </c>
      <c r="D79" s="19">
        <f xml:space="preserve"> RAW!C79 / 5</f>
        <v>1302.5999999999999</v>
      </c>
      <c r="E79" s="20">
        <f xml:space="preserve"> RAW!D79 / 5</f>
        <v>1994.2</v>
      </c>
      <c r="F79" s="19">
        <f xml:space="preserve"> RAW!E79 / 5000</f>
        <v>1.3013999999999999</v>
      </c>
      <c r="G79" s="19">
        <f xml:space="preserve"> RAW!F79 / 5000</f>
        <v>0.61899999999999999</v>
      </c>
      <c r="H79" s="19">
        <f xml:space="preserve"> RAW!G79 / 5000</f>
        <v>1.0778000000000001</v>
      </c>
      <c r="I79" s="19">
        <f xml:space="preserve"> RAW!H79 / 5000</f>
        <v>1.2307999999999999</v>
      </c>
      <c r="J79" s="20">
        <f xml:space="preserve"> RAW!I79 / 5000</f>
        <v>1.7665999999999999</v>
      </c>
      <c r="K79" s="20">
        <f xml:space="preserve"> RAW!J79</f>
        <v>11111001</v>
      </c>
      <c r="L79" s="21">
        <f xml:space="preserve"> ((RAW!K79 / 10000000000) * 1000)</f>
        <v>1.0376129999999999</v>
      </c>
      <c r="M79" s="22">
        <f xml:space="preserve"> ((RAW!L79 / 1000000000) * 1000)</f>
        <v>253.41269900000003</v>
      </c>
      <c r="N79" s="19" t="str">
        <f xml:space="preserve"> RAW!M79</f>
        <v>R</v>
      </c>
      <c r="O79" s="19" t="str">
        <f xml:space="preserve"> RAW!N79</f>
        <v>R</v>
      </c>
      <c r="P79" s="20" t="str">
        <f xml:space="preserve"> RAW!O79</f>
        <v>-</v>
      </c>
      <c r="Q79" s="21">
        <f xml:space="preserve"> ((RAW!P79 / 10000000000) * 1000)</f>
        <v>0</v>
      </c>
      <c r="R79" s="22">
        <f xml:space="preserve"> ((RAW!Q79 / 1000000000) * 1000)</f>
        <v>130.987098</v>
      </c>
      <c r="S79" s="19" t="str">
        <f xml:space="preserve"> RAW!R79</f>
        <v>R</v>
      </c>
      <c r="T79" s="19" t="str">
        <f xml:space="preserve"> RAW!S79</f>
        <v>R</v>
      </c>
      <c r="U79" s="20" t="str">
        <f xml:space="preserve"> RAW!T79</f>
        <v>-</v>
      </c>
      <c r="V79" s="21">
        <f xml:space="preserve"> ((RAW!U79 / 10000000000) * 1000)</f>
        <v>0</v>
      </c>
      <c r="W79" s="22">
        <f xml:space="preserve"> ((RAW!V79 / 1000000000) * 1000)</f>
        <v>266.054687</v>
      </c>
      <c r="X79" s="19" t="str">
        <f xml:space="preserve"> RAW!W79</f>
        <v>S</v>
      </c>
      <c r="Y79" s="19" t="str">
        <f xml:space="preserve"> RAW!X79</f>
        <v>R</v>
      </c>
      <c r="Z79" s="20" t="str">
        <f xml:space="preserve"> RAW!Y79</f>
        <v>N</v>
      </c>
      <c r="AA79" s="19">
        <f xml:space="preserve"> ((RAW!Z79 / 10000000000) * 1000)</f>
        <v>1.0376129999999999</v>
      </c>
      <c r="AB79" s="19">
        <f xml:space="preserve"> RAW!AA79 / 5</f>
        <v>1250.5999999999999</v>
      </c>
      <c r="AC79" s="20">
        <f xml:space="preserve"> ((RAW!AB79 / 1000000) * 1000)</f>
        <v>0</v>
      </c>
    </row>
    <row r="80" spans="1:46" x14ac:dyDescent="0.45">
      <c r="A80" s="8">
        <v>42962.492662604163</v>
      </c>
      <c r="B80" s="18">
        <f t="shared" si="2"/>
        <v>2.1388610999565572E-2</v>
      </c>
      <c r="C80" s="19">
        <f xml:space="preserve"> RAW!B80 / 5</f>
        <v>1250.8</v>
      </c>
      <c r="D80" s="19">
        <f xml:space="preserve"> RAW!C80 / 5</f>
        <v>1302.8</v>
      </c>
      <c r="E80" s="20">
        <f xml:space="preserve"> RAW!D80 / 5</f>
        <v>1994.2</v>
      </c>
      <c r="F80" s="19">
        <f xml:space="preserve"> RAW!E80 / 5000</f>
        <v>1.3011999999999999</v>
      </c>
      <c r="G80" s="19">
        <f xml:space="preserve"> RAW!F80 / 5000</f>
        <v>0.61899999999999999</v>
      </c>
      <c r="H80" s="19">
        <f xml:space="preserve"> RAW!G80 / 5000</f>
        <v>1.0778000000000001</v>
      </c>
      <c r="I80" s="19">
        <f xml:space="preserve"> RAW!H80 / 5000</f>
        <v>1.2307999999999999</v>
      </c>
      <c r="J80" s="20">
        <f xml:space="preserve"> RAW!I80 / 5000</f>
        <v>1.7665999999999999</v>
      </c>
      <c r="K80" s="20">
        <f xml:space="preserve"> RAW!J80</f>
        <v>11111001</v>
      </c>
      <c r="L80" s="21">
        <f xml:space="preserve"> ((RAW!K80 / 10000000000) * 1000)</f>
        <v>0.87199399999999994</v>
      </c>
      <c r="M80" s="22">
        <f xml:space="preserve"> ((RAW!L80 / 1000000000) * 1000)</f>
        <v>253.39854899999997</v>
      </c>
      <c r="N80" s="19" t="str">
        <f xml:space="preserve"> RAW!M80</f>
        <v>R</v>
      </c>
      <c r="O80" s="19" t="str">
        <f xml:space="preserve"> RAW!N80</f>
        <v>R</v>
      </c>
      <c r="P80" s="20" t="str">
        <f xml:space="preserve"> RAW!O80</f>
        <v>-</v>
      </c>
      <c r="Q80" s="21">
        <f xml:space="preserve"> ((RAW!P80 / 10000000000) * 1000)</f>
        <v>0</v>
      </c>
      <c r="R80" s="22">
        <f xml:space="preserve"> ((RAW!Q80 / 1000000000) * 1000)</f>
        <v>130.987098</v>
      </c>
      <c r="S80" s="19" t="str">
        <f xml:space="preserve"> RAW!R80</f>
        <v>R</v>
      </c>
      <c r="T80" s="19" t="str">
        <f xml:space="preserve"> RAW!S80</f>
        <v>R</v>
      </c>
      <c r="U80" s="20" t="str">
        <f xml:space="preserve"> RAW!T80</f>
        <v>-</v>
      </c>
      <c r="V80" s="21">
        <f xml:space="preserve"> ((RAW!U80 / 10000000000) * 1000)</f>
        <v>0</v>
      </c>
      <c r="W80" s="22">
        <f xml:space="preserve"> ((RAW!V80 / 1000000000) * 1000)</f>
        <v>266.054687</v>
      </c>
      <c r="X80" s="19" t="str">
        <f xml:space="preserve"> RAW!W80</f>
        <v>S</v>
      </c>
      <c r="Y80" s="19" t="str">
        <f xml:space="preserve"> RAW!X80</f>
        <v>R</v>
      </c>
      <c r="Z80" s="20" t="str">
        <f xml:space="preserve"> RAW!Y80</f>
        <v>N</v>
      </c>
      <c r="AA80" s="19">
        <f xml:space="preserve"> ((RAW!Z80 / 10000000000) * 1000)</f>
        <v>0.87199399999999994</v>
      </c>
      <c r="AB80" s="19">
        <f xml:space="preserve"> RAW!AA80 / 5</f>
        <v>1250.8</v>
      </c>
      <c r="AC80" s="20">
        <f xml:space="preserve"> ((RAW!AB80 / 1000000) * 1000)</f>
        <v>0</v>
      </c>
    </row>
    <row r="81" spans="1:64" x14ac:dyDescent="0.45">
      <c r="A81" s="8">
        <v>42962.49267417824</v>
      </c>
      <c r="B81" s="18">
        <f t="shared" si="2"/>
        <v>2.1666388842277229E-2</v>
      </c>
      <c r="C81" s="19">
        <f xml:space="preserve"> RAW!B81 / 5</f>
        <v>1250.8</v>
      </c>
      <c r="D81" s="19">
        <f xml:space="preserve"> RAW!C81 / 5</f>
        <v>1302.5999999999999</v>
      </c>
      <c r="E81" s="20">
        <f xml:space="preserve"> RAW!D81 / 5</f>
        <v>1994.2</v>
      </c>
      <c r="F81" s="19">
        <f xml:space="preserve"> RAW!E81 / 5000</f>
        <v>1.3011999999999999</v>
      </c>
      <c r="G81" s="19">
        <f xml:space="preserve"> RAW!F81 / 5000</f>
        <v>0.61899999999999999</v>
      </c>
      <c r="H81" s="19">
        <f xml:space="preserve"> RAW!G81 / 5000</f>
        <v>1.0778000000000001</v>
      </c>
      <c r="I81" s="19">
        <f xml:space="preserve"> RAW!H81 / 5000</f>
        <v>1.2307999999999999</v>
      </c>
      <c r="J81" s="20">
        <f xml:space="preserve"> RAW!I81 / 5000</f>
        <v>1.7665999999999999</v>
      </c>
      <c r="K81" s="20">
        <f xml:space="preserve"> RAW!J81</f>
        <v>11111001</v>
      </c>
      <c r="L81" s="21">
        <f xml:space="preserve"> ((RAW!K81 / 10000000000) * 1000)</f>
        <v>0.70437899999999998</v>
      </c>
      <c r="M81" s="22">
        <f xml:space="preserve"> ((RAW!L81 / 1000000000) * 1000)</f>
        <v>253.387541</v>
      </c>
      <c r="N81" s="19" t="str">
        <f xml:space="preserve"> RAW!M81</f>
        <v>R</v>
      </c>
      <c r="O81" s="19" t="str">
        <f xml:space="preserve"> RAW!N81</f>
        <v>R</v>
      </c>
      <c r="P81" s="20" t="str">
        <f xml:space="preserve"> RAW!O81</f>
        <v>-</v>
      </c>
      <c r="Q81" s="21">
        <f xml:space="preserve"> ((RAW!P81 / 10000000000) * 1000)</f>
        <v>0</v>
      </c>
      <c r="R81" s="22">
        <f xml:space="preserve"> ((RAW!Q81 / 1000000000) * 1000)</f>
        <v>130.987098</v>
      </c>
      <c r="S81" s="19" t="str">
        <f xml:space="preserve"> RAW!R81</f>
        <v>R</v>
      </c>
      <c r="T81" s="19" t="str">
        <f xml:space="preserve"> RAW!S81</f>
        <v>R</v>
      </c>
      <c r="U81" s="20" t="str">
        <f xml:space="preserve"> RAW!T81</f>
        <v>-</v>
      </c>
      <c r="V81" s="21">
        <f xml:space="preserve"> ((RAW!U81 / 10000000000) * 1000)</f>
        <v>0</v>
      </c>
      <c r="W81" s="22">
        <f xml:space="preserve"> ((RAW!V81 / 1000000000) * 1000)</f>
        <v>266.054687</v>
      </c>
      <c r="X81" s="19" t="str">
        <f xml:space="preserve"> RAW!W81</f>
        <v>S</v>
      </c>
      <c r="Y81" s="19" t="str">
        <f xml:space="preserve"> RAW!X81</f>
        <v>R</v>
      </c>
      <c r="Z81" s="20" t="str">
        <f xml:space="preserve"> RAW!Y81</f>
        <v>N</v>
      </c>
      <c r="AA81" s="19">
        <f xml:space="preserve"> ((RAW!Z81 / 10000000000) * 1000)</f>
        <v>0.70437899999999998</v>
      </c>
      <c r="AB81" s="19">
        <f xml:space="preserve"> RAW!AA81 / 5</f>
        <v>1250.8</v>
      </c>
      <c r="AC81" s="20">
        <f xml:space="preserve"> ((RAW!AB81 / 1000000) * 1000)</f>
        <v>0</v>
      </c>
    </row>
    <row r="82" spans="1:64" x14ac:dyDescent="0.45">
      <c r="A82" s="8">
        <v>42962.492685752317</v>
      </c>
      <c r="B82" s="18">
        <f t="shared" si="2"/>
        <v>2.1944166684988886E-2</v>
      </c>
      <c r="C82" s="19">
        <f xml:space="preserve"> RAW!B82 / 5</f>
        <v>1250.8</v>
      </c>
      <c r="D82" s="19">
        <f xml:space="preserve"> RAW!C82 / 5</f>
        <v>1302.8</v>
      </c>
      <c r="E82" s="20">
        <f xml:space="preserve"> RAW!D82 / 5</f>
        <v>1994.2</v>
      </c>
      <c r="F82" s="19">
        <f xml:space="preserve"> RAW!E82 / 5000</f>
        <v>1.3011999999999999</v>
      </c>
      <c r="G82" s="19">
        <f xml:space="preserve"> RAW!F82 / 5000</f>
        <v>0.61899999999999999</v>
      </c>
      <c r="H82" s="19">
        <f xml:space="preserve"> RAW!G82 / 5000</f>
        <v>1.0778000000000001</v>
      </c>
      <c r="I82" s="19">
        <f xml:space="preserve"> RAW!H82 / 5000</f>
        <v>1.2310000000000001</v>
      </c>
      <c r="J82" s="20">
        <f xml:space="preserve"> RAW!I82 / 5000</f>
        <v>1.7669999999999999</v>
      </c>
      <c r="K82" s="20">
        <f xml:space="preserve"> RAW!J82</f>
        <v>11111001</v>
      </c>
      <c r="L82" s="21">
        <f xml:space="preserve"> ((RAW!K82 / 10000000000) * 1000)</f>
        <v>0.51681100000000002</v>
      </c>
      <c r="M82" s="22">
        <f xml:space="preserve"> ((RAW!L82 / 1000000000) * 1000)</f>
        <v>253.37960900000002</v>
      </c>
      <c r="N82" s="19" t="str">
        <f xml:space="preserve"> RAW!M82</f>
        <v>R</v>
      </c>
      <c r="O82" s="19" t="str">
        <f xml:space="preserve"> RAW!N82</f>
        <v>R</v>
      </c>
      <c r="P82" s="20" t="str">
        <f xml:space="preserve"> RAW!O82</f>
        <v>-</v>
      </c>
      <c r="Q82" s="21">
        <f xml:space="preserve"> ((RAW!P82 / 10000000000) * 1000)</f>
        <v>0</v>
      </c>
      <c r="R82" s="22">
        <f xml:space="preserve"> ((RAW!Q82 / 1000000000) * 1000)</f>
        <v>130.987098</v>
      </c>
      <c r="S82" s="19" t="str">
        <f xml:space="preserve"> RAW!R82</f>
        <v>R</v>
      </c>
      <c r="T82" s="19" t="str">
        <f xml:space="preserve"> RAW!S82</f>
        <v>R</v>
      </c>
      <c r="U82" s="20" t="str">
        <f xml:space="preserve"> RAW!T82</f>
        <v>-</v>
      </c>
      <c r="V82" s="21">
        <f xml:space="preserve"> ((RAW!U82 / 10000000000) * 1000)</f>
        <v>0</v>
      </c>
      <c r="W82" s="22">
        <f xml:space="preserve"> ((RAW!V82 / 1000000000) * 1000)</f>
        <v>266.054687</v>
      </c>
      <c r="X82" s="19" t="str">
        <f xml:space="preserve"> RAW!W82</f>
        <v>S</v>
      </c>
      <c r="Y82" s="19" t="str">
        <f xml:space="preserve"> RAW!X82</f>
        <v>R</v>
      </c>
      <c r="Z82" s="20" t="str">
        <f xml:space="preserve"> RAW!Y82</f>
        <v>N</v>
      </c>
      <c r="AA82" s="19">
        <f xml:space="preserve"> ((RAW!Z82 / 10000000000) * 1000)</f>
        <v>0.51681100000000002</v>
      </c>
      <c r="AB82" s="19">
        <f xml:space="preserve"> RAW!AA82 / 5</f>
        <v>1250.8</v>
      </c>
      <c r="AC82" s="20">
        <f xml:space="preserve"> ((RAW!AB82 / 1000000) * 1000)</f>
        <v>0</v>
      </c>
    </row>
    <row r="83" spans="1:64" x14ac:dyDescent="0.45">
      <c r="A83" s="8">
        <v>42962.492697326386</v>
      </c>
      <c r="B83" s="18">
        <f t="shared" si="2"/>
        <v>2.2221944353077561E-2</v>
      </c>
      <c r="C83" s="19">
        <f xml:space="preserve"> RAW!B83 / 5</f>
        <v>1250.8</v>
      </c>
      <c r="D83" s="19">
        <f xml:space="preserve"> RAW!C83 / 5</f>
        <v>1302.8</v>
      </c>
      <c r="E83" s="20">
        <f xml:space="preserve"> RAW!D83 / 5</f>
        <v>1994.2</v>
      </c>
      <c r="F83" s="19">
        <f xml:space="preserve"> RAW!E83 / 5000</f>
        <v>1.3011999999999999</v>
      </c>
      <c r="G83" s="19">
        <f xml:space="preserve"> RAW!F83 / 5000</f>
        <v>0.61899999999999999</v>
      </c>
      <c r="H83" s="19">
        <f xml:space="preserve"> RAW!G83 / 5000</f>
        <v>1.0775999999999999</v>
      </c>
      <c r="I83" s="19">
        <f xml:space="preserve"> RAW!H83 / 5000</f>
        <v>1.2307999999999999</v>
      </c>
      <c r="J83" s="20">
        <f xml:space="preserve"> RAW!I83 / 5000</f>
        <v>1.7669999999999999</v>
      </c>
      <c r="K83" s="20">
        <f xml:space="preserve"> RAW!J83</f>
        <v>11111001</v>
      </c>
      <c r="L83" s="21">
        <f xml:space="preserve"> ((RAW!K83 / 10000000000) * 1000)</f>
        <v>0.28933399999999998</v>
      </c>
      <c r="M83" s="22">
        <f xml:space="preserve"> ((RAW!L83 / 1000000000) * 1000)</f>
        <v>253.37575099999998</v>
      </c>
      <c r="N83" s="19" t="str">
        <f xml:space="preserve"> RAW!M83</f>
        <v>R</v>
      </c>
      <c r="O83" s="19" t="str">
        <f xml:space="preserve"> RAW!N83</f>
        <v>R</v>
      </c>
      <c r="P83" s="20" t="str">
        <f xml:space="preserve"> RAW!O83</f>
        <v>-</v>
      </c>
      <c r="Q83" s="21">
        <f xml:space="preserve"> ((RAW!P83 / 10000000000) * 1000)</f>
        <v>0</v>
      </c>
      <c r="R83" s="22">
        <f xml:space="preserve"> ((RAW!Q83 / 1000000000) * 1000)</f>
        <v>130.987098</v>
      </c>
      <c r="S83" s="19" t="str">
        <f xml:space="preserve"> RAW!R83</f>
        <v>R</v>
      </c>
      <c r="T83" s="19" t="str">
        <f xml:space="preserve"> RAW!S83</f>
        <v>R</v>
      </c>
      <c r="U83" s="20" t="str">
        <f xml:space="preserve"> RAW!T83</f>
        <v>-</v>
      </c>
      <c r="V83" s="21">
        <f xml:space="preserve"> ((RAW!U83 / 10000000000) * 1000)</f>
        <v>0</v>
      </c>
      <c r="W83" s="22">
        <f xml:space="preserve"> ((RAW!V83 / 1000000000) * 1000)</f>
        <v>266.054687</v>
      </c>
      <c r="X83" s="19" t="str">
        <f xml:space="preserve"> RAW!W83</f>
        <v>S</v>
      </c>
      <c r="Y83" s="19" t="str">
        <f xml:space="preserve"> RAW!X83</f>
        <v>R</v>
      </c>
      <c r="Z83" s="20" t="str">
        <f xml:space="preserve"> RAW!Y83</f>
        <v>N</v>
      </c>
      <c r="AA83" s="19">
        <f xml:space="preserve"> ((RAW!Z83 / 10000000000) * 1000)</f>
        <v>0.28933399999999998</v>
      </c>
      <c r="AB83" s="19">
        <f xml:space="preserve"> RAW!AA83 / 5</f>
        <v>1250.8</v>
      </c>
      <c r="AC83" s="20">
        <f xml:space="preserve"> ((RAW!AB83 / 1000000) * 1000)</f>
        <v>0</v>
      </c>
    </row>
    <row r="84" spans="1:64" x14ac:dyDescent="0.45">
      <c r="A84" s="8">
        <v>42962.492708900463</v>
      </c>
      <c r="B84" s="18">
        <f t="shared" si="2"/>
        <v>2.2499722195789218E-2</v>
      </c>
      <c r="C84" s="19">
        <f xml:space="preserve"> RAW!B84 / 5</f>
        <v>1250.8</v>
      </c>
      <c r="D84" s="19">
        <f xml:space="preserve"> RAW!C84 / 5</f>
        <v>1302.8</v>
      </c>
      <c r="E84" s="20">
        <f xml:space="preserve"> RAW!D84 / 5</f>
        <v>1994.2</v>
      </c>
      <c r="F84" s="19">
        <f xml:space="preserve"> RAW!E84 / 5000</f>
        <v>1.3013999999999999</v>
      </c>
      <c r="G84" s="19">
        <f xml:space="preserve"> RAW!F84 / 5000</f>
        <v>0.61899999999999999</v>
      </c>
      <c r="H84" s="19">
        <f xml:space="preserve"> RAW!G84 / 5000</f>
        <v>1.0775999999999999</v>
      </c>
      <c r="I84" s="19">
        <f xml:space="preserve"> RAW!H84 / 5000</f>
        <v>1.2307999999999999</v>
      </c>
      <c r="J84" s="20">
        <f xml:space="preserve"> RAW!I84 / 5000</f>
        <v>1.7669999999999999</v>
      </c>
      <c r="K84" s="20">
        <f xml:space="preserve"> RAW!J84</f>
        <v>11111001</v>
      </c>
      <c r="L84" s="21">
        <f xml:space="preserve"> ((RAW!K84 / 10000000000) * 1000)</f>
        <v>3.1925999999999996E-2</v>
      </c>
      <c r="M84" s="22">
        <f xml:space="preserve"> ((RAW!L84 / 1000000000) * 1000)</f>
        <v>253.37588399999999</v>
      </c>
      <c r="N84" s="19" t="str">
        <f xml:space="preserve"> RAW!M84</f>
        <v>R</v>
      </c>
      <c r="O84" s="19" t="str">
        <f xml:space="preserve"> RAW!N84</f>
        <v>R</v>
      </c>
      <c r="P84" s="20" t="str">
        <f xml:space="preserve"> RAW!O84</f>
        <v>-</v>
      </c>
      <c r="Q84" s="21">
        <f xml:space="preserve"> ((RAW!P84 / 10000000000) * 1000)</f>
        <v>0</v>
      </c>
      <c r="R84" s="22">
        <f xml:space="preserve"> ((RAW!Q84 / 1000000000) * 1000)</f>
        <v>130.987098</v>
      </c>
      <c r="S84" s="19" t="str">
        <f xml:space="preserve"> RAW!R84</f>
        <v>R</v>
      </c>
      <c r="T84" s="19" t="str">
        <f xml:space="preserve"> RAW!S84</f>
        <v>R</v>
      </c>
      <c r="U84" s="20" t="str">
        <f xml:space="preserve"> RAW!T84</f>
        <v>-</v>
      </c>
      <c r="V84" s="21">
        <f xml:space="preserve"> ((RAW!U84 / 10000000000) * 1000)</f>
        <v>0</v>
      </c>
      <c r="W84" s="22">
        <f xml:space="preserve"> ((RAW!V84 / 1000000000) * 1000)</f>
        <v>266.054687</v>
      </c>
      <c r="X84" s="19" t="str">
        <f xml:space="preserve"> RAW!W84</f>
        <v>S</v>
      </c>
      <c r="Y84" s="19" t="str">
        <f xml:space="preserve"> RAW!X84</f>
        <v>R</v>
      </c>
      <c r="Z84" s="20" t="str">
        <f xml:space="preserve"> RAW!Y84</f>
        <v>N</v>
      </c>
      <c r="AA84" s="19">
        <f xml:space="preserve"> ((RAW!Z84 / 10000000000) * 1000)</f>
        <v>3.1925999999999996E-2</v>
      </c>
      <c r="AB84" s="19">
        <f xml:space="preserve"> RAW!AA84 / 5</f>
        <v>1250.8</v>
      </c>
      <c r="AC84" s="20">
        <f xml:space="preserve"> ((RAW!AB84 / 1000000) * 1000)</f>
        <v>0</v>
      </c>
    </row>
    <row r="85" spans="1:64" x14ac:dyDescent="0.45">
      <c r="A85" s="8">
        <v>42962.49272047454</v>
      </c>
      <c r="B85" s="18">
        <f t="shared" si="2"/>
        <v>2.2777500038500875E-2</v>
      </c>
      <c r="C85" s="19">
        <f xml:space="preserve"> RAW!B85 / 5</f>
        <v>1251.2</v>
      </c>
      <c r="D85" s="19">
        <f xml:space="preserve"> RAW!C85 / 5</f>
        <v>1302.8</v>
      </c>
      <c r="E85" s="20">
        <f xml:space="preserve"> RAW!D85 / 5</f>
        <v>1994.2</v>
      </c>
      <c r="F85" s="19">
        <f xml:space="preserve"> RAW!E85 / 5000</f>
        <v>1.3011999999999999</v>
      </c>
      <c r="G85" s="19">
        <f xml:space="preserve"> RAW!F85 / 5000</f>
        <v>0.61899999999999999</v>
      </c>
      <c r="H85" s="19">
        <f xml:space="preserve"> RAW!G85 / 5000</f>
        <v>1.0778000000000001</v>
      </c>
      <c r="I85" s="19">
        <f xml:space="preserve"> RAW!H85 / 5000</f>
        <v>1.2307999999999999</v>
      </c>
      <c r="J85" s="20">
        <f xml:space="preserve"> RAW!I85 / 5000</f>
        <v>1.7672000000000001</v>
      </c>
      <c r="K85" s="20">
        <f xml:space="preserve"> RAW!J85</f>
        <v>11111001</v>
      </c>
      <c r="L85" s="21">
        <f xml:space="preserve"> ((RAW!K85 / 10000000000) * 1000)</f>
        <v>-0.20153599999999999</v>
      </c>
      <c r="M85" s="22">
        <f xml:space="preserve"> ((RAW!L85 / 1000000000) * 1000)</f>
        <v>253.37985800000001</v>
      </c>
      <c r="N85" s="19" t="str">
        <f xml:space="preserve"> RAW!M85</f>
        <v>R</v>
      </c>
      <c r="O85" s="19" t="str">
        <f xml:space="preserve"> RAW!N85</f>
        <v>R</v>
      </c>
      <c r="P85" s="20" t="str">
        <f xml:space="preserve"> RAW!O85</f>
        <v>-</v>
      </c>
      <c r="Q85" s="21">
        <f xml:space="preserve"> ((RAW!P85 / 10000000000) * 1000)</f>
        <v>0</v>
      </c>
      <c r="R85" s="22">
        <f xml:space="preserve"> ((RAW!Q85 / 1000000000) * 1000)</f>
        <v>130.987098</v>
      </c>
      <c r="S85" s="19" t="str">
        <f xml:space="preserve"> RAW!R85</f>
        <v>R</v>
      </c>
      <c r="T85" s="19" t="str">
        <f xml:space="preserve"> RAW!S85</f>
        <v>R</v>
      </c>
      <c r="U85" s="20" t="str">
        <f xml:space="preserve"> RAW!T85</f>
        <v>-</v>
      </c>
      <c r="V85" s="21">
        <f xml:space="preserve"> ((RAW!U85 / 10000000000) * 1000)</f>
        <v>0</v>
      </c>
      <c r="W85" s="22">
        <f xml:space="preserve"> ((RAW!V85 / 1000000000) * 1000)</f>
        <v>266.054687</v>
      </c>
      <c r="X85" s="19" t="str">
        <f xml:space="preserve"> RAW!W85</f>
        <v>S</v>
      </c>
      <c r="Y85" s="19" t="str">
        <f xml:space="preserve"> RAW!X85</f>
        <v>R</v>
      </c>
      <c r="Z85" s="20" t="str">
        <f xml:space="preserve"> RAW!Y85</f>
        <v>N</v>
      </c>
      <c r="AA85" s="19">
        <f xml:space="preserve"> ((RAW!Z85 / 10000000000) * 1000)</f>
        <v>-0.20153599999999999</v>
      </c>
      <c r="AB85" s="19">
        <f xml:space="preserve"> RAW!AA85 / 5</f>
        <v>1251.2</v>
      </c>
      <c r="AC85" s="20">
        <f xml:space="preserve"> ((RAW!AB85 / 1000000) * 1000)</f>
        <v>0</v>
      </c>
    </row>
    <row r="86" spans="1:64" x14ac:dyDescent="0.45">
      <c r="A86" s="8">
        <v>42962.492732048609</v>
      </c>
      <c r="B86" s="18">
        <f t="shared" si="2"/>
        <v>2.305527770658955E-2</v>
      </c>
      <c r="C86" s="19">
        <f xml:space="preserve"> RAW!B86 / 5</f>
        <v>1250.5999999999999</v>
      </c>
      <c r="D86" s="19">
        <f xml:space="preserve"> RAW!C86 / 5</f>
        <v>1302.5999999999999</v>
      </c>
      <c r="E86" s="20">
        <f xml:space="preserve"> RAW!D86 / 5</f>
        <v>1994.2</v>
      </c>
      <c r="F86" s="19">
        <f xml:space="preserve"> RAW!E86 / 5000</f>
        <v>1.3011999999999999</v>
      </c>
      <c r="G86" s="19">
        <f xml:space="preserve"> RAW!F86 / 5000</f>
        <v>0.61899999999999999</v>
      </c>
      <c r="H86" s="19">
        <f xml:space="preserve"> RAW!G86 / 5000</f>
        <v>1.0775999999999999</v>
      </c>
      <c r="I86" s="19">
        <f xml:space="preserve"> RAW!H86 / 5000</f>
        <v>1.2310000000000001</v>
      </c>
      <c r="J86" s="20">
        <f xml:space="preserve"> RAW!I86 / 5000</f>
        <v>1.7672000000000001</v>
      </c>
      <c r="K86" s="20">
        <f xml:space="preserve"> RAW!J86</f>
        <v>11111001</v>
      </c>
      <c r="L86" s="21">
        <f xml:space="preserve"> ((RAW!K86 / 10000000000) * 1000)</f>
        <v>-0.46892100000000003</v>
      </c>
      <c r="M86" s="22">
        <f xml:space="preserve"> ((RAW!L86 / 1000000000) * 1000)</f>
        <v>253.38800599999999</v>
      </c>
      <c r="N86" s="19" t="str">
        <f xml:space="preserve"> RAW!M86</f>
        <v>R</v>
      </c>
      <c r="O86" s="19" t="str">
        <f xml:space="preserve"> RAW!N86</f>
        <v>R</v>
      </c>
      <c r="P86" s="20" t="str">
        <f xml:space="preserve"> RAW!O86</f>
        <v>-</v>
      </c>
      <c r="Q86" s="21">
        <f xml:space="preserve"> ((RAW!P86 / 10000000000) * 1000)</f>
        <v>0</v>
      </c>
      <c r="R86" s="22">
        <f xml:space="preserve"> ((RAW!Q86 / 1000000000) * 1000)</f>
        <v>130.987098</v>
      </c>
      <c r="S86" s="19" t="str">
        <f xml:space="preserve"> RAW!R86</f>
        <v>R</v>
      </c>
      <c r="T86" s="19" t="str">
        <f xml:space="preserve"> RAW!S86</f>
        <v>R</v>
      </c>
      <c r="U86" s="20" t="str">
        <f xml:space="preserve"> RAW!T86</f>
        <v>-</v>
      </c>
      <c r="V86" s="21">
        <f xml:space="preserve"> ((RAW!U86 / 10000000000) * 1000)</f>
        <v>0</v>
      </c>
      <c r="W86" s="22">
        <f xml:space="preserve"> ((RAW!V86 / 1000000000) * 1000)</f>
        <v>266.054687</v>
      </c>
      <c r="X86" s="19" t="str">
        <f xml:space="preserve"> RAW!W86</f>
        <v>S</v>
      </c>
      <c r="Y86" s="19" t="str">
        <f xml:space="preserve"> RAW!X86</f>
        <v>R</v>
      </c>
      <c r="Z86" s="20" t="str">
        <f xml:space="preserve"> RAW!Y86</f>
        <v>N</v>
      </c>
      <c r="AA86" s="19">
        <f xml:space="preserve"> ((RAW!Z86 / 10000000000) * 1000)</f>
        <v>-0.46892100000000003</v>
      </c>
      <c r="AB86" s="19">
        <f xml:space="preserve"> RAW!AA86 / 5</f>
        <v>1250.5999999999999</v>
      </c>
      <c r="AC86" s="20">
        <f xml:space="preserve"> ((RAW!AB86 / 1000000) * 1000)</f>
        <v>0</v>
      </c>
    </row>
    <row r="87" spans="1:64" x14ac:dyDescent="0.45">
      <c r="A87" s="8">
        <v>42962.492743622686</v>
      </c>
      <c r="B87" s="18">
        <f t="shared" si="2"/>
        <v>2.3333055549301207E-2</v>
      </c>
      <c r="C87" s="19">
        <f xml:space="preserve"> RAW!B87 / 5</f>
        <v>1250.8</v>
      </c>
      <c r="D87" s="19">
        <f xml:space="preserve"> RAW!C87 / 5</f>
        <v>1302.5999999999999</v>
      </c>
      <c r="E87" s="20">
        <f xml:space="preserve"> RAW!D87 / 5</f>
        <v>1994.2</v>
      </c>
      <c r="F87" s="19">
        <f xml:space="preserve"> RAW!E87 / 5000</f>
        <v>1.3011999999999999</v>
      </c>
      <c r="G87" s="19">
        <f xml:space="preserve"> RAW!F87 / 5000</f>
        <v>0.61899999999999999</v>
      </c>
      <c r="H87" s="19">
        <f xml:space="preserve"> RAW!G87 / 5000</f>
        <v>1.0778000000000001</v>
      </c>
      <c r="I87" s="19">
        <f xml:space="preserve"> RAW!H87 / 5000</f>
        <v>1.2310000000000001</v>
      </c>
      <c r="J87" s="20">
        <f xml:space="preserve"> RAW!I87 / 5000</f>
        <v>1.7674000000000001</v>
      </c>
      <c r="K87" s="20">
        <f xml:space="preserve"> RAW!J87</f>
        <v>11111001</v>
      </c>
      <c r="L87" s="21">
        <f xml:space="preserve"> ((RAW!K87 / 10000000000) * 1000)</f>
        <v>-0.62057200000000001</v>
      </c>
      <c r="M87" s="22">
        <f xml:space="preserve"> ((RAW!L87 / 1000000000) * 1000)</f>
        <v>253.39903100000001</v>
      </c>
      <c r="N87" s="19" t="str">
        <f xml:space="preserve"> RAW!M87</f>
        <v>R</v>
      </c>
      <c r="O87" s="19" t="str">
        <f xml:space="preserve"> RAW!N87</f>
        <v>R</v>
      </c>
      <c r="P87" s="20" t="str">
        <f xml:space="preserve"> RAW!O87</f>
        <v>-</v>
      </c>
      <c r="Q87" s="21">
        <f xml:space="preserve"> ((RAW!P87 / 10000000000) * 1000)</f>
        <v>0</v>
      </c>
      <c r="R87" s="22">
        <f xml:space="preserve"> ((RAW!Q87 / 1000000000) * 1000)</f>
        <v>130.987098</v>
      </c>
      <c r="S87" s="19" t="str">
        <f xml:space="preserve"> RAW!R87</f>
        <v>R</v>
      </c>
      <c r="T87" s="19" t="str">
        <f xml:space="preserve"> RAW!S87</f>
        <v>R</v>
      </c>
      <c r="U87" s="20" t="str">
        <f xml:space="preserve"> RAW!T87</f>
        <v>-</v>
      </c>
      <c r="V87" s="21">
        <f xml:space="preserve"> ((RAW!U87 / 10000000000) * 1000)</f>
        <v>0</v>
      </c>
      <c r="W87" s="22">
        <f xml:space="preserve"> ((RAW!V87 / 1000000000) * 1000)</f>
        <v>266.054687</v>
      </c>
      <c r="X87" s="19" t="str">
        <f xml:space="preserve"> RAW!W87</f>
        <v>S</v>
      </c>
      <c r="Y87" s="19" t="str">
        <f xml:space="preserve"> RAW!X87</f>
        <v>R</v>
      </c>
      <c r="Z87" s="20" t="str">
        <f xml:space="preserve"> RAW!Y87</f>
        <v>N</v>
      </c>
      <c r="AA87" s="19">
        <f xml:space="preserve"> ((RAW!Z87 / 10000000000) * 1000)</f>
        <v>-0.62057200000000001</v>
      </c>
      <c r="AB87" s="19">
        <f xml:space="preserve"> RAW!AA87 / 5</f>
        <v>1250.8</v>
      </c>
      <c r="AC87" s="20">
        <f xml:space="preserve"> ((RAW!AB87 / 1000000) * 1000)</f>
        <v>0</v>
      </c>
    </row>
    <row r="88" spans="1:64" x14ac:dyDescent="0.45">
      <c r="A88" s="8">
        <v>42962.492755196756</v>
      </c>
      <c r="B88" s="18">
        <f t="shared" si="2"/>
        <v>2.3610833217389882E-2</v>
      </c>
      <c r="C88" s="19">
        <f xml:space="preserve"> RAW!B88 / 5</f>
        <v>1250.8</v>
      </c>
      <c r="D88" s="19">
        <f xml:space="preserve"> RAW!C88 / 5</f>
        <v>1302.5999999999999</v>
      </c>
      <c r="E88" s="20">
        <f xml:space="preserve"> RAW!D88 / 5</f>
        <v>1994.2</v>
      </c>
      <c r="F88" s="19">
        <f xml:space="preserve"> RAW!E88 / 5000</f>
        <v>1.3011999999999999</v>
      </c>
      <c r="G88" s="19">
        <f xml:space="preserve"> RAW!F88 / 5000</f>
        <v>0.61880000000000002</v>
      </c>
      <c r="H88" s="19">
        <f xml:space="preserve"> RAW!G88 / 5000</f>
        <v>1.0778000000000001</v>
      </c>
      <c r="I88" s="19">
        <f xml:space="preserve"> RAW!H88 / 5000</f>
        <v>1.2310000000000001</v>
      </c>
      <c r="J88" s="20">
        <f xml:space="preserve"> RAW!I88 / 5000</f>
        <v>1.7672000000000001</v>
      </c>
      <c r="K88" s="20">
        <f xml:space="preserve"> RAW!J88</f>
        <v>11111001</v>
      </c>
      <c r="L88" s="21">
        <f xml:space="preserve"> ((RAW!K88 / 10000000000) * 1000)</f>
        <v>-0.81612200000000001</v>
      </c>
      <c r="M88" s="22">
        <f xml:space="preserve"> ((RAW!L88 / 1000000000) * 1000)</f>
        <v>253.40759499999999</v>
      </c>
      <c r="N88" s="19" t="str">
        <f xml:space="preserve"> RAW!M88</f>
        <v>R</v>
      </c>
      <c r="O88" s="19" t="str">
        <f xml:space="preserve"> RAW!N88</f>
        <v>R</v>
      </c>
      <c r="P88" s="20" t="str">
        <f xml:space="preserve"> RAW!O88</f>
        <v>-</v>
      </c>
      <c r="Q88" s="21">
        <f xml:space="preserve"> ((RAW!P88 / 10000000000) * 1000)</f>
        <v>0</v>
      </c>
      <c r="R88" s="22">
        <f xml:space="preserve"> ((RAW!Q88 / 1000000000) * 1000)</f>
        <v>130.987098</v>
      </c>
      <c r="S88" s="19" t="str">
        <f xml:space="preserve"> RAW!R88</f>
        <v>R</v>
      </c>
      <c r="T88" s="19" t="str">
        <f xml:space="preserve"> RAW!S88</f>
        <v>R</v>
      </c>
      <c r="U88" s="20" t="str">
        <f xml:space="preserve"> RAW!T88</f>
        <v>-</v>
      </c>
      <c r="V88" s="21">
        <f xml:space="preserve"> ((RAW!U88 / 10000000000) * 1000)</f>
        <v>0</v>
      </c>
      <c r="W88" s="22">
        <f xml:space="preserve"> ((RAW!V88 / 1000000000) * 1000)</f>
        <v>266.054687</v>
      </c>
      <c r="X88" s="19" t="str">
        <f xml:space="preserve"> RAW!W88</f>
        <v>S</v>
      </c>
      <c r="Y88" s="19" t="str">
        <f xml:space="preserve"> RAW!X88</f>
        <v>R</v>
      </c>
      <c r="Z88" s="20" t="str">
        <f xml:space="preserve"> RAW!Y88</f>
        <v>N</v>
      </c>
      <c r="AA88" s="19">
        <f xml:space="preserve"> ((RAW!Z88 / 10000000000) * 1000)</f>
        <v>-0.81612200000000001</v>
      </c>
      <c r="AB88" s="19">
        <f xml:space="preserve"> RAW!AA88 / 5</f>
        <v>1250.8</v>
      </c>
      <c r="AC88" s="20">
        <f xml:space="preserve"> ((RAW!AB88 / 1000000) * 1000)</f>
        <v>0</v>
      </c>
    </row>
    <row r="89" spans="1:64" x14ac:dyDescent="0.45">
      <c r="A89" s="8">
        <v>42962.492766782409</v>
      </c>
      <c r="B89" s="18">
        <f t="shared" si="2"/>
        <v>2.3888888885267079E-2</v>
      </c>
      <c r="C89" s="19">
        <f xml:space="preserve"> RAW!B89 / 5</f>
        <v>1251</v>
      </c>
      <c r="D89" s="19">
        <f xml:space="preserve"> RAW!C89 / 5</f>
        <v>1302.5999999999999</v>
      </c>
      <c r="E89" s="20">
        <f xml:space="preserve"> RAW!D89 / 5</f>
        <v>1994.2</v>
      </c>
      <c r="F89" s="19">
        <f xml:space="preserve"> RAW!E89 / 5000</f>
        <v>1.3011999999999999</v>
      </c>
      <c r="G89" s="19">
        <f xml:space="preserve"> RAW!F89 / 5000</f>
        <v>0.61880000000000002</v>
      </c>
      <c r="H89" s="19">
        <f xml:space="preserve"> RAW!G89 / 5000</f>
        <v>1.0778000000000001</v>
      </c>
      <c r="I89" s="19">
        <f xml:space="preserve"> RAW!H89 / 5000</f>
        <v>1.2312000000000001</v>
      </c>
      <c r="J89" s="20">
        <f xml:space="preserve"> RAW!I89 / 5000</f>
        <v>1.7672000000000001</v>
      </c>
      <c r="K89" s="20">
        <f xml:space="preserve"> RAW!J89</f>
        <v>11111001</v>
      </c>
      <c r="L89" s="21">
        <f xml:space="preserve"> ((RAW!K89 / 10000000000) * 1000)</f>
        <v>0</v>
      </c>
      <c r="M89" s="22">
        <f xml:space="preserve"> ((RAW!L89 / 1000000000) * 1000)</f>
        <v>253.40756100000002</v>
      </c>
      <c r="N89" s="19" t="str">
        <f xml:space="preserve"> RAW!M89</f>
        <v>R</v>
      </c>
      <c r="O89" s="19" t="str">
        <f xml:space="preserve"> RAW!N89</f>
        <v>R</v>
      </c>
      <c r="P89" s="20" t="str">
        <f xml:space="preserve"> RAW!O89</f>
        <v>-</v>
      </c>
      <c r="Q89" s="21">
        <f xml:space="preserve"> ((RAW!P89 / 10000000000) * 1000)</f>
        <v>0</v>
      </c>
      <c r="R89" s="22">
        <f xml:space="preserve"> ((RAW!Q89 / 1000000000) * 1000)</f>
        <v>130.987098</v>
      </c>
      <c r="S89" s="19" t="str">
        <f xml:space="preserve"> RAW!R89</f>
        <v>R</v>
      </c>
      <c r="T89" s="19" t="str">
        <f xml:space="preserve"> RAW!S89</f>
        <v>R</v>
      </c>
      <c r="U89" s="20" t="str">
        <f xml:space="preserve"> RAW!T89</f>
        <v>-</v>
      </c>
      <c r="V89" s="21">
        <f xml:space="preserve"> ((RAW!U89 / 10000000000) * 1000)</f>
        <v>0</v>
      </c>
      <c r="W89" s="22">
        <f xml:space="preserve"> ((RAW!V89 / 1000000000) * 1000)</f>
        <v>266.054687</v>
      </c>
      <c r="X89" s="19" t="str">
        <f xml:space="preserve"> RAW!W89</f>
        <v>S</v>
      </c>
      <c r="Y89" s="19" t="str">
        <f xml:space="preserve"> RAW!X89</f>
        <v>R</v>
      </c>
      <c r="Z89" s="20" t="str">
        <f xml:space="preserve"> RAW!Y89</f>
        <v>N</v>
      </c>
      <c r="AA89" s="19">
        <f xml:space="preserve"> ((RAW!Z89 / 10000000000) * 1000)</f>
        <v>0</v>
      </c>
      <c r="AB89" s="19">
        <f xml:space="preserve"> RAW!AA89 / 5</f>
        <v>1251</v>
      </c>
      <c r="AC89" s="20">
        <f xml:space="preserve"> ((RAW!AB89 / 1000000) * 1000)</f>
        <v>0</v>
      </c>
    </row>
    <row r="90" spans="1:64" x14ac:dyDescent="0.45">
      <c r="A90" s="8">
        <v>42962.492778356478</v>
      </c>
      <c r="B90" s="18">
        <f t="shared" si="2"/>
        <v>2.4166666553355753E-2</v>
      </c>
      <c r="C90" s="19">
        <f xml:space="preserve"> RAW!B90 / 5</f>
        <v>1250.5999999999999</v>
      </c>
      <c r="D90" s="19">
        <f xml:space="preserve"> RAW!C90 / 5</f>
        <v>1302.5999999999999</v>
      </c>
      <c r="E90" s="20">
        <f xml:space="preserve"> RAW!D90 / 5</f>
        <v>1994.2</v>
      </c>
      <c r="F90" s="19">
        <f xml:space="preserve"> RAW!E90 / 5000</f>
        <v>1.3011999999999999</v>
      </c>
      <c r="G90" s="19">
        <f xml:space="preserve"> RAW!F90 / 5000</f>
        <v>0.61899999999999999</v>
      </c>
      <c r="H90" s="19">
        <f xml:space="preserve"> RAW!G90 / 5000</f>
        <v>1.0778000000000001</v>
      </c>
      <c r="I90" s="19">
        <f xml:space="preserve"> RAW!H90 / 5000</f>
        <v>1.2310000000000001</v>
      </c>
      <c r="J90" s="20">
        <f xml:space="preserve"> RAW!I90 / 5000</f>
        <v>1.7674000000000001</v>
      </c>
      <c r="K90" s="20">
        <f xml:space="preserve"> RAW!J90</f>
        <v>11111001</v>
      </c>
      <c r="L90" s="21">
        <f xml:space="preserve"> ((RAW!K90 / 10000000000) * 1000)</f>
        <v>0</v>
      </c>
      <c r="M90" s="22">
        <f xml:space="preserve"> ((RAW!L90 / 1000000000) * 1000)</f>
        <v>253.40756100000002</v>
      </c>
      <c r="N90" s="19" t="str">
        <f xml:space="preserve"> RAW!M90</f>
        <v>R</v>
      </c>
      <c r="O90" s="19" t="str">
        <f xml:space="preserve"> RAW!N90</f>
        <v>R</v>
      </c>
      <c r="P90" s="20" t="str">
        <f xml:space="preserve"> RAW!O90</f>
        <v>-</v>
      </c>
      <c r="Q90" s="21">
        <f xml:space="preserve"> ((RAW!P90 / 10000000000) * 1000)</f>
        <v>0</v>
      </c>
      <c r="R90" s="22">
        <f xml:space="preserve"> ((RAW!Q90 / 1000000000) * 1000)</f>
        <v>130.987098</v>
      </c>
      <c r="S90" s="19" t="str">
        <f xml:space="preserve"> RAW!R90</f>
        <v>R</v>
      </c>
      <c r="T90" s="19" t="str">
        <f xml:space="preserve"> RAW!S90</f>
        <v>R</v>
      </c>
      <c r="U90" s="20" t="str">
        <f xml:space="preserve"> RAW!T90</f>
        <v>-</v>
      </c>
      <c r="V90" s="21">
        <f xml:space="preserve"> ((RAW!U90 / 10000000000) * 1000)</f>
        <v>0</v>
      </c>
      <c r="W90" s="22">
        <f xml:space="preserve"> ((RAW!V90 / 1000000000) * 1000)</f>
        <v>266.054687</v>
      </c>
      <c r="X90" s="19" t="str">
        <f xml:space="preserve"> RAW!W90</f>
        <v>S</v>
      </c>
      <c r="Y90" s="19" t="str">
        <f xml:space="preserve"> RAW!X90</f>
        <v>R</v>
      </c>
      <c r="Z90" s="20" t="str">
        <f xml:space="preserve"> RAW!Y90</f>
        <v>N</v>
      </c>
      <c r="AA90" s="19">
        <f xml:space="preserve"> ((RAW!Z90 / 10000000000) * 1000)</f>
        <v>0</v>
      </c>
      <c r="AB90" s="19">
        <f xml:space="preserve"> RAW!AA90 / 5</f>
        <v>1250.5999999999999</v>
      </c>
      <c r="AC90" s="20">
        <f xml:space="preserve"> ((RAW!AB90 / 1000000) * 1000)</f>
        <v>0</v>
      </c>
      <c r="BL90">
        <f>((M128 - M288) / (B128 - B288))</f>
        <v>-6.7788042744734911</v>
      </c>
    </row>
    <row r="91" spans="1:64" x14ac:dyDescent="0.45">
      <c r="A91" s="8">
        <v>42962.492789930555</v>
      </c>
      <c r="B91" s="18">
        <f t="shared" si="2"/>
        <v>2.4444444396067411E-2</v>
      </c>
      <c r="C91" s="19">
        <f xml:space="preserve"> RAW!B91 / 5</f>
        <v>1250.8</v>
      </c>
      <c r="D91" s="19">
        <f xml:space="preserve"> RAW!C91 / 5</f>
        <v>1302.5999999999999</v>
      </c>
      <c r="E91" s="20">
        <f xml:space="preserve"> RAW!D91 / 5</f>
        <v>1994.2</v>
      </c>
      <c r="F91" s="19">
        <f xml:space="preserve"> RAW!E91 / 5000</f>
        <v>1.3011999999999999</v>
      </c>
      <c r="G91" s="19">
        <f xml:space="preserve"> RAW!F91 / 5000</f>
        <v>0.61880000000000002</v>
      </c>
      <c r="H91" s="19">
        <f xml:space="preserve"> RAW!G91 / 5000</f>
        <v>1.0778000000000001</v>
      </c>
      <c r="I91" s="19">
        <f xml:space="preserve"> RAW!H91 / 5000</f>
        <v>1.2310000000000001</v>
      </c>
      <c r="J91" s="20">
        <f xml:space="preserve"> RAW!I91 / 5000</f>
        <v>1.7672000000000001</v>
      </c>
      <c r="K91" s="20">
        <f xml:space="preserve"> RAW!J91</f>
        <v>11111001</v>
      </c>
      <c r="L91" s="21">
        <f xml:space="preserve"> ((RAW!K91 / 10000000000) * 1000)</f>
        <v>-1.9949999999999998E-3</v>
      </c>
      <c r="M91" s="22">
        <f xml:space="preserve"> ((RAW!L91 / 1000000000) * 1000)</f>
        <v>253.40757800000003</v>
      </c>
      <c r="N91" s="19" t="str">
        <f xml:space="preserve"> RAW!M91</f>
        <v>R</v>
      </c>
      <c r="O91" s="19" t="str">
        <f xml:space="preserve"> RAW!N91</f>
        <v>R</v>
      </c>
      <c r="P91" s="20" t="str">
        <f xml:space="preserve"> RAW!O91</f>
        <v>-</v>
      </c>
      <c r="Q91" s="21">
        <f xml:space="preserve"> ((RAW!P91 / 10000000000) * 1000)</f>
        <v>0</v>
      </c>
      <c r="R91" s="22">
        <f xml:space="preserve"> ((RAW!Q91 / 1000000000) * 1000)</f>
        <v>130.987098</v>
      </c>
      <c r="S91" s="19" t="str">
        <f xml:space="preserve"> RAW!R91</f>
        <v>R</v>
      </c>
      <c r="T91" s="19" t="str">
        <f xml:space="preserve"> RAW!S91</f>
        <v>R</v>
      </c>
      <c r="U91" s="20" t="str">
        <f xml:space="preserve"> RAW!T91</f>
        <v>-</v>
      </c>
      <c r="V91" s="21">
        <f xml:space="preserve"> ((RAW!U91 / 10000000000) * 1000)</f>
        <v>0</v>
      </c>
      <c r="W91" s="22">
        <f xml:space="preserve"> ((RAW!V91 / 1000000000) * 1000)</f>
        <v>266.054687</v>
      </c>
      <c r="X91" s="19" t="str">
        <f xml:space="preserve"> RAW!W91</f>
        <v>S</v>
      </c>
      <c r="Y91" s="19" t="str">
        <f xml:space="preserve"> RAW!X91</f>
        <v>R</v>
      </c>
      <c r="Z91" s="20" t="str">
        <f xml:space="preserve"> RAW!Y91</f>
        <v>N</v>
      </c>
      <c r="AA91" s="19">
        <f xml:space="preserve"> ((RAW!Z91 / 10000000000) * 1000)</f>
        <v>-1.9949999999999998E-3</v>
      </c>
      <c r="AB91" s="19">
        <f xml:space="preserve"> RAW!AA91 / 5</f>
        <v>1250.8</v>
      </c>
      <c r="AC91" s="20">
        <f xml:space="preserve"> ((RAW!AB91 / 1000000) * 1000)</f>
        <v>0</v>
      </c>
    </row>
    <row r="92" spans="1:64" x14ac:dyDescent="0.45">
      <c r="A92" s="8">
        <v>42962.492801493056</v>
      </c>
      <c r="B92" s="18">
        <f t="shared" si="2"/>
        <v>2.4721944413613528E-2</v>
      </c>
      <c r="C92" s="19">
        <f xml:space="preserve"> RAW!B92 / 5</f>
        <v>1250.8</v>
      </c>
      <c r="D92" s="19">
        <f xml:space="preserve"> RAW!C92 / 5</f>
        <v>1302.5999999999999</v>
      </c>
      <c r="E92" s="20">
        <f xml:space="preserve"> RAW!D92 / 5</f>
        <v>1994.2</v>
      </c>
      <c r="F92" s="19">
        <f xml:space="preserve"> RAW!E92 / 5000</f>
        <v>1.3011999999999999</v>
      </c>
      <c r="G92" s="19">
        <f xml:space="preserve"> RAW!F92 / 5000</f>
        <v>0.61880000000000002</v>
      </c>
      <c r="H92" s="19">
        <f xml:space="preserve"> RAW!G92 / 5000</f>
        <v>1.0778000000000001</v>
      </c>
      <c r="I92" s="19">
        <f xml:space="preserve"> RAW!H92 / 5000</f>
        <v>1.2310000000000001</v>
      </c>
      <c r="J92" s="20">
        <f xml:space="preserve"> RAW!I92 / 5000</f>
        <v>1.7674000000000001</v>
      </c>
      <c r="K92" s="20">
        <f xml:space="preserve"> RAW!J92</f>
        <v>11111001</v>
      </c>
      <c r="L92" s="21">
        <f xml:space="preserve"> ((RAW!K92 / 10000000000) * 1000)</f>
        <v>0</v>
      </c>
      <c r="M92" s="22">
        <f xml:space="preserve"> ((RAW!L92 / 1000000000) * 1000)</f>
        <v>253.40757800000003</v>
      </c>
      <c r="N92" s="19" t="str">
        <f xml:space="preserve"> RAW!M92</f>
        <v>R</v>
      </c>
      <c r="O92" s="19" t="str">
        <f xml:space="preserve"> RAW!N92</f>
        <v>R</v>
      </c>
      <c r="P92" s="20" t="str">
        <f xml:space="preserve"> RAW!O92</f>
        <v>-</v>
      </c>
      <c r="Q92" s="21">
        <f xml:space="preserve"> ((RAW!P92 / 10000000000) * 1000)</f>
        <v>0</v>
      </c>
      <c r="R92" s="22">
        <f xml:space="preserve"> ((RAW!Q92 / 1000000000) * 1000)</f>
        <v>130.987098</v>
      </c>
      <c r="S92" s="19" t="str">
        <f xml:space="preserve"> RAW!R92</f>
        <v>R</v>
      </c>
      <c r="T92" s="19" t="str">
        <f xml:space="preserve"> RAW!S92</f>
        <v>R</v>
      </c>
      <c r="U92" s="20" t="str">
        <f xml:space="preserve"> RAW!T92</f>
        <v>-</v>
      </c>
      <c r="V92" s="21">
        <f xml:space="preserve"> ((RAW!U92 / 10000000000) * 1000)</f>
        <v>0</v>
      </c>
      <c r="W92" s="22">
        <f xml:space="preserve"> ((RAW!V92 / 1000000000) * 1000)</f>
        <v>266.054687</v>
      </c>
      <c r="X92" s="19" t="str">
        <f xml:space="preserve"> RAW!W92</f>
        <v>S</v>
      </c>
      <c r="Y92" s="19" t="str">
        <f xml:space="preserve"> RAW!X92</f>
        <v>R</v>
      </c>
      <c r="Z92" s="20" t="str">
        <f xml:space="preserve"> RAW!Y92</f>
        <v>N</v>
      </c>
      <c r="AA92" s="19">
        <f xml:space="preserve"> ((RAW!Z92 / 10000000000) * 1000)</f>
        <v>0</v>
      </c>
      <c r="AB92" s="19">
        <f xml:space="preserve"> RAW!AA92 / 5</f>
        <v>1250.8</v>
      </c>
      <c r="AC92" s="20">
        <f xml:space="preserve"> ((RAW!AB92 / 1000000) * 1000)</f>
        <v>0</v>
      </c>
    </row>
    <row r="93" spans="1:64" x14ac:dyDescent="0.45">
      <c r="A93" s="8">
        <v>42962.492813067132</v>
      </c>
      <c r="B93" s="18">
        <f t="shared" si="2"/>
        <v>2.4999722256325185E-2</v>
      </c>
      <c r="C93" s="19">
        <f xml:space="preserve"> RAW!B93 / 5</f>
        <v>1250.8</v>
      </c>
      <c r="D93" s="19">
        <f xml:space="preserve"> RAW!C93 / 5</f>
        <v>1302.5999999999999</v>
      </c>
      <c r="E93" s="20">
        <f xml:space="preserve"> RAW!D93 / 5</f>
        <v>1994.2</v>
      </c>
      <c r="F93" s="19">
        <f xml:space="preserve"> RAW!E93 / 5000</f>
        <v>1.3011999999999999</v>
      </c>
      <c r="G93" s="19">
        <f xml:space="preserve"> RAW!F93 / 5000</f>
        <v>0.61880000000000002</v>
      </c>
      <c r="H93" s="19">
        <f xml:space="preserve"> RAW!G93 / 5000</f>
        <v>1.0780000000000001</v>
      </c>
      <c r="I93" s="19">
        <f xml:space="preserve"> RAW!H93 / 5000</f>
        <v>1.2312000000000001</v>
      </c>
      <c r="J93" s="20">
        <f xml:space="preserve"> RAW!I93 / 5000</f>
        <v>1.7674000000000001</v>
      </c>
      <c r="K93" s="20">
        <f xml:space="preserve"> RAW!J93</f>
        <v>11111001</v>
      </c>
      <c r="L93" s="21">
        <f xml:space="preserve"> ((RAW!K93 / 10000000000) * 1000)</f>
        <v>0</v>
      </c>
      <c r="M93" s="22">
        <f xml:space="preserve"> ((RAW!L93 / 1000000000) * 1000)</f>
        <v>253.40757800000003</v>
      </c>
      <c r="N93" s="19" t="str">
        <f xml:space="preserve"> RAW!M93</f>
        <v>R</v>
      </c>
      <c r="O93" s="19" t="str">
        <f xml:space="preserve"> RAW!N93</f>
        <v>R</v>
      </c>
      <c r="P93" s="20" t="str">
        <f xml:space="preserve"> RAW!O93</f>
        <v>-</v>
      </c>
      <c r="Q93" s="21">
        <f xml:space="preserve"> ((RAW!P93 / 10000000000) * 1000)</f>
        <v>0</v>
      </c>
      <c r="R93" s="22">
        <f xml:space="preserve"> ((RAW!Q93 / 1000000000) * 1000)</f>
        <v>130.987098</v>
      </c>
      <c r="S93" s="19" t="str">
        <f xml:space="preserve"> RAW!R93</f>
        <v>R</v>
      </c>
      <c r="T93" s="19" t="str">
        <f xml:space="preserve"> RAW!S93</f>
        <v>R</v>
      </c>
      <c r="U93" s="20" t="str">
        <f xml:space="preserve"> RAW!T93</f>
        <v>-</v>
      </c>
      <c r="V93" s="21">
        <f xml:space="preserve"> ((RAW!U93 / 10000000000) * 1000)</f>
        <v>0</v>
      </c>
      <c r="W93" s="22">
        <f xml:space="preserve"> ((RAW!V93 / 1000000000) * 1000)</f>
        <v>266.054687</v>
      </c>
      <c r="X93" s="19" t="str">
        <f xml:space="preserve"> RAW!W93</f>
        <v>S</v>
      </c>
      <c r="Y93" s="19" t="str">
        <f xml:space="preserve"> RAW!X93</f>
        <v>R</v>
      </c>
      <c r="Z93" s="20" t="str">
        <f xml:space="preserve"> RAW!Y93</f>
        <v>N</v>
      </c>
      <c r="AA93" s="19">
        <f xml:space="preserve"> ((RAW!Z93 / 10000000000) * 1000)</f>
        <v>0</v>
      </c>
      <c r="AB93" s="19">
        <f xml:space="preserve"> RAW!AA93 / 5</f>
        <v>1250.8</v>
      </c>
      <c r="AC93" s="20">
        <f xml:space="preserve"> ((RAW!AB93 / 1000000) * 1000)</f>
        <v>0</v>
      </c>
    </row>
    <row r="94" spans="1:64" x14ac:dyDescent="0.45">
      <c r="A94" s="8">
        <v>42962.492824641202</v>
      </c>
      <c r="B94" s="18">
        <f t="shared" si="2"/>
        <v>2.527749992441386E-2</v>
      </c>
      <c r="C94" s="19">
        <f xml:space="preserve"> RAW!B94 / 5</f>
        <v>1250.8</v>
      </c>
      <c r="D94" s="19">
        <f xml:space="preserve"> RAW!C94 / 5</f>
        <v>1302.5999999999999</v>
      </c>
      <c r="E94" s="20">
        <f xml:space="preserve"> RAW!D94 / 5</f>
        <v>1994.2</v>
      </c>
      <c r="F94" s="19">
        <f xml:space="preserve"> RAW!E94 / 5000</f>
        <v>1.3011999999999999</v>
      </c>
      <c r="G94" s="19">
        <f xml:space="preserve"> RAW!F94 / 5000</f>
        <v>0.61899999999999999</v>
      </c>
      <c r="H94" s="19">
        <f xml:space="preserve"> RAW!G94 / 5000</f>
        <v>1.0780000000000001</v>
      </c>
      <c r="I94" s="19">
        <f xml:space="preserve"> RAW!H94 / 5000</f>
        <v>1.2312000000000001</v>
      </c>
      <c r="J94" s="20">
        <f xml:space="preserve"> RAW!I94 / 5000</f>
        <v>1.7674000000000001</v>
      </c>
      <c r="K94" s="20">
        <f xml:space="preserve"> RAW!J94</f>
        <v>11111001</v>
      </c>
      <c r="L94" s="21">
        <f xml:space="preserve"> ((RAW!K94 / 10000000000) * 1000)</f>
        <v>0</v>
      </c>
      <c r="M94" s="22">
        <f xml:space="preserve"> ((RAW!L94 / 1000000000) * 1000)</f>
        <v>253.40757800000003</v>
      </c>
      <c r="N94" s="19" t="str">
        <f xml:space="preserve"> RAW!M94</f>
        <v>R</v>
      </c>
      <c r="O94" s="19" t="str">
        <f xml:space="preserve"> RAW!N94</f>
        <v>R</v>
      </c>
      <c r="P94" s="20" t="str">
        <f xml:space="preserve"> RAW!O94</f>
        <v>-</v>
      </c>
      <c r="Q94" s="21">
        <f xml:space="preserve"> ((RAW!P94 / 10000000000) * 1000)</f>
        <v>0</v>
      </c>
      <c r="R94" s="22">
        <f xml:space="preserve"> ((RAW!Q94 / 1000000000) * 1000)</f>
        <v>130.987098</v>
      </c>
      <c r="S94" s="19" t="str">
        <f xml:space="preserve"> RAW!R94</f>
        <v>R</v>
      </c>
      <c r="T94" s="19" t="str">
        <f xml:space="preserve"> RAW!S94</f>
        <v>R</v>
      </c>
      <c r="U94" s="20" t="str">
        <f xml:space="preserve"> RAW!T94</f>
        <v>-</v>
      </c>
      <c r="V94" s="21">
        <f xml:space="preserve"> ((RAW!U94 / 10000000000) * 1000)</f>
        <v>0</v>
      </c>
      <c r="W94" s="22">
        <f xml:space="preserve"> ((RAW!V94 / 1000000000) * 1000)</f>
        <v>266.054687</v>
      </c>
      <c r="X94" s="19" t="str">
        <f xml:space="preserve"> RAW!W94</f>
        <v>S</v>
      </c>
      <c r="Y94" s="19" t="str">
        <f xml:space="preserve"> RAW!X94</f>
        <v>R</v>
      </c>
      <c r="Z94" s="20" t="str">
        <f xml:space="preserve"> RAW!Y94</f>
        <v>N</v>
      </c>
      <c r="AA94" s="19">
        <f xml:space="preserve"> ((RAW!Z94 / 10000000000) * 1000)</f>
        <v>0</v>
      </c>
      <c r="AB94" s="19">
        <f xml:space="preserve"> RAW!AA94 / 5</f>
        <v>1250.8</v>
      </c>
      <c r="AC94" s="20">
        <f xml:space="preserve"> ((RAW!AB94 / 1000000) * 1000)</f>
        <v>0</v>
      </c>
    </row>
    <row r="95" spans="1:64" x14ac:dyDescent="0.45">
      <c r="A95" s="8">
        <v>42962.492836215279</v>
      </c>
      <c r="B95" s="18">
        <f t="shared" si="2"/>
        <v>2.5555277767125517E-2</v>
      </c>
      <c r="C95" s="19">
        <f xml:space="preserve"> RAW!B95 / 5</f>
        <v>1250.5999999999999</v>
      </c>
      <c r="D95" s="19">
        <f xml:space="preserve"> RAW!C95 / 5</f>
        <v>1302.5999999999999</v>
      </c>
      <c r="E95" s="20">
        <f xml:space="preserve"> RAW!D95 / 5</f>
        <v>1994.2</v>
      </c>
      <c r="F95" s="19">
        <f xml:space="preserve"> RAW!E95 / 5000</f>
        <v>1.3011999999999999</v>
      </c>
      <c r="G95" s="19">
        <f xml:space="preserve"> RAW!F95 / 5000</f>
        <v>0.61899999999999999</v>
      </c>
      <c r="H95" s="19">
        <f xml:space="preserve"> RAW!G95 / 5000</f>
        <v>1.0778000000000001</v>
      </c>
      <c r="I95" s="19">
        <f xml:space="preserve"> RAW!H95 / 5000</f>
        <v>1.2312000000000001</v>
      </c>
      <c r="J95" s="20">
        <f xml:space="preserve"> RAW!I95 / 5000</f>
        <v>1.7674000000000001</v>
      </c>
      <c r="K95" s="20">
        <f xml:space="preserve"> RAW!J95</f>
        <v>11111001</v>
      </c>
      <c r="L95" s="21">
        <f xml:space="preserve"> ((RAW!K95 / 10000000000) * 1000)</f>
        <v>0</v>
      </c>
      <c r="M95" s="22">
        <f xml:space="preserve"> ((RAW!L95 / 1000000000) * 1000)</f>
        <v>253.40757800000003</v>
      </c>
      <c r="N95" s="19" t="str">
        <f xml:space="preserve"> RAW!M95</f>
        <v>R</v>
      </c>
      <c r="O95" s="19" t="str">
        <f xml:space="preserve"> RAW!N95</f>
        <v>R</v>
      </c>
      <c r="P95" s="20" t="str">
        <f xml:space="preserve"> RAW!O95</f>
        <v>-</v>
      </c>
      <c r="Q95" s="21">
        <f xml:space="preserve"> ((RAW!P95 / 10000000000) * 1000)</f>
        <v>0</v>
      </c>
      <c r="R95" s="22">
        <f xml:space="preserve"> ((RAW!Q95 / 1000000000) * 1000)</f>
        <v>130.987098</v>
      </c>
      <c r="S95" s="19" t="str">
        <f xml:space="preserve"> RAW!R95</f>
        <v>R</v>
      </c>
      <c r="T95" s="19" t="str">
        <f xml:space="preserve"> RAW!S95</f>
        <v>R</v>
      </c>
      <c r="U95" s="20" t="str">
        <f xml:space="preserve"> RAW!T95</f>
        <v>-</v>
      </c>
      <c r="V95" s="21">
        <f xml:space="preserve"> ((RAW!U95 / 10000000000) * 1000)</f>
        <v>0</v>
      </c>
      <c r="W95" s="22">
        <f xml:space="preserve"> ((RAW!V95 / 1000000000) * 1000)</f>
        <v>266.054687</v>
      </c>
      <c r="X95" s="19" t="str">
        <f xml:space="preserve"> RAW!W95</f>
        <v>S</v>
      </c>
      <c r="Y95" s="19" t="str">
        <f xml:space="preserve"> RAW!X95</f>
        <v>R</v>
      </c>
      <c r="Z95" s="20" t="str">
        <f xml:space="preserve"> RAW!Y95</f>
        <v>N</v>
      </c>
      <c r="AA95" s="19">
        <f xml:space="preserve"> ((RAW!Z95 / 10000000000) * 1000)</f>
        <v>0</v>
      </c>
      <c r="AB95" s="19">
        <f xml:space="preserve"> RAW!AA95 / 5</f>
        <v>1250.5999999999999</v>
      </c>
      <c r="AC95" s="20">
        <f xml:space="preserve"> ((RAW!AB95 / 1000000) * 1000)</f>
        <v>0</v>
      </c>
    </row>
    <row r="96" spans="1:64" x14ac:dyDescent="0.45">
      <c r="A96" s="8">
        <v>42962.492847789355</v>
      </c>
      <c r="B96" s="18">
        <f t="shared" si="2"/>
        <v>2.5833055609837174E-2</v>
      </c>
      <c r="C96" s="19">
        <f xml:space="preserve"> RAW!B96 / 5</f>
        <v>1251</v>
      </c>
      <c r="D96" s="19">
        <f xml:space="preserve"> RAW!C96 / 5</f>
        <v>1302.5999999999999</v>
      </c>
      <c r="E96" s="20">
        <f xml:space="preserve"> RAW!D96 / 5</f>
        <v>1994.2</v>
      </c>
      <c r="F96" s="19">
        <f xml:space="preserve"> RAW!E96 / 5000</f>
        <v>1.3011999999999999</v>
      </c>
      <c r="G96" s="19">
        <f xml:space="preserve"> RAW!F96 / 5000</f>
        <v>0.61899999999999999</v>
      </c>
      <c r="H96" s="19">
        <f xml:space="preserve"> RAW!G96 / 5000</f>
        <v>1.0780000000000001</v>
      </c>
      <c r="I96" s="19">
        <f xml:space="preserve"> RAW!H96 / 5000</f>
        <v>1.2312000000000001</v>
      </c>
      <c r="J96" s="20">
        <f xml:space="preserve"> RAW!I96 / 5000</f>
        <v>1.7674000000000001</v>
      </c>
      <c r="K96" s="20">
        <f xml:space="preserve"> RAW!J96</f>
        <v>11111001</v>
      </c>
      <c r="L96" s="21">
        <f xml:space="preserve"> ((RAW!K96 / 10000000000) * 1000)</f>
        <v>0</v>
      </c>
      <c r="M96" s="22">
        <f xml:space="preserve"> ((RAW!L96 / 1000000000) * 1000)</f>
        <v>253.40757800000003</v>
      </c>
      <c r="N96" s="19" t="str">
        <f xml:space="preserve"> RAW!M96</f>
        <v>R</v>
      </c>
      <c r="O96" s="19" t="str">
        <f xml:space="preserve"> RAW!N96</f>
        <v>R</v>
      </c>
      <c r="P96" s="20" t="str">
        <f xml:space="preserve"> RAW!O96</f>
        <v>-</v>
      </c>
      <c r="Q96" s="21">
        <f xml:space="preserve"> ((RAW!P96 / 10000000000) * 1000)</f>
        <v>0</v>
      </c>
      <c r="R96" s="22">
        <f xml:space="preserve"> ((RAW!Q96 / 1000000000) * 1000)</f>
        <v>130.987098</v>
      </c>
      <c r="S96" s="19" t="str">
        <f xml:space="preserve"> RAW!R96</f>
        <v>R</v>
      </c>
      <c r="T96" s="19" t="str">
        <f xml:space="preserve"> RAW!S96</f>
        <v>R</v>
      </c>
      <c r="U96" s="20" t="str">
        <f xml:space="preserve"> RAW!T96</f>
        <v>-</v>
      </c>
      <c r="V96" s="21">
        <f xml:space="preserve"> ((RAW!U96 / 10000000000) * 1000)</f>
        <v>0</v>
      </c>
      <c r="W96" s="22">
        <f xml:space="preserve"> ((RAW!V96 / 1000000000) * 1000)</f>
        <v>266.054687</v>
      </c>
      <c r="X96" s="19" t="str">
        <f xml:space="preserve"> RAW!W96</f>
        <v>S</v>
      </c>
      <c r="Y96" s="19" t="str">
        <f xml:space="preserve"> RAW!X96</f>
        <v>R</v>
      </c>
      <c r="Z96" s="20" t="str">
        <f xml:space="preserve"> RAW!Y96</f>
        <v>N</v>
      </c>
      <c r="AA96" s="19">
        <f xml:space="preserve"> ((RAW!Z96 / 10000000000) * 1000)</f>
        <v>0</v>
      </c>
      <c r="AB96" s="19">
        <f xml:space="preserve"> RAW!AA96 / 5</f>
        <v>1251</v>
      </c>
      <c r="AC96" s="20">
        <f xml:space="preserve"> ((RAW!AB96 / 1000000) * 1000)</f>
        <v>0</v>
      </c>
    </row>
    <row r="97" spans="1:47" x14ac:dyDescent="0.45">
      <c r="A97" s="8">
        <v>42962.492859363425</v>
      </c>
      <c r="B97" s="18">
        <f t="shared" si="2"/>
        <v>2.6110833277925849E-2</v>
      </c>
      <c r="C97" s="19">
        <f xml:space="preserve"> RAW!B97 / 5</f>
        <v>1250.8</v>
      </c>
      <c r="D97" s="19">
        <f xml:space="preserve"> RAW!C97 / 5</f>
        <v>1302.5999999999999</v>
      </c>
      <c r="E97" s="20">
        <f xml:space="preserve"> RAW!D97 / 5</f>
        <v>1994.2</v>
      </c>
      <c r="F97" s="19">
        <f xml:space="preserve"> RAW!E97 / 5000</f>
        <v>1.3011999999999999</v>
      </c>
      <c r="G97" s="19">
        <f xml:space="preserve"> RAW!F97 / 5000</f>
        <v>0.61899999999999999</v>
      </c>
      <c r="H97" s="19">
        <f xml:space="preserve"> RAW!G97 / 5000</f>
        <v>1.0780000000000001</v>
      </c>
      <c r="I97" s="19">
        <f xml:space="preserve"> RAW!H97 / 5000</f>
        <v>1.2312000000000001</v>
      </c>
      <c r="J97" s="20">
        <f xml:space="preserve"> RAW!I97 / 5000</f>
        <v>1.7674000000000001</v>
      </c>
      <c r="K97" s="20">
        <f xml:space="preserve"> RAW!J97</f>
        <v>11111001</v>
      </c>
      <c r="L97" s="21">
        <f xml:space="preserve"> ((RAW!K97 / 10000000000) * 1000)</f>
        <v>0</v>
      </c>
      <c r="M97" s="22">
        <f xml:space="preserve"> ((RAW!L97 / 1000000000) * 1000)</f>
        <v>253.40757800000003</v>
      </c>
      <c r="N97" s="19" t="str">
        <f xml:space="preserve"> RAW!M97</f>
        <v>R</v>
      </c>
      <c r="O97" s="19" t="str">
        <f xml:space="preserve"> RAW!N97</f>
        <v>R</v>
      </c>
      <c r="P97" s="20" t="str">
        <f xml:space="preserve"> RAW!O97</f>
        <v>-</v>
      </c>
      <c r="Q97" s="21">
        <f xml:space="preserve"> ((RAW!P97 / 10000000000) * 1000)</f>
        <v>0</v>
      </c>
      <c r="R97" s="22">
        <f xml:space="preserve"> ((RAW!Q97 / 1000000000) * 1000)</f>
        <v>130.987098</v>
      </c>
      <c r="S97" s="19" t="str">
        <f xml:space="preserve"> RAW!R97</f>
        <v>R</v>
      </c>
      <c r="T97" s="19" t="str">
        <f xml:space="preserve"> RAW!S97</f>
        <v>R</v>
      </c>
      <c r="U97" s="20" t="str">
        <f xml:space="preserve"> RAW!T97</f>
        <v>-</v>
      </c>
      <c r="V97" s="21">
        <f xml:space="preserve"> ((RAW!U97 / 10000000000) * 1000)</f>
        <v>0</v>
      </c>
      <c r="W97" s="22">
        <f xml:space="preserve"> ((RAW!V97 / 1000000000) * 1000)</f>
        <v>266.054687</v>
      </c>
      <c r="X97" s="19" t="str">
        <f xml:space="preserve"> RAW!W97</f>
        <v>S</v>
      </c>
      <c r="Y97" s="19" t="str">
        <f xml:space="preserve"> RAW!X97</f>
        <v>R</v>
      </c>
      <c r="Z97" s="20" t="str">
        <f xml:space="preserve"> RAW!Y97</f>
        <v>N</v>
      </c>
      <c r="AA97" s="19">
        <f xml:space="preserve"> ((RAW!Z97 / 10000000000) * 1000)</f>
        <v>0</v>
      </c>
      <c r="AB97" s="19">
        <f xml:space="preserve"> RAW!AA97 / 5</f>
        <v>1250.8</v>
      </c>
      <c r="AC97" s="20">
        <f xml:space="preserve"> ((RAW!AB97 / 1000000) * 1000)</f>
        <v>0</v>
      </c>
    </row>
    <row r="98" spans="1:47" x14ac:dyDescent="0.45">
      <c r="A98" s="8">
        <v>42962.492870937502</v>
      </c>
      <c r="B98" s="18">
        <f t="shared" si="2"/>
        <v>2.6388611120637506E-2</v>
      </c>
      <c r="C98" s="19">
        <f xml:space="preserve"> RAW!B98 / 5</f>
        <v>1250.8</v>
      </c>
      <c r="D98" s="19">
        <f xml:space="preserve"> RAW!C98 / 5</f>
        <v>1302.5999999999999</v>
      </c>
      <c r="E98" s="20">
        <f xml:space="preserve"> RAW!D98 / 5</f>
        <v>1994.2</v>
      </c>
      <c r="F98" s="19">
        <f xml:space="preserve"> RAW!E98 / 5000</f>
        <v>1.3011999999999999</v>
      </c>
      <c r="G98" s="19">
        <f xml:space="preserve"> RAW!F98 / 5000</f>
        <v>0.61899999999999999</v>
      </c>
      <c r="H98" s="19">
        <f xml:space="preserve"> RAW!G98 / 5000</f>
        <v>1.0780000000000001</v>
      </c>
      <c r="I98" s="19">
        <f xml:space="preserve"> RAW!H98 / 5000</f>
        <v>1.2312000000000001</v>
      </c>
      <c r="J98" s="20">
        <f xml:space="preserve"> RAW!I98 / 5000</f>
        <v>1.7676000000000001</v>
      </c>
      <c r="K98" s="20">
        <f xml:space="preserve"> RAW!J98</f>
        <v>11111001</v>
      </c>
      <c r="L98" s="21">
        <f xml:space="preserve"> ((RAW!K98 / 10000000000) * 1000)</f>
        <v>0</v>
      </c>
      <c r="M98" s="22">
        <f xml:space="preserve"> ((RAW!L98 / 1000000000) * 1000)</f>
        <v>253.40757800000003</v>
      </c>
      <c r="N98" s="19" t="str">
        <f xml:space="preserve"> RAW!M98</f>
        <v>R</v>
      </c>
      <c r="O98" s="19" t="str">
        <f xml:space="preserve"> RAW!N98</f>
        <v>R</v>
      </c>
      <c r="P98" s="20" t="str">
        <f xml:space="preserve"> RAW!O98</f>
        <v>-</v>
      </c>
      <c r="Q98" s="21">
        <f xml:space="preserve"> ((RAW!P98 / 10000000000) * 1000)</f>
        <v>0</v>
      </c>
      <c r="R98" s="22">
        <f xml:space="preserve"> ((RAW!Q98 / 1000000000) * 1000)</f>
        <v>130.987098</v>
      </c>
      <c r="S98" s="19" t="str">
        <f xml:space="preserve"> RAW!R98</f>
        <v>R</v>
      </c>
      <c r="T98" s="19" t="str">
        <f xml:space="preserve"> RAW!S98</f>
        <v>R</v>
      </c>
      <c r="U98" s="20" t="str">
        <f xml:space="preserve"> RAW!T98</f>
        <v>-</v>
      </c>
      <c r="V98" s="21">
        <f xml:space="preserve"> ((RAW!U98 / 10000000000) * 1000)</f>
        <v>0</v>
      </c>
      <c r="W98" s="22">
        <f xml:space="preserve"> ((RAW!V98 / 1000000000) * 1000)</f>
        <v>266.054687</v>
      </c>
      <c r="X98" s="19" t="str">
        <f xml:space="preserve"> RAW!W98</f>
        <v>S</v>
      </c>
      <c r="Y98" s="19" t="str">
        <f xml:space="preserve"> RAW!X98</f>
        <v>R</v>
      </c>
      <c r="Z98" s="20" t="str">
        <f xml:space="preserve"> RAW!Y98</f>
        <v>N</v>
      </c>
      <c r="AA98" s="19">
        <f xml:space="preserve"> ((RAW!Z98 / 10000000000) * 1000)</f>
        <v>0</v>
      </c>
      <c r="AB98" s="19">
        <f xml:space="preserve"> RAW!AA98 / 5</f>
        <v>1250.8</v>
      </c>
      <c r="AC98" s="20">
        <f xml:space="preserve"> ((RAW!AB98 / 1000000) * 1000)</f>
        <v>0</v>
      </c>
      <c r="AT98" t="e">
        <f>(M996- M1129)/(B996-B1129)</f>
        <v>#DIV/0!</v>
      </c>
      <c r="AU98" t="s">
        <v>38</v>
      </c>
    </row>
    <row r="99" spans="1:47" x14ac:dyDescent="0.45">
      <c r="A99" s="8">
        <v>42962.492882511571</v>
      </c>
      <c r="B99" s="18">
        <f t="shared" si="2"/>
        <v>2.6666388788726181E-2</v>
      </c>
      <c r="C99" s="19">
        <f xml:space="preserve"> RAW!B99 / 5</f>
        <v>1250.5999999999999</v>
      </c>
      <c r="D99" s="19">
        <f xml:space="preserve"> RAW!C99 / 5</f>
        <v>1302.5999999999999</v>
      </c>
      <c r="E99" s="20">
        <f xml:space="preserve"> RAW!D99 / 5</f>
        <v>1994.2</v>
      </c>
      <c r="F99" s="19">
        <f xml:space="preserve"> RAW!E99 / 5000</f>
        <v>1.3011999999999999</v>
      </c>
      <c r="G99" s="19">
        <f xml:space="preserve"> RAW!F99 / 5000</f>
        <v>0.61899999999999999</v>
      </c>
      <c r="H99" s="19">
        <f xml:space="preserve"> RAW!G99 / 5000</f>
        <v>1.0780000000000001</v>
      </c>
      <c r="I99" s="19">
        <f xml:space="preserve"> RAW!H99 / 5000</f>
        <v>1.2314000000000001</v>
      </c>
      <c r="J99" s="20">
        <f xml:space="preserve"> RAW!I99 / 5000</f>
        <v>1.7676000000000001</v>
      </c>
      <c r="K99" s="20">
        <f xml:space="preserve"> RAW!J99</f>
        <v>11111001</v>
      </c>
      <c r="L99" s="21">
        <f xml:space="preserve"> ((RAW!K99 / 10000000000) * 1000)</f>
        <v>0</v>
      </c>
      <c r="M99" s="22">
        <f xml:space="preserve"> ((RAW!L99 / 1000000000) * 1000)</f>
        <v>253.40757800000003</v>
      </c>
      <c r="N99" s="19" t="str">
        <f xml:space="preserve"> RAW!M99</f>
        <v>R</v>
      </c>
      <c r="O99" s="19" t="str">
        <f xml:space="preserve"> RAW!N99</f>
        <v>R</v>
      </c>
      <c r="P99" s="20" t="str">
        <f xml:space="preserve"> RAW!O99</f>
        <v>-</v>
      </c>
      <c r="Q99" s="21">
        <f xml:space="preserve"> ((RAW!P99 / 10000000000) * 1000)</f>
        <v>0</v>
      </c>
      <c r="R99" s="22">
        <f xml:space="preserve"> ((RAW!Q99 / 1000000000) * 1000)</f>
        <v>130.987098</v>
      </c>
      <c r="S99" s="19" t="str">
        <f xml:space="preserve"> RAW!R99</f>
        <v>R</v>
      </c>
      <c r="T99" s="19" t="str">
        <f xml:space="preserve"> RAW!S99</f>
        <v>R</v>
      </c>
      <c r="U99" s="20" t="str">
        <f xml:space="preserve"> RAW!T99</f>
        <v>-</v>
      </c>
      <c r="V99" s="21">
        <f xml:space="preserve"> ((RAW!U99 / 10000000000) * 1000)</f>
        <v>0</v>
      </c>
      <c r="W99" s="22">
        <f xml:space="preserve"> ((RAW!V99 / 1000000000) * 1000)</f>
        <v>266.054687</v>
      </c>
      <c r="X99" s="19" t="str">
        <f xml:space="preserve"> RAW!W99</f>
        <v>S</v>
      </c>
      <c r="Y99" s="19" t="str">
        <f xml:space="preserve"> RAW!X99</f>
        <v>R</v>
      </c>
      <c r="Z99" s="20" t="str">
        <f xml:space="preserve"> RAW!Y99</f>
        <v>N</v>
      </c>
      <c r="AA99" s="19">
        <f xml:space="preserve"> ((RAW!Z99 / 10000000000) * 1000)</f>
        <v>0</v>
      </c>
      <c r="AB99" s="19">
        <f xml:space="preserve"> RAW!AA99 / 5</f>
        <v>1250.5999999999999</v>
      </c>
      <c r="AC99" s="20">
        <f xml:space="preserve"> ((RAW!AB99 / 1000000) * 1000)</f>
        <v>0</v>
      </c>
    </row>
    <row r="100" spans="1:47" x14ac:dyDescent="0.45">
      <c r="A100" s="8">
        <v>42962.492894085648</v>
      </c>
      <c r="B100" s="18">
        <f t="shared" si="2"/>
        <v>2.6944166631437838E-2</v>
      </c>
      <c r="C100" s="19">
        <f xml:space="preserve"> RAW!B100 / 5</f>
        <v>1250.5999999999999</v>
      </c>
      <c r="D100" s="19">
        <f xml:space="preserve"> RAW!C100 / 5</f>
        <v>1302.5999999999999</v>
      </c>
      <c r="E100" s="20">
        <f xml:space="preserve"> RAW!D100 / 5</f>
        <v>1994.2</v>
      </c>
      <c r="F100" s="19">
        <f xml:space="preserve"> RAW!E100 / 5000</f>
        <v>1.3013999999999999</v>
      </c>
      <c r="G100" s="19">
        <f xml:space="preserve"> RAW!F100 / 5000</f>
        <v>0.61899999999999999</v>
      </c>
      <c r="H100" s="19">
        <f xml:space="preserve"> RAW!G100 / 5000</f>
        <v>1.0780000000000001</v>
      </c>
      <c r="I100" s="19">
        <f xml:space="preserve"> RAW!H100 / 5000</f>
        <v>1.2312000000000001</v>
      </c>
      <c r="J100" s="20">
        <f xml:space="preserve"> RAW!I100 / 5000</f>
        <v>1.7676000000000001</v>
      </c>
      <c r="K100" s="20">
        <f xml:space="preserve"> RAW!J100</f>
        <v>11111001</v>
      </c>
      <c r="L100" s="21">
        <f xml:space="preserve"> ((RAW!K100 / 10000000000) * 1000)</f>
        <v>0</v>
      </c>
      <c r="M100" s="22">
        <f xml:space="preserve"> ((RAW!L100 / 1000000000) * 1000)</f>
        <v>253.40757800000003</v>
      </c>
      <c r="N100" s="19" t="str">
        <f xml:space="preserve"> RAW!M100</f>
        <v>R</v>
      </c>
      <c r="O100" s="19" t="str">
        <f xml:space="preserve"> RAW!N100</f>
        <v>R</v>
      </c>
      <c r="P100" s="20" t="str">
        <f xml:space="preserve"> RAW!O100</f>
        <v>-</v>
      </c>
      <c r="Q100" s="21">
        <f xml:space="preserve"> ((RAW!P100 / 10000000000) * 1000)</f>
        <v>0</v>
      </c>
      <c r="R100" s="22">
        <f xml:space="preserve"> ((RAW!Q100 / 1000000000) * 1000)</f>
        <v>130.987098</v>
      </c>
      <c r="S100" s="19" t="str">
        <f xml:space="preserve"> RAW!R100</f>
        <v>R</v>
      </c>
      <c r="T100" s="19" t="str">
        <f xml:space="preserve"> RAW!S100</f>
        <v>R</v>
      </c>
      <c r="U100" s="20" t="str">
        <f xml:space="preserve"> RAW!T100</f>
        <v>-</v>
      </c>
      <c r="V100" s="21">
        <f xml:space="preserve"> ((RAW!U100 / 10000000000) * 1000)</f>
        <v>0</v>
      </c>
      <c r="W100" s="22">
        <f xml:space="preserve"> ((RAW!V100 / 1000000000) * 1000)</f>
        <v>266.054687</v>
      </c>
      <c r="X100" s="19" t="str">
        <f xml:space="preserve"> RAW!W100</f>
        <v>S</v>
      </c>
      <c r="Y100" s="19" t="str">
        <f xml:space="preserve"> RAW!X100</f>
        <v>R</v>
      </c>
      <c r="Z100" s="20" t="str">
        <f xml:space="preserve"> RAW!Y100</f>
        <v>N</v>
      </c>
      <c r="AA100" s="19">
        <f xml:space="preserve"> ((RAW!Z100 / 10000000000) * 1000)</f>
        <v>0</v>
      </c>
      <c r="AB100" s="19">
        <f xml:space="preserve"> RAW!AA100 / 5</f>
        <v>1250.5999999999999</v>
      </c>
      <c r="AC100" s="20">
        <f xml:space="preserve"> ((RAW!AB100 / 1000000) * 1000)</f>
        <v>0</v>
      </c>
    </row>
    <row r="101" spans="1:47" x14ac:dyDescent="0.45">
      <c r="A101" s="8">
        <v>42962.492905659725</v>
      </c>
      <c r="B101" s="18">
        <f t="shared" si="2"/>
        <v>2.7221944474149495E-2</v>
      </c>
      <c r="C101" s="19">
        <f xml:space="preserve"> RAW!B101 / 5</f>
        <v>1250.8</v>
      </c>
      <c r="D101" s="19">
        <f xml:space="preserve"> RAW!C101 / 5</f>
        <v>1302.5999999999999</v>
      </c>
      <c r="E101" s="20">
        <f xml:space="preserve"> RAW!D101 / 5</f>
        <v>1994.2</v>
      </c>
      <c r="F101" s="19">
        <f xml:space="preserve"> RAW!E101 / 5000</f>
        <v>1.3009999999999999</v>
      </c>
      <c r="G101" s="19">
        <f xml:space="preserve"> RAW!F101 / 5000</f>
        <v>0.61899999999999999</v>
      </c>
      <c r="H101" s="19">
        <f xml:space="preserve"> RAW!G101 / 5000</f>
        <v>1.0780000000000001</v>
      </c>
      <c r="I101" s="19">
        <f xml:space="preserve"> RAW!H101 / 5000</f>
        <v>1.2314000000000001</v>
      </c>
      <c r="J101" s="20">
        <f xml:space="preserve"> RAW!I101 / 5000</f>
        <v>1.7676000000000001</v>
      </c>
      <c r="K101" s="20">
        <f xml:space="preserve"> RAW!J101</f>
        <v>11111001</v>
      </c>
      <c r="L101" s="21">
        <f xml:space="preserve"> ((RAW!K101 / 10000000000) * 1000)</f>
        <v>0</v>
      </c>
      <c r="M101" s="22">
        <f xml:space="preserve"> ((RAW!L101 / 1000000000) * 1000)</f>
        <v>253.40757800000003</v>
      </c>
      <c r="N101" s="19" t="str">
        <f xml:space="preserve"> RAW!M101</f>
        <v>R</v>
      </c>
      <c r="O101" s="19" t="str">
        <f xml:space="preserve"> RAW!N101</f>
        <v>R</v>
      </c>
      <c r="P101" s="20" t="str">
        <f xml:space="preserve"> RAW!O101</f>
        <v>-</v>
      </c>
      <c r="Q101" s="21">
        <f xml:space="preserve"> ((RAW!P101 / 10000000000) * 1000)</f>
        <v>0</v>
      </c>
      <c r="R101" s="22">
        <f xml:space="preserve"> ((RAW!Q101 / 1000000000) * 1000)</f>
        <v>130.987098</v>
      </c>
      <c r="S101" s="19" t="str">
        <f xml:space="preserve"> RAW!R101</f>
        <v>R</v>
      </c>
      <c r="T101" s="19" t="str">
        <f xml:space="preserve"> RAW!S101</f>
        <v>R</v>
      </c>
      <c r="U101" s="20" t="str">
        <f xml:space="preserve"> RAW!T101</f>
        <v>-</v>
      </c>
      <c r="V101" s="21">
        <f xml:space="preserve"> ((RAW!U101 / 10000000000) * 1000)</f>
        <v>0</v>
      </c>
      <c r="W101" s="22">
        <f xml:space="preserve"> ((RAW!V101 / 1000000000) * 1000)</f>
        <v>266.054687</v>
      </c>
      <c r="X101" s="19" t="str">
        <f xml:space="preserve"> RAW!W101</f>
        <v>S</v>
      </c>
      <c r="Y101" s="19" t="str">
        <f xml:space="preserve"> RAW!X101</f>
        <v>R</v>
      </c>
      <c r="Z101" s="20" t="str">
        <f xml:space="preserve"> RAW!Y101</f>
        <v>N</v>
      </c>
      <c r="AA101" s="19">
        <f xml:space="preserve"> ((RAW!Z101 / 10000000000) * 1000)</f>
        <v>0</v>
      </c>
      <c r="AB101" s="19">
        <f xml:space="preserve"> RAW!AA101 / 5</f>
        <v>1250.8</v>
      </c>
      <c r="AC101" s="20">
        <f xml:space="preserve"> ((RAW!AB101 / 1000000) * 1000)</f>
        <v>0</v>
      </c>
    </row>
    <row r="102" spans="1:47" x14ac:dyDescent="0.45">
      <c r="A102" s="8">
        <v>42962.492917233794</v>
      </c>
      <c r="B102" s="18">
        <f t="shared" si="2"/>
        <v>2.749972214223817E-2</v>
      </c>
      <c r="C102" s="19">
        <f xml:space="preserve"> RAW!B102 / 5</f>
        <v>1250.5999999999999</v>
      </c>
      <c r="D102" s="19">
        <f xml:space="preserve"> RAW!C102 / 5</f>
        <v>1302.5999999999999</v>
      </c>
      <c r="E102" s="20">
        <f xml:space="preserve"> RAW!D102 / 5</f>
        <v>1994.2</v>
      </c>
      <c r="F102" s="19">
        <f xml:space="preserve"> RAW!E102 / 5000</f>
        <v>1.3009999999999999</v>
      </c>
      <c r="G102" s="19">
        <f xml:space="preserve"> RAW!F102 / 5000</f>
        <v>0.61899999999999999</v>
      </c>
      <c r="H102" s="19">
        <f xml:space="preserve"> RAW!G102 / 5000</f>
        <v>1.0780000000000001</v>
      </c>
      <c r="I102" s="19">
        <f xml:space="preserve"> RAW!H102 / 5000</f>
        <v>1.2312000000000001</v>
      </c>
      <c r="J102" s="20">
        <f xml:space="preserve"> RAW!I102 / 5000</f>
        <v>1.7676000000000001</v>
      </c>
      <c r="K102" s="20">
        <f xml:space="preserve"> RAW!J102</f>
        <v>11111001</v>
      </c>
      <c r="L102" s="21">
        <f xml:space="preserve"> ((RAW!K102 / 10000000000) * 1000)</f>
        <v>0</v>
      </c>
      <c r="M102" s="22">
        <f xml:space="preserve"> ((RAW!L102 / 1000000000) * 1000)</f>
        <v>253.40757800000003</v>
      </c>
      <c r="N102" s="19" t="str">
        <f xml:space="preserve"> RAW!M102</f>
        <v>R</v>
      </c>
      <c r="O102" s="19" t="str">
        <f xml:space="preserve"> RAW!N102</f>
        <v>R</v>
      </c>
      <c r="P102" s="20" t="str">
        <f xml:space="preserve"> RAW!O102</f>
        <v>-</v>
      </c>
      <c r="Q102" s="21">
        <f xml:space="preserve"> ((RAW!P102 / 10000000000) * 1000)</f>
        <v>0</v>
      </c>
      <c r="R102" s="22">
        <f xml:space="preserve"> ((RAW!Q102 / 1000000000) * 1000)</f>
        <v>130.987098</v>
      </c>
      <c r="S102" s="19" t="str">
        <f xml:space="preserve"> RAW!R102</f>
        <v>R</v>
      </c>
      <c r="T102" s="19" t="str">
        <f xml:space="preserve"> RAW!S102</f>
        <v>R</v>
      </c>
      <c r="U102" s="20" t="str">
        <f xml:space="preserve"> RAW!T102</f>
        <v>-</v>
      </c>
      <c r="V102" s="21">
        <f xml:space="preserve"> ((RAW!U102 / 10000000000) * 1000)</f>
        <v>0</v>
      </c>
      <c r="W102" s="22">
        <f xml:space="preserve"> ((RAW!V102 / 1000000000) * 1000)</f>
        <v>266.054687</v>
      </c>
      <c r="X102" s="19" t="str">
        <f xml:space="preserve"> RAW!W102</f>
        <v>S</v>
      </c>
      <c r="Y102" s="19" t="str">
        <f xml:space="preserve"> RAW!X102</f>
        <v>R</v>
      </c>
      <c r="Z102" s="20" t="str">
        <f xml:space="preserve"> RAW!Y102</f>
        <v>N</v>
      </c>
      <c r="AA102" s="19">
        <f xml:space="preserve"> ((RAW!Z102 / 10000000000) * 1000)</f>
        <v>0</v>
      </c>
      <c r="AB102" s="19">
        <f xml:space="preserve"> RAW!AA102 / 5</f>
        <v>1250.5999999999999</v>
      </c>
      <c r="AC102" s="20">
        <f xml:space="preserve"> ((RAW!AB102 / 1000000) * 1000)</f>
        <v>0</v>
      </c>
    </row>
    <row r="103" spans="1:47" x14ac:dyDescent="0.45">
      <c r="A103" s="8">
        <v>42962.492928807871</v>
      </c>
      <c r="B103" s="18">
        <f t="shared" si="2"/>
        <v>2.7777499984949827E-2</v>
      </c>
      <c r="C103" s="19">
        <f xml:space="preserve"> RAW!B103 / 5</f>
        <v>1250.5999999999999</v>
      </c>
      <c r="D103" s="19">
        <f xml:space="preserve"> RAW!C103 / 5</f>
        <v>1302.5999999999999</v>
      </c>
      <c r="E103" s="20">
        <f xml:space="preserve"> RAW!D103 / 5</f>
        <v>1994.2</v>
      </c>
      <c r="F103" s="19">
        <f xml:space="preserve"> RAW!E103 / 5000</f>
        <v>1.3011999999999999</v>
      </c>
      <c r="G103" s="19">
        <f xml:space="preserve"> RAW!F103 / 5000</f>
        <v>0.61899999999999999</v>
      </c>
      <c r="H103" s="19">
        <f xml:space="preserve"> RAW!G103 / 5000</f>
        <v>1.0782</v>
      </c>
      <c r="I103" s="19">
        <f xml:space="preserve"> RAW!H103 / 5000</f>
        <v>1.2314000000000001</v>
      </c>
      <c r="J103" s="20">
        <f xml:space="preserve"> RAW!I103 / 5000</f>
        <v>1.7676000000000001</v>
      </c>
      <c r="K103" s="20">
        <f xml:space="preserve"> RAW!J103</f>
        <v>11111001</v>
      </c>
      <c r="L103" s="21">
        <f xml:space="preserve"> ((RAW!K103 / 10000000000) * 1000)</f>
        <v>0</v>
      </c>
      <c r="M103" s="22">
        <f xml:space="preserve"> ((RAW!L103 / 1000000000) * 1000)</f>
        <v>253.40757800000003</v>
      </c>
      <c r="N103" s="19" t="str">
        <f xml:space="preserve"> RAW!M103</f>
        <v>R</v>
      </c>
      <c r="O103" s="19" t="str">
        <f xml:space="preserve"> RAW!N103</f>
        <v>R</v>
      </c>
      <c r="P103" s="20" t="str">
        <f xml:space="preserve"> RAW!O103</f>
        <v>-</v>
      </c>
      <c r="Q103" s="21">
        <f xml:space="preserve"> ((RAW!P103 / 10000000000) * 1000)</f>
        <v>0</v>
      </c>
      <c r="R103" s="22">
        <f xml:space="preserve"> ((RAW!Q103 / 1000000000) * 1000)</f>
        <v>130.987098</v>
      </c>
      <c r="S103" s="19" t="str">
        <f xml:space="preserve"> RAW!R103</f>
        <v>R</v>
      </c>
      <c r="T103" s="19" t="str">
        <f xml:space="preserve"> RAW!S103</f>
        <v>R</v>
      </c>
      <c r="U103" s="20" t="str">
        <f xml:space="preserve"> RAW!T103</f>
        <v>-</v>
      </c>
      <c r="V103" s="21">
        <f xml:space="preserve"> ((RAW!U103 / 10000000000) * 1000)</f>
        <v>0</v>
      </c>
      <c r="W103" s="22">
        <f xml:space="preserve"> ((RAW!V103 / 1000000000) * 1000)</f>
        <v>266.054687</v>
      </c>
      <c r="X103" s="19" t="str">
        <f xml:space="preserve"> RAW!W103</f>
        <v>S</v>
      </c>
      <c r="Y103" s="19" t="str">
        <f xml:space="preserve"> RAW!X103</f>
        <v>R</v>
      </c>
      <c r="Z103" s="20" t="str">
        <f xml:space="preserve"> RAW!Y103</f>
        <v>N</v>
      </c>
      <c r="AA103" s="19">
        <f xml:space="preserve"> ((RAW!Z103 / 10000000000) * 1000)</f>
        <v>0</v>
      </c>
      <c r="AB103" s="19">
        <f xml:space="preserve"> RAW!AA103 / 5</f>
        <v>1250.5999999999999</v>
      </c>
      <c r="AC103" s="20">
        <f xml:space="preserve"> ((RAW!AB103 / 1000000) * 1000)</f>
        <v>0</v>
      </c>
    </row>
    <row r="104" spans="1:47" x14ac:dyDescent="0.45">
      <c r="A104" s="8">
        <v>42962.492940381948</v>
      </c>
      <c r="B104" s="18">
        <f t="shared" si="2"/>
        <v>2.8055277827661484E-2</v>
      </c>
      <c r="C104" s="19">
        <f xml:space="preserve"> RAW!B104 / 5</f>
        <v>1250.5999999999999</v>
      </c>
      <c r="D104" s="19">
        <f xml:space="preserve"> RAW!C104 / 5</f>
        <v>1302.5999999999999</v>
      </c>
      <c r="E104" s="20">
        <f xml:space="preserve"> RAW!D104 / 5</f>
        <v>1994.2</v>
      </c>
      <c r="F104" s="19">
        <f xml:space="preserve"> RAW!E104 / 5000</f>
        <v>1.3011999999999999</v>
      </c>
      <c r="G104" s="19">
        <f xml:space="preserve"> RAW!F104 / 5000</f>
        <v>0.61899999999999999</v>
      </c>
      <c r="H104" s="19">
        <f xml:space="preserve"> RAW!G104 / 5000</f>
        <v>1.0782</v>
      </c>
      <c r="I104" s="19">
        <f xml:space="preserve"> RAW!H104 / 5000</f>
        <v>1.2314000000000001</v>
      </c>
      <c r="J104" s="20">
        <f xml:space="preserve"> RAW!I104 / 5000</f>
        <v>1.7676000000000001</v>
      </c>
      <c r="K104" s="20">
        <f xml:space="preserve"> RAW!J104</f>
        <v>11111001</v>
      </c>
      <c r="L104" s="21">
        <f xml:space="preserve"> ((RAW!K104 / 10000000000) * 1000)</f>
        <v>0</v>
      </c>
      <c r="M104" s="22">
        <f xml:space="preserve"> ((RAW!L104 / 1000000000) * 1000)</f>
        <v>253.40757800000003</v>
      </c>
      <c r="N104" s="19" t="str">
        <f xml:space="preserve"> RAW!M104</f>
        <v>R</v>
      </c>
      <c r="O104" s="19" t="str">
        <f xml:space="preserve"> RAW!N104</f>
        <v>R</v>
      </c>
      <c r="P104" s="20" t="str">
        <f xml:space="preserve"> RAW!O104</f>
        <v>-</v>
      </c>
      <c r="Q104" s="21">
        <f xml:space="preserve"> ((RAW!P104 / 10000000000) * 1000)</f>
        <v>0</v>
      </c>
      <c r="R104" s="22">
        <f xml:space="preserve"> ((RAW!Q104 / 1000000000) * 1000)</f>
        <v>130.987098</v>
      </c>
      <c r="S104" s="19" t="str">
        <f xml:space="preserve"> RAW!R104</f>
        <v>R</v>
      </c>
      <c r="T104" s="19" t="str">
        <f xml:space="preserve"> RAW!S104</f>
        <v>R</v>
      </c>
      <c r="U104" s="20" t="str">
        <f xml:space="preserve"> RAW!T104</f>
        <v>-</v>
      </c>
      <c r="V104" s="21">
        <f xml:space="preserve"> ((RAW!U104 / 10000000000) * 1000)</f>
        <v>0</v>
      </c>
      <c r="W104" s="22">
        <f xml:space="preserve"> ((RAW!V104 / 1000000000) * 1000)</f>
        <v>266.054687</v>
      </c>
      <c r="X104" s="19" t="str">
        <f xml:space="preserve"> RAW!W104</f>
        <v>S</v>
      </c>
      <c r="Y104" s="19" t="str">
        <f xml:space="preserve"> RAW!X104</f>
        <v>R</v>
      </c>
      <c r="Z104" s="20" t="str">
        <f xml:space="preserve"> RAW!Y104</f>
        <v>N</v>
      </c>
      <c r="AA104" s="19">
        <f xml:space="preserve"> ((RAW!Z104 / 10000000000) * 1000)</f>
        <v>0</v>
      </c>
      <c r="AB104" s="19">
        <f xml:space="preserve"> RAW!AA104 / 5</f>
        <v>1250.5999999999999</v>
      </c>
      <c r="AC104" s="20">
        <f xml:space="preserve"> ((RAW!AB104 / 1000000) * 1000)</f>
        <v>0</v>
      </c>
    </row>
    <row r="105" spans="1:47" x14ac:dyDescent="0.45">
      <c r="A105" s="8">
        <v>42962.492951956017</v>
      </c>
      <c r="B105" s="18">
        <f t="shared" si="2"/>
        <v>2.8333055495750159E-2</v>
      </c>
      <c r="C105" s="19">
        <f xml:space="preserve"> RAW!B105 / 5</f>
        <v>1250.8</v>
      </c>
      <c r="D105" s="19">
        <f xml:space="preserve"> RAW!C105 / 5</f>
        <v>1302.5999999999999</v>
      </c>
      <c r="E105" s="20">
        <f xml:space="preserve"> RAW!D105 / 5</f>
        <v>1994.2</v>
      </c>
      <c r="F105" s="19">
        <f xml:space="preserve"> RAW!E105 / 5000</f>
        <v>1.3011999999999999</v>
      </c>
      <c r="G105" s="19">
        <f xml:space="preserve"> RAW!F105 / 5000</f>
        <v>0.61899999999999999</v>
      </c>
      <c r="H105" s="19">
        <f xml:space="preserve"> RAW!G105 / 5000</f>
        <v>1.0780000000000001</v>
      </c>
      <c r="I105" s="19">
        <f xml:space="preserve"> RAW!H105 / 5000</f>
        <v>1.2314000000000001</v>
      </c>
      <c r="J105" s="20">
        <f xml:space="preserve"> RAW!I105 / 5000</f>
        <v>1.7676000000000001</v>
      </c>
      <c r="K105" s="20">
        <f xml:space="preserve"> RAW!J105</f>
        <v>11111001</v>
      </c>
      <c r="L105" s="21">
        <f xml:space="preserve"> ((RAW!K105 / 10000000000) * 1000)</f>
        <v>0</v>
      </c>
      <c r="M105" s="22">
        <f xml:space="preserve"> ((RAW!L105 / 1000000000) * 1000)</f>
        <v>253.40757800000003</v>
      </c>
      <c r="N105" s="19" t="str">
        <f xml:space="preserve"> RAW!M105</f>
        <v>R</v>
      </c>
      <c r="O105" s="19" t="str">
        <f xml:space="preserve"> RAW!N105</f>
        <v>R</v>
      </c>
      <c r="P105" s="20" t="str">
        <f xml:space="preserve"> RAW!O105</f>
        <v>-</v>
      </c>
      <c r="Q105" s="21">
        <f xml:space="preserve"> ((RAW!P105 / 10000000000) * 1000)</f>
        <v>0</v>
      </c>
      <c r="R105" s="22">
        <f xml:space="preserve"> ((RAW!Q105 / 1000000000) * 1000)</f>
        <v>130.987098</v>
      </c>
      <c r="S105" s="19" t="str">
        <f xml:space="preserve"> RAW!R105</f>
        <v>R</v>
      </c>
      <c r="T105" s="19" t="str">
        <f xml:space="preserve"> RAW!S105</f>
        <v>R</v>
      </c>
      <c r="U105" s="20" t="str">
        <f xml:space="preserve"> RAW!T105</f>
        <v>-</v>
      </c>
      <c r="V105" s="21">
        <f xml:space="preserve"> ((RAW!U105 / 10000000000) * 1000)</f>
        <v>0</v>
      </c>
      <c r="W105" s="22">
        <f xml:space="preserve"> ((RAW!V105 / 1000000000) * 1000)</f>
        <v>266.054687</v>
      </c>
      <c r="X105" s="19" t="str">
        <f xml:space="preserve"> RAW!W105</f>
        <v>S</v>
      </c>
      <c r="Y105" s="19" t="str">
        <f xml:space="preserve"> RAW!X105</f>
        <v>R</v>
      </c>
      <c r="Z105" s="20" t="str">
        <f xml:space="preserve"> RAW!Y105</f>
        <v>N</v>
      </c>
      <c r="AA105" s="19">
        <f xml:space="preserve"> ((RAW!Z105 / 10000000000) * 1000)</f>
        <v>0</v>
      </c>
      <c r="AB105" s="19">
        <f xml:space="preserve"> RAW!AA105 / 5</f>
        <v>1250.8</v>
      </c>
      <c r="AC105" s="20">
        <f xml:space="preserve"> ((RAW!AB105 / 1000000) * 1000)</f>
        <v>0</v>
      </c>
    </row>
    <row r="106" spans="1:47" x14ac:dyDescent="0.45">
      <c r="A106" s="8">
        <v>42962.492963530094</v>
      </c>
      <c r="B106" s="18">
        <f t="shared" si="2"/>
        <v>2.8610833338461816E-2</v>
      </c>
      <c r="C106" s="19">
        <f xml:space="preserve"> RAW!B106 / 5</f>
        <v>1250.5999999999999</v>
      </c>
      <c r="D106" s="19">
        <f xml:space="preserve"> RAW!C106 / 5</f>
        <v>1302.5999999999999</v>
      </c>
      <c r="E106" s="20">
        <f xml:space="preserve"> RAW!D106 / 5</f>
        <v>1994.2</v>
      </c>
      <c r="F106" s="19">
        <f xml:space="preserve"> RAW!E106 / 5000</f>
        <v>1.3011999999999999</v>
      </c>
      <c r="G106" s="19">
        <f xml:space="preserve"> RAW!F106 / 5000</f>
        <v>0.61919999999999997</v>
      </c>
      <c r="H106" s="19">
        <f xml:space="preserve"> RAW!G106 / 5000</f>
        <v>1.0782</v>
      </c>
      <c r="I106" s="19">
        <f xml:space="preserve"> RAW!H106 / 5000</f>
        <v>1.2314000000000001</v>
      </c>
      <c r="J106" s="20">
        <f xml:space="preserve"> RAW!I106 / 5000</f>
        <v>1.7676000000000001</v>
      </c>
      <c r="K106" s="20">
        <f xml:space="preserve"> RAW!J106</f>
        <v>11111001</v>
      </c>
      <c r="L106" s="21">
        <f xml:space="preserve"> ((RAW!K106 / 10000000000) * 1000)</f>
        <v>0</v>
      </c>
      <c r="M106" s="22">
        <f xml:space="preserve"> ((RAW!L106 / 1000000000) * 1000)</f>
        <v>253.40757800000003</v>
      </c>
      <c r="N106" s="19" t="str">
        <f xml:space="preserve"> RAW!M106</f>
        <v>R</v>
      </c>
      <c r="O106" s="19" t="str">
        <f xml:space="preserve"> RAW!N106</f>
        <v>R</v>
      </c>
      <c r="P106" s="20" t="str">
        <f xml:space="preserve"> RAW!O106</f>
        <v>-</v>
      </c>
      <c r="Q106" s="21">
        <f xml:space="preserve"> ((RAW!P106 / 10000000000) * 1000)</f>
        <v>0</v>
      </c>
      <c r="R106" s="22">
        <f xml:space="preserve"> ((RAW!Q106 / 1000000000) * 1000)</f>
        <v>130.987098</v>
      </c>
      <c r="S106" s="19" t="str">
        <f xml:space="preserve"> RAW!R106</f>
        <v>R</v>
      </c>
      <c r="T106" s="19" t="str">
        <f xml:space="preserve"> RAW!S106</f>
        <v>R</v>
      </c>
      <c r="U106" s="20" t="str">
        <f xml:space="preserve"> RAW!T106</f>
        <v>-</v>
      </c>
      <c r="V106" s="21">
        <f xml:space="preserve"> ((RAW!U106 / 10000000000) * 1000)</f>
        <v>0</v>
      </c>
      <c r="W106" s="22">
        <f xml:space="preserve"> ((RAW!V106 / 1000000000) * 1000)</f>
        <v>266.054687</v>
      </c>
      <c r="X106" s="19" t="str">
        <f xml:space="preserve"> RAW!W106</f>
        <v>S</v>
      </c>
      <c r="Y106" s="19" t="str">
        <f xml:space="preserve"> RAW!X106</f>
        <v>R</v>
      </c>
      <c r="Z106" s="20" t="str">
        <f xml:space="preserve"> RAW!Y106</f>
        <v>N</v>
      </c>
      <c r="AA106" s="19">
        <f xml:space="preserve"> ((RAW!Z106 / 10000000000) * 1000)</f>
        <v>0</v>
      </c>
      <c r="AB106" s="19">
        <f xml:space="preserve"> RAW!AA106 / 5</f>
        <v>1250.5999999999999</v>
      </c>
      <c r="AC106" s="20">
        <f xml:space="preserve"> ((RAW!AB106 / 1000000) * 1000)</f>
        <v>0</v>
      </c>
    </row>
    <row r="107" spans="1:47" x14ac:dyDescent="0.45">
      <c r="A107" s="8">
        <v>42962.49297511574</v>
      </c>
      <c r="B107" s="18">
        <f t="shared" si="2"/>
        <v>2.8888888831716031E-2</v>
      </c>
      <c r="C107" s="19">
        <f xml:space="preserve"> RAW!B107 / 5</f>
        <v>1250.8</v>
      </c>
      <c r="D107" s="19">
        <f xml:space="preserve"> RAW!C107 / 5</f>
        <v>1302.5999999999999</v>
      </c>
      <c r="E107" s="20">
        <f xml:space="preserve"> RAW!D107 / 5</f>
        <v>1994.2</v>
      </c>
      <c r="F107" s="19">
        <f xml:space="preserve"> RAW!E107 / 5000</f>
        <v>1.3009999999999999</v>
      </c>
      <c r="G107" s="19">
        <f xml:space="preserve"> RAW!F107 / 5000</f>
        <v>0.61899999999999999</v>
      </c>
      <c r="H107" s="19">
        <f xml:space="preserve"> RAW!G107 / 5000</f>
        <v>1.0780000000000001</v>
      </c>
      <c r="I107" s="19">
        <f xml:space="preserve"> RAW!H107 / 5000</f>
        <v>1.2312000000000001</v>
      </c>
      <c r="J107" s="20">
        <f xml:space="preserve"> RAW!I107 / 5000</f>
        <v>1.7676000000000001</v>
      </c>
      <c r="K107" s="20">
        <f xml:space="preserve"> RAW!J107</f>
        <v>11111001</v>
      </c>
      <c r="L107" s="21">
        <f xml:space="preserve"> ((RAW!K107 / 10000000000) * 1000)</f>
        <v>0</v>
      </c>
      <c r="M107" s="22">
        <f xml:space="preserve"> ((RAW!L107 / 1000000000) * 1000)</f>
        <v>253.40757800000003</v>
      </c>
      <c r="N107" s="19" t="str">
        <f xml:space="preserve"> RAW!M107</f>
        <v>R</v>
      </c>
      <c r="O107" s="19" t="str">
        <f xml:space="preserve"> RAW!N107</f>
        <v>R</v>
      </c>
      <c r="P107" s="20" t="str">
        <f xml:space="preserve"> RAW!O107</f>
        <v>-</v>
      </c>
      <c r="Q107" s="21">
        <f xml:space="preserve"> ((RAW!P107 / 10000000000) * 1000)</f>
        <v>0</v>
      </c>
      <c r="R107" s="22">
        <f xml:space="preserve"> ((RAW!Q107 / 1000000000) * 1000)</f>
        <v>130.987098</v>
      </c>
      <c r="S107" s="19" t="str">
        <f xml:space="preserve"> RAW!R107</f>
        <v>R</v>
      </c>
      <c r="T107" s="19" t="str">
        <f xml:space="preserve"> RAW!S107</f>
        <v>R</v>
      </c>
      <c r="U107" s="20" t="str">
        <f xml:space="preserve"> RAW!T107</f>
        <v>-</v>
      </c>
      <c r="V107" s="21">
        <f xml:space="preserve"> ((RAW!U107 / 10000000000) * 1000)</f>
        <v>0</v>
      </c>
      <c r="W107" s="22">
        <f xml:space="preserve"> ((RAW!V107 / 1000000000) * 1000)</f>
        <v>266.054687</v>
      </c>
      <c r="X107" s="19" t="str">
        <f xml:space="preserve"> RAW!W107</f>
        <v>S</v>
      </c>
      <c r="Y107" s="19" t="str">
        <f xml:space="preserve"> RAW!X107</f>
        <v>R</v>
      </c>
      <c r="Z107" s="20" t="str">
        <f xml:space="preserve"> RAW!Y107</f>
        <v>N</v>
      </c>
      <c r="AA107" s="19">
        <f xml:space="preserve"> ((RAW!Z107 / 10000000000) * 1000)</f>
        <v>0</v>
      </c>
      <c r="AB107" s="19">
        <f xml:space="preserve"> RAW!AA107 / 5</f>
        <v>1250.8</v>
      </c>
      <c r="AC107" s="20">
        <f xml:space="preserve"> ((RAW!AB107 / 1000000) * 1000)</f>
        <v>0</v>
      </c>
    </row>
    <row r="108" spans="1:47" x14ac:dyDescent="0.45">
      <c r="A108" s="8">
        <v>42962.492986689816</v>
      </c>
      <c r="B108" s="18">
        <f t="shared" si="2"/>
        <v>2.9166666674427688E-2</v>
      </c>
      <c r="C108" s="19">
        <f xml:space="preserve"> RAW!B108 / 5</f>
        <v>1251</v>
      </c>
      <c r="D108" s="19">
        <f xml:space="preserve"> RAW!C108 / 5</f>
        <v>1302.5999999999999</v>
      </c>
      <c r="E108" s="20">
        <f xml:space="preserve"> RAW!D108 / 5</f>
        <v>1994.2</v>
      </c>
      <c r="F108" s="19">
        <f xml:space="preserve"> RAW!E108 / 5000</f>
        <v>1.3009999999999999</v>
      </c>
      <c r="G108" s="19">
        <f xml:space="preserve"> RAW!F108 / 5000</f>
        <v>0.61919999999999997</v>
      </c>
      <c r="H108" s="19">
        <f xml:space="preserve"> RAW!G108 / 5000</f>
        <v>1.0784</v>
      </c>
      <c r="I108" s="19">
        <f xml:space="preserve"> RAW!H108 / 5000</f>
        <v>1.2314000000000001</v>
      </c>
      <c r="J108" s="20">
        <f xml:space="preserve"> RAW!I108 / 5000</f>
        <v>1.7676000000000001</v>
      </c>
      <c r="K108" s="20">
        <f xml:space="preserve"> RAW!J108</f>
        <v>11111001</v>
      </c>
      <c r="L108" s="21">
        <f xml:space="preserve"> ((RAW!K108 / 10000000000) * 1000)</f>
        <v>0</v>
      </c>
      <c r="M108" s="22">
        <f xml:space="preserve"> ((RAW!L108 / 1000000000) * 1000)</f>
        <v>253.40757800000003</v>
      </c>
      <c r="N108" s="19" t="str">
        <f xml:space="preserve"> RAW!M108</f>
        <v>R</v>
      </c>
      <c r="O108" s="19" t="str">
        <f xml:space="preserve"> RAW!N108</f>
        <v>R</v>
      </c>
      <c r="P108" s="20" t="str">
        <f xml:space="preserve"> RAW!O108</f>
        <v>-</v>
      </c>
      <c r="Q108" s="21">
        <f xml:space="preserve"> ((RAW!P108 / 10000000000) * 1000)</f>
        <v>0</v>
      </c>
      <c r="R108" s="22">
        <f xml:space="preserve"> ((RAW!Q108 / 1000000000) * 1000)</f>
        <v>130.987098</v>
      </c>
      <c r="S108" s="19" t="str">
        <f xml:space="preserve"> RAW!R108</f>
        <v>R</v>
      </c>
      <c r="T108" s="19" t="str">
        <f xml:space="preserve"> RAW!S108</f>
        <v>R</v>
      </c>
      <c r="U108" s="20" t="str">
        <f xml:space="preserve"> RAW!T108</f>
        <v>-</v>
      </c>
      <c r="V108" s="21">
        <f xml:space="preserve"> ((RAW!U108 / 10000000000) * 1000)</f>
        <v>0</v>
      </c>
      <c r="W108" s="22">
        <f xml:space="preserve"> ((RAW!V108 / 1000000000) * 1000)</f>
        <v>266.054687</v>
      </c>
      <c r="X108" s="19" t="str">
        <f xml:space="preserve"> RAW!W108</f>
        <v>S</v>
      </c>
      <c r="Y108" s="19" t="str">
        <f xml:space="preserve"> RAW!X108</f>
        <v>R</v>
      </c>
      <c r="Z108" s="20" t="str">
        <f xml:space="preserve"> RAW!Y108</f>
        <v>N</v>
      </c>
      <c r="AA108" s="19">
        <f xml:space="preserve"> ((RAW!Z108 / 10000000000) * 1000)</f>
        <v>0</v>
      </c>
      <c r="AB108" s="19">
        <f xml:space="preserve"> RAW!AA108 / 5</f>
        <v>1251</v>
      </c>
      <c r="AC108" s="20">
        <f xml:space="preserve"> ((RAW!AB108 / 1000000) * 1000)</f>
        <v>0</v>
      </c>
    </row>
    <row r="109" spans="1:47" x14ac:dyDescent="0.45">
      <c r="A109" s="8">
        <v>42962.492998252317</v>
      </c>
      <c r="B109" s="18">
        <f t="shared" si="2"/>
        <v>2.9444166691973805E-2</v>
      </c>
      <c r="C109" s="19">
        <f xml:space="preserve"> RAW!B109 / 5</f>
        <v>1250.5999999999999</v>
      </c>
      <c r="D109" s="19">
        <f xml:space="preserve"> RAW!C109 / 5</f>
        <v>1302.5999999999999</v>
      </c>
      <c r="E109" s="20">
        <f xml:space="preserve"> RAW!D109 / 5</f>
        <v>1994.2</v>
      </c>
      <c r="F109" s="19">
        <f xml:space="preserve"> RAW!E109 / 5000</f>
        <v>1.3013999999999999</v>
      </c>
      <c r="G109" s="19">
        <f xml:space="preserve"> RAW!F109 / 5000</f>
        <v>0.61919999999999997</v>
      </c>
      <c r="H109" s="19">
        <f xml:space="preserve"> RAW!G109 / 5000</f>
        <v>1.0782</v>
      </c>
      <c r="I109" s="19">
        <f xml:space="preserve"> RAW!H109 / 5000</f>
        <v>1.2314000000000001</v>
      </c>
      <c r="J109" s="20">
        <f xml:space="preserve"> RAW!I109 / 5000</f>
        <v>1.7674000000000001</v>
      </c>
      <c r="K109" s="20">
        <f xml:space="preserve"> RAW!J109</f>
        <v>11111001</v>
      </c>
      <c r="L109" s="21">
        <f xml:space="preserve"> ((RAW!K109 / 10000000000) * 1000)</f>
        <v>0</v>
      </c>
      <c r="M109" s="22">
        <f xml:space="preserve"> ((RAW!L109 / 1000000000) * 1000)</f>
        <v>253.40757800000003</v>
      </c>
      <c r="N109" s="19" t="str">
        <f xml:space="preserve"> RAW!M109</f>
        <v>R</v>
      </c>
      <c r="O109" s="19" t="str">
        <f xml:space="preserve"> RAW!N109</f>
        <v>R</v>
      </c>
      <c r="P109" s="20" t="str">
        <f xml:space="preserve"> RAW!O109</f>
        <v>-</v>
      </c>
      <c r="Q109" s="21">
        <f xml:space="preserve"> ((RAW!P109 / 10000000000) * 1000)</f>
        <v>0</v>
      </c>
      <c r="R109" s="22">
        <f xml:space="preserve"> ((RAW!Q109 / 1000000000) * 1000)</f>
        <v>130.987098</v>
      </c>
      <c r="S109" s="19" t="str">
        <f xml:space="preserve"> RAW!R109</f>
        <v>R</v>
      </c>
      <c r="T109" s="19" t="str">
        <f xml:space="preserve"> RAW!S109</f>
        <v>R</v>
      </c>
      <c r="U109" s="20" t="str">
        <f xml:space="preserve"> RAW!T109</f>
        <v>-</v>
      </c>
      <c r="V109" s="21">
        <f xml:space="preserve"> ((RAW!U109 / 10000000000) * 1000)</f>
        <v>0</v>
      </c>
      <c r="W109" s="22">
        <f xml:space="preserve"> ((RAW!V109 / 1000000000) * 1000)</f>
        <v>266.054687</v>
      </c>
      <c r="X109" s="19" t="str">
        <f xml:space="preserve"> RAW!W109</f>
        <v>S</v>
      </c>
      <c r="Y109" s="19" t="str">
        <f xml:space="preserve"> RAW!X109</f>
        <v>R</v>
      </c>
      <c r="Z109" s="20" t="str">
        <f xml:space="preserve"> RAW!Y109</f>
        <v>N</v>
      </c>
      <c r="AA109" s="19">
        <f xml:space="preserve"> ((RAW!Z109 / 10000000000) * 1000)</f>
        <v>0</v>
      </c>
      <c r="AB109" s="19">
        <f xml:space="preserve"> RAW!AA109 / 5</f>
        <v>1250.5999999999999</v>
      </c>
      <c r="AC109" s="20">
        <f xml:space="preserve"> ((RAW!AB109 / 1000000) * 1000)</f>
        <v>0</v>
      </c>
    </row>
    <row r="110" spans="1:47" x14ac:dyDescent="0.45">
      <c r="A110" s="8">
        <v>42962.493009826387</v>
      </c>
      <c r="B110" s="18">
        <f t="shared" si="2"/>
        <v>2.972194436006248E-2</v>
      </c>
      <c r="C110" s="19">
        <f xml:space="preserve"> RAW!B110 / 5</f>
        <v>1250.5999999999999</v>
      </c>
      <c r="D110" s="19">
        <f xml:space="preserve"> RAW!C110 / 5</f>
        <v>1302.5999999999999</v>
      </c>
      <c r="E110" s="20">
        <f xml:space="preserve"> RAW!D110 / 5</f>
        <v>1994.2</v>
      </c>
      <c r="F110" s="19">
        <f xml:space="preserve"> RAW!E110 / 5000</f>
        <v>1.3011999999999999</v>
      </c>
      <c r="G110" s="19">
        <f xml:space="preserve"> RAW!F110 / 5000</f>
        <v>0.61899999999999999</v>
      </c>
      <c r="H110" s="19">
        <f xml:space="preserve"> RAW!G110 / 5000</f>
        <v>1.0784</v>
      </c>
      <c r="I110" s="19">
        <f xml:space="preserve"> RAW!H110 / 5000</f>
        <v>1.2314000000000001</v>
      </c>
      <c r="J110" s="20">
        <f xml:space="preserve"> RAW!I110 / 5000</f>
        <v>1.7676000000000001</v>
      </c>
      <c r="K110" s="20">
        <f xml:space="preserve"> RAW!J110</f>
        <v>11111001</v>
      </c>
      <c r="L110" s="21">
        <f xml:space="preserve"> ((RAW!K110 / 10000000000) * 1000)</f>
        <v>0</v>
      </c>
      <c r="M110" s="22">
        <f xml:space="preserve"> ((RAW!L110 / 1000000000) * 1000)</f>
        <v>253.40757800000003</v>
      </c>
      <c r="N110" s="19" t="str">
        <f xml:space="preserve"> RAW!M110</f>
        <v>R</v>
      </c>
      <c r="O110" s="19" t="str">
        <f xml:space="preserve"> RAW!N110</f>
        <v>R</v>
      </c>
      <c r="P110" s="20" t="str">
        <f xml:space="preserve"> RAW!O110</f>
        <v>-</v>
      </c>
      <c r="Q110" s="21">
        <f xml:space="preserve"> ((RAW!P110 / 10000000000) * 1000)</f>
        <v>0</v>
      </c>
      <c r="R110" s="22">
        <f xml:space="preserve"> ((RAW!Q110 / 1000000000) * 1000)</f>
        <v>130.987098</v>
      </c>
      <c r="S110" s="19" t="str">
        <f xml:space="preserve"> RAW!R110</f>
        <v>R</v>
      </c>
      <c r="T110" s="19" t="str">
        <f xml:space="preserve"> RAW!S110</f>
        <v>R</v>
      </c>
      <c r="U110" s="20" t="str">
        <f xml:space="preserve"> RAW!T110</f>
        <v>-</v>
      </c>
      <c r="V110" s="21">
        <f xml:space="preserve"> ((RAW!U110 / 10000000000) * 1000)</f>
        <v>0</v>
      </c>
      <c r="W110" s="22">
        <f xml:space="preserve"> ((RAW!V110 / 1000000000) * 1000)</f>
        <v>266.054687</v>
      </c>
      <c r="X110" s="19" t="str">
        <f xml:space="preserve"> RAW!W110</f>
        <v>S</v>
      </c>
      <c r="Y110" s="19" t="str">
        <f xml:space="preserve"> RAW!X110</f>
        <v>R</v>
      </c>
      <c r="Z110" s="20" t="str">
        <f xml:space="preserve"> RAW!Y110</f>
        <v>N</v>
      </c>
      <c r="AA110" s="19">
        <f xml:space="preserve"> ((RAW!Z110 / 10000000000) * 1000)</f>
        <v>0</v>
      </c>
      <c r="AB110" s="19">
        <f xml:space="preserve"> RAW!AA110 / 5</f>
        <v>1250.5999999999999</v>
      </c>
      <c r="AC110" s="20">
        <f xml:space="preserve"> ((RAW!AB110 / 1000000) * 1000)</f>
        <v>0</v>
      </c>
    </row>
    <row r="111" spans="1:47" x14ac:dyDescent="0.45">
      <c r="A111" s="8">
        <v>42962.493021400463</v>
      </c>
      <c r="B111" s="18">
        <f t="shared" si="2"/>
        <v>2.9999722202774137E-2</v>
      </c>
      <c r="C111" s="19">
        <f xml:space="preserve"> RAW!B111 / 5</f>
        <v>1250.8</v>
      </c>
      <c r="D111" s="19">
        <f xml:space="preserve"> RAW!C111 / 5</f>
        <v>1302.5999999999999</v>
      </c>
      <c r="E111" s="20">
        <f xml:space="preserve"> RAW!D111 / 5</f>
        <v>1994.2</v>
      </c>
      <c r="F111" s="19">
        <f xml:space="preserve"> RAW!E111 / 5000</f>
        <v>1.3011999999999999</v>
      </c>
      <c r="G111" s="19">
        <f xml:space="preserve"> RAW!F111 / 5000</f>
        <v>0.61919999999999997</v>
      </c>
      <c r="H111" s="19">
        <f xml:space="preserve"> RAW!G111 / 5000</f>
        <v>1.0782</v>
      </c>
      <c r="I111" s="19">
        <f xml:space="preserve"> RAW!H111 / 5000</f>
        <v>1.2316</v>
      </c>
      <c r="J111" s="20">
        <f xml:space="preserve"> RAW!I111 / 5000</f>
        <v>1.7674000000000001</v>
      </c>
      <c r="K111" s="20">
        <f xml:space="preserve"> RAW!J111</f>
        <v>11111001</v>
      </c>
      <c r="L111" s="21">
        <f xml:space="preserve"> ((RAW!K111 / 10000000000) * 1000)</f>
        <v>0</v>
      </c>
      <c r="M111" s="22">
        <f xml:space="preserve"> ((RAW!L111 / 1000000000) * 1000)</f>
        <v>253.40757800000003</v>
      </c>
      <c r="N111" s="19" t="str">
        <f xml:space="preserve"> RAW!M111</f>
        <v>R</v>
      </c>
      <c r="O111" s="19" t="str">
        <f xml:space="preserve"> RAW!N111</f>
        <v>R</v>
      </c>
      <c r="P111" s="20" t="str">
        <f xml:space="preserve"> RAW!O111</f>
        <v>-</v>
      </c>
      <c r="Q111" s="21">
        <f xml:space="preserve"> ((RAW!P111 / 10000000000) * 1000)</f>
        <v>0</v>
      </c>
      <c r="R111" s="22">
        <f xml:space="preserve"> ((RAW!Q111 / 1000000000) * 1000)</f>
        <v>130.987098</v>
      </c>
      <c r="S111" s="19" t="str">
        <f xml:space="preserve"> RAW!R111</f>
        <v>R</v>
      </c>
      <c r="T111" s="19" t="str">
        <f xml:space="preserve"> RAW!S111</f>
        <v>R</v>
      </c>
      <c r="U111" s="20" t="str">
        <f xml:space="preserve"> RAW!T111</f>
        <v>-</v>
      </c>
      <c r="V111" s="21">
        <f xml:space="preserve"> ((RAW!U111 / 10000000000) * 1000)</f>
        <v>0</v>
      </c>
      <c r="W111" s="22">
        <f xml:space="preserve"> ((RAW!V111 / 1000000000) * 1000)</f>
        <v>266.054687</v>
      </c>
      <c r="X111" s="19" t="str">
        <f xml:space="preserve"> RAW!W111</f>
        <v>S</v>
      </c>
      <c r="Y111" s="19" t="str">
        <f xml:space="preserve"> RAW!X111</f>
        <v>R</v>
      </c>
      <c r="Z111" s="20" t="str">
        <f xml:space="preserve"> RAW!Y111</f>
        <v>N</v>
      </c>
      <c r="AA111" s="19">
        <f xml:space="preserve"> ((RAW!Z111 / 10000000000) * 1000)</f>
        <v>0</v>
      </c>
      <c r="AB111" s="19">
        <f xml:space="preserve"> RAW!AA111 / 5</f>
        <v>1250.8</v>
      </c>
      <c r="AC111" s="20">
        <f xml:space="preserve"> ((RAW!AB111 / 1000000) * 1000)</f>
        <v>0</v>
      </c>
    </row>
    <row r="112" spans="1:47" x14ac:dyDescent="0.45">
      <c r="A112" s="8">
        <v>42962.49303297454</v>
      </c>
      <c r="B112" s="18">
        <f t="shared" si="2"/>
        <v>3.0277500045485795E-2</v>
      </c>
      <c r="C112" s="19">
        <f xml:space="preserve"> RAW!B112 / 5</f>
        <v>1250.5999999999999</v>
      </c>
      <c r="D112" s="19">
        <f xml:space="preserve"> RAW!C112 / 5</f>
        <v>1302.5999999999999</v>
      </c>
      <c r="E112" s="20">
        <f xml:space="preserve"> RAW!D112 / 5</f>
        <v>1994.2</v>
      </c>
      <c r="F112" s="19">
        <f xml:space="preserve"> RAW!E112 / 5000</f>
        <v>1.3011999999999999</v>
      </c>
      <c r="G112" s="19">
        <f xml:space="preserve"> RAW!F112 / 5000</f>
        <v>0.61899999999999999</v>
      </c>
      <c r="H112" s="19">
        <f xml:space="preserve"> RAW!G112 / 5000</f>
        <v>1.0782</v>
      </c>
      <c r="I112" s="19">
        <f xml:space="preserve"> RAW!H112 / 5000</f>
        <v>1.2314000000000001</v>
      </c>
      <c r="J112" s="20">
        <f xml:space="preserve"> RAW!I112 / 5000</f>
        <v>1.7676000000000001</v>
      </c>
      <c r="K112" s="20">
        <f xml:space="preserve"> RAW!J112</f>
        <v>11111001</v>
      </c>
      <c r="L112" s="21">
        <f xml:space="preserve"> ((RAW!K112 / 10000000000) * 1000)</f>
        <v>0</v>
      </c>
      <c r="M112" s="22">
        <f xml:space="preserve"> ((RAW!L112 / 1000000000) * 1000)</f>
        <v>253.40757800000003</v>
      </c>
      <c r="N112" s="19" t="str">
        <f xml:space="preserve"> RAW!M112</f>
        <v>R</v>
      </c>
      <c r="O112" s="19" t="str">
        <f xml:space="preserve"> RAW!N112</f>
        <v>R</v>
      </c>
      <c r="P112" s="20" t="str">
        <f xml:space="preserve"> RAW!O112</f>
        <v>-</v>
      </c>
      <c r="Q112" s="21">
        <f xml:space="preserve"> ((RAW!P112 / 10000000000) * 1000)</f>
        <v>0</v>
      </c>
      <c r="R112" s="22">
        <f xml:space="preserve"> ((RAW!Q112 / 1000000000) * 1000)</f>
        <v>130.987098</v>
      </c>
      <c r="S112" s="19" t="str">
        <f xml:space="preserve"> RAW!R112</f>
        <v>R</v>
      </c>
      <c r="T112" s="19" t="str">
        <f xml:space="preserve"> RAW!S112</f>
        <v>R</v>
      </c>
      <c r="U112" s="20" t="str">
        <f xml:space="preserve"> RAW!T112</f>
        <v>-</v>
      </c>
      <c r="V112" s="21">
        <f xml:space="preserve"> ((RAW!U112 / 10000000000) * 1000)</f>
        <v>0</v>
      </c>
      <c r="W112" s="22">
        <f xml:space="preserve"> ((RAW!V112 / 1000000000) * 1000)</f>
        <v>266.054687</v>
      </c>
      <c r="X112" s="19" t="str">
        <f xml:space="preserve"> RAW!W112</f>
        <v>S</v>
      </c>
      <c r="Y112" s="19" t="str">
        <f xml:space="preserve"> RAW!X112</f>
        <v>R</v>
      </c>
      <c r="Z112" s="20" t="str">
        <f xml:space="preserve"> RAW!Y112</f>
        <v>N</v>
      </c>
      <c r="AA112" s="19">
        <f xml:space="preserve"> ((RAW!Z112 / 10000000000) * 1000)</f>
        <v>0</v>
      </c>
      <c r="AB112" s="19">
        <f xml:space="preserve"> RAW!AA112 / 5</f>
        <v>1250.5999999999999</v>
      </c>
      <c r="AC112" s="20">
        <f xml:space="preserve"> ((RAW!AB112 / 1000000) * 1000)</f>
        <v>0</v>
      </c>
    </row>
    <row r="113" spans="1:29" x14ac:dyDescent="0.45">
      <c r="A113" s="8">
        <v>42962.49304454861</v>
      </c>
      <c r="B113" s="18">
        <f t="shared" si="2"/>
        <v>3.0555277713574469E-2</v>
      </c>
      <c r="C113" s="19">
        <f xml:space="preserve"> RAW!B113 / 5</f>
        <v>1250.5999999999999</v>
      </c>
      <c r="D113" s="19">
        <f xml:space="preserve"> RAW!C113 / 5</f>
        <v>1302.5999999999999</v>
      </c>
      <c r="E113" s="20">
        <f xml:space="preserve"> RAW!D113 / 5</f>
        <v>1994.2</v>
      </c>
      <c r="F113" s="19">
        <f xml:space="preserve"> RAW!E113 / 5000</f>
        <v>1.3011999999999999</v>
      </c>
      <c r="G113" s="19">
        <f xml:space="preserve"> RAW!F113 / 5000</f>
        <v>0.61919999999999997</v>
      </c>
      <c r="H113" s="19">
        <f xml:space="preserve"> RAW!G113 / 5000</f>
        <v>1.0784</v>
      </c>
      <c r="I113" s="19">
        <f xml:space="preserve"> RAW!H113 / 5000</f>
        <v>1.2314000000000001</v>
      </c>
      <c r="J113" s="20">
        <f xml:space="preserve"> RAW!I113 / 5000</f>
        <v>1.7674000000000001</v>
      </c>
      <c r="K113" s="20">
        <f xml:space="preserve"> RAW!J113</f>
        <v>11111001</v>
      </c>
      <c r="L113" s="21">
        <f xml:space="preserve"> ((RAW!K113 / 10000000000) * 1000)</f>
        <v>0</v>
      </c>
      <c r="M113" s="22">
        <f xml:space="preserve"> ((RAW!L113 / 1000000000) * 1000)</f>
        <v>253.40757800000003</v>
      </c>
      <c r="N113" s="19" t="str">
        <f xml:space="preserve"> RAW!M113</f>
        <v>R</v>
      </c>
      <c r="O113" s="19" t="str">
        <f xml:space="preserve"> RAW!N113</f>
        <v>R</v>
      </c>
      <c r="P113" s="20" t="str">
        <f xml:space="preserve"> RAW!O113</f>
        <v>-</v>
      </c>
      <c r="Q113" s="21">
        <f xml:space="preserve"> ((RAW!P113 / 10000000000) * 1000)</f>
        <v>0</v>
      </c>
      <c r="R113" s="22">
        <f xml:space="preserve"> ((RAW!Q113 / 1000000000) * 1000)</f>
        <v>130.987098</v>
      </c>
      <c r="S113" s="19" t="str">
        <f xml:space="preserve"> RAW!R113</f>
        <v>R</v>
      </c>
      <c r="T113" s="19" t="str">
        <f xml:space="preserve"> RAW!S113</f>
        <v>R</v>
      </c>
      <c r="U113" s="20" t="str">
        <f xml:space="preserve"> RAW!T113</f>
        <v>-</v>
      </c>
      <c r="V113" s="21">
        <f xml:space="preserve"> ((RAW!U113 / 10000000000) * 1000)</f>
        <v>0</v>
      </c>
      <c r="W113" s="22">
        <f xml:space="preserve"> ((RAW!V113 / 1000000000) * 1000)</f>
        <v>266.054687</v>
      </c>
      <c r="X113" s="19" t="str">
        <f xml:space="preserve"> RAW!W113</f>
        <v>S</v>
      </c>
      <c r="Y113" s="19" t="str">
        <f xml:space="preserve"> RAW!X113</f>
        <v>R</v>
      </c>
      <c r="Z113" s="20" t="str">
        <f xml:space="preserve"> RAW!Y113</f>
        <v>N</v>
      </c>
      <c r="AA113" s="19">
        <f xml:space="preserve"> ((RAW!Z113 / 10000000000) * 1000)</f>
        <v>0</v>
      </c>
      <c r="AB113" s="19">
        <f xml:space="preserve"> RAW!AA113 / 5</f>
        <v>1250.5999999999999</v>
      </c>
      <c r="AC113" s="20">
        <f xml:space="preserve"> ((RAW!AB113 / 1000000) * 1000)</f>
        <v>0</v>
      </c>
    </row>
    <row r="114" spans="1:29" x14ac:dyDescent="0.45">
      <c r="A114" s="8">
        <v>42962.493056122687</v>
      </c>
      <c r="B114" s="18">
        <f t="shared" si="2"/>
        <v>3.0833055556286126E-2</v>
      </c>
      <c r="C114" s="19">
        <f xml:space="preserve"> RAW!B114 / 5</f>
        <v>1250.8</v>
      </c>
      <c r="D114" s="19">
        <f xml:space="preserve"> RAW!C114 / 5</f>
        <v>1302.5999999999999</v>
      </c>
      <c r="E114" s="20">
        <f xml:space="preserve"> RAW!D114 / 5</f>
        <v>1994.2</v>
      </c>
      <c r="F114" s="19">
        <f xml:space="preserve"> RAW!E114 / 5000</f>
        <v>1.3011999999999999</v>
      </c>
      <c r="G114" s="19">
        <f xml:space="preserve"> RAW!F114 / 5000</f>
        <v>0.61919999999999997</v>
      </c>
      <c r="H114" s="19">
        <f xml:space="preserve"> RAW!G114 / 5000</f>
        <v>1.0784</v>
      </c>
      <c r="I114" s="19">
        <f xml:space="preserve"> RAW!H114 / 5000</f>
        <v>1.2314000000000001</v>
      </c>
      <c r="J114" s="20">
        <f xml:space="preserve"> RAW!I114 / 5000</f>
        <v>1.7676000000000001</v>
      </c>
      <c r="K114" s="20">
        <f xml:space="preserve"> RAW!J114</f>
        <v>11111001</v>
      </c>
      <c r="L114" s="21">
        <f xml:space="preserve"> ((RAW!K114 / 10000000000) * 1000)</f>
        <v>0</v>
      </c>
      <c r="M114" s="22">
        <f xml:space="preserve"> ((RAW!L114 / 1000000000) * 1000)</f>
        <v>253.40757800000003</v>
      </c>
      <c r="N114" s="19" t="str">
        <f xml:space="preserve"> RAW!M114</f>
        <v>R</v>
      </c>
      <c r="O114" s="19" t="str">
        <f xml:space="preserve"> RAW!N114</f>
        <v>R</v>
      </c>
      <c r="P114" s="20" t="str">
        <f xml:space="preserve"> RAW!O114</f>
        <v>-</v>
      </c>
      <c r="Q114" s="21">
        <f xml:space="preserve"> ((RAW!P114 / 10000000000) * 1000)</f>
        <v>0</v>
      </c>
      <c r="R114" s="22">
        <f xml:space="preserve"> ((RAW!Q114 / 1000000000) * 1000)</f>
        <v>130.987098</v>
      </c>
      <c r="S114" s="19" t="str">
        <f xml:space="preserve"> RAW!R114</f>
        <v>R</v>
      </c>
      <c r="T114" s="19" t="str">
        <f xml:space="preserve"> RAW!S114</f>
        <v>R</v>
      </c>
      <c r="U114" s="20" t="str">
        <f xml:space="preserve"> RAW!T114</f>
        <v>-</v>
      </c>
      <c r="V114" s="21">
        <f xml:space="preserve"> ((RAW!U114 / 10000000000) * 1000)</f>
        <v>0</v>
      </c>
      <c r="W114" s="22">
        <f xml:space="preserve"> ((RAW!V114 / 1000000000) * 1000)</f>
        <v>266.054687</v>
      </c>
      <c r="X114" s="19" t="str">
        <f xml:space="preserve"> RAW!W114</f>
        <v>S</v>
      </c>
      <c r="Y114" s="19" t="str">
        <f xml:space="preserve"> RAW!X114</f>
        <v>R</v>
      </c>
      <c r="Z114" s="20" t="str">
        <f xml:space="preserve"> RAW!Y114</f>
        <v>N</v>
      </c>
      <c r="AA114" s="19">
        <f xml:space="preserve"> ((RAW!Z114 / 10000000000) * 1000)</f>
        <v>0</v>
      </c>
      <c r="AB114" s="19">
        <f xml:space="preserve"> RAW!AA114 / 5</f>
        <v>1250.8</v>
      </c>
      <c r="AC114" s="20">
        <f xml:space="preserve"> ((RAW!AB114 / 1000000) * 1000)</f>
        <v>0</v>
      </c>
    </row>
    <row r="115" spans="1:29" x14ac:dyDescent="0.45">
      <c r="A115" s="8">
        <v>42962.493067696756</v>
      </c>
      <c r="B115" s="18">
        <f t="shared" si="2"/>
        <v>3.1110833224374801E-2</v>
      </c>
      <c r="C115" s="19">
        <f xml:space="preserve"> RAW!B115 / 5</f>
        <v>1250.5999999999999</v>
      </c>
      <c r="D115" s="19">
        <f xml:space="preserve"> RAW!C115 / 5</f>
        <v>1302.5999999999999</v>
      </c>
      <c r="E115" s="20">
        <f xml:space="preserve"> RAW!D115 / 5</f>
        <v>1994.2</v>
      </c>
      <c r="F115" s="19">
        <f xml:space="preserve"> RAW!E115 / 5000</f>
        <v>1.3011999999999999</v>
      </c>
      <c r="G115" s="19">
        <f xml:space="preserve"> RAW!F115 / 5000</f>
        <v>0.61919999999999997</v>
      </c>
      <c r="H115" s="19">
        <f xml:space="preserve"> RAW!G115 / 5000</f>
        <v>1.0784</v>
      </c>
      <c r="I115" s="19">
        <f xml:space="preserve"> RAW!H115 / 5000</f>
        <v>1.2314000000000001</v>
      </c>
      <c r="J115" s="20">
        <f xml:space="preserve"> RAW!I115 / 5000</f>
        <v>1.7676000000000001</v>
      </c>
      <c r="K115" s="20">
        <f xml:space="preserve"> RAW!J115</f>
        <v>11111001</v>
      </c>
      <c r="L115" s="21">
        <f xml:space="preserve"> ((RAW!K115 / 10000000000) * 1000)</f>
        <v>0</v>
      </c>
      <c r="M115" s="22">
        <f xml:space="preserve"> ((RAW!L115 / 1000000000) * 1000)</f>
        <v>253.40757800000003</v>
      </c>
      <c r="N115" s="19" t="str">
        <f xml:space="preserve"> RAW!M115</f>
        <v>R</v>
      </c>
      <c r="O115" s="19" t="str">
        <f xml:space="preserve"> RAW!N115</f>
        <v>R</v>
      </c>
      <c r="P115" s="20" t="str">
        <f xml:space="preserve"> RAW!O115</f>
        <v>-</v>
      </c>
      <c r="Q115" s="21">
        <f xml:space="preserve"> ((RAW!P115 / 10000000000) * 1000)</f>
        <v>0</v>
      </c>
      <c r="R115" s="22">
        <f xml:space="preserve"> ((RAW!Q115 / 1000000000) * 1000)</f>
        <v>130.987098</v>
      </c>
      <c r="S115" s="19" t="str">
        <f xml:space="preserve"> RAW!R115</f>
        <v>R</v>
      </c>
      <c r="T115" s="19" t="str">
        <f xml:space="preserve"> RAW!S115</f>
        <v>R</v>
      </c>
      <c r="U115" s="20" t="str">
        <f xml:space="preserve"> RAW!T115</f>
        <v>-</v>
      </c>
      <c r="V115" s="21">
        <f xml:space="preserve"> ((RAW!U115 / 10000000000) * 1000)</f>
        <v>0</v>
      </c>
      <c r="W115" s="22">
        <f xml:space="preserve"> ((RAW!V115 / 1000000000) * 1000)</f>
        <v>266.054687</v>
      </c>
      <c r="X115" s="19" t="str">
        <f xml:space="preserve"> RAW!W115</f>
        <v>S</v>
      </c>
      <c r="Y115" s="19" t="str">
        <f xml:space="preserve"> RAW!X115</f>
        <v>R</v>
      </c>
      <c r="Z115" s="20" t="str">
        <f xml:space="preserve"> RAW!Y115</f>
        <v>N</v>
      </c>
      <c r="AA115" s="19">
        <f xml:space="preserve"> ((RAW!Z115 / 10000000000) * 1000)</f>
        <v>0</v>
      </c>
      <c r="AB115" s="19">
        <f xml:space="preserve"> RAW!AA115 / 5</f>
        <v>1250.5999999999999</v>
      </c>
      <c r="AC115" s="20">
        <f xml:space="preserve"> ((RAW!AB115 / 1000000) * 1000)</f>
        <v>0</v>
      </c>
    </row>
    <row r="116" spans="1:29" x14ac:dyDescent="0.45">
      <c r="A116" s="8">
        <v>42962.493079270833</v>
      </c>
      <c r="B116" s="18">
        <f t="shared" si="2"/>
        <v>3.1388611067086458E-2</v>
      </c>
      <c r="C116" s="19">
        <f xml:space="preserve"> RAW!B116 / 5</f>
        <v>1250.5999999999999</v>
      </c>
      <c r="D116" s="19">
        <f xml:space="preserve"> RAW!C116 / 5</f>
        <v>1302.5999999999999</v>
      </c>
      <c r="E116" s="20">
        <f xml:space="preserve"> RAW!D116 / 5</f>
        <v>1994.2</v>
      </c>
      <c r="F116" s="19">
        <f xml:space="preserve"> RAW!E116 / 5000</f>
        <v>1.3011999999999999</v>
      </c>
      <c r="G116" s="19">
        <f xml:space="preserve"> RAW!F116 / 5000</f>
        <v>0.61919999999999997</v>
      </c>
      <c r="H116" s="19">
        <f xml:space="preserve"> RAW!G116 / 5000</f>
        <v>1.0784</v>
      </c>
      <c r="I116" s="19">
        <f xml:space="preserve"> RAW!H116 / 5000</f>
        <v>1.2314000000000001</v>
      </c>
      <c r="J116" s="20">
        <f xml:space="preserve"> RAW!I116 / 5000</f>
        <v>1.7676000000000001</v>
      </c>
      <c r="K116" s="20">
        <f xml:space="preserve"> RAW!J116</f>
        <v>11111001</v>
      </c>
      <c r="L116" s="21">
        <f xml:space="preserve"> ((RAW!K116 / 10000000000) * 1000)</f>
        <v>0</v>
      </c>
      <c r="M116" s="22">
        <f xml:space="preserve"> ((RAW!L116 / 1000000000) * 1000)</f>
        <v>253.40757800000003</v>
      </c>
      <c r="N116" s="19" t="str">
        <f xml:space="preserve"> RAW!M116</f>
        <v>R</v>
      </c>
      <c r="O116" s="19" t="str">
        <f xml:space="preserve"> RAW!N116</f>
        <v>R</v>
      </c>
      <c r="P116" s="20" t="str">
        <f xml:space="preserve"> RAW!O116</f>
        <v>-</v>
      </c>
      <c r="Q116" s="21">
        <f xml:space="preserve"> ((RAW!P116 / 10000000000) * 1000)</f>
        <v>0</v>
      </c>
      <c r="R116" s="22">
        <f xml:space="preserve"> ((RAW!Q116 / 1000000000) * 1000)</f>
        <v>130.987098</v>
      </c>
      <c r="S116" s="19" t="str">
        <f xml:space="preserve"> RAW!R116</f>
        <v>R</v>
      </c>
      <c r="T116" s="19" t="str">
        <f xml:space="preserve"> RAW!S116</f>
        <v>R</v>
      </c>
      <c r="U116" s="20" t="str">
        <f xml:space="preserve"> RAW!T116</f>
        <v>-</v>
      </c>
      <c r="V116" s="21">
        <f xml:space="preserve"> ((RAW!U116 / 10000000000) * 1000)</f>
        <v>0</v>
      </c>
      <c r="W116" s="22">
        <f xml:space="preserve"> ((RAW!V116 / 1000000000) * 1000)</f>
        <v>266.054687</v>
      </c>
      <c r="X116" s="19" t="str">
        <f xml:space="preserve"> RAW!W116</f>
        <v>S</v>
      </c>
      <c r="Y116" s="19" t="str">
        <f xml:space="preserve"> RAW!X116</f>
        <v>R</v>
      </c>
      <c r="Z116" s="20" t="str">
        <f xml:space="preserve"> RAW!Y116</f>
        <v>N</v>
      </c>
      <c r="AA116" s="19">
        <f xml:space="preserve"> ((RAW!Z116 / 10000000000) * 1000)</f>
        <v>0</v>
      </c>
      <c r="AB116" s="19">
        <f xml:space="preserve"> RAW!AA116 / 5</f>
        <v>1250.5999999999999</v>
      </c>
      <c r="AC116" s="20">
        <f xml:space="preserve"> ((RAW!AB116 / 1000000) * 1000)</f>
        <v>0</v>
      </c>
    </row>
    <row r="117" spans="1:29" x14ac:dyDescent="0.45">
      <c r="A117" s="8">
        <v>42962.49309084491</v>
      </c>
      <c r="B117" s="18">
        <f t="shared" si="2"/>
        <v>3.1666388909798115E-2</v>
      </c>
      <c r="C117" s="19">
        <f xml:space="preserve"> RAW!B117 / 5</f>
        <v>1250.5999999999999</v>
      </c>
      <c r="D117" s="19">
        <f xml:space="preserve"> RAW!C117 / 5</f>
        <v>1302.5999999999999</v>
      </c>
      <c r="E117" s="20">
        <f xml:space="preserve"> RAW!D117 / 5</f>
        <v>1994.2</v>
      </c>
      <c r="F117" s="19">
        <f xml:space="preserve"> RAW!E117 / 5000</f>
        <v>1.3011999999999999</v>
      </c>
      <c r="G117" s="19">
        <f xml:space="preserve"> RAW!F117 / 5000</f>
        <v>0.61919999999999997</v>
      </c>
      <c r="H117" s="19">
        <f xml:space="preserve"> RAW!G117 / 5000</f>
        <v>1.0784</v>
      </c>
      <c r="I117" s="19">
        <f xml:space="preserve"> RAW!H117 / 5000</f>
        <v>1.2316</v>
      </c>
      <c r="J117" s="20">
        <f xml:space="preserve"> RAW!I117 / 5000</f>
        <v>1.7674000000000001</v>
      </c>
      <c r="K117" s="20">
        <f xml:space="preserve"> RAW!J117</f>
        <v>11111001</v>
      </c>
      <c r="L117" s="21">
        <f xml:space="preserve"> ((RAW!K117 / 10000000000) * 1000)</f>
        <v>0</v>
      </c>
      <c r="M117" s="22">
        <f xml:space="preserve"> ((RAW!L117 / 1000000000) * 1000)</f>
        <v>253.40757800000003</v>
      </c>
      <c r="N117" s="19" t="str">
        <f xml:space="preserve"> RAW!M117</f>
        <v>R</v>
      </c>
      <c r="O117" s="19" t="str">
        <f xml:space="preserve"> RAW!N117</f>
        <v>R</v>
      </c>
      <c r="P117" s="20" t="str">
        <f xml:space="preserve"> RAW!O117</f>
        <v>-</v>
      </c>
      <c r="Q117" s="21">
        <f xml:space="preserve"> ((RAW!P117 / 10000000000) * 1000)</f>
        <v>0</v>
      </c>
      <c r="R117" s="22">
        <f xml:space="preserve"> ((RAW!Q117 / 1000000000) * 1000)</f>
        <v>130.987098</v>
      </c>
      <c r="S117" s="19" t="str">
        <f xml:space="preserve"> RAW!R117</f>
        <v>R</v>
      </c>
      <c r="T117" s="19" t="str">
        <f xml:space="preserve"> RAW!S117</f>
        <v>R</v>
      </c>
      <c r="U117" s="20" t="str">
        <f xml:space="preserve"> RAW!T117</f>
        <v>-</v>
      </c>
      <c r="V117" s="21">
        <f xml:space="preserve"> ((RAW!U117 / 10000000000) * 1000)</f>
        <v>0</v>
      </c>
      <c r="W117" s="22">
        <f xml:space="preserve"> ((RAW!V117 / 1000000000) * 1000)</f>
        <v>266.054687</v>
      </c>
      <c r="X117" s="19" t="str">
        <f xml:space="preserve"> RAW!W117</f>
        <v>S</v>
      </c>
      <c r="Y117" s="19" t="str">
        <f xml:space="preserve"> RAW!X117</f>
        <v>R</v>
      </c>
      <c r="Z117" s="20" t="str">
        <f xml:space="preserve"> RAW!Y117</f>
        <v>N</v>
      </c>
      <c r="AA117" s="19">
        <f xml:space="preserve"> ((RAW!Z117 / 10000000000) * 1000)</f>
        <v>0</v>
      </c>
      <c r="AB117" s="19">
        <f xml:space="preserve"> RAW!AA117 / 5</f>
        <v>1250.5999999999999</v>
      </c>
      <c r="AC117" s="20">
        <f xml:space="preserve"> ((RAW!AB117 / 1000000) * 1000)</f>
        <v>0</v>
      </c>
    </row>
    <row r="118" spans="1:29" x14ac:dyDescent="0.45">
      <c r="A118" s="8">
        <v>42962.493102418979</v>
      </c>
      <c r="B118" s="18">
        <f t="shared" si="2"/>
        <v>3.194416657788679E-2</v>
      </c>
      <c r="C118" s="19">
        <f xml:space="preserve"> RAW!B118 / 5</f>
        <v>1250.5999999999999</v>
      </c>
      <c r="D118" s="19">
        <f xml:space="preserve"> RAW!C118 / 5</f>
        <v>1302.5999999999999</v>
      </c>
      <c r="E118" s="20">
        <f xml:space="preserve"> RAW!D118 / 5</f>
        <v>1994.2</v>
      </c>
      <c r="F118" s="19">
        <f xml:space="preserve"> RAW!E118 / 5000</f>
        <v>1.3009999999999999</v>
      </c>
      <c r="G118" s="19">
        <f xml:space="preserve"> RAW!F118 / 5000</f>
        <v>0.61919999999999997</v>
      </c>
      <c r="H118" s="19">
        <f xml:space="preserve"> RAW!G118 / 5000</f>
        <v>1.0782</v>
      </c>
      <c r="I118" s="19">
        <f xml:space="preserve"> RAW!H118 / 5000</f>
        <v>1.2314000000000001</v>
      </c>
      <c r="J118" s="20">
        <f xml:space="preserve"> RAW!I118 / 5000</f>
        <v>1.7678</v>
      </c>
      <c r="K118" s="20">
        <f xml:space="preserve"> RAW!J118</f>
        <v>11111001</v>
      </c>
      <c r="L118" s="21">
        <f xml:space="preserve"> ((RAW!K118 / 10000000000) * 1000)</f>
        <v>0</v>
      </c>
      <c r="M118" s="22">
        <f xml:space="preserve"> ((RAW!L118 / 1000000000) * 1000)</f>
        <v>253.40757800000003</v>
      </c>
      <c r="N118" s="19" t="str">
        <f xml:space="preserve"> RAW!M118</f>
        <v>R</v>
      </c>
      <c r="O118" s="19" t="str">
        <f xml:space="preserve"> RAW!N118</f>
        <v>R</v>
      </c>
      <c r="P118" s="20" t="str">
        <f xml:space="preserve"> RAW!O118</f>
        <v>-</v>
      </c>
      <c r="Q118" s="21">
        <f xml:space="preserve"> ((RAW!P118 / 10000000000) * 1000)</f>
        <v>0</v>
      </c>
      <c r="R118" s="22">
        <f xml:space="preserve"> ((RAW!Q118 / 1000000000) * 1000)</f>
        <v>130.987098</v>
      </c>
      <c r="S118" s="19" t="str">
        <f xml:space="preserve"> RAW!R118</f>
        <v>R</v>
      </c>
      <c r="T118" s="19" t="str">
        <f xml:space="preserve"> RAW!S118</f>
        <v>R</v>
      </c>
      <c r="U118" s="20" t="str">
        <f xml:space="preserve"> RAW!T118</f>
        <v>-</v>
      </c>
      <c r="V118" s="21">
        <f xml:space="preserve"> ((RAW!U118 / 10000000000) * 1000)</f>
        <v>0</v>
      </c>
      <c r="W118" s="22">
        <f xml:space="preserve"> ((RAW!V118 / 1000000000) * 1000)</f>
        <v>266.054687</v>
      </c>
      <c r="X118" s="19" t="str">
        <f xml:space="preserve"> RAW!W118</f>
        <v>S</v>
      </c>
      <c r="Y118" s="19" t="str">
        <f xml:space="preserve"> RAW!X118</f>
        <v>R</v>
      </c>
      <c r="Z118" s="20" t="str">
        <f xml:space="preserve"> RAW!Y118</f>
        <v>N</v>
      </c>
      <c r="AA118" s="19">
        <f xml:space="preserve"> ((RAW!Z118 / 10000000000) * 1000)</f>
        <v>0</v>
      </c>
      <c r="AB118" s="19">
        <f xml:space="preserve"> RAW!AA118 / 5</f>
        <v>1250.5999999999999</v>
      </c>
      <c r="AC118" s="20">
        <f xml:space="preserve"> ((RAW!AB118 / 1000000) * 1000)</f>
        <v>0</v>
      </c>
    </row>
    <row r="119" spans="1:29" x14ac:dyDescent="0.45">
      <c r="A119" s="8">
        <v>42962.493113993056</v>
      </c>
      <c r="B119" s="18">
        <f t="shared" si="2"/>
        <v>3.2221944420598447E-2</v>
      </c>
      <c r="C119" s="19">
        <f xml:space="preserve"> RAW!B119 / 5</f>
        <v>1250.5999999999999</v>
      </c>
      <c r="D119" s="19">
        <f xml:space="preserve"> RAW!C119 / 5</f>
        <v>1302.5999999999999</v>
      </c>
      <c r="E119" s="20">
        <f xml:space="preserve"> RAW!D119 / 5</f>
        <v>1994.2</v>
      </c>
      <c r="F119" s="19">
        <f xml:space="preserve"> RAW!E119 / 5000</f>
        <v>1.3011999999999999</v>
      </c>
      <c r="G119" s="19">
        <f xml:space="preserve"> RAW!F119 / 5000</f>
        <v>0.61939999999999995</v>
      </c>
      <c r="H119" s="19">
        <f xml:space="preserve"> RAW!G119 / 5000</f>
        <v>1.0784</v>
      </c>
      <c r="I119" s="19">
        <f xml:space="preserve"> RAW!H119 / 5000</f>
        <v>1.2316</v>
      </c>
      <c r="J119" s="20">
        <f xml:space="preserve"> RAW!I119 / 5000</f>
        <v>1.7676000000000001</v>
      </c>
      <c r="K119" s="20">
        <f xml:space="preserve"> RAW!J119</f>
        <v>11111001</v>
      </c>
      <c r="L119" s="21">
        <f xml:space="preserve"> ((RAW!K119 / 10000000000) * 1000)</f>
        <v>0</v>
      </c>
      <c r="M119" s="22">
        <f xml:space="preserve"> ((RAW!L119 / 1000000000) * 1000)</f>
        <v>253.40757800000003</v>
      </c>
      <c r="N119" s="19" t="str">
        <f xml:space="preserve"> RAW!M119</f>
        <v>R</v>
      </c>
      <c r="O119" s="19" t="str">
        <f xml:space="preserve"> RAW!N119</f>
        <v>R</v>
      </c>
      <c r="P119" s="20" t="str">
        <f xml:space="preserve"> RAW!O119</f>
        <v>-</v>
      </c>
      <c r="Q119" s="21">
        <f xml:space="preserve"> ((RAW!P119 / 10000000000) * 1000)</f>
        <v>0</v>
      </c>
      <c r="R119" s="22">
        <f xml:space="preserve"> ((RAW!Q119 / 1000000000) * 1000)</f>
        <v>130.987098</v>
      </c>
      <c r="S119" s="19" t="str">
        <f xml:space="preserve"> RAW!R119</f>
        <v>R</v>
      </c>
      <c r="T119" s="19" t="str">
        <f xml:space="preserve"> RAW!S119</f>
        <v>R</v>
      </c>
      <c r="U119" s="20" t="str">
        <f xml:space="preserve"> RAW!T119</f>
        <v>-</v>
      </c>
      <c r="V119" s="21">
        <f xml:space="preserve"> ((RAW!U119 / 10000000000) * 1000)</f>
        <v>0</v>
      </c>
      <c r="W119" s="22">
        <f xml:space="preserve"> ((RAW!V119 / 1000000000) * 1000)</f>
        <v>266.054687</v>
      </c>
      <c r="X119" s="19" t="str">
        <f xml:space="preserve"> RAW!W119</f>
        <v>S</v>
      </c>
      <c r="Y119" s="19" t="str">
        <f xml:space="preserve"> RAW!X119</f>
        <v>R</v>
      </c>
      <c r="Z119" s="20" t="str">
        <f xml:space="preserve"> RAW!Y119</f>
        <v>N</v>
      </c>
      <c r="AA119" s="19">
        <f xml:space="preserve"> ((RAW!Z119 / 10000000000) * 1000)</f>
        <v>0</v>
      </c>
      <c r="AB119" s="19">
        <f xml:space="preserve"> RAW!AA119 / 5</f>
        <v>1250.5999999999999</v>
      </c>
      <c r="AC119" s="20">
        <f xml:space="preserve"> ((RAW!AB119 / 1000000) * 1000)</f>
        <v>0</v>
      </c>
    </row>
    <row r="120" spans="1:29" x14ac:dyDescent="0.45">
      <c r="A120" s="8">
        <v>42962.493125567133</v>
      </c>
      <c r="B120" s="18">
        <f t="shared" si="2"/>
        <v>3.2499722263310105E-2</v>
      </c>
      <c r="C120" s="19">
        <f xml:space="preserve"> RAW!B120 / 5</f>
        <v>1250.5999999999999</v>
      </c>
      <c r="D120" s="19">
        <f xml:space="preserve"> RAW!C120 / 5</f>
        <v>1302.5999999999999</v>
      </c>
      <c r="E120" s="20">
        <f xml:space="preserve"> RAW!D120 / 5</f>
        <v>1994.2</v>
      </c>
      <c r="F120" s="19">
        <f xml:space="preserve"> RAW!E120 / 5000</f>
        <v>1.3011999999999999</v>
      </c>
      <c r="G120" s="19">
        <f xml:space="preserve"> RAW!F120 / 5000</f>
        <v>0.61919999999999997</v>
      </c>
      <c r="H120" s="19">
        <f xml:space="preserve"> RAW!G120 / 5000</f>
        <v>1.0784</v>
      </c>
      <c r="I120" s="19">
        <f xml:space="preserve"> RAW!H120 / 5000</f>
        <v>1.2316</v>
      </c>
      <c r="J120" s="20">
        <f xml:space="preserve"> RAW!I120 / 5000</f>
        <v>1.7674000000000001</v>
      </c>
      <c r="K120" s="20">
        <f xml:space="preserve"> RAW!J120</f>
        <v>11111001</v>
      </c>
      <c r="L120" s="21">
        <f xml:space="preserve"> ((RAW!K120 / 10000000000) * 1000)</f>
        <v>0</v>
      </c>
      <c r="M120" s="22">
        <f xml:space="preserve"> ((RAW!L120 / 1000000000) * 1000)</f>
        <v>253.40757800000003</v>
      </c>
      <c r="N120" s="19" t="str">
        <f xml:space="preserve"> RAW!M120</f>
        <v>R</v>
      </c>
      <c r="O120" s="19" t="str">
        <f xml:space="preserve"> RAW!N120</f>
        <v>R</v>
      </c>
      <c r="P120" s="20" t="str">
        <f xml:space="preserve"> RAW!O120</f>
        <v>-</v>
      </c>
      <c r="Q120" s="21">
        <f xml:space="preserve"> ((RAW!P120 / 10000000000) * 1000)</f>
        <v>0</v>
      </c>
      <c r="R120" s="22">
        <f xml:space="preserve"> ((RAW!Q120 / 1000000000) * 1000)</f>
        <v>130.987098</v>
      </c>
      <c r="S120" s="19" t="str">
        <f xml:space="preserve"> RAW!R120</f>
        <v>R</v>
      </c>
      <c r="T120" s="19" t="str">
        <f xml:space="preserve"> RAW!S120</f>
        <v>R</v>
      </c>
      <c r="U120" s="20" t="str">
        <f xml:space="preserve"> RAW!T120</f>
        <v>-</v>
      </c>
      <c r="V120" s="21">
        <f xml:space="preserve"> ((RAW!U120 / 10000000000) * 1000)</f>
        <v>0</v>
      </c>
      <c r="W120" s="22">
        <f xml:space="preserve"> ((RAW!V120 / 1000000000) * 1000)</f>
        <v>266.054687</v>
      </c>
      <c r="X120" s="19" t="str">
        <f xml:space="preserve"> RAW!W120</f>
        <v>S</v>
      </c>
      <c r="Y120" s="19" t="str">
        <f xml:space="preserve"> RAW!X120</f>
        <v>R</v>
      </c>
      <c r="Z120" s="20" t="str">
        <f xml:space="preserve"> RAW!Y120</f>
        <v>N</v>
      </c>
      <c r="AA120" s="19">
        <f xml:space="preserve"> ((RAW!Z120 / 10000000000) * 1000)</f>
        <v>0</v>
      </c>
      <c r="AB120" s="19">
        <f xml:space="preserve"> RAW!AA120 / 5</f>
        <v>1250.5999999999999</v>
      </c>
      <c r="AC120" s="20">
        <f xml:space="preserve"> ((RAW!AB120 / 1000000) * 1000)</f>
        <v>0</v>
      </c>
    </row>
    <row r="121" spans="1:29" x14ac:dyDescent="0.45">
      <c r="A121" s="8">
        <v>42962.493137141202</v>
      </c>
      <c r="B121" s="18">
        <f t="shared" si="2"/>
        <v>3.2777499931398779E-2</v>
      </c>
      <c r="C121" s="19">
        <f xml:space="preserve"> RAW!B121 / 5</f>
        <v>1250</v>
      </c>
      <c r="D121" s="19">
        <f xml:space="preserve"> RAW!C121 / 5</f>
        <v>1302.5999999999999</v>
      </c>
      <c r="E121" s="20">
        <f xml:space="preserve"> RAW!D121 / 5</f>
        <v>1994.2</v>
      </c>
      <c r="F121" s="19">
        <f xml:space="preserve"> RAW!E121 / 5000</f>
        <v>1.3011999999999999</v>
      </c>
      <c r="G121" s="19">
        <f xml:space="preserve"> RAW!F121 / 5000</f>
        <v>0.61899999999999999</v>
      </c>
      <c r="H121" s="19">
        <f xml:space="preserve"> RAW!G121 / 5000</f>
        <v>1.0782</v>
      </c>
      <c r="I121" s="19">
        <f xml:space="preserve"> RAW!H121 / 5000</f>
        <v>1.2314000000000001</v>
      </c>
      <c r="J121" s="20">
        <f xml:space="preserve"> RAW!I121 / 5000</f>
        <v>1.7676000000000001</v>
      </c>
      <c r="K121" s="20">
        <f xml:space="preserve"> RAW!J121</f>
        <v>11111001</v>
      </c>
      <c r="L121" s="21">
        <f xml:space="preserve"> ((RAW!K121 / 10000000000) * 1000)</f>
        <v>0</v>
      </c>
      <c r="M121" s="22">
        <f xml:space="preserve"> ((RAW!L121 / 1000000000) * 1000)</f>
        <v>253.40757800000003</v>
      </c>
      <c r="N121" s="19" t="str">
        <f xml:space="preserve"> RAW!M121</f>
        <v>R</v>
      </c>
      <c r="O121" s="19" t="str">
        <f xml:space="preserve"> RAW!N121</f>
        <v>R</v>
      </c>
      <c r="P121" s="20" t="str">
        <f xml:space="preserve"> RAW!O121</f>
        <v>-</v>
      </c>
      <c r="Q121" s="21">
        <f xml:space="preserve"> ((RAW!P121 / 10000000000) * 1000)</f>
        <v>0</v>
      </c>
      <c r="R121" s="22">
        <f xml:space="preserve"> ((RAW!Q121 / 1000000000) * 1000)</f>
        <v>130.987098</v>
      </c>
      <c r="S121" s="19" t="str">
        <f xml:space="preserve"> RAW!R121</f>
        <v>R</v>
      </c>
      <c r="T121" s="19" t="str">
        <f xml:space="preserve"> RAW!S121</f>
        <v>R</v>
      </c>
      <c r="U121" s="20" t="str">
        <f xml:space="preserve"> RAW!T121</f>
        <v>-</v>
      </c>
      <c r="V121" s="21">
        <f xml:space="preserve"> ((RAW!U121 / 10000000000) * 1000)</f>
        <v>0</v>
      </c>
      <c r="W121" s="22">
        <f xml:space="preserve"> ((RAW!V121 / 1000000000) * 1000)</f>
        <v>266.054687</v>
      </c>
      <c r="X121" s="19" t="str">
        <f xml:space="preserve"> RAW!W121</f>
        <v>S</v>
      </c>
      <c r="Y121" s="19" t="str">
        <f xml:space="preserve"> RAW!X121</f>
        <v>R</v>
      </c>
      <c r="Z121" s="20" t="str">
        <f xml:space="preserve"> RAW!Y121</f>
        <v>N</v>
      </c>
      <c r="AA121" s="19">
        <f xml:space="preserve"> ((RAW!Z121 / 10000000000) * 1000)</f>
        <v>0</v>
      </c>
      <c r="AB121" s="19">
        <f xml:space="preserve"> RAW!AA121 / 5</f>
        <v>1250</v>
      </c>
      <c r="AC121" s="20">
        <f xml:space="preserve"> ((RAW!AB121 / 1000000) * 1000)</f>
        <v>0</v>
      </c>
    </row>
    <row r="122" spans="1:29" x14ac:dyDescent="0.45">
      <c r="A122" s="8">
        <v>42962.493148715279</v>
      </c>
      <c r="B122" s="18">
        <f t="shared" si="2"/>
        <v>3.3055277774110436E-2</v>
      </c>
      <c r="C122" s="19">
        <f xml:space="preserve"> RAW!B122 / 5</f>
        <v>1250.5999999999999</v>
      </c>
      <c r="D122" s="19">
        <f xml:space="preserve"> RAW!C122 / 5</f>
        <v>1302.5999999999999</v>
      </c>
      <c r="E122" s="20">
        <f xml:space="preserve"> RAW!D122 / 5</f>
        <v>1994.2</v>
      </c>
      <c r="F122" s="19">
        <f xml:space="preserve"> RAW!E122 / 5000</f>
        <v>1.3011999999999999</v>
      </c>
      <c r="G122" s="19">
        <f xml:space="preserve"> RAW!F122 / 5000</f>
        <v>0.61939999999999995</v>
      </c>
      <c r="H122" s="19">
        <f xml:space="preserve"> RAW!G122 / 5000</f>
        <v>1.0782</v>
      </c>
      <c r="I122" s="19">
        <f xml:space="preserve"> RAW!H122 / 5000</f>
        <v>1.2312000000000001</v>
      </c>
      <c r="J122" s="20">
        <f xml:space="preserve"> RAW!I122 / 5000</f>
        <v>1.7674000000000001</v>
      </c>
      <c r="K122" s="20">
        <f xml:space="preserve"> RAW!J122</f>
        <v>11111001</v>
      </c>
      <c r="L122" s="21">
        <f xml:space="preserve"> ((RAW!K122 / 10000000000) * 1000)</f>
        <v>0</v>
      </c>
      <c r="M122" s="22">
        <f xml:space="preserve"> ((RAW!L122 / 1000000000) * 1000)</f>
        <v>253.40757800000003</v>
      </c>
      <c r="N122" s="19" t="str">
        <f xml:space="preserve"> RAW!M122</f>
        <v>R</v>
      </c>
      <c r="O122" s="19" t="str">
        <f xml:space="preserve"> RAW!N122</f>
        <v>R</v>
      </c>
      <c r="P122" s="20" t="str">
        <f xml:space="preserve"> RAW!O122</f>
        <v>-</v>
      </c>
      <c r="Q122" s="21">
        <f xml:space="preserve"> ((RAW!P122 / 10000000000) * 1000)</f>
        <v>0</v>
      </c>
      <c r="R122" s="22">
        <f xml:space="preserve"> ((RAW!Q122 / 1000000000) * 1000)</f>
        <v>130.987098</v>
      </c>
      <c r="S122" s="19" t="str">
        <f xml:space="preserve"> RAW!R122</f>
        <v>R</v>
      </c>
      <c r="T122" s="19" t="str">
        <f xml:space="preserve"> RAW!S122</f>
        <v>R</v>
      </c>
      <c r="U122" s="20" t="str">
        <f xml:space="preserve"> RAW!T122</f>
        <v>-</v>
      </c>
      <c r="V122" s="21">
        <f xml:space="preserve"> ((RAW!U122 / 10000000000) * 1000)</f>
        <v>0</v>
      </c>
      <c r="W122" s="22">
        <f xml:space="preserve"> ((RAW!V122 / 1000000000) * 1000)</f>
        <v>266.054687</v>
      </c>
      <c r="X122" s="19" t="str">
        <f xml:space="preserve"> RAW!W122</f>
        <v>S</v>
      </c>
      <c r="Y122" s="19" t="str">
        <f xml:space="preserve"> RAW!X122</f>
        <v>R</v>
      </c>
      <c r="Z122" s="20" t="str">
        <f xml:space="preserve"> RAW!Y122</f>
        <v>N</v>
      </c>
      <c r="AA122" s="19">
        <f xml:space="preserve"> ((RAW!Z122 / 10000000000) * 1000)</f>
        <v>0</v>
      </c>
      <c r="AB122" s="19">
        <f xml:space="preserve"> RAW!AA122 / 5</f>
        <v>1250.5999999999999</v>
      </c>
      <c r="AC122" s="20">
        <f xml:space="preserve"> ((RAW!AB122 / 1000000) * 1000)</f>
        <v>0</v>
      </c>
    </row>
    <row r="123" spans="1:29" x14ac:dyDescent="0.45">
      <c r="A123" s="8">
        <v>42962.493160289348</v>
      </c>
      <c r="B123" s="18">
        <f t="shared" si="2"/>
        <v>3.3333055442199111E-2</v>
      </c>
      <c r="C123" s="19">
        <f xml:space="preserve"> RAW!B123 / 5</f>
        <v>1251</v>
      </c>
      <c r="D123" s="19">
        <f xml:space="preserve"> RAW!C123 / 5</f>
        <v>1302.5999999999999</v>
      </c>
      <c r="E123" s="20">
        <f xml:space="preserve"> RAW!D123 / 5</f>
        <v>1994.2</v>
      </c>
      <c r="F123" s="19">
        <f xml:space="preserve"> RAW!E123 / 5000</f>
        <v>1.3011999999999999</v>
      </c>
      <c r="G123" s="19">
        <f xml:space="preserve"> RAW!F123 / 5000</f>
        <v>0.61939999999999995</v>
      </c>
      <c r="H123" s="19">
        <f xml:space="preserve"> RAW!G123 / 5000</f>
        <v>1.0782</v>
      </c>
      <c r="I123" s="19">
        <f xml:space="preserve"> RAW!H123 / 5000</f>
        <v>1.2316</v>
      </c>
      <c r="J123" s="20">
        <f xml:space="preserve"> RAW!I123 / 5000</f>
        <v>1.7676000000000001</v>
      </c>
      <c r="K123" s="20">
        <f xml:space="preserve"> RAW!J123</f>
        <v>11111001</v>
      </c>
      <c r="L123" s="21">
        <f xml:space="preserve"> ((RAW!K123 / 10000000000) * 1000)</f>
        <v>0</v>
      </c>
      <c r="M123" s="22">
        <f xml:space="preserve"> ((RAW!L123 / 1000000000) * 1000)</f>
        <v>253.40757800000003</v>
      </c>
      <c r="N123" s="19" t="str">
        <f xml:space="preserve"> RAW!M123</f>
        <v>R</v>
      </c>
      <c r="O123" s="19" t="str">
        <f xml:space="preserve"> RAW!N123</f>
        <v>R</v>
      </c>
      <c r="P123" s="20" t="str">
        <f xml:space="preserve"> RAW!O123</f>
        <v>-</v>
      </c>
      <c r="Q123" s="21">
        <f xml:space="preserve"> ((RAW!P123 / 10000000000) * 1000)</f>
        <v>0</v>
      </c>
      <c r="R123" s="22">
        <f xml:space="preserve"> ((RAW!Q123 / 1000000000) * 1000)</f>
        <v>130.987098</v>
      </c>
      <c r="S123" s="19" t="str">
        <f xml:space="preserve"> RAW!R123</f>
        <v>R</v>
      </c>
      <c r="T123" s="19" t="str">
        <f xml:space="preserve"> RAW!S123</f>
        <v>R</v>
      </c>
      <c r="U123" s="20" t="str">
        <f xml:space="preserve"> RAW!T123</f>
        <v>-</v>
      </c>
      <c r="V123" s="21">
        <f xml:space="preserve"> ((RAW!U123 / 10000000000) * 1000)</f>
        <v>0</v>
      </c>
      <c r="W123" s="22">
        <f xml:space="preserve"> ((RAW!V123 / 1000000000) * 1000)</f>
        <v>266.054687</v>
      </c>
      <c r="X123" s="19" t="str">
        <f xml:space="preserve"> RAW!W123</f>
        <v>S</v>
      </c>
      <c r="Y123" s="19" t="str">
        <f xml:space="preserve"> RAW!X123</f>
        <v>R</v>
      </c>
      <c r="Z123" s="20" t="str">
        <f xml:space="preserve"> RAW!Y123</f>
        <v>N</v>
      </c>
      <c r="AA123" s="19">
        <f xml:space="preserve"> ((RAW!Z123 / 10000000000) * 1000)</f>
        <v>0</v>
      </c>
      <c r="AB123" s="19">
        <f xml:space="preserve"> RAW!AA123 / 5</f>
        <v>1251</v>
      </c>
      <c r="AC123" s="20">
        <f xml:space="preserve"> ((RAW!AB123 / 1000000) * 1000)</f>
        <v>0</v>
      </c>
    </row>
    <row r="124" spans="1:29" x14ac:dyDescent="0.45">
      <c r="A124" s="8">
        <v>42962.493171875001</v>
      </c>
      <c r="B124" s="18">
        <f t="shared" si="2"/>
        <v>3.3611111110076308E-2</v>
      </c>
      <c r="C124" s="19">
        <f xml:space="preserve"> RAW!B124 / 5</f>
        <v>1250.8</v>
      </c>
      <c r="D124" s="19">
        <f xml:space="preserve"> RAW!C124 / 5</f>
        <v>1302.5999999999999</v>
      </c>
      <c r="E124" s="20">
        <f xml:space="preserve"> RAW!D124 / 5</f>
        <v>1994.2</v>
      </c>
      <c r="F124" s="19">
        <f xml:space="preserve"> RAW!E124 / 5000</f>
        <v>1.3011999999999999</v>
      </c>
      <c r="G124" s="19">
        <f xml:space="preserve"> RAW!F124 / 5000</f>
        <v>0.61919999999999997</v>
      </c>
      <c r="H124" s="19">
        <f xml:space="preserve"> RAW!G124 / 5000</f>
        <v>1.0784</v>
      </c>
      <c r="I124" s="19">
        <f xml:space="preserve"> RAW!H124 / 5000</f>
        <v>1.2314000000000001</v>
      </c>
      <c r="J124" s="20">
        <f xml:space="preserve"> RAW!I124 / 5000</f>
        <v>1.7676000000000001</v>
      </c>
      <c r="K124" s="20">
        <f xml:space="preserve"> RAW!J124</f>
        <v>11111001</v>
      </c>
      <c r="L124" s="21">
        <f xml:space="preserve"> ((RAW!K124 / 10000000000) * 1000)</f>
        <v>0</v>
      </c>
      <c r="M124" s="22">
        <f xml:space="preserve"> ((RAW!L124 / 1000000000) * 1000)</f>
        <v>253.40757800000003</v>
      </c>
      <c r="N124" s="19" t="str">
        <f xml:space="preserve"> RAW!M124</f>
        <v>R</v>
      </c>
      <c r="O124" s="19" t="str">
        <f xml:space="preserve"> RAW!N124</f>
        <v>R</v>
      </c>
      <c r="P124" s="20" t="str">
        <f xml:space="preserve"> RAW!O124</f>
        <v>-</v>
      </c>
      <c r="Q124" s="21">
        <f xml:space="preserve"> ((RAW!P124 / 10000000000) * 1000)</f>
        <v>0</v>
      </c>
      <c r="R124" s="22">
        <f xml:space="preserve"> ((RAW!Q124 / 1000000000) * 1000)</f>
        <v>130.987098</v>
      </c>
      <c r="S124" s="19" t="str">
        <f xml:space="preserve"> RAW!R124</f>
        <v>R</v>
      </c>
      <c r="T124" s="19" t="str">
        <f xml:space="preserve"> RAW!S124</f>
        <v>R</v>
      </c>
      <c r="U124" s="20" t="str">
        <f xml:space="preserve"> RAW!T124</f>
        <v>-</v>
      </c>
      <c r="V124" s="21">
        <f xml:space="preserve"> ((RAW!U124 / 10000000000) * 1000)</f>
        <v>0</v>
      </c>
      <c r="W124" s="22">
        <f xml:space="preserve"> ((RAW!V124 / 1000000000) * 1000)</f>
        <v>266.054687</v>
      </c>
      <c r="X124" s="19" t="str">
        <f xml:space="preserve"> RAW!W124</f>
        <v>S</v>
      </c>
      <c r="Y124" s="19" t="str">
        <f xml:space="preserve"> RAW!X124</f>
        <v>R</v>
      </c>
      <c r="Z124" s="20" t="str">
        <f xml:space="preserve"> RAW!Y124</f>
        <v>N</v>
      </c>
      <c r="AA124" s="19">
        <f xml:space="preserve"> ((RAW!Z124 / 10000000000) * 1000)</f>
        <v>0</v>
      </c>
      <c r="AB124" s="19">
        <f xml:space="preserve"> RAW!AA124 / 5</f>
        <v>1250.8</v>
      </c>
      <c r="AC124" s="20">
        <f xml:space="preserve"> ((RAW!AB124 / 1000000) * 1000)</f>
        <v>0</v>
      </c>
    </row>
    <row r="125" spans="1:29" x14ac:dyDescent="0.45">
      <c r="A125" s="8">
        <v>42962.493183449071</v>
      </c>
      <c r="B125" s="18">
        <f t="shared" si="2"/>
        <v>3.3888888778164983E-2</v>
      </c>
      <c r="C125" s="19">
        <f xml:space="preserve"> RAW!B125 / 5</f>
        <v>1250.8</v>
      </c>
      <c r="D125" s="19">
        <f xml:space="preserve"> RAW!C125 / 5</f>
        <v>1302.5999999999999</v>
      </c>
      <c r="E125" s="20">
        <f xml:space="preserve"> RAW!D125 / 5</f>
        <v>1994.2</v>
      </c>
      <c r="F125" s="19">
        <f xml:space="preserve"> RAW!E125 / 5000</f>
        <v>1.3009999999999999</v>
      </c>
      <c r="G125" s="19">
        <f xml:space="preserve"> RAW!F125 / 5000</f>
        <v>0.61939999999999995</v>
      </c>
      <c r="H125" s="19">
        <f xml:space="preserve"> RAW!G125 / 5000</f>
        <v>1.0786</v>
      </c>
      <c r="I125" s="19">
        <f xml:space="preserve"> RAW!H125 / 5000</f>
        <v>1.2316</v>
      </c>
      <c r="J125" s="20">
        <f xml:space="preserve"> RAW!I125 / 5000</f>
        <v>1.7676000000000001</v>
      </c>
      <c r="K125" s="20">
        <f xml:space="preserve"> RAW!J125</f>
        <v>11111001</v>
      </c>
      <c r="L125" s="21">
        <f xml:space="preserve"> ((RAW!K125 / 10000000000) * 1000)</f>
        <v>0</v>
      </c>
      <c r="M125" s="22">
        <f xml:space="preserve"> ((RAW!L125 / 1000000000) * 1000)</f>
        <v>253.40757800000003</v>
      </c>
      <c r="N125" s="19" t="str">
        <f xml:space="preserve"> RAW!M125</f>
        <v>R</v>
      </c>
      <c r="O125" s="19" t="str">
        <f xml:space="preserve"> RAW!N125</f>
        <v>R</v>
      </c>
      <c r="P125" s="20" t="str">
        <f xml:space="preserve"> RAW!O125</f>
        <v>-</v>
      </c>
      <c r="Q125" s="21">
        <f xml:space="preserve"> ((RAW!P125 / 10000000000) * 1000)</f>
        <v>0</v>
      </c>
      <c r="R125" s="22">
        <f xml:space="preserve"> ((RAW!Q125 / 1000000000) * 1000)</f>
        <v>130.987098</v>
      </c>
      <c r="S125" s="19" t="str">
        <f xml:space="preserve"> RAW!R125</f>
        <v>R</v>
      </c>
      <c r="T125" s="19" t="str">
        <f xml:space="preserve"> RAW!S125</f>
        <v>R</v>
      </c>
      <c r="U125" s="20" t="str">
        <f xml:space="preserve"> RAW!T125</f>
        <v>-</v>
      </c>
      <c r="V125" s="21">
        <f xml:space="preserve"> ((RAW!U125 / 10000000000) * 1000)</f>
        <v>0</v>
      </c>
      <c r="W125" s="22">
        <f xml:space="preserve"> ((RAW!V125 / 1000000000) * 1000)</f>
        <v>266.054687</v>
      </c>
      <c r="X125" s="19" t="str">
        <f xml:space="preserve"> RAW!W125</f>
        <v>S</v>
      </c>
      <c r="Y125" s="19" t="str">
        <f xml:space="preserve"> RAW!X125</f>
        <v>R</v>
      </c>
      <c r="Z125" s="20" t="str">
        <f xml:space="preserve"> RAW!Y125</f>
        <v>N</v>
      </c>
      <c r="AA125" s="19">
        <f xml:space="preserve"> ((RAW!Z125 / 10000000000) * 1000)</f>
        <v>0</v>
      </c>
      <c r="AB125" s="19">
        <f xml:space="preserve"> RAW!AA125 / 5</f>
        <v>1250.8</v>
      </c>
      <c r="AC125" s="20">
        <f xml:space="preserve"> ((RAW!AB125 / 1000000) * 1000)</f>
        <v>0</v>
      </c>
    </row>
    <row r="126" spans="1:29" x14ac:dyDescent="0.45">
      <c r="A126" s="8">
        <v>42962.493195023148</v>
      </c>
      <c r="B126" s="18">
        <f t="shared" si="2"/>
        <v>3.416666662087664E-2</v>
      </c>
      <c r="C126" s="19">
        <f xml:space="preserve"> RAW!B126 / 5</f>
        <v>1250.8</v>
      </c>
      <c r="D126" s="19">
        <f xml:space="preserve"> RAW!C126 / 5</f>
        <v>1302.5999999999999</v>
      </c>
      <c r="E126" s="20">
        <f xml:space="preserve"> RAW!D126 / 5</f>
        <v>1994.2</v>
      </c>
      <c r="F126" s="19">
        <f xml:space="preserve"> RAW!E126 / 5000</f>
        <v>1.3011999999999999</v>
      </c>
      <c r="G126" s="19">
        <f xml:space="preserve"> RAW!F126 / 5000</f>
        <v>0.61919999999999997</v>
      </c>
      <c r="H126" s="19">
        <f xml:space="preserve"> RAW!G126 / 5000</f>
        <v>1.0784</v>
      </c>
      <c r="I126" s="19">
        <f xml:space="preserve"> RAW!H126 / 5000</f>
        <v>1.2316</v>
      </c>
      <c r="J126" s="20">
        <f xml:space="preserve"> RAW!I126 / 5000</f>
        <v>1.7676000000000001</v>
      </c>
      <c r="K126" s="20">
        <f xml:space="preserve"> RAW!J126</f>
        <v>11111001</v>
      </c>
      <c r="L126" s="21">
        <f xml:space="preserve"> ((RAW!K126 / 10000000000) * 1000)</f>
        <v>0</v>
      </c>
      <c r="M126" s="22">
        <f xml:space="preserve"> ((RAW!L126 / 1000000000) * 1000)</f>
        <v>253.40757800000003</v>
      </c>
      <c r="N126" s="19" t="str">
        <f xml:space="preserve"> RAW!M126</f>
        <v>R</v>
      </c>
      <c r="O126" s="19" t="str">
        <f xml:space="preserve"> RAW!N126</f>
        <v>R</v>
      </c>
      <c r="P126" s="20" t="str">
        <f xml:space="preserve"> RAW!O126</f>
        <v>-</v>
      </c>
      <c r="Q126" s="21">
        <f xml:space="preserve"> ((RAW!P126 / 10000000000) * 1000)</f>
        <v>0</v>
      </c>
      <c r="R126" s="22">
        <f xml:space="preserve"> ((RAW!Q126 / 1000000000) * 1000)</f>
        <v>130.987098</v>
      </c>
      <c r="S126" s="19" t="str">
        <f xml:space="preserve"> RAW!R126</f>
        <v>R</v>
      </c>
      <c r="T126" s="19" t="str">
        <f xml:space="preserve"> RAW!S126</f>
        <v>R</v>
      </c>
      <c r="U126" s="20" t="str">
        <f xml:space="preserve"> RAW!T126</f>
        <v>-</v>
      </c>
      <c r="V126" s="21">
        <f xml:space="preserve"> ((RAW!U126 / 10000000000) * 1000)</f>
        <v>0</v>
      </c>
      <c r="W126" s="22">
        <f xml:space="preserve"> ((RAW!V126 / 1000000000) * 1000)</f>
        <v>266.054687</v>
      </c>
      <c r="X126" s="19" t="str">
        <f xml:space="preserve"> RAW!W126</f>
        <v>S</v>
      </c>
      <c r="Y126" s="19" t="str">
        <f xml:space="preserve"> RAW!X126</f>
        <v>R</v>
      </c>
      <c r="Z126" s="20" t="str">
        <f xml:space="preserve"> RAW!Y126</f>
        <v>N</v>
      </c>
      <c r="AA126" s="19">
        <f xml:space="preserve"> ((RAW!Z126 / 10000000000) * 1000)</f>
        <v>0</v>
      </c>
      <c r="AB126" s="19">
        <f xml:space="preserve"> RAW!AA126 / 5</f>
        <v>1250.8</v>
      </c>
      <c r="AC126" s="20">
        <f xml:space="preserve"> ((RAW!AB126 / 1000000) * 1000)</f>
        <v>0</v>
      </c>
    </row>
    <row r="127" spans="1:29" x14ac:dyDescent="0.45">
      <c r="A127" s="8">
        <v>42962.493206585648</v>
      </c>
      <c r="B127" s="18">
        <f t="shared" si="2"/>
        <v>3.4444166638422757E-2</v>
      </c>
      <c r="C127" s="19">
        <f xml:space="preserve"> RAW!B127 / 5</f>
        <v>1250.8</v>
      </c>
      <c r="D127" s="19">
        <f xml:space="preserve"> RAW!C127 / 5</f>
        <v>1302.5999999999999</v>
      </c>
      <c r="E127" s="20">
        <f xml:space="preserve"> RAW!D127 / 5</f>
        <v>1994.2</v>
      </c>
      <c r="F127" s="19">
        <f xml:space="preserve"> RAW!E127 / 5000</f>
        <v>1.3011999999999999</v>
      </c>
      <c r="G127" s="19">
        <f xml:space="preserve"> RAW!F127 / 5000</f>
        <v>0.61919999999999997</v>
      </c>
      <c r="H127" s="19">
        <f xml:space="preserve"> RAW!G127 / 5000</f>
        <v>1.0782</v>
      </c>
      <c r="I127" s="19">
        <f xml:space="preserve"> RAW!H127 / 5000</f>
        <v>1.2314000000000001</v>
      </c>
      <c r="J127" s="20">
        <f xml:space="preserve"> RAW!I127 / 5000</f>
        <v>1.7676000000000001</v>
      </c>
      <c r="K127" s="20">
        <f xml:space="preserve"> RAW!J127</f>
        <v>11111001</v>
      </c>
      <c r="L127" s="21">
        <f xml:space="preserve"> ((RAW!K127 / 10000000000) * 1000)</f>
        <v>0</v>
      </c>
      <c r="M127" s="22">
        <f xml:space="preserve"> ((RAW!L127 / 1000000000) * 1000)</f>
        <v>253.40757800000003</v>
      </c>
      <c r="N127" s="19" t="str">
        <f xml:space="preserve"> RAW!M127</f>
        <v>R</v>
      </c>
      <c r="O127" s="19" t="str">
        <f xml:space="preserve"> RAW!N127</f>
        <v>R</v>
      </c>
      <c r="P127" s="20" t="str">
        <f xml:space="preserve"> RAW!O127</f>
        <v>-</v>
      </c>
      <c r="Q127" s="21">
        <f xml:space="preserve"> ((RAW!P127 / 10000000000) * 1000)</f>
        <v>0</v>
      </c>
      <c r="R127" s="22">
        <f xml:space="preserve"> ((RAW!Q127 / 1000000000) * 1000)</f>
        <v>130.987098</v>
      </c>
      <c r="S127" s="19" t="str">
        <f xml:space="preserve"> RAW!R127</f>
        <v>R</v>
      </c>
      <c r="T127" s="19" t="str">
        <f xml:space="preserve"> RAW!S127</f>
        <v>R</v>
      </c>
      <c r="U127" s="20" t="str">
        <f xml:space="preserve"> RAW!T127</f>
        <v>-</v>
      </c>
      <c r="V127" s="21">
        <f xml:space="preserve"> ((RAW!U127 / 10000000000) * 1000)</f>
        <v>0</v>
      </c>
      <c r="W127" s="22">
        <f xml:space="preserve"> ((RAW!V127 / 1000000000) * 1000)</f>
        <v>266.054687</v>
      </c>
      <c r="X127" s="19" t="str">
        <f xml:space="preserve"> RAW!W127</f>
        <v>S</v>
      </c>
      <c r="Y127" s="19" t="str">
        <f xml:space="preserve"> RAW!X127</f>
        <v>R</v>
      </c>
      <c r="Z127" s="20" t="str">
        <f xml:space="preserve"> RAW!Y127</f>
        <v>N</v>
      </c>
      <c r="AA127" s="19">
        <f xml:space="preserve"> ((RAW!Z127 / 10000000000) * 1000)</f>
        <v>0</v>
      </c>
      <c r="AB127" s="19">
        <f xml:space="preserve"> RAW!AA127 / 5</f>
        <v>1250.8</v>
      </c>
      <c r="AC127" s="20">
        <f xml:space="preserve"> ((RAW!AB127 / 1000000) * 1000)</f>
        <v>0</v>
      </c>
    </row>
    <row r="128" spans="1:29" x14ac:dyDescent="0.45">
      <c r="A128" s="8">
        <v>42962.493218159725</v>
      </c>
      <c r="B128" s="18">
        <f t="shared" si="2"/>
        <v>3.4721944481134415E-2</v>
      </c>
      <c r="C128" s="19">
        <f xml:space="preserve"> RAW!B128 / 5</f>
        <v>1251</v>
      </c>
      <c r="D128" s="19">
        <f xml:space="preserve"> RAW!C128 / 5</f>
        <v>1302.5999999999999</v>
      </c>
      <c r="E128" s="20">
        <f xml:space="preserve"> RAW!D128 / 5</f>
        <v>1994.2</v>
      </c>
      <c r="F128" s="19">
        <f xml:space="preserve"> RAW!E128 / 5000</f>
        <v>1.3011999999999999</v>
      </c>
      <c r="G128" s="19">
        <f xml:space="preserve"> RAW!F128 / 5000</f>
        <v>0.61939999999999995</v>
      </c>
      <c r="H128" s="19">
        <f xml:space="preserve"> RAW!G128 / 5000</f>
        <v>1.0784</v>
      </c>
      <c r="I128" s="19">
        <f xml:space="preserve"> RAW!H128 / 5000</f>
        <v>1.2316</v>
      </c>
      <c r="J128" s="20">
        <f xml:space="preserve"> RAW!I128 / 5000</f>
        <v>1.7676000000000001</v>
      </c>
      <c r="K128" s="20">
        <f xml:space="preserve"> RAW!J128</f>
        <v>11111001</v>
      </c>
      <c r="L128" s="21">
        <f xml:space="preserve"> ((RAW!K128 / 10000000000) * 1000)</f>
        <v>0</v>
      </c>
      <c r="M128" s="22">
        <f xml:space="preserve"> ((RAW!L128 / 1000000000) * 1000)</f>
        <v>253.40757800000003</v>
      </c>
      <c r="N128" s="19" t="str">
        <f xml:space="preserve"> RAW!M128</f>
        <v>R</v>
      </c>
      <c r="O128" s="19" t="str">
        <f xml:space="preserve"> RAW!N128</f>
        <v>R</v>
      </c>
      <c r="P128" s="20" t="str">
        <f xml:space="preserve"> RAW!O128</f>
        <v>-</v>
      </c>
      <c r="Q128" s="21">
        <f xml:space="preserve"> ((RAW!P128 / 10000000000) * 1000)</f>
        <v>0</v>
      </c>
      <c r="R128" s="22">
        <f xml:space="preserve"> ((RAW!Q128 / 1000000000) * 1000)</f>
        <v>130.987098</v>
      </c>
      <c r="S128" s="19" t="str">
        <f xml:space="preserve"> RAW!R128</f>
        <v>R</v>
      </c>
      <c r="T128" s="19" t="str">
        <f xml:space="preserve"> RAW!S128</f>
        <v>R</v>
      </c>
      <c r="U128" s="20" t="str">
        <f xml:space="preserve"> RAW!T128</f>
        <v>-</v>
      </c>
      <c r="V128" s="21">
        <f xml:space="preserve"> ((RAW!U128 / 10000000000) * 1000)</f>
        <v>0</v>
      </c>
      <c r="W128" s="22">
        <f xml:space="preserve"> ((RAW!V128 / 1000000000) * 1000)</f>
        <v>266.054687</v>
      </c>
      <c r="X128" s="19" t="str">
        <f xml:space="preserve"> RAW!W128</f>
        <v>S</v>
      </c>
      <c r="Y128" s="19" t="str">
        <f xml:space="preserve"> RAW!X128</f>
        <v>R</v>
      </c>
      <c r="Z128" s="20" t="str">
        <f xml:space="preserve"> RAW!Y128</f>
        <v>N</v>
      </c>
      <c r="AA128" s="19">
        <f xml:space="preserve"> ((RAW!Z128 / 10000000000) * 1000)</f>
        <v>0</v>
      </c>
      <c r="AB128" s="19">
        <f xml:space="preserve"> RAW!AA128 / 5</f>
        <v>1251</v>
      </c>
      <c r="AC128" s="20">
        <f xml:space="preserve"> ((RAW!AB128 / 1000000) * 1000)</f>
        <v>0</v>
      </c>
    </row>
    <row r="129" spans="1:29" x14ac:dyDescent="0.45">
      <c r="A129" s="8">
        <v>42962.493229733795</v>
      </c>
      <c r="B129" s="18">
        <f t="shared" si="2"/>
        <v>3.4999722149223089E-2</v>
      </c>
      <c r="C129" s="19">
        <f xml:space="preserve"> RAW!B129 / 5</f>
        <v>1250.5999999999999</v>
      </c>
      <c r="D129" s="19">
        <f xml:space="preserve"> RAW!C129 / 5</f>
        <v>1302.5999999999999</v>
      </c>
      <c r="E129" s="20">
        <f xml:space="preserve"> RAW!D129 / 5</f>
        <v>1994.2</v>
      </c>
      <c r="F129" s="19">
        <f xml:space="preserve"> RAW!E129 / 5000</f>
        <v>1.3009999999999999</v>
      </c>
      <c r="G129" s="19">
        <f xml:space="preserve"> RAW!F129 / 5000</f>
        <v>0.61919999999999997</v>
      </c>
      <c r="H129" s="19">
        <f xml:space="preserve"> RAW!G129 / 5000</f>
        <v>1.0784</v>
      </c>
      <c r="I129" s="19">
        <f xml:space="preserve"> RAW!H129 / 5000</f>
        <v>1.2314000000000001</v>
      </c>
      <c r="J129" s="20">
        <f xml:space="preserve"> RAW!I129 / 5000</f>
        <v>1.7676000000000001</v>
      </c>
      <c r="K129" s="20">
        <f xml:space="preserve"> RAW!J129</f>
        <v>11111001</v>
      </c>
      <c r="L129" s="21">
        <f xml:space="preserve"> ((RAW!K129 / 10000000000) * 1000)</f>
        <v>0</v>
      </c>
      <c r="M129" s="22">
        <f xml:space="preserve"> ((RAW!L129 / 1000000000) * 1000)</f>
        <v>253.40757800000003</v>
      </c>
      <c r="N129" s="19" t="str">
        <f xml:space="preserve"> RAW!M129</f>
        <v>R</v>
      </c>
      <c r="O129" s="19" t="str">
        <f xml:space="preserve"> RAW!N129</f>
        <v>R</v>
      </c>
      <c r="P129" s="20" t="str">
        <f xml:space="preserve"> RAW!O129</f>
        <v>-</v>
      </c>
      <c r="Q129" s="21">
        <f xml:space="preserve"> ((RAW!P129 / 10000000000) * 1000)</f>
        <v>0</v>
      </c>
      <c r="R129" s="22">
        <f xml:space="preserve"> ((RAW!Q129 / 1000000000) * 1000)</f>
        <v>130.987098</v>
      </c>
      <c r="S129" s="19" t="str">
        <f xml:space="preserve"> RAW!R129</f>
        <v>R</v>
      </c>
      <c r="T129" s="19" t="str">
        <f xml:space="preserve"> RAW!S129</f>
        <v>R</v>
      </c>
      <c r="U129" s="20" t="str">
        <f xml:space="preserve"> RAW!T129</f>
        <v>-</v>
      </c>
      <c r="V129" s="21">
        <f xml:space="preserve"> ((RAW!U129 / 10000000000) * 1000)</f>
        <v>0</v>
      </c>
      <c r="W129" s="22">
        <f xml:space="preserve"> ((RAW!V129 / 1000000000) * 1000)</f>
        <v>266.054687</v>
      </c>
      <c r="X129" s="19" t="str">
        <f xml:space="preserve"> RAW!W129</f>
        <v>S</v>
      </c>
      <c r="Y129" s="19" t="str">
        <f xml:space="preserve"> RAW!X129</f>
        <v>R</v>
      </c>
      <c r="Z129" s="20" t="str">
        <f xml:space="preserve"> RAW!Y129</f>
        <v>N</v>
      </c>
      <c r="AA129" s="19">
        <f xml:space="preserve"> ((RAW!Z129 / 10000000000) * 1000)</f>
        <v>0</v>
      </c>
      <c r="AB129" s="19">
        <f xml:space="preserve"> RAW!AA129 / 5</f>
        <v>1250.5999999999999</v>
      </c>
      <c r="AC129" s="20">
        <f xml:space="preserve"> ((RAW!AB129 / 1000000) * 1000)</f>
        <v>0</v>
      </c>
    </row>
    <row r="130" spans="1:29" x14ac:dyDescent="0.45">
      <c r="A130" s="8">
        <v>42962.493241307871</v>
      </c>
      <c r="B130" s="18">
        <f t="shared" si="2"/>
        <v>3.5277499991934747E-2</v>
      </c>
      <c r="C130" s="19">
        <f xml:space="preserve"> RAW!B130 / 5</f>
        <v>1250</v>
      </c>
      <c r="D130" s="19">
        <f xml:space="preserve"> RAW!C130 / 5</f>
        <v>1302.5999999999999</v>
      </c>
      <c r="E130" s="20">
        <f xml:space="preserve"> RAW!D130 / 5</f>
        <v>1994.2</v>
      </c>
      <c r="F130" s="19">
        <f xml:space="preserve"> RAW!E130 / 5000</f>
        <v>1.3009999999999999</v>
      </c>
      <c r="G130" s="19">
        <f xml:space="preserve"> RAW!F130 / 5000</f>
        <v>0.61919999999999997</v>
      </c>
      <c r="H130" s="19">
        <f xml:space="preserve"> RAW!G130 / 5000</f>
        <v>1.0784</v>
      </c>
      <c r="I130" s="19">
        <f xml:space="preserve"> RAW!H130 / 5000</f>
        <v>1.2314000000000001</v>
      </c>
      <c r="J130" s="20">
        <f xml:space="preserve"> RAW!I130 / 5000</f>
        <v>1.7676000000000001</v>
      </c>
      <c r="K130" s="20">
        <f xml:space="preserve"> RAW!J130</f>
        <v>11111001</v>
      </c>
      <c r="L130" s="21">
        <f xml:space="preserve"> ((RAW!K130 / 10000000000) * 1000)</f>
        <v>0</v>
      </c>
      <c r="M130" s="22">
        <f xml:space="preserve"> ((RAW!L130 / 1000000000) * 1000)</f>
        <v>253.40757800000003</v>
      </c>
      <c r="N130" s="19" t="str">
        <f xml:space="preserve"> RAW!M130</f>
        <v>R</v>
      </c>
      <c r="O130" s="19" t="str">
        <f xml:space="preserve"> RAW!N130</f>
        <v>R</v>
      </c>
      <c r="P130" s="20" t="str">
        <f xml:space="preserve"> RAW!O130</f>
        <v>-</v>
      </c>
      <c r="Q130" s="21">
        <f xml:space="preserve"> ((RAW!P130 / 10000000000) * 1000)</f>
        <v>0</v>
      </c>
      <c r="R130" s="22">
        <f xml:space="preserve"> ((RAW!Q130 / 1000000000) * 1000)</f>
        <v>130.987098</v>
      </c>
      <c r="S130" s="19" t="str">
        <f xml:space="preserve"> RAW!R130</f>
        <v>R</v>
      </c>
      <c r="T130" s="19" t="str">
        <f xml:space="preserve"> RAW!S130</f>
        <v>R</v>
      </c>
      <c r="U130" s="20" t="str">
        <f xml:space="preserve"> RAW!T130</f>
        <v>-</v>
      </c>
      <c r="V130" s="21">
        <f xml:space="preserve"> ((RAW!U130 / 10000000000) * 1000)</f>
        <v>0</v>
      </c>
      <c r="W130" s="22">
        <f xml:space="preserve"> ((RAW!V130 / 1000000000) * 1000)</f>
        <v>266.054687</v>
      </c>
      <c r="X130" s="19" t="str">
        <f xml:space="preserve"> RAW!W130</f>
        <v>S</v>
      </c>
      <c r="Y130" s="19" t="str">
        <f xml:space="preserve"> RAW!X130</f>
        <v>R</v>
      </c>
      <c r="Z130" s="20" t="str">
        <f xml:space="preserve"> RAW!Y130</f>
        <v>N</v>
      </c>
      <c r="AA130" s="19">
        <f xml:space="preserve"> ((RAW!Z130 / 10000000000) * 1000)</f>
        <v>0</v>
      </c>
      <c r="AB130" s="19">
        <f xml:space="preserve"> RAW!AA130 / 5</f>
        <v>1250</v>
      </c>
      <c r="AC130" s="20">
        <f xml:space="preserve"> ((RAW!AB130 / 1000000) * 1000)</f>
        <v>0</v>
      </c>
    </row>
    <row r="131" spans="1:29" x14ac:dyDescent="0.45">
      <c r="A131" s="8">
        <v>42962.493252881941</v>
      </c>
      <c r="B131" s="18">
        <f t="shared" si="2"/>
        <v>3.5555277660023421E-2</v>
      </c>
      <c r="C131" s="19">
        <f xml:space="preserve"> RAW!B131 / 5</f>
        <v>1250.5999999999999</v>
      </c>
      <c r="D131" s="19">
        <f xml:space="preserve"> RAW!C131 / 5</f>
        <v>1302.5999999999999</v>
      </c>
      <c r="E131" s="20">
        <f xml:space="preserve"> RAW!D131 / 5</f>
        <v>1994.2</v>
      </c>
      <c r="F131" s="19">
        <f xml:space="preserve"> RAW!E131 / 5000</f>
        <v>1.3013999999999999</v>
      </c>
      <c r="G131" s="19">
        <f xml:space="preserve"> RAW!F131 / 5000</f>
        <v>0.61919999999999997</v>
      </c>
      <c r="H131" s="19">
        <f xml:space="preserve"> RAW!G131 / 5000</f>
        <v>1.0784</v>
      </c>
      <c r="I131" s="19">
        <f xml:space="preserve"> RAW!H131 / 5000</f>
        <v>1.2314000000000001</v>
      </c>
      <c r="J131" s="20">
        <f xml:space="preserve"> RAW!I131 / 5000</f>
        <v>1.7676000000000001</v>
      </c>
      <c r="K131" s="20">
        <f xml:space="preserve"> RAW!J131</f>
        <v>11111001</v>
      </c>
      <c r="L131" s="21">
        <f xml:space="preserve"> ((RAW!K131 / 10000000000) * 1000)</f>
        <v>0</v>
      </c>
      <c r="M131" s="22">
        <f xml:space="preserve"> ((RAW!L131 / 1000000000) * 1000)</f>
        <v>253.40757800000003</v>
      </c>
      <c r="N131" s="19" t="str">
        <f xml:space="preserve"> RAW!M131</f>
        <v>R</v>
      </c>
      <c r="O131" s="19" t="str">
        <f xml:space="preserve"> RAW!N131</f>
        <v>R</v>
      </c>
      <c r="P131" s="20" t="str">
        <f xml:space="preserve"> RAW!O131</f>
        <v>-</v>
      </c>
      <c r="Q131" s="21">
        <f xml:space="preserve"> ((RAW!P131 / 10000000000) * 1000)</f>
        <v>0</v>
      </c>
      <c r="R131" s="22">
        <f xml:space="preserve"> ((RAW!Q131 / 1000000000) * 1000)</f>
        <v>130.987098</v>
      </c>
      <c r="S131" s="19" t="str">
        <f xml:space="preserve"> RAW!R131</f>
        <v>R</v>
      </c>
      <c r="T131" s="19" t="str">
        <f xml:space="preserve"> RAW!S131</f>
        <v>R</v>
      </c>
      <c r="U131" s="20" t="str">
        <f xml:space="preserve"> RAW!T131</f>
        <v>-</v>
      </c>
      <c r="V131" s="21">
        <f xml:space="preserve"> ((RAW!U131 / 10000000000) * 1000)</f>
        <v>0</v>
      </c>
      <c r="W131" s="22">
        <f xml:space="preserve"> ((RAW!V131 / 1000000000) * 1000)</f>
        <v>266.054687</v>
      </c>
      <c r="X131" s="19" t="str">
        <f xml:space="preserve"> RAW!W131</f>
        <v>S</v>
      </c>
      <c r="Y131" s="19" t="str">
        <f xml:space="preserve"> RAW!X131</f>
        <v>R</v>
      </c>
      <c r="Z131" s="20" t="str">
        <f xml:space="preserve"> RAW!Y131</f>
        <v>N</v>
      </c>
      <c r="AA131" s="19">
        <f xml:space="preserve"> ((RAW!Z131 / 10000000000) * 1000)</f>
        <v>0</v>
      </c>
      <c r="AB131" s="19">
        <f xml:space="preserve"> RAW!AA131 / 5</f>
        <v>1250.5999999999999</v>
      </c>
      <c r="AC131" s="20">
        <f xml:space="preserve"> ((RAW!AB131 / 1000000) * 1000)</f>
        <v>0</v>
      </c>
    </row>
    <row r="132" spans="1:29" x14ac:dyDescent="0.45">
      <c r="A132" s="8">
        <v>42962.493264456018</v>
      </c>
      <c r="B132" s="18">
        <f t="shared" ref="B132:B195" si="3" xml:space="preserve"> ((A132 - T_0) * 24)</f>
        <v>3.5833055502735078E-2</v>
      </c>
      <c r="C132" s="19">
        <f xml:space="preserve"> RAW!B132 / 5</f>
        <v>1250.5999999999999</v>
      </c>
      <c r="D132" s="19">
        <f xml:space="preserve"> RAW!C132 / 5</f>
        <v>1302.5999999999999</v>
      </c>
      <c r="E132" s="20">
        <f xml:space="preserve"> RAW!D132 / 5</f>
        <v>1994.2</v>
      </c>
      <c r="F132" s="19">
        <f xml:space="preserve"> RAW!E132 / 5000</f>
        <v>1.3009999999999999</v>
      </c>
      <c r="G132" s="19">
        <f xml:space="preserve"> RAW!F132 / 5000</f>
        <v>0.61939999999999995</v>
      </c>
      <c r="H132" s="19">
        <f xml:space="preserve"> RAW!G132 / 5000</f>
        <v>1.0784</v>
      </c>
      <c r="I132" s="19">
        <f xml:space="preserve"> RAW!H132 / 5000</f>
        <v>1.2316</v>
      </c>
      <c r="J132" s="20">
        <f xml:space="preserve"> RAW!I132 / 5000</f>
        <v>1.7676000000000001</v>
      </c>
      <c r="K132" s="20">
        <f xml:space="preserve"> RAW!J132</f>
        <v>11111001</v>
      </c>
      <c r="L132" s="21">
        <f xml:space="preserve"> ((RAW!K132 / 10000000000) * 1000)</f>
        <v>0</v>
      </c>
      <c r="M132" s="22">
        <f xml:space="preserve"> ((RAW!L132 / 1000000000) * 1000)</f>
        <v>253.40757800000003</v>
      </c>
      <c r="N132" s="19" t="str">
        <f xml:space="preserve"> RAW!M132</f>
        <v>R</v>
      </c>
      <c r="O132" s="19" t="str">
        <f xml:space="preserve"> RAW!N132</f>
        <v>R</v>
      </c>
      <c r="P132" s="20" t="str">
        <f xml:space="preserve"> RAW!O132</f>
        <v>-</v>
      </c>
      <c r="Q132" s="21">
        <f xml:space="preserve"> ((RAW!P132 / 10000000000) * 1000)</f>
        <v>0</v>
      </c>
      <c r="R132" s="22">
        <f xml:space="preserve"> ((RAW!Q132 / 1000000000) * 1000)</f>
        <v>130.987098</v>
      </c>
      <c r="S132" s="19" t="str">
        <f xml:space="preserve"> RAW!R132</f>
        <v>R</v>
      </c>
      <c r="T132" s="19" t="str">
        <f xml:space="preserve"> RAW!S132</f>
        <v>R</v>
      </c>
      <c r="U132" s="20" t="str">
        <f xml:space="preserve"> RAW!T132</f>
        <v>-</v>
      </c>
      <c r="V132" s="21">
        <f xml:space="preserve"> ((RAW!U132 / 10000000000) * 1000)</f>
        <v>0</v>
      </c>
      <c r="W132" s="22">
        <f xml:space="preserve"> ((RAW!V132 / 1000000000) * 1000)</f>
        <v>266.054687</v>
      </c>
      <c r="X132" s="19" t="str">
        <f xml:space="preserve"> RAW!W132</f>
        <v>S</v>
      </c>
      <c r="Y132" s="19" t="str">
        <f xml:space="preserve"> RAW!X132</f>
        <v>R</v>
      </c>
      <c r="Z132" s="20" t="str">
        <f xml:space="preserve"> RAW!Y132</f>
        <v>N</v>
      </c>
      <c r="AA132" s="19">
        <f xml:space="preserve"> ((RAW!Z132 / 10000000000) * 1000)</f>
        <v>0</v>
      </c>
      <c r="AB132" s="19">
        <f xml:space="preserve"> RAW!AA132 / 5</f>
        <v>1250.5999999999999</v>
      </c>
      <c r="AC132" s="20">
        <f xml:space="preserve"> ((RAW!AB132 / 1000000) * 1000)</f>
        <v>0</v>
      </c>
    </row>
    <row r="133" spans="1:29" x14ac:dyDescent="0.45">
      <c r="A133" s="8">
        <v>42962.493276030094</v>
      </c>
      <c r="B133" s="18">
        <f t="shared" si="3"/>
        <v>3.6110833345446736E-2</v>
      </c>
      <c r="C133" s="19">
        <f xml:space="preserve"> RAW!B133 / 5</f>
        <v>1250.5999999999999</v>
      </c>
      <c r="D133" s="19">
        <f xml:space="preserve"> RAW!C133 / 5</f>
        <v>1302.5999999999999</v>
      </c>
      <c r="E133" s="20">
        <f xml:space="preserve"> RAW!D133 / 5</f>
        <v>1994.2</v>
      </c>
      <c r="F133" s="19">
        <f xml:space="preserve"> RAW!E133 / 5000</f>
        <v>1.3011999999999999</v>
      </c>
      <c r="G133" s="19">
        <f xml:space="preserve"> RAW!F133 / 5000</f>
        <v>0.61939999999999995</v>
      </c>
      <c r="H133" s="19">
        <f xml:space="preserve"> RAW!G133 / 5000</f>
        <v>1.0784</v>
      </c>
      <c r="I133" s="19">
        <f xml:space="preserve"> RAW!H133 / 5000</f>
        <v>1.2316</v>
      </c>
      <c r="J133" s="20">
        <f xml:space="preserve"> RAW!I133 / 5000</f>
        <v>1.7674000000000001</v>
      </c>
      <c r="K133" s="20">
        <f xml:space="preserve"> RAW!J133</f>
        <v>11111001</v>
      </c>
      <c r="L133" s="21">
        <f xml:space="preserve"> ((RAW!K133 / 10000000000) * 1000)</f>
        <v>0</v>
      </c>
      <c r="M133" s="22">
        <f xml:space="preserve"> ((RAW!L133 / 1000000000) * 1000)</f>
        <v>253.40757800000003</v>
      </c>
      <c r="N133" s="19" t="str">
        <f xml:space="preserve"> RAW!M133</f>
        <v>R</v>
      </c>
      <c r="O133" s="19" t="str">
        <f xml:space="preserve"> RAW!N133</f>
        <v>R</v>
      </c>
      <c r="P133" s="20" t="str">
        <f xml:space="preserve"> RAW!O133</f>
        <v>-</v>
      </c>
      <c r="Q133" s="21">
        <f xml:space="preserve"> ((RAW!P133 / 10000000000) * 1000)</f>
        <v>0</v>
      </c>
      <c r="R133" s="22">
        <f xml:space="preserve"> ((RAW!Q133 / 1000000000) * 1000)</f>
        <v>130.987098</v>
      </c>
      <c r="S133" s="19" t="str">
        <f xml:space="preserve"> RAW!R133</f>
        <v>R</v>
      </c>
      <c r="T133" s="19" t="str">
        <f xml:space="preserve"> RAW!S133</f>
        <v>R</v>
      </c>
      <c r="U133" s="20" t="str">
        <f xml:space="preserve"> RAW!T133</f>
        <v>-</v>
      </c>
      <c r="V133" s="21">
        <f xml:space="preserve"> ((RAW!U133 / 10000000000) * 1000)</f>
        <v>0</v>
      </c>
      <c r="W133" s="22">
        <f xml:space="preserve"> ((RAW!V133 / 1000000000) * 1000)</f>
        <v>266.054687</v>
      </c>
      <c r="X133" s="19" t="str">
        <f xml:space="preserve"> RAW!W133</f>
        <v>S</v>
      </c>
      <c r="Y133" s="19" t="str">
        <f xml:space="preserve"> RAW!X133</f>
        <v>R</v>
      </c>
      <c r="Z133" s="20" t="str">
        <f xml:space="preserve"> RAW!Y133</f>
        <v>N</v>
      </c>
      <c r="AA133" s="19">
        <f xml:space="preserve"> ((RAW!Z133 / 10000000000) * 1000)</f>
        <v>0</v>
      </c>
      <c r="AB133" s="19">
        <f xml:space="preserve"> RAW!AA133 / 5</f>
        <v>1250.5999999999999</v>
      </c>
      <c r="AC133" s="20">
        <f xml:space="preserve"> ((RAW!AB133 / 1000000) * 1000)</f>
        <v>0</v>
      </c>
    </row>
    <row r="134" spans="1:29" x14ac:dyDescent="0.45">
      <c r="A134" s="8">
        <v>42962.49328761574</v>
      </c>
      <c r="B134" s="18">
        <f t="shared" si="3"/>
        <v>3.638888883870095E-2</v>
      </c>
      <c r="C134" s="19">
        <f xml:space="preserve"> RAW!B134 / 5</f>
        <v>1250.8</v>
      </c>
      <c r="D134" s="19">
        <f xml:space="preserve"> RAW!C134 / 5</f>
        <v>1302.5999999999999</v>
      </c>
      <c r="E134" s="20">
        <f xml:space="preserve"> RAW!D134 / 5</f>
        <v>1994.2</v>
      </c>
      <c r="F134" s="19">
        <f xml:space="preserve"> RAW!E134 / 5000</f>
        <v>1.3011999999999999</v>
      </c>
      <c r="G134" s="19">
        <f xml:space="preserve"> RAW!F134 / 5000</f>
        <v>0.61939999999999995</v>
      </c>
      <c r="H134" s="19">
        <f xml:space="preserve"> RAW!G134 / 5000</f>
        <v>1.0784</v>
      </c>
      <c r="I134" s="19">
        <f xml:space="preserve"> RAW!H134 / 5000</f>
        <v>1.2316</v>
      </c>
      <c r="J134" s="20">
        <f xml:space="preserve"> RAW!I134 / 5000</f>
        <v>1.7674000000000001</v>
      </c>
      <c r="K134" s="20">
        <f xml:space="preserve"> RAW!J134</f>
        <v>11111001</v>
      </c>
      <c r="L134" s="21">
        <f xml:space="preserve"> ((RAW!K134 / 10000000000) * 1000)</f>
        <v>0</v>
      </c>
      <c r="M134" s="22">
        <f xml:space="preserve"> ((RAW!L134 / 1000000000) * 1000)</f>
        <v>253.40757800000003</v>
      </c>
      <c r="N134" s="19" t="str">
        <f xml:space="preserve"> RAW!M134</f>
        <v>R</v>
      </c>
      <c r="O134" s="19" t="str">
        <f xml:space="preserve"> RAW!N134</f>
        <v>R</v>
      </c>
      <c r="P134" s="20" t="str">
        <f xml:space="preserve"> RAW!O134</f>
        <v>-</v>
      </c>
      <c r="Q134" s="21">
        <f xml:space="preserve"> ((RAW!P134 / 10000000000) * 1000)</f>
        <v>0</v>
      </c>
      <c r="R134" s="22">
        <f xml:space="preserve"> ((RAW!Q134 / 1000000000) * 1000)</f>
        <v>130.987098</v>
      </c>
      <c r="S134" s="19" t="str">
        <f xml:space="preserve"> RAW!R134</f>
        <v>R</v>
      </c>
      <c r="T134" s="19" t="str">
        <f xml:space="preserve"> RAW!S134</f>
        <v>R</v>
      </c>
      <c r="U134" s="20" t="str">
        <f xml:space="preserve"> RAW!T134</f>
        <v>-</v>
      </c>
      <c r="V134" s="21">
        <f xml:space="preserve"> ((RAW!U134 / 10000000000) * 1000)</f>
        <v>0</v>
      </c>
      <c r="W134" s="22">
        <f xml:space="preserve"> ((RAW!V134 / 1000000000) * 1000)</f>
        <v>266.054687</v>
      </c>
      <c r="X134" s="19" t="str">
        <f xml:space="preserve"> RAW!W134</f>
        <v>S</v>
      </c>
      <c r="Y134" s="19" t="str">
        <f xml:space="preserve"> RAW!X134</f>
        <v>R</v>
      </c>
      <c r="Z134" s="20" t="str">
        <f xml:space="preserve"> RAW!Y134</f>
        <v>N</v>
      </c>
      <c r="AA134" s="19">
        <f xml:space="preserve"> ((RAW!Z134 / 10000000000) * 1000)</f>
        <v>0</v>
      </c>
      <c r="AB134" s="19">
        <f xml:space="preserve"> RAW!AA134 / 5</f>
        <v>1250.8</v>
      </c>
      <c r="AC134" s="20">
        <f xml:space="preserve"> ((RAW!AB134 / 1000000) * 1000)</f>
        <v>0</v>
      </c>
    </row>
    <row r="135" spans="1:29" x14ac:dyDescent="0.45">
      <c r="A135" s="8">
        <v>42962.493299178241</v>
      </c>
      <c r="B135" s="18">
        <f t="shared" si="3"/>
        <v>3.6666388856247067E-2</v>
      </c>
      <c r="C135" s="19">
        <f xml:space="preserve"> RAW!B135 / 5</f>
        <v>1250.8</v>
      </c>
      <c r="D135" s="19">
        <f xml:space="preserve"> RAW!C135 / 5</f>
        <v>1302.5999999999999</v>
      </c>
      <c r="E135" s="20">
        <f xml:space="preserve"> RAW!D135 / 5</f>
        <v>1994.2</v>
      </c>
      <c r="F135" s="19">
        <f xml:space="preserve"> RAW!E135 / 5000</f>
        <v>1.3011999999999999</v>
      </c>
      <c r="G135" s="19">
        <f xml:space="preserve"> RAW!F135 / 5000</f>
        <v>0.61919999999999997</v>
      </c>
      <c r="H135" s="19">
        <f xml:space="preserve"> RAW!G135 / 5000</f>
        <v>1.0784</v>
      </c>
      <c r="I135" s="19">
        <f xml:space="preserve"> RAW!H135 / 5000</f>
        <v>1.2314000000000001</v>
      </c>
      <c r="J135" s="20">
        <f xml:space="preserve"> RAW!I135 / 5000</f>
        <v>1.7678</v>
      </c>
      <c r="K135" s="20">
        <f xml:space="preserve"> RAW!J135</f>
        <v>11111001</v>
      </c>
      <c r="L135" s="21">
        <f xml:space="preserve"> ((RAW!K135 / 10000000000) * 1000)</f>
        <v>0</v>
      </c>
      <c r="M135" s="22">
        <f xml:space="preserve"> ((RAW!L135 / 1000000000) * 1000)</f>
        <v>253.40757800000003</v>
      </c>
      <c r="N135" s="19" t="str">
        <f xml:space="preserve"> RAW!M135</f>
        <v>R</v>
      </c>
      <c r="O135" s="19" t="str">
        <f xml:space="preserve"> RAW!N135</f>
        <v>R</v>
      </c>
      <c r="P135" s="20" t="str">
        <f xml:space="preserve"> RAW!O135</f>
        <v>-</v>
      </c>
      <c r="Q135" s="21">
        <f xml:space="preserve"> ((RAW!P135 / 10000000000) * 1000)</f>
        <v>0</v>
      </c>
      <c r="R135" s="22">
        <f xml:space="preserve"> ((RAW!Q135 / 1000000000) * 1000)</f>
        <v>130.987098</v>
      </c>
      <c r="S135" s="19" t="str">
        <f xml:space="preserve"> RAW!R135</f>
        <v>R</v>
      </c>
      <c r="T135" s="19" t="str">
        <f xml:space="preserve"> RAW!S135</f>
        <v>R</v>
      </c>
      <c r="U135" s="20" t="str">
        <f xml:space="preserve"> RAW!T135</f>
        <v>-</v>
      </c>
      <c r="V135" s="21">
        <f xml:space="preserve"> ((RAW!U135 / 10000000000) * 1000)</f>
        <v>0</v>
      </c>
      <c r="W135" s="22">
        <f xml:space="preserve"> ((RAW!V135 / 1000000000) * 1000)</f>
        <v>266.054687</v>
      </c>
      <c r="X135" s="19" t="str">
        <f xml:space="preserve"> RAW!W135</f>
        <v>S</v>
      </c>
      <c r="Y135" s="19" t="str">
        <f xml:space="preserve"> RAW!X135</f>
        <v>R</v>
      </c>
      <c r="Z135" s="20" t="str">
        <f xml:space="preserve"> RAW!Y135</f>
        <v>N</v>
      </c>
      <c r="AA135" s="19">
        <f xml:space="preserve"> ((RAW!Z135 / 10000000000) * 1000)</f>
        <v>0</v>
      </c>
      <c r="AB135" s="19">
        <f xml:space="preserve"> RAW!AA135 / 5</f>
        <v>1250.8</v>
      </c>
      <c r="AC135" s="20">
        <f xml:space="preserve"> ((RAW!AB135 / 1000000) * 1000)</f>
        <v>0</v>
      </c>
    </row>
    <row r="136" spans="1:29" x14ac:dyDescent="0.45">
      <c r="A136" s="8">
        <v>42962.493310752317</v>
      </c>
      <c r="B136" s="18">
        <f t="shared" si="3"/>
        <v>3.6944166698958725E-2</v>
      </c>
      <c r="C136" s="19">
        <f xml:space="preserve"> RAW!B136 / 5</f>
        <v>1250.5999999999999</v>
      </c>
      <c r="D136" s="19">
        <f xml:space="preserve"> RAW!C136 / 5</f>
        <v>1302.5999999999999</v>
      </c>
      <c r="E136" s="20">
        <f xml:space="preserve"> RAW!D136 / 5</f>
        <v>1994.2</v>
      </c>
      <c r="F136" s="19">
        <f xml:space="preserve"> RAW!E136 / 5000</f>
        <v>1.3011999999999999</v>
      </c>
      <c r="G136" s="19">
        <f xml:space="preserve"> RAW!F136 / 5000</f>
        <v>0.61939999999999995</v>
      </c>
      <c r="H136" s="19">
        <f xml:space="preserve"> RAW!G136 / 5000</f>
        <v>1.0784</v>
      </c>
      <c r="I136" s="19">
        <f xml:space="preserve"> RAW!H136 / 5000</f>
        <v>1.2314000000000001</v>
      </c>
      <c r="J136" s="20">
        <f xml:space="preserve"> RAW!I136 / 5000</f>
        <v>1.7674000000000001</v>
      </c>
      <c r="K136" s="20">
        <f xml:space="preserve"> RAW!J136</f>
        <v>11111001</v>
      </c>
      <c r="L136" s="21">
        <f xml:space="preserve"> ((RAW!K136 / 10000000000) * 1000)</f>
        <v>0</v>
      </c>
      <c r="M136" s="22">
        <f xml:space="preserve"> ((RAW!L136 / 1000000000) * 1000)</f>
        <v>253.40757800000003</v>
      </c>
      <c r="N136" s="19" t="str">
        <f xml:space="preserve"> RAW!M136</f>
        <v>R</v>
      </c>
      <c r="O136" s="19" t="str">
        <f xml:space="preserve"> RAW!N136</f>
        <v>R</v>
      </c>
      <c r="P136" s="20" t="str">
        <f xml:space="preserve"> RAW!O136</f>
        <v>-</v>
      </c>
      <c r="Q136" s="21">
        <f xml:space="preserve"> ((RAW!P136 / 10000000000) * 1000)</f>
        <v>0</v>
      </c>
      <c r="R136" s="22">
        <f xml:space="preserve"> ((RAW!Q136 / 1000000000) * 1000)</f>
        <v>130.987098</v>
      </c>
      <c r="S136" s="19" t="str">
        <f xml:space="preserve"> RAW!R136</f>
        <v>R</v>
      </c>
      <c r="T136" s="19" t="str">
        <f xml:space="preserve"> RAW!S136</f>
        <v>R</v>
      </c>
      <c r="U136" s="20" t="str">
        <f xml:space="preserve"> RAW!T136</f>
        <v>-</v>
      </c>
      <c r="V136" s="21">
        <f xml:space="preserve"> ((RAW!U136 / 10000000000) * 1000)</f>
        <v>0</v>
      </c>
      <c r="W136" s="22">
        <f xml:space="preserve"> ((RAW!V136 / 1000000000) * 1000)</f>
        <v>266.054687</v>
      </c>
      <c r="X136" s="19" t="str">
        <f xml:space="preserve"> RAW!W136</f>
        <v>S</v>
      </c>
      <c r="Y136" s="19" t="str">
        <f xml:space="preserve"> RAW!X136</f>
        <v>R</v>
      </c>
      <c r="Z136" s="20" t="str">
        <f xml:space="preserve"> RAW!Y136</f>
        <v>N</v>
      </c>
      <c r="AA136" s="19">
        <f xml:space="preserve"> ((RAW!Z136 / 10000000000) * 1000)</f>
        <v>0</v>
      </c>
      <c r="AB136" s="19">
        <f xml:space="preserve"> RAW!AA136 / 5</f>
        <v>1250.5999999999999</v>
      </c>
      <c r="AC136" s="20">
        <f xml:space="preserve"> ((RAW!AB136 / 1000000) * 1000)</f>
        <v>0</v>
      </c>
    </row>
    <row r="137" spans="1:29" x14ac:dyDescent="0.45">
      <c r="A137" s="8">
        <v>42962.493322326387</v>
      </c>
      <c r="B137" s="18">
        <f t="shared" si="3"/>
        <v>3.7221944367047399E-2</v>
      </c>
      <c r="C137" s="19">
        <f xml:space="preserve"> RAW!B137 / 5</f>
        <v>1250.8</v>
      </c>
      <c r="D137" s="19">
        <f xml:space="preserve"> RAW!C137 / 5</f>
        <v>1302.5999999999999</v>
      </c>
      <c r="E137" s="20">
        <f xml:space="preserve"> RAW!D137 / 5</f>
        <v>1994.2</v>
      </c>
      <c r="F137" s="19">
        <f xml:space="preserve"> RAW!E137 / 5000</f>
        <v>1.3009999999999999</v>
      </c>
      <c r="G137" s="19">
        <f xml:space="preserve"> RAW!F137 / 5000</f>
        <v>0.61919999999999997</v>
      </c>
      <c r="H137" s="19">
        <f xml:space="preserve"> RAW!G137 / 5000</f>
        <v>1.0784</v>
      </c>
      <c r="I137" s="19">
        <f xml:space="preserve"> RAW!H137 / 5000</f>
        <v>1.2316</v>
      </c>
      <c r="J137" s="20">
        <f xml:space="preserve"> RAW!I137 / 5000</f>
        <v>1.7676000000000001</v>
      </c>
      <c r="K137" s="20">
        <f xml:space="preserve"> RAW!J137</f>
        <v>11111001</v>
      </c>
      <c r="L137" s="21">
        <f xml:space="preserve"> ((RAW!K137 / 10000000000) * 1000)</f>
        <v>0</v>
      </c>
      <c r="M137" s="22">
        <f xml:space="preserve"> ((RAW!L137 / 1000000000) * 1000)</f>
        <v>253.40757800000003</v>
      </c>
      <c r="N137" s="19" t="str">
        <f xml:space="preserve"> RAW!M137</f>
        <v>R</v>
      </c>
      <c r="O137" s="19" t="str">
        <f xml:space="preserve"> RAW!N137</f>
        <v>R</v>
      </c>
      <c r="P137" s="20" t="str">
        <f xml:space="preserve"> RAW!O137</f>
        <v>-</v>
      </c>
      <c r="Q137" s="21">
        <f xml:space="preserve"> ((RAW!P137 / 10000000000) * 1000)</f>
        <v>0</v>
      </c>
      <c r="R137" s="22">
        <f xml:space="preserve"> ((RAW!Q137 / 1000000000) * 1000)</f>
        <v>130.987098</v>
      </c>
      <c r="S137" s="19" t="str">
        <f xml:space="preserve"> RAW!R137</f>
        <v>R</v>
      </c>
      <c r="T137" s="19" t="str">
        <f xml:space="preserve"> RAW!S137</f>
        <v>R</v>
      </c>
      <c r="U137" s="20" t="str">
        <f xml:space="preserve"> RAW!T137</f>
        <v>-</v>
      </c>
      <c r="V137" s="21">
        <f xml:space="preserve"> ((RAW!U137 / 10000000000) * 1000)</f>
        <v>0</v>
      </c>
      <c r="W137" s="22">
        <f xml:space="preserve"> ((RAW!V137 / 1000000000) * 1000)</f>
        <v>266.054687</v>
      </c>
      <c r="X137" s="19" t="str">
        <f xml:space="preserve"> RAW!W137</f>
        <v>S</v>
      </c>
      <c r="Y137" s="19" t="str">
        <f xml:space="preserve"> RAW!X137</f>
        <v>R</v>
      </c>
      <c r="Z137" s="20" t="str">
        <f xml:space="preserve"> RAW!Y137</f>
        <v>N</v>
      </c>
      <c r="AA137" s="19">
        <f xml:space="preserve"> ((RAW!Z137 / 10000000000) * 1000)</f>
        <v>0</v>
      </c>
      <c r="AB137" s="19">
        <f xml:space="preserve"> RAW!AA137 / 5</f>
        <v>1250.8</v>
      </c>
      <c r="AC137" s="20">
        <f xml:space="preserve"> ((RAW!AB137 / 1000000) * 1000)</f>
        <v>0</v>
      </c>
    </row>
    <row r="138" spans="1:29" x14ac:dyDescent="0.45">
      <c r="A138" s="8">
        <v>42962.493333900464</v>
      </c>
      <c r="B138" s="18">
        <f t="shared" si="3"/>
        <v>3.7499722209759057E-2</v>
      </c>
      <c r="C138" s="19">
        <f xml:space="preserve"> RAW!B138 / 5</f>
        <v>1250.8</v>
      </c>
      <c r="D138" s="19">
        <f xml:space="preserve"> RAW!C138 / 5</f>
        <v>1302.4000000000001</v>
      </c>
      <c r="E138" s="20">
        <f xml:space="preserve"> RAW!D138 / 5</f>
        <v>1994.2</v>
      </c>
      <c r="F138" s="19">
        <f xml:space="preserve"> RAW!E138 / 5000</f>
        <v>1.3011999999999999</v>
      </c>
      <c r="G138" s="19">
        <f xml:space="preserve"> RAW!F138 / 5000</f>
        <v>0.61919999999999997</v>
      </c>
      <c r="H138" s="19">
        <f xml:space="preserve"> RAW!G138 / 5000</f>
        <v>1.0784</v>
      </c>
      <c r="I138" s="19">
        <f xml:space="preserve"> RAW!H138 / 5000</f>
        <v>1.2316</v>
      </c>
      <c r="J138" s="20">
        <f xml:space="preserve"> RAW!I138 / 5000</f>
        <v>1.7674000000000001</v>
      </c>
      <c r="K138" s="20">
        <f xml:space="preserve"> RAW!J138</f>
        <v>11111001</v>
      </c>
      <c r="L138" s="21">
        <f xml:space="preserve"> ((RAW!K138 / 10000000000) * 1000)</f>
        <v>0</v>
      </c>
      <c r="M138" s="22">
        <f xml:space="preserve"> ((RAW!L138 / 1000000000) * 1000)</f>
        <v>253.40757800000003</v>
      </c>
      <c r="N138" s="19" t="str">
        <f xml:space="preserve"> RAW!M138</f>
        <v>R</v>
      </c>
      <c r="O138" s="19" t="str">
        <f xml:space="preserve"> RAW!N138</f>
        <v>R</v>
      </c>
      <c r="P138" s="20" t="str">
        <f xml:space="preserve"> RAW!O138</f>
        <v>-</v>
      </c>
      <c r="Q138" s="21">
        <f xml:space="preserve"> ((RAW!P138 / 10000000000) * 1000)</f>
        <v>0</v>
      </c>
      <c r="R138" s="22">
        <f xml:space="preserve"> ((RAW!Q138 / 1000000000) * 1000)</f>
        <v>130.987098</v>
      </c>
      <c r="S138" s="19" t="str">
        <f xml:space="preserve"> RAW!R138</f>
        <v>R</v>
      </c>
      <c r="T138" s="19" t="str">
        <f xml:space="preserve"> RAW!S138</f>
        <v>R</v>
      </c>
      <c r="U138" s="20" t="str">
        <f xml:space="preserve"> RAW!T138</f>
        <v>-</v>
      </c>
      <c r="V138" s="21">
        <f xml:space="preserve"> ((RAW!U138 / 10000000000) * 1000)</f>
        <v>0</v>
      </c>
      <c r="W138" s="22">
        <f xml:space="preserve"> ((RAW!V138 / 1000000000) * 1000)</f>
        <v>266.054687</v>
      </c>
      <c r="X138" s="19" t="str">
        <f xml:space="preserve"> RAW!W138</f>
        <v>S</v>
      </c>
      <c r="Y138" s="19" t="str">
        <f xml:space="preserve"> RAW!X138</f>
        <v>R</v>
      </c>
      <c r="Z138" s="20" t="str">
        <f xml:space="preserve"> RAW!Y138</f>
        <v>N</v>
      </c>
      <c r="AA138" s="19">
        <f xml:space="preserve"> ((RAW!Z138 / 10000000000) * 1000)</f>
        <v>0</v>
      </c>
      <c r="AB138" s="19">
        <f xml:space="preserve"> RAW!AA138 / 5</f>
        <v>1250.8</v>
      </c>
      <c r="AC138" s="20">
        <f xml:space="preserve"> ((RAW!AB138 / 1000000) * 1000)</f>
        <v>0</v>
      </c>
    </row>
    <row r="139" spans="1:29" x14ac:dyDescent="0.45">
      <c r="A139" s="8">
        <v>42962.493345474541</v>
      </c>
      <c r="B139" s="18">
        <f t="shared" si="3"/>
        <v>3.7777500052470714E-2</v>
      </c>
      <c r="C139" s="19">
        <f xml:space="preserve"> RAW!B139 / 5</f>
        <v>1250.8</v>
      </c>
      <c r="D139" s="19">
        <f xml:space="preserve"> RAW!C139 / 5</f>
        <v>1302.4000000000001</v>
      </c>
      <c r="E139" s="20">
        <f xml:space="preserve"> RAW!D139 / 5</f>
        <v>1994.2</v>
      </c>
      <c r="F139" s="19">
        <f xml:space="preserve"> RAW!E139 / 5000</f>
        <v>1.3011999999999999</v>
      </c>
      <c r="G139" s="19">
        <f xml:space="preserve"> RAW!F139 / 5000</f>
        <v>0.61960000000000004</v>
      </c>
      <c r="H139" s="19">
        <f xml:space="preserve"> RAW!G139 / 5000</f>
        <v>1.0784</v>
      </c>
      <c r="I139" s="19">
        <f xml:space="preserve"> RAW!H139 / 5000</f>
        <v>1.2316</v>
      </c>
      <c r="J139" s="20">
        <f xml:space="preserve"> RAW!I139 / 5000</f>
        <v>1.7674000000000001</v>
      </c>
      <c r="K139" s="20">
        <f xml:space="preserve"> RAW!J139</f>
        <v>11111001</v>
      </c>
      <c r="L139" s="21">
        <f xml:space="preserve"> ((RAW!K139 / 10000000000) * 1000)</f>
        <v>0</v>
      </c>
      <c r="M139" s="22">
        <f xml:space="preserve"> ((RAW!L139 / 1000000000) * 1000)</f>
        <v>253.40757800000003</v>
      </c>
      <c r="N139" s="19" t="str">
        <f xml:space="preserve"> RAW!M139</f>
        <v>R</v>
      </c>
      <c r="O139" s="19" t="str">
        <f xml:space="preserve"> RAW!N139</f>
        <v>R</v>
      </c>
      <c r="P139" s="20" t="str">
        <f xml:space="preserve"> RAW!O139</f>
        <v>-</v>
      </c>
      <c r="Q139" s="21">
        <f xml:space="preserve"> ((RAW!P139 / 10000000000) * 1000)</f>
        <v>0</v>
      </c>
      <c r="R139" s="22">
        <f xml:space="preserve"> ((RAW!Q139 / 1000000000) * 1000)</f>
        <v>130.987098</v>
      </c>
      <c r="S139" s="19" t="str">
        <f xml:space="preserve"> RAW!R139</f>
        <v>R</v>
      </c>
      <c r="T139" s="19" t="str">
        <f xml:space="preserve"> RAW!S139</f>
        <v>R</v>
      </c>
      <c r="U139" s="20" t="str">
        <f xml:space="preserve"> RAW!T139</f>
        <v>-</v>
      </c>
      <c r="V139" s="21">
        <f xml:space="preserve"> ((RAW!U139 / 10000000000) * 1000)</f>
        <v>0</v>
      </c>
      <c r="W139" s="22">
        <f xml:space="preserve"> ((RAW!V139 / 1000000000) * 1000)</f>
        <v>266.054687</v>
      </c>
      <c r="X139" s="19" t="str">
        <f xml:space="preserve"> RAW!W139</f>
        <v>S</v>
      </c>
      <c r="Y139" s="19" t="str">
        <f xml:space="preserve"> RAW!X139</f>
        <v>R</v>
      </c>
      <c r="Z139" s="20" t="str">
        <f xml:space="preserve"> RAW!Y139</f>
        <v>N</v>
      </c>
      <c r="AA139" s="19">
        <f xml:space="preserve"> ((RAW!Z139 / 10000000000) * 1000)</f>
        <v>0</v>
      </c>
      <c r="AB139" s="19">
        <f xml:space="preserve"> RAW!AA139 / 5</f>
        <v>1250.8</v>
      </c>
      <c r="AC139" s="20">
        <f xml:space="preserve"> ((RAW!AB139 / 1000000) * 1000)</f>
        <v>0</v>
      </c>
    </row>
    <row r="140" spans="1:29" x14ac:dyDescent="0.45">
      <c r="A140" s="8">
        <v>42962.49335704861</v>
      </c>
      <c r="B140" s="18">
        <f t="shared" si="3"/>
        <v>3.8055277720559388E-2</v>
      </c>
      <c r="C140" s="19">
        <f xml:space="preserve"> RAW!B140 / 5</f>
        <v>1250.8</v>
      </c>
      <c r="D140" s="19">
        <f xml:space="preserve"> RAW!C140 / 5</f>
        <v>1302.5999999999999</v>
      </c>
      <c r="E140" s="20">
        <f xml:space="preserve"> RAW!D140 / 5</f>
        <v>1994.2</v>
      </c>
      <c r="F140" s="19">
        <f xml:space="preserve"> RAW!E140 / 5000</f>
        <v>1.3011999999999999</v>
      </c>
      <c r="G140" s="19">
        <f xml:space="preserve"> RAW!F140 / 5000</f>
        <v>0.61939999999999995</v>
      </c>
      <c r="H140" s="19">
        <f xml:space="preserve"> RAW!G140 / 5000</f>
        <v>1.0786</v>
      </c>
      <c r="I140" s="19">
        <f xml:space="preserve"> RAW!H140 / 5000</f>
        <v>1.2316</v>
      </c>
      <c r="J140" s="20">
        <f xml:space="preserve"> RAW!I140 / 5000</f>
        <v>1.7674000000000001</v>
      </c>
      <c r="K140" s="20">
        <f xml:space="preserve"> RAW!J140</f>
        <v>11111001</v>
      </c>
      <c r="L140" s="21">
        <f xml:space="preserve"> ((RAW!K140 / 10000000000) * 1000)</f>
        <v>0</v>
      </c>
      <c r="M140" s="22">
        <f xml:space="preserve"> ((RAW!L140 / 1000000000) * 1000)</f>
        <v>253.40757800000003</v>
      </c>
      <c r="N140" s="19" t="str">
        <f xml:space="preserve"> RAW!M140</f>
        <v>R</v>
      </c>
      <c r="O140" s="19" t="str">
        <f xml:space="preserve"> RAW!N140</f>
        <v>R</v>
      </c>
      <c r="P140" s="20" t="str">
        <f xml:space="preserve"> RAW!O140</f>
        <v>-</v>
      </c>
      <c r="Q140" s="21">
        <f xml:space="preserve"> ((RAW!P140 / 10000000000) * 1000)</f>
        <v>0</v>
      </c>
      <c r="R140" s="22">
        <f xml:space="preserve"> ((RAW!Q140 / 1000000000) * 1000)</f>
        <v>130.987098</v>
      </c>
      <c r="S140" s="19" t="str">
        <f xml:space="preserve"> RAW!R140</f>
        <v>R</v>
      </c>
      <c r="T140" s="19" t="str">
        <f xml:space="preserve"> RAW!S140</f>
        <v>R</v>
      </c>
      <c r="U140" s="20" t="str">
        <f xml:space="preserve"> RAW!T140</f>
        <v>-</v>
      </c>
      <c r="V140" s="21">
        <f xml:space="preserve"> ((RAW!U140 / 10000000000) * 1000)</f>
        <v>0</v>
      </c>
      <c r="W140" s="22">
        <f xml:space="preserve"> ((RAW!V140 / 1000000000) * 1000)</f>
        <v>266.054687</v>
      </c>
      <c r="X140" s="19" t="str">
        <f xml:space="preserve"> RAW!W140</f>
        <v>S</v>
      </c>
      <c r="Y140" s="19" t="str">
        <f xml:space="preserve"> RAW!X140</f>
        <v>R</v>
      </c>
      <c r="Z140" s="20" t="str">
        <f xml:space="preserve"> RAW!Y140</f>
        <v>N</v>
      </c>
      <c r="AA140" s="19">
        <f xml:space="preserve"> ((RAW!Z140 / 10000000000) * 1000)</f>
        <v>0</v>
      </c>
      <c r="AB140" s="19">
        <f xml:space="preserve"> RAW!AA140 / 5</f>
        <v>1250.8</v>
      </c>
      <c r="AC140" s="20">
        <f xml:space="preserve"> ((RAW!AB140 / 1000000) * 1000)</f>
        <v>0</v>
      </c>
    </row>
    <row r="141" spans="1:29" x14ac:dyDescent="0.45">
      <c r="A141" s="8">
        <v>42962.493368622687</v>
      </c>
      <c r="B141" s="18">
        <f t="shared" si="3"/>
        <v>3.8333055563271046E-2</v>
      </c>
      <c r="C141" s="19">
        <f xml:space="preserve"> RAW!B141 / 5</f>
        <v>1250.5999999999999</v>
      </c>
      <c r="D141" s="19">
        <f xml:space="preserve"> RAW!C141 / 5</f>
        <v>1302.5999999999999</v>
      </c>
      <c r="E141" s="20">
        <f xml:space="preserve"> RAW!D141 / 5</f>
        <v>1994.2</v>
      </c>
      <c r="F141" s="19">
        <f xml:space="preserve"> RAW!E141 / 5000</f>
        <v>1.3011999999999999</v>
      </c>
      <c r="G141" s="19">
        <f xml:space="preserve"> RAW!F141 / 5000</f>
        <v>0.61939999999999995</v>
      </c>
      <c r="H141" s="19">
        <f xml:space="preserve"> RAW!G141 / 5000</f>
        <v>1.0784</v>
      </c>
      <c r="I141" s="19">
        <f xml:space="preserve"> RAW!H141 / 5000</f>
        <v>1.2314000000000001</v>
      </c>
      <c r="J141" s="20">
        <f xml:space="preserve"> RAW!I141 / 5000</f>
        <v>1.7676000000000001</v>
      </c>
      <c r="K141" s="20">
        <f xml:space="preserve"> RAW!J141</f>
        <v>11111001</v>
      </c>
      <c r="L141" s="21">
        <f xml:space="preserve"> ((RAW!K141 / 10000000000) * 1000)</f>
        <v>0</v>
      </c>
      <c r="M141" s="22">
        <f xml:space="preserve"> ((RAW!L141 / 1000000000) * 1000)</f>
        <v>253.40757800000003</v>
      </c>
      <c r="N141" s="19" t="str">
        <f xml:space="preserve"> RAW!M141</f>
        <v>R</v>
      </c>
      <c r="O141" s="19" t="str">
        <f xml:space="preserve"> RAW!N141</f>
        <v>R</v>
      </c>
      <c r="P141" s="20" t="str">
        <f xml:space="preserve"> RAW!O141</f>
        <v>-</v>
      </c>
      <c r="Q141" s="21">
        <f xml:space="preserve"> ((RAW!P141 / 10000000000) * 1000)</f>
        <v>0</v>
      </c>
      <c r="R141" s="22">
        <f xml:space="preserve"> ((RAW!Q141 / 1000000000) * 1000)</f>
        <v>130.987098</v>
      </c>
      <c r="S141" s="19" t="str">
        <f xml:space="preserve"> RAW!R141</f>
        <v>R</v>
      </c>
      <c r="T141" s="19" t="str">
        <f xml:space="preserve"> RAW!S141</f>
        <v>R</v>
      </c>
      <c r="U141" s="20" t="str">
        <f xml:space="preserve"> RAW!T141</f>
        <v>-</v>
      </c>
      <c r="V141" s="21">
        <f xml:space="preserve"> ((RAW!U141 / 10000000000) * 1000)</f>
        <v>0</v>
      </c>
      <c r="W141" s="22">
        <f xml:space="preserve"> ((RAW!V141 / 1000000000) * 1000)</f>
        <v>266.054687</v>
      </c>
      <c r="X141" s="19" t="str">
        <f xml:space="preserve"> RAW!W141</f>
        <v>S</v>
      </c>
      <c r="Y141" s="19" t="str">
        <f xml:space="preserve"> RAW!X141</f>
        <v>R</v>
      </c>
      <c r="Z141" s="20" t="str">
        <f xml:space="preserve"> RAW!Y141</f>
        <v>N</v>
      </c>
      <c r="AA141" s="19">
        <f xml:space="preserve"> ((RAW!Z141 / 10000000000) * 1000)</f>
        <v>0</v>
      </c>
      <c r="AB141" s="19">
        <f xml:space="preserve"> RAW!AA141 / 5</f>
        <v>1250.5999999999999</v>
      </c>
      <c r="AC141" s="20">
        <f xml:space="preserve"> ((RAW!AB141 / 1000000) * 1000)</f>
        <v>0</v>
      </c>
    </row>
    <row r="142" spans="1:29" x14ac:dyDescent="0.45">
      <c r="A142" s="8">
        <v>42962.493380208332</v>
      </c>
      <c r="B142" s="18">
        <f t="shared" si="3"/>
        <v>3.861111105652526E-2</v>
      </c>
      <c r="C142" s="19">
        <f xml:space="preserve"> RAW!B142 / 5</f>
        <v>1250.8</v>
      </c>
      <c r="D142" s="19">
        <f xml:space="preserve"> RAW!C142 / 5</f>
        <v>1302.4000000000001</v>
      </c>
      <c r="E142" s="20">
        <f xml:space="preserve"> RAW!D142 / 5</f>
        <v>1994.2</v>
      </c>
      <c r="F142" s="19">
        <f xml:space="preserve"> RAW!E142 / 5000</f>
        <v>1.3011999999999999</v>
      </c>
      <c r="G142" s="19">
        <f xml:space="preserve"> RAW!F142 / 5000</f>
        <v>0.61939999999999995</v>
      </c>
      <c r="H142" s="19">
        <f xml:space="preserve"> RAW!G142 / 5000</f>
        <v>1.0784</v>
      </c>
      <c r="I142" s="19">
        <f xml:space="preserve"> RAW!H142 / 5000</f>
        <v>1.2314000000000001</v>
      </c>
      <c r="J142" s="20">
        <f xml:space="preserve"> RAW!I142 / 5000</f>
        <v>1.7676000000000001</v>
      </c>
      <c r="K142" s="20">
        <f xml:space="preserve"> RAW!J142</f>
        <v>11111001</v>
      </c>
      <c r="L142" s="21">
        <f xml:space="preserve"> ((RAW!K142 / 10000000000) * 1000)</f>
        <v>0</v>
      </c>
      <c r="M142" s="22">
        <f xml:space="preserve"> ((RAW!L142 / 1000000000) * 1000)</f>
        <v>253.40757800000003</v>
      </c>
      <c r="N142" s="19" t="str">
        <f xml:space="preserve"> RAW!M142</f>
        <v>R</v>
      </c>
      <c r="O142" s="19" t="str">
        <f xml:space="preserve"> RAW!N142</f>
        <v>R</v>
      </c>
      <c r="P142" s="20" t="str">
        <f xml:space="preserve"> RAW!O142</f>
        <v>-</v>
      </c>
      <c r="Q142" s="21">
        <f xml:space="preserve"> ((RAW!P142 / 10000000000) * 1000)</f>
        <v>0</v>
      </c>
      <c r="R142" s="22">
        <f xml:space="preserve"> ((RAW!Q142 / 1000000000) * 1000)</f>
        <v>130.987098</v>
      </c>
      <c r="S142" s="19" t="str">
        <f xml:space="preserve"> RAW!R142</f>
        <v>R</v>
      </c>
      <c r="T142" s="19" t="str">
        <f xml:space="preserve"> RAW!S142</f>
        <v>R</v>
      </c>
      <c r="U142" s="20" t="str">
        <f xml:space="preserve"> RAW!T142</f>
        <v>-</v>
      </c>
      <c r="V142" s="21">
        <f xml:space="preserve"> ((RAW!U142 / 10000000000) * 1000)</f>
        <v>0</v>
      </c>
      <c r="W142" s="22">
        <f xml:space="preserve"> ((RAW!V142 / 1000000000) * 1000)</f>
        <v>266.054687</v>
      </c>
      <c r="X142" s="19" t="str">
        <f xml:space="preserve"> RAW!W142</f>
        <v>S</v>
      </c>
      <c r="Y142" s="19" t="str">
        <f xml:space="preserve"> RAW!X142</f>
        <v>R</v>
      </c>
      <c r="Z142" s="20" t="str">
        <f xml:space="preserve"> RAW!Y142</f>
        <v>N</v>
      </c>
      <c r="AA142" s="19">
        <f xml:space="preserve"> ((RAW!Z142 / 10000000000) * 1000)</f>
        <v>0</v>
      </c>
      <c r="AB142" s="19">
        <f xml:space="preserve"> RAW!AA142 / 5</f>
        <v>1250.8</v>
      </c>
      <c r="AC142" s="20">
        <f xml:space="preserve"> ((RAW!AB142 / 1000000) * 1000)</f>
        <v>0</v>
      </c>
    </row>
    <row r="143" spans="1:29" x14ac:dyDescent="0.45">
      <c r="A143" s="8">
        <v>42962.493391782409</v>
      </c>
      <c r="B143" s="18">
        <f t="shared" si="3"/>
        <v>3.8888888899236917E-2</v>
      </c>
      <c r="C143" s="19">
        <f xml:space="preserve"> RAW!B143 / 5</f>
        <v>1250.8</v>
      </c>
      <c r="D143" s="19">
        <f xml:space="preserve"> RAW!C143 / 5</f>
        <v>1302.4000000000001</v>
      </c>
      <c r="E143" s="20">
        <f xml:space="preserve"> RAW!D143 / 5</f>
        <v>1994.2</v>
      </c>
      <c r="F143" s="19">
        <f xml:space="preserve"> RAW!E143 / 5000</f>
        <v>1.3011999999999999</v>
      </c>
      <c r="G143" s="19">
        <f xml:space="preserve"> RAW!F143 / 5000</f>
        <v>0.61939999999999995</v>
      </c>
      <c r="H143" s="19">
        <f xml:space="preserve"> RAW!G143 / 5000</f>
        <v>1.0784</v>
      </c>
      <c r="I143" s="19">
        <f xml:space="preserve"> RAW!H143 / 5000</f>
        <v>1.2314000000000001</v>
      </c>
      <c r="J143" s="20">
        <f xml:space="preserve"> RAW!I143 / 5000</f>
        <v>1.7674000000000001</v>
      </c>
      <c r="K143" s="20">
        <f xml:space="preserve"> RAW!J143</f>
        <v>11111001</v>
      </c>
      <c r="L143" s="21">
        <f xml:space="preserve"> ((RAW!K143 / 10000000000) * 1000)</f>
        <v>0</v>
      </c>
      <c r="M143" s="22">
        <f xml:space="preserve"> ((RAW!L143 / 1000000000) * 1000)</f>
        <v>253.40757800000003</v>
      </c>
      <c r="N143" s="19" t="str">
        <f xml:space="preserve"> RAW!M143</f>
        <v>R</v>
      </c>
      <c r="O143" s="19" t="str">
        <f xml:space="preserve"> RAW!N143</f>
        <v>R</v>
      </c>
      <c r="P143" s="20" t="str">
        <f xml:space="preserve"> RAW!O143</f>
        <v>-</v>
      </c>
      <c r="Q143" s="21">
        <f xml:space="preserve"> ((RAW!P143 / 10000000000) * 1000)</f>
        <v>0</v>
      </c>
      <c r="R143" s="22">
        <f xml:space="preserve"> ((RAW!Q143 / 1000000000) * 1000)</f>
        <v>130.987098</v>
      </c>
      <c r="S143" s="19" t="str">
        <f xml:space="preserve"> RAW!R143</f>
        <v>R</v>
      </c>
      <c r="T143" s="19" t="str">
        <f xml:space="preserve"> RAW!S143</f>
        <v>R</v>
      </c>
      <c r="U143" s="20" t="str">
        <f xml:space="preserve"> RAW!T143</f>
        <v>-</v>
      </c>
      <c r="V143" s="21">
        <f xml:space="preserve"> ((RAW!U143 / 10000000000) * 1000)</f>
        <v>0</v>
      </c>
      <c r="W143" s="22">
        <f xml:space="preserve"> ((RAW!V143 / 1000000000) * 1000)</f>
        <v>266.054687</v>
      </c>
      <c r="X143" s="19" t="str">
        <f xml:space="preserve"> RAW!W143</f>
        <v>S</v>
      </c>
      <c r="Y143" s="19" t="str">
        <f xml:space="preserve"> RAW!X143</f>
        <v>R</v>
      </c>
      <c r="Z143" s="20" t="str">
        <f xml:space="preserve"> RAW!Y143</f>
        <v>N</v>
      </c>
      <c r="AA143" s="19">
        <f xml:space="preserve"> ((RAW!Z143 / 10000000000) * 1000)</f>
        <v>0</v>
      </c>
      <c r="AB143" s="19">
        <f xml:space="preserve"> RAW!AA143 / 5</f>
        <v>1250.8</v>
      </c>
      <c r="AC143" s="20">
        <f xml:space="preserve"> ((RAW!AB143 / 1000000) * 1000)</f>
        <v>0</v>
      </c>
    </row>
    <row r="144" spans="1:29" x14ac:dyDescent="0.45">
      <c r="A144" s="8">
        <v>42962.49340334491</v>
      </c>
      <c r="B144" s="18">
        <f t="shared" si="3"/>
        <v>3.9166388916783035E-2</v>
      </c>
      <c r="C144" s="19">
        <f xml:space="preserve"> RAW!B144 / 5</f>
        <v>1250.8</v>
      </c>
      <c r="D144" s="19">
        <f xml:space="preserve"> RAW!C144 / 5</f>
        <v>1302.5999999999999</v>
      </c>
      <c r="E144" s="20">
        <f xml:space="preserve"> RAW!D144 / 5</f>
        <v>1994.2</v>
      </c>
      <c r="F144" s="19">
        <f xml:space="preserve"> RAW!E144 / 5000</f>
        <v>1.3011999999999999</v>
      </c>
      <c r="G144" s="19">
        <f xml:space="preserve"> RAW!F144 / 5000</f>
        <v>0.61919999999999997</v>
      </c>
      <c r="H144" s="19">
        <f xml:space="preserve"> RAW!G144 / 5000</f>
        <v>1.0782</v>
      </c>
      <c r="I144" s="19">
        <f xml:space="preserve"> RAW!H144 / 5000</f>
        <v>1.2316</v>
      </c>
      <c r="J144" s="20">
        <f xml:space="preserve"> RAW!I144 / 5000</f>
        <v>1.7674000000000001</v>
      </c>
      <c r="K144" s="20">
        <f xml:space="preserve"> RAW!J144</f>
        <v>11111001</v>
      </c>
      <c r="L144" s="21">
        <f xml:space="preserve"> ((RAW!K144 / 10000000000) * 1000)</f>
        <v>0</v>
      </c>
      <c r="M144" s="22">
        <f xml:space="preserve"> ((RAW!L144 / 1000000000) * 1000)</f>
        <v>253.40757800000003</v>
      </c>
      <c r="N144" s="19" t="str">
        <f xml:space="preserve"> RAW!M144</f>
        <v>R</v>
      </c>
      <c r="O144" s="19" t="str">
        <f xml:space="preserve"> RAW!N144</f>
        <v>R</v>
      </c>
      <c r="P144" s="20" t="str">
        <f xml:space="preserve"> RAW!O144</f>
        <v>-</v>
      </c>
      <c r="Q144" s="21">
        <f xml:space="preserve"> ((RAW!P144 / 10000000000) * 1000)</f>
        <v>0</v>
      </c>
      <c r="R144" s="22">
        <f xml:space="preserve"> ((RAW!Q144 / 1000000000) * 1000)</f>
        <v>130.987098</v>
      </c>
      <c r="S144" s="19" t="str">
        <f xml:space="preserve"> RAW!R144</f>
        <v>R</v>
      </c>
      <c r="T144" s="19" t="str">
        <f xml:space="preserve"> RAW!S144</f>
        <v>R</v>
      </c>
      <c r="U144" s="20" t="str">
        <f xml:space="preserve"> RAW!T144</f>
        <v>-</v>
      </c>
      <c r="V144" s="21">
        <f xml:space="preserve"> ((RAW!U144 / 10000000000) * 1000)</f>
        <v>0</v>
      </c>
      <c r="W144" s="22">
        <f xml:space="preserve"> ((RAW!V144 / 1000000000) * 1000)</f>
        <v>266.054687</v>
      </c>
      <c r="X144" s="19" t="str">
        <f xml:space="preserve"> RAW!W144</f>
        <v>S</v>
      </c>
      <c r="Y144" s="19" t="str">
        <f xml:space="preserve"> RAW!X144</f>
        <v>R</v>
      </c>
      <c r="Z144" s="20" t="str">
        <f xml:space="preserve"> RAW!Y144</f>
        <v>N</v>
      </c>
      <c r="AA144" s="19">
        <f xml:space="preserve"> ((RAW!Z144 / 10000000000) * 1000)</f>
        <v>0</v>
      </c>
      <c r="AB144" s="19">
        <f xml:space="preserve"> RAW!AA144 / 5</f>
        <v>1250.8</v>
      </c>
      <c r="AC144" s="20">
        <f xml:space="preserve"> ((RAW!AB144 / 1000000) * 1000)</f>
        <v>0</v>
      </c>
    </row>
    <row r="145" spans="1:29" x14ac:dyDescent="0.45">
      <c r="A145" s="8">
        <v>42962.493414918979</v>
      </c>
      <c r="B145" s="18">
        <f t="shared" si="3"/>
        <v>3.9444166584871709E-2</v>
      </c>
      <c r="C145" s="19">
        <f xml:space="preserve"> RAW!B145 / 5</f>
        <v>1250.8</v>
      </c>
      <c r="D145" s="19">
        <f xml:space="preserve"> RAW!C145 / 5</f>
        <v>1302.4000000000001</v>
      </c>
      <c r="E145" s="20">
        <f xml:space="preserve"> RAW!D145 / 5</f>
        <v>1994.2</v>
      </c>
      <c r="F145" s="19">
        <f xml:space="preserve"> RAW!E145 / 5000</f>
        <v>1.3011999999999999</v>
      </c>
      <c r="G145" s="19">
        <f xml:space="preserve"> RAW!F145 / 5000</f>
        <v>0.61939999999999995</v>
      </c>
      <c r="H145" s="19">
        <f xml:space="preserve"> RAW!G145 / 5000</f>
        <v>1.0784</v>
      </c>
      <c r="I145" s="19">
        <f xml:space="preserve"> RAW!H145 / 5000</f>
        <v>1.2316</v>
      </c>
      <c r="J145" s="20">
        <f xml:space="preserve"> RAW!I145 / 5000</f>
        <v>1.7674000000000001</v>
      </c>
      <c r="K145" s="20">
        <f xml:space="preserve"> RAW!J145</f>
        <v>11111001</v>
      </c>
      <c r="L145" s="21">
        <f xml:space="preserve"> ((RAW!K145 / 10000000000) * 1000)</f>
        <v>0</v>
      </c>
      <c r="M145" s="22">
        <f xml:space="preserve"> ((RAW!L145 / 1000000000) * 1000)</f>
        <v>253.40757800000003</v>
      </c>
      <c r="N145" s="19" t="str">
        <f xml:space="preserve"> RAW!M145</f>
        <v>R</v>
      </c>
      <c r="O145" s="19" t="str">
        <f xml:space="preserve"> RAW!N145</f>
        <v>R</v>
      </c>
      <c r="P145" s="20" t="str">
        <f xml:space="preserve"> RAW!O145</f>
        <v>-</v>
      </c>
      <c r="Q145" s="21">
        <f xml:space="preserve"> ((RAW!P145 / 10000000000) * 1000)</f>
        <v>0</v>
      </c>
      <c r="R145" s="22">
        <f xml:space="preserve"> ((RAW!Q145 / 1000000000) * 1000)</f>
        <v>130.987098</v>
      </c>
      <c r="S145" s="19" t="str">
        <f xml:space="preserve"> RAW!R145</f>
        <v>R</v>
      </c>
      <c r="T145" s="19" t="str">
        <f xml:space="preserve"> RAW!S145</f>
        <v>R</v>
      </c>
      <c r="U145" s="20" t="str">
        <f xml:space="preserve"> RAW!T145</f>
        <v>-</v>
      </c>
      <c r="V145" s="21">
        <f xml:space="preserve"> ((RAW!U145 / 10000000000) * 1000)</f>
        <v>0</v>
      </c>
      <c r="W145" s="22">
        <f xml:space="preserve"> ((RAW!V145 / 1000000000) * 1000)</f>
        <v>266.054687</v>
      </c>
      <c r="X145" s="19" t="str">
        <f xml:space="preserve"> RAW!W145</f>
        <v>S</v>
      </c>
      <c r="Y145" s="19" t="str">
        <f xml:space="preserve"> RAW!X145</f>
        <v>R</v>
      </c>
      <c r="Z145" s="20" t="str">
        <f xml:space="preserve"> RAW!Y145</f>
        <v>N</v>
      </c>
      <c r="AA145" s="19">
        <f xml:space="preserve"> ((RAW!Z145 / 10000000000) * 1000)</f>
        <v>0</v>
      </c>
      <c r="AB145" s="19">
        <f xml:space="preserve"> RAW!AA145 / 5</f>
        <v>1250.8</v>
      </c>
      <c r="AC145" s="20">
        <f xml:space="preserve"> ((RAW!AB145 / 1000000) * 1000)</f>
        <v>0</v>
      </c>
    </row>
    <row r="146" spans="1:29" x14ac:dyDescent="0.45">
      <c r="A146" s="8">
        <v>42962.493426493056</v>
      </c>
      <c r="B146" s="18">
        <f t="shared" si="3"/>
        <v>3.9721944427583367E-2</v>
      </c>
      <c r="C146" s="19">
        <f xml:space="preserve"> RAW!B146 / 5</f>
        <v>1250.8</v>
      </c>
      <c r="D146" s="19">
        <f xml:space="preserve"> RAW!C146 / 5</f>
        <v>1302.5999999999999</v>
      </c>
      <c r="E146" s="20">
        <f xml:space="preserve"> RAW!D146 / 5</f>
        <v>1994.2</v>
      </c>
      <c r="F146" s="19">
        <f xml:space="preserve"> RAW!E146 / 5000</f>
        <v>1.3011999999999999</v>
      </c>
      <c r="G146" s="19">
        <f xml:space="preserve"> RAW!F146 / 5000</f>
        <v>0.61939999999999995</v>
      </c>
      <c r="H146" s="19">
        <f xml:space="preserve"> RAW!G146 / 5000</f>
        <v>1.0782</v>
      </c>
      <c r="I146" s="19">
        <f xml:space="preserve"> RAW!H146 / 5000</f>
        <v>1.2316</v>
      </c>
      <c r="J146" s="20">
        <f xml:space="preserve"> RAW!I146 / 5000</f>
        <v>1.7674000000000001</v>
      </c>
      <c r="K146" s="20">
        <f xml:space="preserve"> RAW!J146</f>
        <v>11111001</v>
      </c>
      <c r="L146" s="21">
        <f xml:space="preserve"> ((RAW!K146 / 10000000000) * 1000)</f>
        <v>0</v>
      </c>
      <c r="M146" s="22">
        <f xml:space="preserve"> ((RAW!L146 / 1000000000) * 1000)</f>
        <v>253.40757800000003</v>
      </c>
      <c r="N146" s="19" t="str">
        <f xml:space="preserve"> RAW!M146</f>
        <v>R</v>
      </c>
      <c r="O146" s="19" t="str">
        <f xml:space="preserve"> RAW!N146</f>
        <v>R</v>
      </c>
      <c r="P146" s="20" t="str">
        <f xml:space="preserve"> RAW!O146</f>
        <v>-</v>
      </c>
      <c r="Q146" s="21">
        <f xml:space="preserve"> ((RAW!P146 / 10000000000) * 1000)</f>
        <v>0</v>
      </c>
      <c r="R146" s="22">
        <f xml:space="preserve"> ((RAW!Q146 / 1000000000) * 1000)</f>
        <v>130.987098</v>
      </c>
      <c r="S146" s="19" t="str">
        <f xml:space="preserve"> RAW!R146</f>
        <v>R</v>
      </c>
      <c r="T146" s="19" t="str">
        <f xml:space="preserve"> RAW!S146</f>
        <v>R</v>
      </c>
      <c r="U146" s="20" t="str">
        <f xml:space="preserve"> RAW!T146</f>
        <v>-</v>
      </c>
      <c r="V146" s="21">
        <f xml:space="preserve"> ((RAW!U146 / 10000000000) * 1000)</f>
        <v>0</v>
      </c>
      <c r="W146" s="22">
        <f xml:space="preserve"> ((RAW!V146 / 1000000000) * 1000)</f>
        <v>266.054687</v>
      </c>
      <c r="X146" s="19" t="str">
        <f xml:space="preserve"> RAW!W146</f>
        <v>S</v>
      </c>
      <c r="Y146" s="19" t="str">
        <f xml:space="preserve"> RAW!X146</f>
        <v>R</v>
      </c>
      <c r="Z146" s="20" t="str">
        <f xml:space="preserve"> RAW!Y146</f>
        <v>N</v>
      </c>
      <c r="AA146" s="19">
        <f xml:space="preserve"> ((RAW!Z146 / 10000000000) * 1000)</f>
        <v>0</v>
      </c>
      <c r="AB146" s="19">
        <f xml:space="preserve"> RAW!AA146 / 5</f>
        <v>1250.8</v>
      </c>
      <c r="AC146" s="20">
        <f xml:space="preserve"> ((RAW!AB146 / 1000000) * 1000)</f>
        <v>0</v>
      </c>
    </row>
    <row r="147" spans="1:29" x14ac:dyDescent="0.45">
      <c r="A147" s="8">
        <v>42962.493438067133</v>
      </c>
      <c r="B147" s="18">
        <f t="shared" si="3"/>
        <v>3.9999722270295024E-2</v>
      </c>
      <c r="C147" s="19">
        <f xml:space="preserve"> RAW!B147 / 5</f>
        <v>1250.5999999999999</v>
      </c>
      <c r="D147" s="19">
        <f xml:space="preserve"> RAW!C147 / 5</f>
        <v>1302.5999999999999</v>
      </c>
      <c r="E147" s="20">
        <f xml:space="preserve"> RAW!D147 / 5</f>
        <v>1994.2</v>
      </c>
      <c r="F147" s="19">
        <f xml:space="preserve"> RAW!E147 / 5000</f>
        <v>1.3011999999999999</v>
      </c>
      <c r="G147" s="19">
        <f xml:space="preserve"> RAW!F147 / 5000</f>
        <v>0.61939999999999995</v>
      </c>
      <c r="H147" s="19">
        <f xml:space="preserve"> RAW!G147 / 5000</f>
        <v>1.0782</v>
      </c>
      <c r="I147" s="19">
        <f xml:space="preserve"> RAW!H147 / 5000</f>
        <v>1.2316</v>
      </c>
      <c r="J147" s="20">
        <f xml:space="preserve"> RAW!I147 / 5000</f>
        <v>1.7674000000000001</v>
      </c>
      <c r="K147" s="20">
        <f xml:space="preserve"> RAW!J147</f>
        <v>11111001</v>
      </c>
      <c r="L147" s="21">
        <f xml:space="preserve"> ((RAW!K147 / 10000000000) * 1000)</f>
        <v>0</v>
      </c>
      <c r="M147" s="22">
        <f xml:space="preserve"> ((RAW!L147 / 1000000000) * 1000)</f>
        <v>253.40757800000003</v>
      </c>
      <c r="N147" s="19" t="str">
        <f xml:space="preserve"> RAW!M147</f>
        <v>R</v>
      </c>
      <c r="O147" s="19" t="str">
        <f xml:space="preserve"> RAW!N147</f>
        <v>R</v>
      </c>
      <c r="P147" s="20" t="str">
        <f xml:space="preserve"> RAW!O147</f>
        <v>-</v>
      </c>
      <c r="Q147" s="21">
        <f xml:space="preserve"> ((RAW!P147 / 10000000000) * 1000)</f>
        <v>0</v>
      </c>
      <c r="R147" s="22">
        <f xml:space="preserve"> ((RAW!Q147 / 1000000000) * 1000)</f>
        <v>130.987098</v>
      </c>
      <c r="S147" s="19" t="str">
        <f xml:space="preserve"> RAW!R147</f>
        <v>R</v>
      </c>
      <c r="T147" s="19" t="str">
        <f xml:space="preserve"> RAW!S147</f>
        <v>R</v>
      </c>
      <c r="U147" s="20" t="str">
        <f xml:space="preserve"> RAW!T147</f>
        <v>-</v>
      </c>
      <c r="V147" s="21">
        <f xml:space="preserve"> ((RAW!U147 / 10000000000) * 1000)</f>
        <v>0</v>
      </c>
      <c r="W147" s="22">
        <f xml:space="preserve"> ((RAW!V147 / 1000000000) * 1000)</f>
        <v>266.054687</v>
      </c>
      <c r="X147" s="19" t="str">
        <f xml:space="preserve"> RAW!W147</f>
        <v>S</v>
      </c>
      <c r="Y147" s="19" t="str">
        <f xml:space="preserve"> RAW!X147</f>
        <v>R</v>
      </c>
      <c r="Z147" s="20" t="str">
        <f xml:space="preserve"> RAW!Y147</f>
        <v>N</v>
      </c>
      <c r="AA147" s="19">
        <f xml:space="preserve"> ((RAW!Z147 / 10000000000) * 1000)</f>
        <v>0</v>
      </c>
      <c r="AB147" s="19">
        <f xml:space="preserve"> RAW!AA147 / 5</f>
        <v>1250.5999999999999</v>
      </c>
      <c r="AC147" s="20">
        <f xml:space="preserve"> ((RAW!AB147 / 1000000) * 1000)</f>
        <v>0</v>
      </c>
    </row>
    <row r="148" spans="1:29" x14ac:dyDescent="0.45">
      <c r="A148" s="8">
        <v>42962.493449641202</v>
      </c>
      <c r="B148" s="18">
        <f t="shared" si="3"/>
        <v>4.0277499938383698E-2</v>
      </c>
      <c r="C148" s="19">
        <f xml:space="preserve"> RAW!B148 / 5</f>
        <v>1250.8</v>
      </c>
      <c r="D148" s="19">
        <f xml:space="preserve"> RAW!C148 / 5</f>
        <v>1302.5999999999999</v>
      </c>
      <c r="E148" s="20">
        <f xml:space="preserve"> RAW!D148 / 5</f>
        <v>1994.2</v>
      </c>
      <c r="F148" s="19">
        <f xml:space="preserve"> RAW!E148 / 5000</f>
        <v>1.3011999999999999</v>
      </c>
      <c r="G148" s="19">
        <f xml:space="preserve"> RAW!F148 / 5000</f>
        <v>0.61939999999999995</v>
      </c>
      <c r="H148" s="19">
        <f xml:space="preserve"> RAW!G148 / 5000</f>
        <v>1.0782</v>
      </c>
      <c r="I148" s="19">
        <f xml:space="preserve"> RAW!H148 / 5000</f>
        <v>1.2312000000000001</v>
      </c>
      <c r="J148" s="20">
        <f xml:space="preserve"> RAW!I148 / 5000</f>
        <v>1.7676000000000001</v>
      </c>
      <c r="K148" s="20">
        <f xml:space="preserve"> RAW!J148</f>
        <v>11111001</v>
      </c>
      <c r="L148" s="21">
        <f xml:space="preserve"> ((RAW!K148 / 10000000000) * 1000)</f>
        <v>0</v>
      </c>
      <c r="M148" s="22">
        <f xml:space="preserve"> ((RAW!L148 / 1000000000) * 1000)</f>
        <v>253.40757800000003</v>
      </c>
      <c r="N148" s="19" t="str">
        <f xml:space="preserve"> RAW!M148</f>
        <v>R</v>
      </c>
      <c r="O148" s="19" t="str">
        <f xml:space="preserve"> RAW!N148</f>
        <v>R</v>
      </c>
      <c r="P148" s="20" t="str">
        <f xml:space="preserve"> RAW!O148</f>
        <v>-</v>
      </c>
      <c r="Q148" s="21">
        <f xml:space="preserve"> ((RAW!P148 / 10000000000) * 1000)</f>
        <v>0</v>
      </c>
      <c r="R148" s="22">
        <f xml:space="preserve"> ((RAW!Q148 / 1000000000) * 1000)</f>
        <v>130.987098</v>
      </c>
      <c r="S148" s="19" t="str">
        <f xml:space="preserve"> RAW!R148</f>
        <v>R</v>
      </c>
      <c r="T148" s="19" t="str">
        <f xml:space="preserve"> RAW!S148</f>
        <v>R</v>
      </c>
      <c r="U148" s="20" t="str">
        <f xml:space="preserve"> RAW!T148</f>
        <v>-</v>
      </c>
      <c r="V148" s="21">
        <f xml:space="preserve"> ((RAW!U148 / 10000000000) * 1000)</f>
        <v>0</v>
      </c>
      <c r="W148" s="22">
        <f xml:space="preserve"> ((RAW!V148 / 1000000000) * 1000)</f>
        <v>266.054687</v>
      </c>
      <c r="X148" s="19" t="str">
        <f xml:space="preserve"> RAW!W148</f>
        <v>S</v>
      </c>
      <c r="Y148" s="19" t="str">
        <f xml:space="preserve"> RAW!X148</f>
        <v>R</v>
      </c>
      <c r="Z148" s="20" t="str">
        <f xml:space="preserve"> RAW!Y148</f>
        <v>N</v>
      </c>
      <c r="AA148" s="19">
        <f xml:space="preserve"> ((RAW!Z148 / 10000000000) * 1000)</f>
        <v>0</v>
      </c>
      <c r="AB148" s="19">
        <f xml:space="preserve"> RAW!AA148 / 5</f>
        <v>1250.8</v>
      </c>
      <c r="AC148" s="20">
        <f xml:space="preserve"> ((RAW!AB148 / 1000000) * 1000)</f>
        <v>0</v>
      </c>
    </row>
    <row r="149" spans="1:29" x14ac:dyDescent="0.45">
      <c r="A149" s="8">
        <v>42962.493461215279</v>
      </c>
      <c r="B149" s="18">
        <f t="shared" si="3"/>
        <v>4.0555277781095356E-2</v>
      </c>
      <c r="C149" s="19">
        <f xml:space="preserve"> RAW!B149 / 5</f>
        <v>1250.5999999999999</v>
      </c>
      <c r="D149" s="19">
        <f xml:space="preserve"> RAW!C149 / 5</f>
        <v>1302.5999999999999</v>
      </c>
      <c r="E149" s="20">
        <f xml:space="preserve"> RAW!D149 / 5</f>
        <v>1994.2</v>
      </c>
      <c r="F149" s="19">
        <f xml:space="preserve"> RAW!E149 / 5000</f>
        <v>1.3011999999999999</v>
      </c>
      <c r="G149" s="19">
        <f xml:space="preserve"> RAW!F149 / 5000</f>
        <v>0.61919999999999997</v>
      </c>
      <c r="H149" s="19">
        <f xml:space="preserve"> RAW!G149 / 5000</f>
        <v>1.0782</v>
      </c>
      <c r="I149" s="19">
        <f xml:space="preserve"> RAW!H149 / 5000</f>
        <v>1.2314000000000001</v>
      </c>
      <c r="J149" s="20">
        <f xml:space="preserve"> RAW!I149 / 5000</f>
        <v>1.7676000000000001</v>
      </c>
      <c r="K149" s="20">
        <f xml:space="preserve"> RAW!J149</f>
        <v>11111001</v>
      </c>
      <c r="L149" s="21">
        <f xml:space="preserve"> ((RAW!K149 / 10000000000) * 1000)</f>
        <v>0</v>
      </c>
      <c r="M149" s="22">
        <f xml:space="preserve"> ((RAW!L149 / 1000000000) * 1000)</f>
        <v>253.40757800000003</v>
      </c>
      <c r="N149" s="19" t="str">
        <f xml:space="preserve"> RAW!M149</f>
        <v>R</v>
      </c>
      <c r="O149" s="19" t="str">
        <f xml:space="preserve"> RAW!N149</f>
        <v>R</v>
      </c>
      <c r="P149" s="20" t="str">
        <f xml:space="preserve"> RAW!O149</f>
        <v>-</v>
      </c>
      <c r="Q149" s="21">
        <f xml:space="preserve"> ((RAW!P149 / 10000000000) * 1000)</f>
        <v>0</v>
      </c>
      <c r="R149" s="22">
        <f xml:space="preserve"> ((RAW!Q149 / 1000000000) * 1000)</f>
        <v>130.987098</v>
      </c>
      <c r="S149" s="19" t="str">
        <f xml:space="preserve"> RAW!R149</f>
        <v>R</v>
      </c>
      <c r="T149" s="19" t="str">
        <f xml:space="preserve"> RAW!S149</f>
        <v>R</v>
      </c>
      <c r="U149" s="20" t="str">
        <f xml:space="preserve"> RAW!T149</f>
        <v>-</v>
      </c>
      <c r="V149" s="21">
        <f xml:space="preserve"> ((RAW!U149 / 10000000000) * 1000)</f>
        <v>0</v>
      </c>
      <c r="W149" s="22">
        <f xml:space="preserve"> ((RAW!V149 / 1000000000) * 1000)</f>
        <v>266.054687</v>
      </c>
      <c r="X149" s="19" t="str">
        <f xml:space="preserve"> RAW!W149</f>
        <v>S</v>
      </c>
      <c r="Y149" s="19" t="str">
        <f xml:space="preserve"> RAW!X149</f>
        <v>R</v>
      </c>
      <c r="Z149" s="20" t="str">
        <f xml:space="preserve"> RAW!Y149</f>
        <v>N</v>
      </c>
      <c r="AA149" s="19">
        <f xml:space="preserve"> ((RAW!Z149 / 10000000000) * 1000)</f>
        <v>0</v>
      </c>
      <c r="AB149" s="19">
        <f xml:space="preserve"> RAW!AA149 / 5</f>
        <v>1250.5999999999999</v>
      </c>
      <c r="AC149" s="20">
        <f xml:space="preserve"> ((RAW!AB149 / 1000000) * 1000)</f>
        <v>0</v>
      </c>
    </row>
    <row r="150" spans="1:29" x14ac:dyDescent="0.45">
      <c r="A150" s="8">
        <v>42962.493472789349</v>
      </c>
      <c r="B150" s="18">
        <f t="shared" si="3"/>
        <v>4.083305544918403E-2</v>
      </c>
      <c r="C150" s="19">
        <f xml:space="preserve"> RAW!B150 / 5</f>
        <v>1250.5999999999999</v>
      </c>
      <c r="D150" s="19">
        <f xml:space="preserve"> RAW!C150 / 5</f>
        <v>1302.5999999999999</v>
      </c>
      <c r="E150" s="20">
        <f xml:space="preserve"> RAW!D150 / 5</f>
        <v>1994.2</v>
      </c>
      <c r="F150" s="19">
        <f xml:space="preserve"> RAW!E150 / 5000</f>
        <v>1.3011999999999999</v>
      </c>
      <c r="G150" s="19">
        <f xml:space="preserve"> RAW!F150 / 5000</f>
        <v>0.61919999999999997</v>
      </c>
      <c r="H150" s="19">
        <f xml:space="preserve"> RAW!G150 / 5000</f>
        <v>1.0784</v>
      </c>
      <c r="I150" s="19">
        <f xml:space="preserve"> RAW!H150 / 5000</f>
        <v>1.2314000000000001</v>
      </c>
      <c r="J150" s="20">
        <f xml:space="preserve"> RAW!I150 / 5000</f>
        <v>1.7674000000000001</v>
      </c>
      <c r="K150" s="20">
        <f xml:space="preserve"> RAW!J150</f>
        <v>11111001</v>
      </c>
      <c r="L150" s="21">
        <f xml:space="preserve"> ((RAW!K150 / 10000000000) * 1000)</f>
        <v>0</v>
      </c>
      <c r="M150" s="22">
        <f xml:space="preserve"> ((RAW!L150 / 1000000000) * 1000)</f>
        <v>253.40757800000003</v>
      </c>
      <c r="N150" s="19" t="str">
        <f xml:space="preserve"> RAW!M150</f>
        <v>R</v>
      </c>
      <c r="O150" s="19" t="str">
        <f xml:space="preserve"> RAW!N150</f>
        <v>R</v>
      </c>
      <c r="P150" s="20" t="str">
        <f xml:space="preserve"> RAW!O150</f>
        <v>-</v>
      </c>
      <c r="Q150" s="21">
        <f xml:space="preserve"> ((RAW!P150 / 10000000000) * 1000)</f>
        <v>0</v>
      </c>
      <c r="R150" s="22">
        <f xml:space="preserve"> ((RAW!Q150 / 1000000000) * 1000)</f>
        <v>130.987098</v>
      </c>
      <c r="S150" s="19" t="str">
        <f xml:space="preserve"> RAW!R150</f>
        <v>R</v>
      </c>
      <c r="T150" s="19" t="str">
        <f xml:space="preserve"> RAW!S150</f>
        <v>R</v>
      </c>
      <c r="U150" s="20" t="str">
        <f xml:space="preserve"> RAW!T150</f>
        <v>-</v>
      </c>
      <c r="V150" s="21">
        <f xml:space="preserve"> ((RAW!U150 / 10000000000) * 1000)</f>
        <v>0</v>
      </c>
      <c r="W150" s="22">
        <f xml:space="preserve"> ((RAW!V150 / 1000000000) * 1000)</f>
        <v>266.054687</v>
      </c>
      <c r="X150" s="19" t="str">
        <f xml:space="preserve"> RAW!W150</f>
        <v>S</v>
      </c>
      <c r="Y150" s="19" t="str">
        <f xml:space="preserve"> RAW!X150</f>
        <v>R</v>
      </c>
      <c r="Z150" s="20" t="str">
        <f xml:space="preserve"> RAW!Y150</f>
        <v>N</v>
      </c>
      <c r="AA150" s="19">
        <f xml:space="preserve"> ((RAW!Z150 / 10000000000) * 1000)</f>
        <v>0</v>
      </c>
      <c r="AB150" s="19">
        <f xml:space="preserve"> RAW!AA150 / 5</f>
        <v>1250.5999999999999</v>
      </c>
      <c r="AC150" s="20">
        <f xml:space="preserve"> ((RAW!AB150 / 1000000) * 1000)</f>
        <v>0</v>
      </c>
    </row>
    <row r="151" spans="1:29" x14ac:dyDescent="0.45">
      <c r="A151" s="8">
        <v>42962.493484363426</v>
      </c>
      <c r="B151" s="18">
        <f t="shared" si="3"/>
        <v>4.1110833291895688E-2</v>
      </c>
      <c r="C151" s="19">
        <f xml:space="preserve"> RAW!B151 / 5</f>
        <v>1250.5999999999999</v>
      </c>
      <c r="D151" s="19">
        <f xml:space="preserve"> RAW!C151 / 5</f>
        <v>1302.5999999999999</v>
      </c>
      <c r="E151" s="20">
        <f xml:space="preserve"> RAW!D151 / 5</f>
        <v>1994.2</v>
      </c>
      <c r="F151" s="19">
        <f xml:space="preserve"> RAW!E151 / 5000</f>
        <v>1.3011999999999999</v>
      </c>
      <c r="G151" s="19">
        <f xml:space="preserve"> RAW!F151 / 5000</f>
        <v>0.61939999999999995</v>
      </c>
      <c r="H151" s="19">
        <f xml:space="preserve"> RAW!G151 / 5000</f>
        <v>1.0784</v>
      </c>
      <c r="I151" s="19">
        <f xml:space="preserve"> RAW!H151 / 5000</f>
        <v>1.2312000000000001</v>
      </c>
      <c r="J151" s="20">
        <f xml:space="preserve"> RAW!I151 / 5000</f>
        <v>1.7674000000000001</v>
      </c>
      <c r="K151" s="20">
        <f xml:space="preserve"> RAW!J151</f>
        <v>11111001</v>
      </c>
      <c r="L151" s="21">
        <f xml:space="preserve"> ((RAW!K151 / 10000000000) * 1000)</f>
        <v>0</v>
      </c>
      <c r="M151" s="22">
        <f xml:space="preserve"> ((RAW!L151 / 1000000000) * 1000)</f>
        <v>253.40757800000003</v>
      </c>
      <c r="N151" s="19" t="str">
        <f xml:space="preserve"> RAW!M151</f>
        <v>R</v>
      </c>
      <c r="O151" s="19" t="str">
        <f xml:space="preserve"> RAW!N151</f>
        <v>R</v>
      </c>
      <c r="P151" s="20" t="str">
        <f xml:space="preserve"> RAW!O151</f>
        <v>-</v>
      </c>
      <c r="Q151" s="21">
        <f xml:space="preserve"> ((RAW!P151 / 10000000000) * 1000)</f>
        <v>0</v>
      </c>
      <c r="R151" s="22">
        <f xml:space="preserve"> ((RAW!Q151 / 1000000000) * 1000)</f>
        <v>130.987098</v>
      </c>
      <c r="S151" s="19" t="str">
        <f xml:space="preserve"> RAW!R151</f>
        <v>R</v>
      </c>
      <c r="T151" s="19" t="str">
        <f xml:space="preserve"> RAW!S151</f>
        <v>R</v>
      </c>
      <c r="U151" s="20" t="str">
        <f xml:space="preserve"> RAW!T151</f>
        <v>-</v>
      </c>
      <c r="V151" s="21">
        <f xml:space="preserve"> ((RAW!U151 / 10000000000) * 1000)</f>
        <v>0</v>
      </c>
      <c r="W151" s="22">
        <f xml:space="preserve"> ((RAW!V151 / 1000000000) * 1000)</f>
        <v>266.054687</v>
      </c>
      <c r="X151" s="19" t="str">
        <f xml:space="preserve"> RAW!W151</f>
        <v>S</v>
      </c>
      <c r="Y151" s="19" t="str">
        <f xml:space="preserve"> RAW!X151</f>
        <v>R</v>
      </c>
      <c r="Z151" s="20" t="str">
        <f xml:space="preserve"> RAW!Y151</f>
        <v>N</v>
      </c>
      <c r="AA151" s="19">
        <f xml:space="preserve"> ((RAW!Z151 / 10000000000) * 1000)</f>
        <v>0</v>
      </c>
      <c r="AB151" s="19">
        <f xml:space="preserve"> RAW!AA151 / 5</f>
        <v>1250.5999999999999</v>
      </c>
      <c r="AC151" s="20">
        <f xml:space="preserve"> ((RAW!AB151 / 1000000) * 1000)</f>
        <v>0</v>
      </c>
    </row>
    <row r="152" spans="1:29" x14ac:dyDescent="0.45">
      <c r="A152" s="8">
        <v>42962.493495937502</v>
      </c>
      <c r="B152" s="18">
        <f t="shared" si="3"/>
        <v>4.1388611134607345E-2</v>
      </c>
      <c r="C152" s="19">
        <f xml:space="preserve"> RAW!B152 / 5</f>
        <v>1250.8</v>
      </c>
      <c r="D152" s="19">
        <f xml:space="preserve"> RAW!C152 / 5</f>
        <v>1302.5999999999999</v>
      </c>
      <c r="E152" s="20">
        <f xml:space="preserve"> RAW!D152 / 5</f>
        <v>1994.2</v>
      </c>
      <c r="F152" s="19">
        <f xml:space="preserve"> RAW!E152 / 5000</f>
        <v>1.3011999999999999</v>
      </c>
      <c r="G152" s="19">
        <f xml:space="preserve"> RAW!F152 / 5000</f>
        <v>0.61939999999999995</v>
      </c>
      <c r="H152" s="19">
        <f xml:space="preserve"> RAW!G152 / 5000</f>
        <v>1.0782</v>
      </c>
      <c r="I152" s="19">
        <f xml:space="preserve"> RAW!H152 / 5000</f>
        <v>1.2314000000000001</v>
      </c>
      <c r="J152" s="20">
        <f xml:space="preserve"> RAW!I152 / 5000</f>
        <v>1.7674000000000001</v>
      </c>
      <c r="K152" s="20">
        <f xml:space="preserve"> RAW!J152</f>
        <v>11111001</v>
      </c>
      <c r="L152" s="21">
        <f xml:space="preserve"> ((RAW!K152 / 10000000000) * 1000)</f>
        <v>0</v>
      </c>
      <c r="M152" s="22">
        <f xml:space="preserve"> ((RAW!L152 / 1000000000) * 1000)</f>
        <v>253.40757800000003</v>
      </c>
      <c r="N152" s="19" t="str">
        <f xml:space="preserve"> RAW!M152</f>
        <v>R</v>
      </c>
      <c r="O152" s="19" t="str">
        <f xml:space="preserve"> RAW!N152</f>
        <v>R</v>
      </c>
      <c r="P152" s="20" t="str">
        <f xml:space="preserve"> RAW!O152</f>
        <v>-</v>
      </c>
      <c r="Q152" s="21">
        <f xml:space="preserve"> ((RAW!P152 / 10000000000) * 1000)</f>
        <v>0</v>
      </c>
      <c r="R152" s="22">
        <f xml:space="preserve"> ((RAW!Q152 / 1000000000) * 1000)</f>
        <v>130.987098</v>
      </c>
      <c r="S152" s="19" t="str">
        <f xml:space="preserve"> RAW!R152</f>
        <v>R</v>
      </c>
      <c r="T152" s="19" t="str">
        <f xml:space="preserve"> RAW!S152</f>
        <v>R</v>
      </c>
      <c r="U152" s="20" t="str">
        <f xml:space="preserve"> RAW!T152</f>
        <v>-</v>
      </c>
      <c r="V152" s="21">
        <f xml:space="preserve"> ((RAW!U152 / 10000000000) * 1000)</f>
        <v>0</v>
      </c>
      <c r="W152" s="22">
        <f xml:space="preserve"> ((RAW!V152 / 1000000000) * 1000)</f>
        <v>266.054687</v>
      </c>
      <c r="X152" s="19" t="str">
        <f xml:space="preserve"> RAW!W152</f>
        <v>S</v>
      </c>
      <c r="Y152" s="19" t="str">
        <f xml:space="preserve"> RAW!X152</f>
        <v>R</v>
      </c>
      <c r="Z152" s="20" t="str">
        <f xml:space="preserve"> RAW!Y152</f>
        <v>N</v>
      </c>
      <c r="AA152" s="19">
        <f xml:space="preserve"> ((RAW!Z152 / 10000000000) * 1000)</f>
        <v>0</v>
      </c>
      <c r="AB152" s="19">
        <f xml:space="preserve"> RAW!AA152 / 5</f>
        <v>1250.8</v>
      </c>
      <c r="AC152" s="20">
        <f xml:space="preserve"> ((RAW!AB152 / 1000000) * 1000)</f>
        <v>0</v>
      </c>
    </row>
    <row r="153" spans="1:29" x14ac:dyDescent="0.45">
      <c r="A153" s="8">
        <v>42962.493507511572</v>
      </c>
      <c r="B153" s="18">
        <f t="shared" si="3"/>
        <v>4.1666388802696019E-2</v>
      </c>
      <c r="C153" s="19">
        <f xml:space="preserve"> RAW!B153 / 5</f>
        <v>1250</v>
      </c>
      <c r="D153" s="19">
        <f xml:space="preserve"> RAW!C153 / 5</f>
        <v>1302.5999999999999</v>
      </c>
      <c r="E153" s="20">
        <f xml:space="preserve"> RAW!D153 / 5</f>
        <v>1994.2</v>
      </c>
      <c r="F153" s="19">
        <f xml:space="preserve"> RAW!E153 / 5000</f>
        <v>1.3011999999999999</v>
      </c>
      <c r="G153" s="19">
        <f xml:space="preserve"> RAW!F153 / 5000</f>
        <v>0.61939999999999995</v>
      </c>
      <c r="H153" s="19">
        <f xml:space="preserve"> RAW!G153 / 5000</f>
        <v>1.0784</v>
      </c>
      <c r="I153" s="19">
        <f xml:space="preserve"> RAW!H153 / 5000</f>
        <v>1.2314000000000001</v>
      </c>
      <c r="J153" s="20">
        <f xml:space="preserve"> RAW!I153 / 5000</f>
        <v>1.7676000000000001</v>
      </c>
      <c r="K153" s="20">
        <f xml:space="preserve"> RAW!J153</f>
        <v>11111001</v>
      </c>
      <c r="L153" s="21">
        <f xml:space="preserve"> ((RAW!K153 / 10000000000) * 1000)</f>
        <v>0</v>
      </c>
      <c r="M153" s="22">
        <f xml:space="preserve"> ((RAW!L153 / 1000000000) * 1000)</f>
        <v>253.40757800000003</v>
      </c>
      <c r="N153" s="19" t="str">
        <f xml:space="preserve"> RAW!M153</f>
        <v>R</v>
      </c>
      <c r="O153" s="19" t="str">
        <f xml:space="preserve"> RAW!N153</f>
        <v>R</v>
      </c>
      <c r="P153" s="20" t="str">
        <f xml:space="preserve"> RAW!O153</f>
        <v>-</v>
      </c>
      <c r="Q153" s="21">
        <f xml:space="preserve"> ((RAW!P153 / 10000000000) * 1000)</f>
        <v>0</v>
      </c>
      <c r="R153" s="22">
        <f xml:space="preserve"> ((RAW!Q153 / 1000000000) * 1000)</f>
        <v>130.987098</v>
      </c>
      <c r="S153" s="19" t="str">
        <f xml:space="preserve"> RAW!R153</f>
        <v>R</v>
      </c>
      <c r="T153" s="19" t="str">
        <f xml:space="preserve"> RAW!S153</f>
        <v>R</v>
      </c>
      <c r="U153" s="20" t="str">
        <f xml:space="preserve"> RAW!T153</f>
        <v>-</v>
      </c>
      <c r="V153" s="21">
        <f xml:space="preserve"> ((RAW!U153 / 10000000000) * 1000)</f>
        <v>0</v>
      </c>
      <c r="W153" s="22">
        <f xml:space="preserve"> ((RAW!V153 / 1000000000) * 1000)</f>
        <v>266.054687</v>
      </c>
      <c r="X153" s="19" t="str">
        <f xml:space="preserve"> RAW!W153</f>
        <v>S</v>
      </c>
      <c r="Y153" s="19" t="str">
        <f xml:space="preserve"> RAW!X153</f>
        <v>R</v>
      </c>
      <c r="Z153" s="20" t="str">
        <f xml:space="preserve"> RAW!Y153</f>
        <v>N</v>
      </c>
      <c r="AA153" s="19">
        <f xml:space="preserve"> ((RAW!Z153 / 10000000000) * 1000)</f>
        <v>0</v>
      </c>
      <c r="AB153" s="19">
        <f xml:space="preserve"> RAW!AA153 / 5</f>
        <v>1250</v>
      </c>
      <c r="AC153" s="20">
        <f xml:space="preserve"> ((RAW!AB153 / 1000000) * 1000)</f>
        <v>0</v>
      </c>
    </row>
    <row r="154" spans="1:29" x14ac:dyDescent="0.45">
      <c r="A154" s="8">
        <v>42962.496979733798</v>
      </c>
      <c r="B154" s="18">
        <f t="shared" si="3"/>
        <v>0.12499972223304212</v>
      </c>
      <c r="C154" s="19">
        <f xml:space="preserve"> RAW!B154 / 5</f>
        <v>1250</v>
      </c>
      <c r="D154" s="19">
        <f xml:space="preserve"> RAW!C154 / 5</f>
        <v>1300</v>
      </c>
      <c r="E154" s="20">
        <f xml:space="preserve"> RAW!D154 / 5</f>
        <v>1994.2</v>
      </c>
      <c r="F154" s="19">
        <f xml:space="preserve"> RAW!E154 / 5000</f>
        <v>1.3006</v>
      </c>
      <c r="G154" s="19">
        <f xml:space="preserve"> RAW!F154 / 5000</f>
        <v>0.61499999999999999</v>
      </c>
      <c r="H154" s="19">
        <f xml:space="preserve"> RAW!G154 / 5000</f>
        <v>1.0738000000000001</v>
      </c>
      <c r="I154" s="19">
        <f xml:space="preserve"> RAW!H154 / 5000</f>
        <v>1.2267999999999999</v>
      </c>
      <c r="J154" s="20">
        <f xml:space="preserve"> RAW!I154 / 5000</f>
        <v>1.7627999999999999</v>
      </c>
      <c r="K154" s="20">
        <f xml:space="preserve"> RAW!J154</f>
        <v>11111001</v>
      </c>
      <c r="L154" s="21">
        <f xml:space="preserve"> ((RAW!K154 / 10000000000) * 1000)</f>
        <v>0.12570999999999999</v>
      </c>
      <c r="M154" s="22">
        <f xml:space="preserve"> ((RAW!L154 / 1000000000) * 1000)</f>
        <v>253.02630500000001</v>
      </c>
      <c r="N154" s="19" t="str">
        <f xml:space="preserve"> RAW!M154</f>
        <v>R</v>
      </c>
      <c r="O154" s="19" t="str">
        <f xml:space="preserve"> RAW!N154</f>
        <v>R</v>
      </c>
      <c r="P154" s="20" t="str">
        <f xml:space="preserve"> RAW!O154</f>
        <v>-</v>
      </c>
      <c r="Q154" s="21">
        <f xml:space="preserve"> ((RAW!P154 / 10000000000) * 1000)</f>
        <v>1.2175999999999999E-2</v>
      </c>
      <c r="R154" s="22">
        <f xml:space="preserve"> ((RAW!Q154 / 1000000000) * 1000)</f>
        <v>130.97162400000002</v>
      </c>
      <c r="S154" s="19" t="str">
        <f xml:space="preserve"> RAW!R154</f>
        <v>R</v>
      </c>
      <c r="T154" s="19" t="str">
        <f xml:space="preserve"> RAW!S154</f>
        <v>R</v>
      </c>
      <c r="U154" s="20" t="str">
        <f xml:space="preserve"> RAW!T154</f>
        <v>-</v>
      </c>
      <c r="V154" s="21">
        <f xml:space="preserve"> ((RAW!U154 / 10000000000) * 1000)</f>
        <v>0</v>
      </c>
      <c r="W154" s="22">
        <f xml:space="preserve"> ((RAW!V154 / 1000000000) * 1000)</f>
        <v>266.054687</v>
      </c>
      <c r="X154" s="19" t="str">
        <f xml:space="preserve"> RAW!W154</f>
        <v>S</v>
      </c>
      <c r="Y154" s="19" t="str">
        <f xml:space="preserve"> RAW!X154</f>
        <v>R</v>
      </c>
      <c r="Z154" s="20" t="str">
        <f xml:space="preserve"> RAW!Y154</f>
        <v>N</v>
      </c>
      <c r="AA154" s="19">
        <f xml:space="preserve"> ((RAW!Z154 / 10000000000) * 1000)</f>
        <v>0.12570999999999999</v>
      </c>
      <c r="AB154" s="19">
        <f xml:space="preserve"> RAW!AA154 / 5</f>
        <v>1250</v>
      </c>
      <c r="AC154" s="20">
        <f xml:space="preserve"> ((RAW!AB154 / 1000000) * 1000)</f>
        <v>0</v>
      </c>
    </row>
    <row r="155" spans="1:29" x14ac:dyDescent="0.45">
      <c r="A155" s="8">
        <v>42962.500451956017</v>
      </c>
      <c r="B155" s="18">
        <f t="shared" si="3"/>
        <v>0.20833305548876524</v>
      </c>
      <c r="C155" s="19">
        <f xml:space="preserve"> RAW!B155 / 5</f>
        <v>1250</v>
      </c>
      <c r="D155" s="19">
        <f xml:space="preserve"> RAW!C155 / 5</f>
        <v>1300</v>
      </c>
      <c r="E155" s="20">
        <f xml:space="preserve"> RAW!D155 / 5</f>
        <v>1994.2</v>
      </c>
      <c r="F155" s="19">
        <f xml:space="preserve"> RAW!E155 / 5000</f>
        <v>1.3004</v>
      </c>
      <c r="G155" s="19">
        <f xml:space="preserve"> RAW!F155 / 5000</f>
        <v>0.61439999999999995</v>
      </c>
      <c r="H155" s="19">
        <f xml:space="preserve"> RAW!G155 / 5000</f>
        <v>1.0733999999999999</v>
      </c>
      <c r="I155" s="19">
        <f xml:space="preserve"> RAW!H155 / 5000</f>
        <v>1.2263999999999999</v>
      </c>
      <c r="J155" s="20">
        <f xml:space="preserve"> RAW!I155 / 5000</f>
        <v>1.7624</v>
      </c>
      <c r="K155" s="20">
        <f xml:space="preserve"> RAW!J155</f>
        <v>11111001</v>
      </c>
      <c r="L155" s="21">
        <f xml:space="preserve"> ((RAW!K155 / 10000000000) * 1000)</f>
        <v>0.54474600000000006</v>
      </c>
      <c r="M155" s="22">
        <f xml:space="preserve"> ((RAW!L155 / 1000000000) * 1000)</f>
        <v>251.98356999999999</v>
      </c>
      <c r="N155" s="19" t="str">
        <f xml:space="preserve"> RAW!M155</f>
        <v>R</v>
      </c>
      <c r="O155" s="19" t="str">
        <f xml:space="preserve"> RAW!N155</f>
        <v>R</v>
      </c>
      <c r="P155" s="20" t="str">
        <f xml:space="preserve"> RAW!O155</f>
        <v>-</v>
      </c>
      <c r="Q155" s="21">
        <f xml:space="preserve"> ((RAW!P155 / 10000000000) * 1000)</f>
        <v>0</v>
      </c>
      <c r="R155" s="22">
        <f xml:space="preserve"> ((RAW!Q155 / 1000000000) * 1000)</f>
        <v>130.88042300000001</v>
      </c>
      <c r="S155" s="19" t="str">
        <f xml:space="preserve"> RAW!R155</f>
        <v>R</v>
      </c>
      <c r="T155" s="19" t="str">
        <f xml:space="preserve"> RAW!S155</f>
        <v>R</v>
      </c>
      <c r="U155" s="20" t="str">
        <f xml:space="preserve"> RAW!T155</f>
        <v>-</v>
      </c>
      <c r="V155" s="21">
        <f xml:space="preserve"> ((RAW!U155 / 10000000000) * 1000)</f>
        <v>0</v>
      </c>
      <c r="W155" s="22">
        <f xml:space="preserve"> ((RAW!V155 / 1000000000) * 1000)</f>
        <v>266.054687</v>
      </c>
      <c r="X155" s="19" t="str">
        <f xml:space="preserve"> RAW!W155</f>
        <v>S</v>
      </c>
      <c r="Y155" s="19" t="str">
        <f xml:space="preserve"> RAW!X155</f>
        <v>R</v>
      </c>
      <c r="Z155" s="20" t="str">
        <f xml:space="preserve"> RAW!Y155</f>
        <v>N</v>
      </c>
      <c r="AA155" s="19">
        <f xml:space="preserve"> ((RAW!Z155 / 10000000000) * 1000)</f>
        <v>0.54474600000000006</v>
      </c>
      <c r="AB155" s="19">
        <f xml:space="preserve"> RAW!AA155 / 5</f>
        <v>1250</v>
      </c>
      <c r="AC155" s="20">
        <f xml:space="preserve"> ((RAW!AB155 / 1000000) * 1000)</f>
        <v>0</v>
      </c>
    </row>
    <row r="156" spans="1:29" x14ac:dyDescent="0.45">
      <c r="A156" s="8">
        <v>42962.503924189812</v>
      </c>
      <c r="B156" s="18">
        <f t="shared" si="3"/>
        <v>0.2916666665696539</v>
      </c>
      <c r="C156" s="19">
        <f xml:space="preserve"> RAW!B156 / 5</f>
        <v>1250</v>
      </c>
      <c r="D156" s="19">
        <f xml:space="preserve"> RAW!C156 / 5</f>
        <v>1300</v>
      </c>
      <c r="E156" s="20">
        <f xml:space="preserve"> RAW!D156 / 5</f>
        <v>1994.2</v>
      </c>
      <c r="F156" s="19">
        <f xml:space="preserve"> RAW!E156 / 5000</f>
        <v>1.3008</v>
      </c>
      <c r="G156" s="19">
        <f xml:space="preserve"> RAW!F156 / 5000</f>
        <v>0.61460000000000004</v>
      </c>
      <c r="H156" s="19">
        <f xml:space="preserve"> RAW!G156 / 5000</f>
        <v>1.0738000000000001</v>
      </c>
      <c r="I156" s="19">
        <f xml:space="preserve"> RAW!H156 / 5000</f>
        <v>1.2265999999999999</v>
      </c>
      <c r="J156" s="20">
        <f xml:space="preserve"> RAW!I156 / 5000</f>
        <v>1.7627999999999999</v>
      </c>
      <c r="K156" s="20">
        <f xml:space="preserve"> RAW!J156</f>
        <v>11111001</v>
      </c>
      <c r="L156" s="21">
        <f xml:space="preserve"> ((RAW!K156 / 10000000000) * 1000)</f>
        <v>-0.27337100000000003</v>
      </c>
      <c r="M156" s="22">
        <f xml:space="preserve"> ((RAW!L156 / 1000000000) * 1000)</f>
        <v>250.91183500000002</v>
      </c>
      <c r="N156" s="19" t="str">
        <f xml:space="preserve"> RAW!M156</f>
        <v>R</v>
      </c>
      <c r="O156" s="19" t="str">
        <f xml:space="preserve"> RAW!N156</f>
        <v>R</v>
      </c>
      <c r="P156" s="20" t="str">
        <f xml:space="preserve"> RAW!O156</f>
        <v>-</v>
      </c>
      <c r="Q156" s="21">
        <f xml:space="preserve"> ((RAW!P156 / 10000000000) * 1000)</f>
        <v>8.7522000000000003E-2</v>
      </c>
      <c r="R156" s="22">
        <f xml:space="preserve"> ((RAW!Q156 / 1000000000) * 1000)</f>
        <v>130.77051299999999</v>
      </c>
      <c r="S156" s="19" t="str">
        <f xml:space="preserve"> RAW!R156</f>
        <v>R</v>
      </c>
      <c r="T156" s="19" t="str">
        <f xml:space="preserve"> RAW!S156</f>
        <v>R</v>
      </c>
      <c r="U156" s="20" t="str">
        <f xml:space="preserve"> RAW!T156</f>
        <v>-</v>
      </c>
      <c r="V156" s="21">
        <f xml:space="preserve"> ((RAW!U156 / 10000000000) * 1000)</f>
        <v>0</v>
      </c>
      <c r="W156" s="22">
        <f xml:space="preserve"> ((RAW!V156 / 1000000000) * 1000)</f>
        <v>266.054687</v>
      </c>
      <c r="X156" s="19" t="str">
        <f xml:space="preserve"> RAW!W156</f>
        <v>S</v>
      </c>
      <c r="Y156" s="19" t="str">
        <f xml:space="preserve"> RAW!X156</f>
        <v>R</v>
      </c>
      <c r="Z156" s="20" t="str">
        <f xml:space="preserve"> RAW!Y156</f>
        <v>N</v>
      </c>
      <c r="AA156" s="19">
        <f xml:space="preserve"> ((RAW!Z156 / 10000000000) * 1000)</f>
        <v>-0.27337100000000003</v>
      </c>
      <c r="AB156" s="19">
        <f xml:space="preserve"> RAW!AA156 / 5</f>
        <v>1250</v>
      </c>
      <c r="AC156" s="20">
        <f xml:space="preserve"> ((RAW!AB156 / 1000000) * 1000)</f>
        <v>0</v>
      </c>
    </row>
    <row r="157" spans="1:29" x14ac:dyDescent="0.45">
      <c r="A157" s="8">
        <v>42962.507396400462</v>
      </c>
      <c r="B157" s="18">
        <f t="shared" si="3"/>
        <v>0.37499972217483446</v>
      </c>
      <c r="C157" s="19">
        <f xml:space="preserve"> RAW!B157 / 5</f>
        <v>1250</v>
      </c>
      <c r="D157" s="19">
        <f xml:space="preserve"> RAW!C157 / 5</f>
        <v>1300</v>
      </c>
      <c r="E157" s="20">
        <f xml:space="preserve"> RAW!D157 / 5</f>
        <v>1994.2</v>
      </c>
      <c r="F157" s="19">
        <f xml:space="preserve"> RAW!E157 / 5000</f>
        <v>1.3008</v>
      </c>
      <c r="G157" s="19">
        <f xml:space="preserve"> RAW!F157 / 5000</f>
        <v>0.61439999999999995</v>
      </c>
      <c r="H157" s="19">
        <f xml:space="preserve"> RAW!G157 / 5000</f>
        <v>1.0738000000000001</v>
      </c>
      <c r="I157" s="19">
        <f xml:space="preserve"> RAW!H157 / 5000</f>
        <v>1.2263999999999999</v>
      </c>
      <c r="J157" s="20">
        <f xml:space="preserve"> RAW!I157 / 5000</f>
        <v>1.7627999999999999</v>
      </c>
      <c r="K157" s="20">
        <f xml:space="preserve"> RAW!J157</f>
        <v>11111001</v>
      </c>
      <c r="L157" s="21">
        <f xml:space="preserve"> ((RAW!K157 / 10000000000) * 1000)</f>
        <v>9.9769999999999998E-3</v>
      </c>
      <c r="M157" s="22">
        <f xml:space="preserve"> ((RAW!L157 / 1000000000) * 1000)</f>
        <v>249.88996899999998</v>
      </c>
      <c r="N157" s="19" t="str">
        <f xml:space="preserve"> RAW!M157</f>
        <v>R</v>
      </c>
      <c r="O157" s="19" t="str">
        <f xml:space="preserve"> RAW!N157</f>
        <v>R</v>
      </c>
      <c r="P157" s="20" t="str">
        <f xml:space="preserve"> RAW!O157</f>
        <v>-</v>
      </c>
      <c r="Q157" s="21">
        <f xml:space="preserve"> ((RAW!P157 / 10000000000) * 1000)</f>
        <v>2.2830999999999997E-2</v>
      </c>
      <c r="R157" s="22">
        <f xml:space="preserve"> ((RAW!Q157 / 1000000000) * 1000)</f>
        <v>130.66561400000001</v>
      </c>
      <c r="S157" s="19" t="str">
        <f xml:space="preserve"> RAW!R157</f>
        <v>R</v>
      </c>
      <c r="T157" s="19" t="str">
        <f xml:space="preserve"> RAW!S157</f>
        <v>R</v>
      </c>
      <c r="U157" s="20" t="str">
        <f xml:space="preserve"> RAW!T157</f>
        <v>-</v>
      </c>
      <c r="V157" s="21">
        <f xml:space="preserve"> ((RAW!U157 / 10000000000) * 1000)</f>
        <v>0</v>
      </c>
      <c r="W157" s="22">
        <f xml:space="preserve"> ((RAW!V157 / 1000000000) * 1000)</f>
        <v>266.054687</v>
      </c>
      <c r="X157" s="19" t="str">
        <f xml:space="preserve"> RAW!W157</f>
        <v>S</v>
      </c>
      <c r="Y157" s="19" t="str">
        <f xml:space="preserve"> RAW!X157</f>
        <v>R</v>
      </c>
      <c r="Z157" s="20" t="str">
        <f xml:space="preserve"> RAW!Y157</f>
        <v>N</v>
      </c>
      <c r="AA157" s="19">
        <f xml:space="preserve"> ((RAW!Z157 / 10000000000) * 1000)</f>
        <v>9.9769999999999998E-3</v>
      </c>
      <c r="AB157" s="19">
        <f xml:space="preserve"> RAW!AA157 / 5</f>
        <v>1250</v>
      </c>
      <c r="AC157" s="20">
        <f xml:space="preserve"> ((RAW!AB157 / 1000000) * 1000)</f>
        <v>0</v>
      </c>
    </row>
    <row r="158" spans="1:29" x14ac:dyDescent="0.45">
      <c r="A158" s="8">
        <v>42962.510868622689</v>
      </c>
      <c r="B158" s="18">
        <f t="shared" si="3"/>
        <v>0.45833305560518056</v>
      </c>
      <c r="C158" s="19">
        <f xml:space="preserve"> RAW!B158 / 5</f>
        <v>1250</v>
      </c>
      <c r="D158" s="19">
        <f xml:space="preserve"> RAW!C158 / 5</f>
        <v>1300</v>
      </c>
      <c r="E158" s="20">
        <f xml:space="preserve"> RAW!D158 / 5</f>
        <v>1994.2</v>
      </c>
      <c r="F158" s="19">
        <f xml:space="preserve"> RAW!E158 / 5000</f>
        <v>1.3011999999999999</v>
      </c>
      <c r="G158" s="19">
        <f xml:space="preserve"> RAW!F158 / 5000</f>
        <v>0.61439999999999995</v>
      </c>
      <c r="H158" s="19">
        <f xml:space="preserve"> RAW!G158 / 5000</f>
        <v>1.0738000000000001</v>
      </c>
      <c r="I158" s="19">
        <f xml:space="preserve"> RAW!H158 / 5000</f>
        <v>1.2263999999999999</v>
      </c>
      <c r="J158" s="20">
        <f xml:space="preserve"> RAW!I158 / 5000</f>
        <v>1.7629999999999999</v>
      </c>
      <c r="K158" s="20">
        <f xml:space="preserve"> RAW!J158</f>
        <v>11111001</v>
      </c>
      <c r="L158" s="21">
        <f xml:space="preserve"> ((RAW!K158 / 10000000000) * 1000)</f>
        <v>4.1903000000000003E-2</v>
      </c>
      <c r="M158" s="22">
        <f xml:space="preserve"> ((RAW!L158 / 1000000000) * 1000)</f>
        <v>248.78158500000001</v>
      </c>
      <c r="N158" s="19" t="str">
        <f xml:space="preserve"> RAW!M158</f>
        <v>R</v>
      </c>
      <c r="O158" s="19" t="str">
        <f xml:space="preserve"> RAW!N158</f>
        <v>R</v>
      </c>
      <c r="P158" s="20" t="str">
        <f xml:space="preserve"> RAW!O158</f>
        <v>-</v>
      </c>
      <c r="Q158" s="21">
        <f xml:space="preserve"> ((RAW!P158 / 10000000000) * 1000)</f>
        <v>7.6099999999999996E-3</v>
      </c>
      <c r="R158" s="22">
        <f xml:space="preserve"> ((RAW!Q158 / 1000000000) * 1000)</f>
        <v>130.542766</v>
      </c>
      <c r="S158" s="19" t="str">
        <f xml:space="preserve"> RAW!R158</f>
        <v>R</v>
      </c>
      <c r="T158" s="19" t="str">
        <f xml:space="preserve"> RAW!S158</f>
        <v>R</v>
      </c>
      <c r="U158" s="20" t="str">
        <f xml:space="preserve"> RAW!T158</f>
        <v>-</v>
      </c>
      <c r="V158" s="21">
        <f xml:space="preserve"> ((RAW!U158 / 10000000000) * 1000)</f>
        <v>0</v>
      </c>
      <c r="W158" s="22">
        <f xml:space="preserve"> ((RAW!V158 / 1000000000) * 1000)</f>
        <v>266.054687</v>
      </c>
      <c r="X158" s="19" t="str">
        <f xml:space="preserve"> RAW!W158</f>
        <v>S</v>
      </c>
      <c r="Y158" s="19" t="str">
        <f xml:space="preserve"> RAW!X158</f>
        <v>R</v>
      </c>
      <c r="Z158" s="20" t="str">
        <f xml:space="preserve"> RAW!Y158</f>
        <v>N</v>
      </c>
      <c r="AA158" s="19">
        <f xml:space="preserve"> ((RAW!Z158 / 10000000000) * 1000)</f>
        <v>4.1903000000000003E-2</v>
      </c>
      <c r="AB158" s="19">
        <f xml:space="preserve"> RAW!AA158 / 5</f>
        <v>1250</v>
      </c>
      <c r="AC158" s="20">
        <f xml:space="preserve"> ((RAW!AB158 / 1000000) * 1000)</f>
        <v>0</v>
      </c>
    </row>
    <row r="159" spans="1:29" x14ac:dyDescent="0.45">
      <c r="A159" s="8">
        <v>42962.514340844908</v>
      </c>
      <c r="B159" s="18">
        <f t="shared" si="3"/>
        <v>0.54166638886090368</v>
      </c>
      <c r="C159" s="19">
        <f xml:space="preserve"> RAW!B159 / 5</f>
        <v>1250</v>
      </c>
      <c r="D159" s="19">
        <f xml:space="preserve"> RAW!C159 / 5</f>
        <v>1300</v>
      </c>
      <c r="E159" s="20">
        <f xml:space="preserve"> RAW!D159 / 5</f>
        <v>1994.2</v>
      </c>
      <c r="F159" s="19">
        <f xml:space="preserve"> RAW!E159 / 5000</f>
        <v>1.3013999999999999</v>
      </c>
      <c r="G159" s="19">
        <f xml:space="preserve"> RAW!F159 / 5000</f>
        <v>0.61439999999999995</v>
      </c>
      <c r="H159" s="19">
        <f xml:space="preserve"> RAW!G159 / 5000</f>
        <v>1.0740000000000001</v>
      </c>
      <c r="I159" s="19">
        <f xml:space="preserve"> RAW!H159 / 5000</f>
        <v>1.2263999999999999</v>
      </c>
      <c r="J159" s="20">
        <f xml:space="preserve"> RAW!I159 / 5000</f>
        <v>1.7627999999999999</v>
      </c>
      <c r="K159" s="20">
        <f xml:space="preserve"> RAW!J159</f>
        <v>11111001</v>
      </c>
      <c r="L159" s="21">
        <f xml:space="preserve"> ((RAW!K159 / 10000000000) * 1000)</f>
        <v>0.12970100000000001</v>
      </c>
      <c r="M159" s="22">
        <f xml:space="preserve"> ((RAW!L159 / 1000000000) * 1000)</f>
        <v>247.67250299999998</v>
      </c>
      <c r="N159" s="19" t="str">
        <f xml:space="preserve"> RAW!M159</f>
        <v>R</v>
      </c>
      <c r="O159" s="19" t="str">
        <f xml:space="preserve"> RAW!N159</f>
        <v>R</v>
      </c>
      <c r="P159" s="20" t="str">
        <f xml:space="preserve"> RAW!O159</f>
        <v>-</v>
      </c>
      <c r="Q159" s="21">
        <f xml:space="preserve"> ((RAW!P159 / 10000000000) * 1000)</f>
        <v>2.1498999999999997E-2</v>
      </c>
      <c r="R159" s="22">
        <f xml:space="preserve"> ((RAW!Q159 / 1000000000) * 1000)</f>
        <v>130.41636600000001</v>
      </c>
      <c r="S159" s="19" t="str">
        <f xml:space="preserve"> RAW!R159</f>
        <v>R</v>
      </c>
      <c r="T159" s="19" t="str">
        <f xml:space="preserve"> RAW!S159</f>
        <v>R</v>
      </c>
      <c r="U159" s="20" t="str">
        <f xml:space="preserve"> RAW!T159</f>
        <v>-</v>
      </c>
      <c r="V159" s="21">
        <f xml:space="preserve"> ((RAW!U159 / 10000000000) * 1000)</f>
        <v>0</v>
      </c>
      <c r="W159" s="22">
        <f xml:space="preserve"> ((RAW!V159 / 1000000000) * 1000)</f>
        <v>266.054687</v>
      </c>
      <c r="X159" s="19" t="str">
        <f xml:space="preserve"> RAW!W159</f>
        <v>S</v>
      </c>
      <c r="Y159" s="19" t="str">
        <f xml:space="preserve"> RAW!X159</f>
        <v>R</v>
      </c>
      <c r="Z159" s="20" t="str">
        <f xml:space="preserve"> RAW!Y159</f>
        <v>N</v>
      </c>
      <c r="AA159" s="19">
        <f xml:space="preserve"> ((RAW!Z159 / 10000000000) * 1000)</f>
        <v>0.12970100000000001</v>
      </c>
      <c r="AB159" s="19">
        <f xml:space="preserve"> RAW!AA159 / 5</f>
        <v>1250</v>
      </c>
      <c r="AC159" s="20">
        <f xml:space="preserve"> ((RAW!AB159 / 1000000) * 1000)</f>
        <v>0</v>
      </c>
    </row>
    <row r="160" spans="1:29" x14ac:dyDescent="0.45">
      <c r="A160" s="8">
        <v>42962.517813067127</v>
      </c>
      <c r="B160" s="18">
        <f t="shared" si="3"/>
        <v>0.6249997221166268</v>
      </c>
      <c r="C160" s="19">
        <f xml:space="preserve"> RAW!B160 / 5</f>
        <v>1250</v>
      </c>
      <c r="D160" s="19">
        <f xml:space="preserve"> RAW!C160 / 5</f>
        <v>1300</v>
      </c>
      <c r="E160" s="20">
        <f xml:space="preserve"> RAW!D160 / 5</f>
        <v>1994.2</v>
      </c>
      <c r="F160" s="19">
        <f xml:space="preserve"> RAW!E160 / 5000</f>
        <v>1.3013999999999999</v>
      </c>
      <c r="G160" s="19">
        <f xml:space="preserve"> RAW!F160 / 5000</f>
        <v>0.61439999999999995</v>
      </c>
      <c r="H160" s="19">
        <f xml:space="preserve"> RAW!G160 / 5000</f>
        <v>1.0742</v>
      </c>
      <c r="I160" s="19">
        <f xml:space="preserve"> RAW!H160 / 5000</f>
        <v>1.2263999999999999</v>
      </c>
      <c r="J160" s="20">
        <f xml:space="preserve"> RAW!I160 / 5000</f>
        <v>1.7627999999999999</v>
      </c>
      <c r="K160" s="20">
        <f xml:space="preserve"> RAW!J160</f>
        <v>11111001</v>
      </c>
      <c r="L160" s="21">
        <f xml:space="preserve"> ((RAW!K160 / 10000000000) * 1000)</f>
        <v>0.33921899999999999</v>
      </c>
      <c r="M160" s="22">
        <f xml:space="preserve"> ((RAW!L160 / 1000000000) * 1000)</f>
        <v>246.52278100000001</v>
      </c>
      <c r="N160" s="19" t="str">
        <f xml:space="preserve"> RAW!M160</f>
        <v>R</v>
      </c>
      <c r="O160" s="19" t="str">
        <f xml:space="preserve"> RAW!N160</f>
        <v>R</v>
      </c>
      <c r="P160" s="20" t="str">
        <f xml:space="preserve"> RAW!O160</f>
        <v>-</v>
      </c>
      <c r="Q160" s="21">
        <f xml:space="preserve"> ((RAW!P160 / 10000000000) * 1000)</f>
        <v>1.1415E-2</v>
      </c>
      <c r="R160" s="22">
        <f xml:space="preserve"> ((RAW!Q160 / 1000000000) * 1000)</f>
        <v>130.29304199999999</v>
      </c>
      <c r="S160" s="19" t="str">
        <f xml:space="preserve"> RAW!R160</f>
        <v>R</v>
      </c>
      <c r="T160" s="19" t="str">
        <f xml:space="preserve"> RAW!S160</f>
        <v>R</v>
      </c>
      <c r="U160" s="20" t="str">
        <f xml:space="preserve"> RAW!T160</f>
        <v>-</v>
      </c>
      <c r="V160" s="21">
        <f xml:space="preserve"> ((RAW!U160 / 10000000000) * 1000)</f>
        <v>0</v>
      </c>
      <c r="W160" s="22">
        <f xml:space="preserve"> ((RAW!V160 / 1000000000) * 1000)</f>
        <v>266.054687</v>
      </c>
      <c r="X160" s="19" t="str">
        <f xml:space="preserve"> RAW!W160</f>
        <v>S</v>
      </c>
      <c r="Y160" s="19" t="str">
        <f xml:space="preserve"> RAW!X160</f>
        <v>R</v>
      </c>
      <c r="Z160" s="20" t="str">
        <f xml:space="preserve"> RAW!Y160</f>
        <v>N</v>
      </c>
      <c r="AA160" s="19">
        <f xml:space="preserve"> ((RAW!Z160 / 10000000000) * 1000)</f>
        <v>0.33921899999999999</v>
      </c>
      <c r="AB160" s="19">
        <f xml:space="preserve"> RAW!AA160 / 5</f>
        <v>1250</v>
      </c>
      <c r="AC160" s="20">
        <f xml:space="preserve"> ((RAW!AB160 / 1000000) * 1000)</f>
        <v>0</v>
      </c>
    </row>
    <row r="161" spans="1:29" x14ac:dyDescent="0.45">
      <c r="A161" s="8">
        <v>42962.521285289353</v>
      </c>
      <c r="B161" s="18">
        <f t="shared" si="3"/>
        <v>0.7083330555469729</v>
      </c>
      <c r="C161" s="19">
        <f xml:space="preserve"> RAW!B161 / 5</f>
        <v>1250</v>
      </c>
      <c r="D161" s="19">
        <f xml:space="preserve"> RAW!C161 / 5</f>
        <v>1300</v>
      </c>
      <c r="E161" s="20">
        <f xml:space="preserve"> RAW!D161 / 5</f>
        <v>1994.2</v>
      </c>
      <c r="F161" s="19">
        <f xml:space="preserve"> RAW!E161 / 5000</f>
        <v>1.3016000000000001</v>
      </c>
      <c r="G161" s="19">
        <f xml:space="preserve"> RAW!F161 / 5000</f>
        <v>0.61439999999999995</v>
      </c>
      <c r="H161" s="19">
        <f xml:space="preserve"> RAW!G161 / 5000</f>
        <v>1.0744</v>
      </c>
      <c r="I161" s="19">
        <f xml:space="preserve"> RAW!H161 / 5000</f>
        <v>1.2265999999999999</v>
      </c>
      <c r="J161" s="20">
        <f xml:space="preserve"> RAW!I161 / 5000</f>
        <v>1.7632000000000001</v>
      </c>
      <c r="K161" s="20">
        <f xml:space="preserve"> RAW!J161</f>
        <v>11111001</v>
      </c>
      <c r="L161" s="21">
        <f xml:space="preserve"> ((RAW!K161 / 10000000000) * 1000)</f>
        <v>0.19555</v>
      </c>
      <c r="M161" s="22">
        <f xml:space="preserve"> ((RAW!L161 / 1000000000) * 1000)</f>
        <v>245.521434</v>
      </c>
      <c r="N161" s="19" t="str">
        <f xml:space="preserve"> RAW!M161</f>
        <v>R</v>
      </c>
      <c r="O161" s="19" t="str">
        <f xml:space="preserve"> RAW!N161</f>
        <v>R</v>
      </c>
      <c r="P161" s="20" t="str">
        <f xml:space="preserve"> RAW!O161</f>
        <v>-</v>
      </c>
      <c r="Q161" s="21">
        <f xml:space="preserve"> ((RAW!P161 / 10000000000) * 1000)</f>
        <v>1.1415E-2</v>
      </c>
      <c r="R161" s="22">
        <f xml:space="preserve"> ((RAW!Q161 / 1000000000) * 1000)</f>
        <v>130.169116</v>
      </c>
      <c r="S161" s="19" t="str">
        <f xml:space="preserve"> RAW!R161</f>
        <v>R</v>
      </c>
      <c r="T161" s="19" t="str">
        <f xml:space="preserve"> RAW!S161</f>
        <v>R</v>
      </c>
      <c r="U161" s="20" t="str">
        <f xml:space="preserve"> RAW!T161</f>
        <v>-</v>
      </c>
      <c r="V161" s="21">
        <f xml:space="preserve"> ((RAW!U161 / 10000000000) * 1000)</f>
        <v>0</v>
      </c>
      <c r="W161" s="22">
        <f xml:space="preserve"> ((RAW!V161 / 1000000000) * 1000)</f>
        <v>266.054687</v>
      </c>
      <c r="X161" s="19" t="str">
        <f xml:space="preserve"> RAW!W161</f>
        <v>S</v>
      </c>
      <c r="Y161" s="19" t="str">
        <f xml:space="preserve"> RAW!X161</f>
        <v>R</v>
      </c>
      <c r="Z161" s="20" t="str">
        <f xml:space="preserve"> RAW!Y161</f>
        <v>N</v>
      </c>
      <c r="AA161" s="19">
        <f xml:space="preserve"> ((RAW!Z161 / 10000000000) * 1000)</f>
        <v>0.19555</v>
      </c>
      <c r="AB161" s="19">
        <f xml:space="preserve"> RAW!AA161 / 5</f>
        <v>1250</v>
      </c>
      <c r="AC161" s="20">
        <f xml:space="preserve"> ((RAW!AB161 / 1000000) * 1000)</f>
        <v>0</v>
      </c>
    </row>
    <row r="162" spans="1:29" x14ac:dyDescent="0.45">
      <c r="A162" s="8">
        <v>42962.524757523148</v>
      </c>
      <c r="B162" s="18">
        <f t="shared" si="3"/>
        <v>0.79166666662786156</v>
      </c>
      <c r="C162" s="19">
        <f xml:space="preserve"> RAW!B162 / 5</f>
        <v>1250</v>
      </c>
      <c r="D162" s="19">
        <f xml:space="preserve"> RAW!C162 / 5</f>
        <v>1300</v>
      </c>
      <c r="E162" s="20">
        <f xml:space="preserve"> RAW!D162 / 5</f>
        <v>1994.2</v>
      </c>
      <c r="F162" s="19">
        <f xml:space="preserve"> RAW!E162 / 5000</f>
        <v>1.3016000000000001</v>
      </c>
      <c r="G162" s="19">
        <f xml:space="preserve"> RAW!F162 / 5000</f>
        <v>0.61460000000000004</v>
      </c>
      <c r="H162" s="19">
        <f xml:space="preserve"> RAW!G162 / 5000</f>
        <v>1.0744</v>
      </c>
      <c r="I162" s="19">
        <f xml:space="preserve"> RAW!H162 / 5000</f>
        <v>1.2265999999999999</v>
      </c>
      <c r="J162" s="20">
        <f xml:space="preserve"> RAW!I162 / 5000</f>
        <v>1.7632000000000001</v>
      </c>
      <c r="K162" s="20">
        <f xml:space="preserve"> RAW!J162</f>
        <v>11111001</v>
      </c>
      <c r="L162" s="21">
        <f xml:space="preserve"> ((RAW!K162 / 10000000000) * 1000)</f>
        <v>-5.5871000000000004E-2</v>
      </c>
      <c r="M162" s="22">
        <f xml:space="preserve"> ((RAW!L162 / 1000000000) * 1000)</f>
        <v>244.333583</v>
      </c>
      <c r="N162" s="19" t="str">
        <f xml:space="preserve"> RAW!M162</f>
        <v>R</v>
      </c>
      <c r="O162" s="19" t="str">
        <f xml:space="preserve"> RAW!N162</f>
        <v>R</v>
      </c>
      <c r="P162" s="20" t="str">
        <f xml:space="preserve"> RAW!O162</f>
        <v>-</v>
      </c>
      <c r="Q162" s="21">
        <f xml:space="preserve"> ((RAW!P162 / 10000000000) * 1000)</f>
        <v>1.2938E-2</v>
      </c>
      <c r="R162" s="22">
        <f xml:space="preserve"> ((RAW!Q162 / 1000000000) * 1000)</f>
        <v>130.059111</v>
      </c>
      <c r="S162" s="19" t="str">
        <f xml:space="preserve"> RAW!R162</f>
        <v>R</v>
      </c>
      <c r="T162" s="19" t="str">
        <f xml:space="preserve"> RAW!S162</f>
        <v>R</v>
      </c>
      <c r="U162" s="20" t="str">
        <f xml:space="preserve"> RAW!T162</f>
        <v>-</v>
      </c>
      <c r="V162" s="21">
        <f xml:space="preserve"> ((RAW!U162 / 10000000000) * 1000)</f>
        <v>0</v>
      </c>
      <c r="W162" s="22">
        <f xml:space="preserve"> ((RAW!V162 / 1000000000) * 1000)</f>
        <v>266.054687</v>
      </c>
      <c r="X162" s="19" t="str">
        <f xml:space="preserve"> RAW!W162</f>
        <v>S</v>
      </c>
      <c r="Y162" s="19" t="str">
        <f xml:space="preserve"> RAW!X162</f>
        <v>R</v>
      </c>
      <c r="Z162" s="20" t="str">
        <f xml:space="preserve"> RAW!Y162</f>
        <v>N</v>
      </c>
      <c r="AA162" s="19">
        <f xml:space="preserve"> ((RAW!Z162 / 10000000000) * 1000)</f>
        <v>-5.5871000000000004E-2</v>
      </c>
      <c r="AB162" s="19">
        <f xml:space="preserve"> RAW!AA162 / 5</f>
        <v>1250</v>
      </c>
      <c r="AC162" s="20">
        <f xml:space="preserve"> ((RAW!AB162 / 1000000) * 1000)</f>
        <v>0</v>
      </c>
    </row>
    <row r="163" spans="1:29" x14ac:dyDescent="0.45">
      <c r="A163" s="8">
        <v>42962.528229733798</v>
      </c>
      <c r="B163" s="18">
        <f t="shared" si="3"/>
        <v>0.87499972223304212</v>
      </c>
      <c r="C163" s="19">
        <f xml:space="preserve"> RAW!B163 / 5</f>
        <v>1250</v>
      </c>
      <c r="D163" s="19">
        <f xml:space="preserve"> RAW!C163 / 5</f>
        <v>1300</v>
      </c>
      <c r="E163" s="20">
        <f xml:space="preserve"> RAW!D163 / 5</f>
        <v>1994.2</v>
      </c>
      <c r="F163" s="19">
        <f xml:space="preserve"> RAW!E163 / 5000</f>
        <v>1.302</v>
      </c>
      <c r="G163" s="19">
        <f xml:space="preserve"> RAW!F163 / 5000</f>
        <v>0.61460000000000004</v>
      </c>
      <c r="H163" s="19">
        <f xml:space="preserve"> RAW!G163 / 5000</f>
        <v>1.0746</v>
      </c>
      <c r="I163" s="19">
        <f xml:space="preserve"> RAW!H163 / 5000</f>
        <v>1.2267999999999999</v>
      </c>
      <c r="J163" s="20">
        <f xml:space="preserve"> RAW!I163 / 5000</f>
        <v>1.7634000000000001</v>
      </c>
      <c r="K163" s="20">
        <f xml:space="preserve"> RAW!J163</f>
        <v>11111001</v>
      </c>
      <c r="L163" s="21">
        <f xml:space="preserve"> ((RAW!K163 / 10000000000) * 1000)</f>
        <v>0.219495</v>
      </c>
      <c r="M163" s="22">
        <f xml:space="preserve"> ((RAW!L163 / 1000000000) * 1000)</f>
        <v>243.368437</v>
      </c>
      <c r="N163" s="19" t="str">
        <f xml:space="preserve"> RAW!M163</f>
        <v>R</v>
      </c>
      <c r="O163" s="19" t="str">
        <f xml:space="preserve"> RAW!N163</f>
        <v>R</v>
      </c>
      <c r="P163" s="20" t="str">
        <f xml:space="preserve"> RAW!O163</f>
        <v>-</v>
      </c>
      <c r="Q163" s="21">
        <f xml:space="preserve"> ((RAW!P163 / 10000000000) * 1000)</f>
        <v>3.8049999999999998E-3</v>
      </c>
      <c r="R163" s="22">
        <f xml:space="preserve"> ((RAW!Q163 / 1000000000) * 1000)</f>
        <v>129.94263699999999</v>
      </c>
      <c r="S163" s="19" t="str">
        <f xml:space="preserve"> RAW!R163</f>
        <v>R</v>
      </c>
      <c r="T163" s="19" t="str">
        <f xml:space="preserve"> RAW!S163</f>
        <v>R</v>
      </c>
      <c r="U163" s="20" t="str">
        <f xml:space="preserve"> RAW!T163</f>
        <v>-</v>
      </c>
      <c r="V163" s="21">
        <f xml:space="preserve"> ((RAW!U163 / 10000000000) * 1000)</f>
        <v>0</v>
      </c>
      <c r="W163" s="22">
        <f xml:space="preserve"> ((RAW!V163 / 1000000000) * 1000)</f>
        <v>266.054687</v>
      </c>
      <c r="X163" s="19" t="str">
        <f xml:space="preserve"> RAW!W163</f>
        <v>S</v>
      </c>
      <c r="Y163" s="19" t="str">
        <f xml:space="preserve"> RAW!X163</f>
        <v>R</v>
      </c>
      <c r="Z163" s="20" t="str">
        <f xml:space="preserve"> RAW!Y163</f>
        <v>N</v>
      </c>
      <c r="AA163" s="19">
        <f xml:space="preserve"> ((RAW!Z163 / 10000000000) * 1000)</f>
        <v>0.219495</v>
      </c>
      <c r="AB163" s="19">
        <f xml:space="preserve"> RAW!AA163 / 5</f>
        <v>1250</v>
      </c>
      <c r="AC163" s="20">
        <f xml:space="preserve"> ((RAW!AB163 / 1000000) * 1000)</f>
        <v>0</v>
      </c>
    </row>
    <row r="164" spans="1:29" x14ac:dyDescent="0.45">
      <c r="A164" s="8">
        <v>42962.531701956017</v>
      </c>
      <c r="B164" s="18">
        <f t="shared" si="3"/>
        <v>0.95833305548876524</v>
      </c>
      <c r="C164" s="19">
        <f xml:space="preserve"> RAW!B164 / 5</f>
        <v>1250</v>
      </c>
      <c r="D164" s="19">
        <f xml:space="preserve"> RAW!C164 / 5</f>
        <v>1300</v>
      </c>
      <c r="E164" s="20">
        <f xml:space="preserve"> RAW!D164 / 5</f>
        <v>1994.2</v>
      </c>
      <c r="F164" s="19">
        <f xml:space="preserve"> RAW!E164 / 5000</f>
        <v>1.3018000000000001</v>
      </c>
      <c r="G164" s="19">
        <f xml:space="preserve"> RAW!F164 / 5000</f>
        <v>0.61439999999999995</v>
      </c>
      <c r="H164" s="19">
        <f xml:space="preserve"> RAW!G164 / 5000</f>
        <v>1.0748</v>
      </c>
      <c r="I164" s="19">
        <f xml:space="preserve"> RAW!H164 / 5000</f>
        <v>1.2265999999999999</v>
      </c>
      <c r="J164" s="20">
        <f xml:space="preserve"> RAW!I164 / 5000</f>
        <v>1.7632000000000001</v>
      </c>
      <c r="K164" s="20">
        <f xml:space="preserve"> RAW!J164</f>
        <v>11111001</v>
      </c>
      <c r="L164" s="21">
        <f xml:space="preserve"> ((RAW!K164 / 10000000000) * 1000)</f>
        <v>0.31926500000000002</v>
      </c>
      <c r="M164" s="22">
        <f xml:space="preserve"> ((RAW!L164 / 1000000000) * 1000)</f>
        <v>242.353238</v>
      </c>
      <c r="N164" s="19" t="str">
        <f xml:space="preserve"> RAW!M164</f>
        <v>R</v>
      </c>
      <c r="O164" s="19" t="str">
        <f xml:space="preserve"> RAW!N164</f>
        <v>R</v>
      </c>
      <c r="P164" s="20" t="str">
        <f xml:space="preserve"> RAW!O164</f>
        <v>-</v>
      </c>
      <c r="Q164" s="21">
        <f xml:space="preserve"> ((RAW!P164 / 10000000000) * 1000)</f>
        <v>2.8538999999999998E-2</v>
      </c>
      <c r="R164" s="22">
        <f xml:space="preserve"> ((RAW!Q164 / 1000000000) * 1000)</f>
        <v>129.833393</v>
      </c>
      <c r="S164" s="19" t="str">
        <f xml:space="preserve"> RAW!R164</f>
        <v>R</v>
      </c>
      <c r="T164" s="19" t="str">
        <f xml:space="preserve"> RAW!S164</f>
        <v>R</v>
      </c>
      <c r="U164" s="20" t="str">
        <f xml:space="preserve"> RAW!T164</f>
        <v>-</v>
      </c>
      <c r="V164" s="21">
        <f xml:space="preserve"> ((RAW!U164 / 10000000000) * 1000)</f>
        <v>0</v>
      </c>
      <c r="W164" s="22">
        <f xml:space="preserve"> ((RAW!V164 / 1000000000) * 1000)</f>
        <v>266.054687</v>
      </c>
      <c r="X164" s="19" t="str">
        <f xml:space="preserve"> RAW!W164</f>
        <v>S</v>
      </c>
      <c r="Y164" s="19" t="str">
        <f xml:space="preserve"> RAW!X164</f>
        <v>R</v>
      </c>
      <c r="Z164" s="20" t="str">
        <f xml:space="preserve"> RAW!Y164</f>
        <v>N</v>
      </c>
      <c r="AA164" s="19">
        <f xml:space="preserve"> ((RAW!Z164 / 10000000000) * 1000)</f>
        <v>0.31926500000000002</v>
      </c>
      <c r="AB164" s="19">
        <f xml:space="preserve"> RAW!AA164 / 5</f>
        <v>1250</v>
      </c>
      <c r="AC164" s="20">
        <f xml:space="preserve"> ((RAW!AB164 / 1000000) * 1000)</f>
        <v>0</v>
      </c>
    </row>
    <row r="165" spans="1:29" x14ac:dyDescent="0.45">
      <c r="A165" s="8">
        <v>42962.535174178243</v>
      </c>
      <c r="B165" s="18">
        <f t="shared" si="3"/>
        <v>1.0416663889191113</v>
      </c>
      <c r="C165" s="19">
        <f xml:space="preserve"> RAW!B165 / 5</f>
        <v>1250</v>
      </c>
      <c r="D165" s="19">
        <f xml:space="preserve"> RAW!C165 / 5</f>
        <v>1300</v>
      </c>
      <c r="E165" s="20">
        <f xml:space="preserve"> RAW!D165 / 5</f>
        <v>1994.2</v>
      </c>
      <c r="F165" s="19">
        <f xml:space="preserve"> RAW!E165 / 5000</f>
        <v>1.302</v>
      </c>
      <c r="G165" s="19">
        <f xml:space="preserve"> RAW!F165 / 5000</f>
        <v>0.61439999999999995</v>
      </c>
      <c r="H165" s="19">
        <f xml:space="preserve"> RAW!G165 / 5000</f>
        <v>1.0748</v>
      </c>
      <c r="I165" s="19">
        <f xml:space="preserve"> RAW!H165 / 5000</f>
        <v>1.2267999999999999</v>
      </c>
      <c r="J165" s="20">
        <f xml:space="preserve"> RAW!I165 / 5000</f>
        <v>1.7634000000000001</v>
      </c>
      <c r="K165" s="20">
        <f xml:space="preserve"> RAW!J165</f>
        <v>11111001</v>
      </c>
      <c r="L165" s="21">
        <f xml:space="preserve"> ((RAW!K165 / 10000000000) * 1000)</f>
        <v>0.93983800000000006</v>
      </c>
      <c r="M165" s="22">
        <f xml:space="preserve"> ((RAW!L165 / 1000000000) * 1000)</f>
        <v>241.320763</v>
      </c>
      <c r="N165" s="19" t="str">
        <f xml:space="preserve"> RAW!M165</f>
        <v>R</v>
      </c>
      <c r="O165" s="19" t="str">
        <f xml:space="preserve"> RAW!N165</f>
        <v>R</v>
      </c>
      <c r="P165" s="20" t="str">
        <f xml:space="preserve"> RAW!O165</f>
        <v>-</v>
      </c>
      <c r="Q165" s="21">
        <f xml:space="preserve"> ((RAW!P165 / 10000000000) * 1000)</f>
        <v>1.5982E-2</v>
      </c>
      <c r="R165" s="22">
        <f xml:space="preserve"> ((RAW!Q165 / 1000000000) * 1000)</f>
        <v>129.73217200000002</v>
      </c>
      <c r="S165" s="19" t="str">
        <f xml:space="preserve"> RAW!R165</f>
        <v>R</v>
      </c>
      <c r="T165" s="19" t="str">
        <f xml:space="preserve"> RAW!S165</f>
        <v>R</v>
      </c>
      <c r="U165" s="20" t="str">
        <f xml:space="preserve"> RAW!T165</f>
        <v>-</v>
      </c>
      <c r="V165" s="21">
        <f xml:space="preserve"> ((RAW!U165 / 10000000000) * 1000)</f>
        <v>0</v>
      </c>
      <c r="W165" s="22">
        <f xml:space="preserve"> ((RAW!V165 / 1000000000) * 1000)</f>
        <v>266.054687</v>
      </c>
      <c r="X165" s="19" t="str">
        <f xml:space="preserve"> RAW!W165</f>
        <v>S</v>
      </c>
      <c r="Y165" s="19" t="str">
        <f xml:space="preserve"> RAW!X165</f>
        <v>R</v>
      </c>
      <c r="Z165" s="20" t="str">
        <f xml:space="preserve"> RAW!Y165</f>
        <v>N</v>
      </c>
      <c r="AA165" s="19">
        <f xml:space="preserve"> ((RAW!Z165 / 10000000000) * 1000)</f>
        <v>0.93983800000000006</v>
      </c>
      <c r="AB165" s="19">
        <f xml:space="preserve"> RAW!AA165 / 5</f>
        <v>1250</v>
      </c>
      <c r="AC165" s="20">
        <f xml:space="preserve"> ((RAW!AB165 / 1000000) * 1000)</f>
        <v>0</v>
      </c>
    </row>
    <row r="166" spans="1:29" x14ac:dyDescent="0.45">
      <c r="A166" s="8">
        <v>42962.538646400462</v>
      </c>
      <c r="B166" s="18">
        <f t="shared" si="3"/>
        <v>1.1249997221748345</v>
      </c>
      <c r="C166" s="19">
        <f xml:space="preserve"> RAW!B166 / 5</f>
        <v>1250</v>
      </c>
      <c r="D166" s="19">
        <f xml:space="preserve"> RAW!C166 / 5</f>
        <v>1300</v>
      </c>
      <c r="E166" s="20">
        <f xml:space="preserve"> RAW!D166 / 5</f>
        <v>1994.2</v>
      </c>
      <c r="F166" s="19">
        <f xml:space="preserve"> RAW!E166 / 5000</f>
        <v>1.302</v>
      </c>
      <c r="G166" s="19">
        <f xml:space="preserve"> RAW!F166 / 5000</f>
        <v>0.61480000000000001</v>
      </c>
      <c r="H166" s="19">
        <f xml:space="preserve"> RAW!G166 / 5000</f>
        <v>1.075</v>
      </c>
      <c r="I166" s="19">
        <f xml:space="preserve"> RAW!H166 / 5000</f>
        <v>1.2265999999999999</v>
      </c>
      <c r="J166" s="20">
        <f xml:space="preserve"> RAW!I166 / 5000</f>
        <v>1.7634000000000001</v>
      </c>
      <c r="K166" s="20">
        <f xml:space="preserve"> RAW!J166</f>
        <v>11111001</v>
      </c>
      <c r="L166" s="21">
        <f xml:space="preserve"> ((RAW!K166 / 10000000000) * 1000)</f>
        <v>1.7957999999999998E-2</v>
      </c>
      <c r="M166" s="22">
        <f xml:space="preserve"> ((RAW!L166 / 1000000000) * 1000)</f>
        <v>240.394644</v>
      </c>
      <c r="N166" s="19" t="str">
        <f xml:space="preserve"> RAW!M166</f>
        <v>R</v>
      </c>
      <c r="O166" s="19" t="str">
        <f xml:space="preserve"> RAW!N166</f>
        <v>R</v>
      </c>
      <c r="P166" s="20" t="str">
        <f xml:space="preserve"> RAW!O166</f>
        <v>-</v>
      </c>
      <c r="Q166" s="21">
        <f xml:space="preserve"> ((RAW!P166 / 10000000000) * 1000)</f>
        <v>0</v>
      </c>
      <c r="R166" s="22">
        <f xml:space="preserve"> ((RAW!Q166 / 1000000000) * 1000)</f>
        <v>129.63355100000001</v>
      </c>
      <c r="S166" s="19" t="str">
        <f xml:space="preserve"> RAW!R166</f>
        <v>R</v>
      </c>
      <c r="T166" s="19" t="str">
        <f xml:space="preserve"> RAW!S166</f>
        <v>R</v>
      </c>
      <c r="U166" s="20" t="str">
        <f xml:space="preserve"> RAW!T166</f>
        <v>-</v>
      </c>
      <c r="V166" s="21">
        <f xml:space="preserve"> ((RAW!U166 / 10000000000) * 1000)</f>
        <v>0</v>
      </c>
      <c r="W166" s="22">
        <f xml:space="preserve"> ((RAW!V166 / 1000000000) * 1000)</f>
        <v>266.054687</v>
      </c>
      <c r="X166" s="19" t="str">
        <f xml:space="preserve"> RAW!W166</f>
        <v>S</v>
      </c>
      <c r="Y166" s="19" t="str">
        <f xml:space="preserve"> RAW!X166</f>
        <v>R</v>
      </c>
      <c r="Z166" s="20" t="str">
        <f xml:space="preserve"> RAW!Y166</f>
        <v>N</v>
      </c>
      <c r="AA166" s="19">
        <f xml:space="preserve"> ((RAW!Z166 / 10000000000) * 1000)</f>
        <v>1.7957999999999998E-2</v>
      </c>
      <c r="AB166" s="19">
        <f xml:space="preserve"> RAW!AA166 / 5</f>
        <v>1250</v>
      </c>
      <c r="AC166" s="20">
        <f xml:space="preserve"> ((RAW!AB166 / 1000000) * 1000)</f>
        <v>0</v>
      </c>
    </row>
    <row r="167" spans="1:29" x14ac:dyDescent="0.45">
      <c r="A167" s="8">
        <v>42962.542118622689</v>
      </c>
      <c r="B167" s="18">
        <f t="shared" si="3"/>
        <v>1.2083330556051806</v>
      </c>
      <c r="C167" s="19">
        <f xml:space="preserve"> RAW!B167 / 5</f>
        <v>1250</v>
      </c>
      <c r="D167" s="19">
        <f xml:space="preserve"> RAW!C167 / 5</f>
        <v>1300</v>
      </c>
      <c r="E167" s="20">
        <f xml:space="preserve"> RAW!D167 / 5</f>
        <v>1994.2</v>
      </c>
      <c r="F167" s="19">
        <f xml:space="preserve"> RAW!E167 / 5000</f>
        <v>1.302</v>
      </c>
      <c r="G167" s="19">
        <f xml:space="preserve"> RAW!F167 / 5000</f>
        <v>0.61460000000000004</v>
      </c>
      <c r="H167" s="19">
        <f xml:space="preserve"> RAW!G167 / 5000</f>
        <v>1.075</v>
      </c>
      <c r="I167" s="19">
        <f xml:space="preserve"> RAW!H167 / 5000</f>
        <v>1.2265999999999999</v>
      </c>
      <c r="J167" s="20">
        <f xml:space="preserve"> RAW!I167 / 5000</f>
        <v>1.7629999999999999</v>
      </c>
      <c r="K167" s="20">
        <f xml:space="preserve"> RAW!J167</f>
        <v>11111001</v>
      </c>
      <c r="L167" s="21">
        <f xml:space="preserve"> ((RAW!K167 / 10000000000) * 1000)</f>
        <v>1.9949999999999998E-3</v>
      </c>
      <c r="M167" s="22">
        <f xml:space="preserve"> ((RAW!L167 / 1000000000) * 1000)</f>
        <v>239.487696</v>
      </c>
      <c r="N167" s="19" t="str">
        <f xml:space="preserve"> RAW!M167</f>
        <v>R</v>
      </c>
      <c r="O167" s="19" t="str">
        <f xml:space="preserve"> RAW!N167</f>
        <v>R</v>
      </c>
      <c r="P167" s="20" t="str">
        <f xml:space="preserve"> RAW!O167</f>
        <v>-</v>
      </c>
      <c r="Q167" s="21">
        <f xml:space="preserve"> ((RAW!P167 / 10000000000) * 1000)</f>
        <v>-7.6099999999999996E-3</v>
      </c>
      <c r="R167" s="22">
        <f xml:space="preserve"> ((RAW!Q167 / 1000000000) * 1000)</f>
        <v>129.541685</v>
      </c>
      <c r="S167" s="19" t="str">
        <f xml:space="preserve"> RAW!R167</f>
        <v>R</v>
      </c>
      <c r="T167" s="19" t="str">
        <f xml:space="preserve"> RAW!S167</f>
        <v>R</v>
      </c>
      <c r="U167" s="20" t="str">
        <f xml:space="preserve"> RAW!T167</f>
        <v>-</v>
      </c>
      <c r="V167" s="21">
        <f xml:space="preserve"> ((RAW!U167 / 10000000000) * 1000)</f>
        <v>0</v>
      </c>
      <c r="W167" s="22">
        <f xml:space="preserve"> ((RAW!V167 / 1000000000) * 1000)</f>
        <v>266.054687</v>
      </c>
      <c r="X167" s="19" t="str">
        <f xml:space="preserve"> RAW!W167</f>
        <v>S</v>
      </c>
      <c r="Y167" s="19" t="str">
        <f xml:space="preserve"> RAW!X167</f>
        <v>R</v>
      </c>
      <c r="Z167" s="20" t="str">
        <f xml:space="preserve"> RAW!Y167</f>
        <v>N</v>
      </c>
      <c r="AA167" s="19">
        <f xml:space="preserve"> ((RAW!Z167 / 10000000000) * 1000)</f>
        <v>1.9949999999999998E-3</v>
      </c>
      <c r="AB167" s="19">
        <f xml:space="preserve"> RAW!AA167 / 5</f>
        <v>1250</v>
      </c>
      <c r="AC167" s="20">
        <f xml:space="preserve"> ((RAW!AB167 / 1000000) * 1000)</f>
        <v>0</v>
      </c>
    </row>
    <row r="168" spans="1:29" x14ac:dyDescent="0.45">
      <c r="A168" s="8">
        <v>42962.545590856484</v>
      </c>
      <c r="B168" s="18">
        <f t="shared" si="3"/>
        <v>1.2916666666860692</v>
      </c>
      <c r="C168" s="19">
        <f xml:space="preserve"> RAW!B168 / 5</f>
        <v>1250</v>
      </c>
      <c r="D168" s="19">
        <f xml:space="preserve"> RAW!C168 / 5</f>
        <v>1300</v>
      </c>
      <c r="E168" s="20">
        <f xml:space="preserve"> RAW!D168 / 5</f>
        <v>1994.2</v>
      </c>
      <c r="F168" s="19">
        <f xml:space="preserve"> RAW!E168 / 5000</f>
        <v>1.302</v>
      </c>
      <c r="G168" s="19">
        <f xml:space="preserve"> RAW!F168 / 5000</f>
        <v>0.61480000000000001</v>
      </c>
      <c r="H168" s="19">
        <f xml:space="preserve"> RAW!G168 / 5000</f>
        <v>1.075</v>
      </c>
      <c r="I168" s="19">
        <f xml:space="preserve"> RAW!H168 / 5000</f>
        <v>1.2267999999999999</v>
      </c>
      <c r="J168" s="20">
        <f xml:space="preserve"> RAW!I168 / 5000</f>
        <v>1.7634000000000001</v>
      </c>
      <c r="K168" s="20">
        <f xml:space="preserve"> RAW!J168</f>
        <v>11111001</v>
      </c>
      <c r="L168" s="21">
        <f xml:space="preserve"> ((RAW!K168 / 10000000000) * 1000)</f>
        <v>0</v>
      </c>
      <c r="M168" s="22">
        <f xml:space="preserve"> ((RAW!L168 / 1000000000) * 1000)</f>
        <v>238.611795</v>
      </c>
      <c r="N168" s="19" t="str">
        <f xml:space="preserve"> RAW!M168</f>
        <v>R</v>
      </c>
      <c r="O168" s="19" t="str">
        <f xml:space="preserve"> RAW!N168</f>
        <v>R</v>
      </c>
      <c r="P168" s="20" t="str">
        <f xml:space="preserve"> RAW!O168</f>
        <v>-</v>
      </c>
      <c r="Q168" s="21">
        <f xml:space="preserve"> ((RAW!P168 / 10000000000) * 1000)</f>
        <v>1.6362000000000002E-2</v>
      </c>
      <c r="R168" s="22">
        <f xml:space="preserve"> ((RAW!Q168 / 1000000000) * 1000)</f>
        <v>129.454194</v>
      </c>
      <c r="S168" s="19" t="str">
        <f xml:space="preserve"> RAW!R168</f>
        <v>R</v>
      </c>
      <c r="T168" s="19" t="str">
        <f xml:space="preserve"> RAW!S168</f>
        <v>R</v>
      </c>
      <c r="U168" s="20" t="str">
        <f xml:space="preserve"> RAW!T168</f>
        <v>-</v>
      </c>
      <c r="V168" s="21">
        <f xml:space="preserve"> ((RAW!U168 / 10000000000) * 1000)</f>
        <v>0</v>
      </c>
      <c r="W168" s="22">
        <f xml:space="preserve"> ((RAW!V168 / 1000000000) * 1000)</f>
        <v>266.054687</v>
      </c>
      <c r="X168" s="19" t="str">
        <f xml:space="preserve"> RAW!W168</f>
        <v>S</v>
      </c>
      <c r="Y168" s="19" t="str">
        <f xml:space="preserve"> RAW!X168</f>
        <v>R</v>
      </c>
      <c r="Z168" s="20" t="str">
        <f xml:space="preserve"> RAW!Y168</f>
        <v>N</v>
      </c>
      <c r="AA168" s="19">
        <f xml:space="preserve"> ((RAW!Z168 / 10000000000) * 1000)</f>
        <v>0</v>
      </c>
      <c r="AB168" s="19">
        <f xml:space="preserve"> RAW!AA168 / 5</f>
        <v>1250</v>
      </c>
      <c r="AC168" s="20">
        <f xml:space="preserve"> ((RAW!AB168 / 1000000) * 1000)</f>
        <v>0</v>
      </c>
    </row>
    <row r="169" spans="1:29" x14ac:dyDescent="0.45">
      <c r="A169" s="8">
        <v>42962.549063067127</v>
      </c>
      <c r="B169" s="18">
        <f t="shared" si="3"/>
        <v>1.3749997221166268</v>
      </c>
      <c r="C169" s="19">
        <f xml:space="preserve"> RAW!B169 / 5</f>
        <v>1250</v>
      </c>
      <c r="D169" s="19">
        <f xml:space="preserve"> RAW!C169 / 5</f>
        <v>1300</v>
      </c>
      <c r="E169" s="20">
        <f xml:space="preserve"> RAW!D169 / 5</f>
        <v>1994.2</v>
      </c>
      <c r="F169" s="19">
        <f xml:space="preserve"> RAW!E169 / 5000</f>
        <v>1.302</v>
      </c>
      <c r="G169" s="19">
        <f xml:space="preserve"> RAW!F169 / 5000</f>
        <v>0.61480000000000001</v>
      </c>
      <c r="H169" s="19">
        <f xml:space="preserve"> RAW!G169 / 5000</f>
        <v>1.075</v>
      </c>
      <c r="I169" s="19">
        <f xml:space="preserve"> RAW!H169 / 5000</f>
        <v>1.2265999999999999</v>
      </c>
      <c r="J169" s="20">
        <f xml:space="preserve"> RAW!I169 / 5000</f>
        <v>1.7634000000000001</v>
      </c>
      <c r="K169" s="20">
        <f xml:space="preserve"> RAW!J169</f>
        <v>11111001</v>
      </c>
      <c r="L169" s="21">
        <f xml:space="preserve"> ((RAW!K169 / 10000000000) * 1000)</f>
        <v>-0.14766000000000001</v>
      </c>
      <c r="M169" s="22">
        <f xml:space="preserve"> ((RAW!L169 / 1000000000) * 1000)</f>
        <v>237.76006999999998</v>
      </c>
      <c r="N169" s="19" t="str">
        <f xml:space="preserve"> RAW!M169</f>
        <v>R</v>
      </c>
      <c r="O169" s="19" t="str">
        <f xml:space="preserve"> RAW!N169</f>
        <v>R</v>
      </c>
      <c r="P169" s="20" t="str">
        <f xml:space="preserve"> RAW!O169</f>
        <v>-</v>
      </c>
      <c r="Q169" s="21">
        <f xml:space="preserve"> ((RAW!P169 / 10000000000) * 1000)</f>
        <v>1.9000000000000001E-4</v>
      </c>
      <c r="R169" s="22">
        <f xml:space="preserve"> ((RAW!Q169 / 1000000000) * 1000)</f>
        <v>129.37285600000001</v>
      </c>
      <c r="S169" s="19" t="str">
        <f xml:space="preserve"> RAW!R169</f>
        <v>R</v>
      </c>
      <c r="T169" s="19" t="str">
        <f xml:space="preserve"> RAW!S169</f>
        <v>R</v>
      </c>
      <c r="U169" s="20" t="str">
        <f xml:space="preserve"> RAW!T169</f>
        <v>-</v>
      </c>
      <c r="V169" s="21">
        <f xml:space="preserve"> ((RAW!U169 / 10000000000) * 1000)</f>
        <v>0</v>
      </c>
      <c r="W169" s="22">
        <f xml:space="preserve"> ((RAW!V169 / 1000000000) * 1000)</f>
        <v>266.054687</v>
      </c>
      <c r="X169" s="19" t="str">
        <f xml:space="preserve"> RAW!W169</f>
        <v>S</v>
      </c>
      <c r="Y169" s="19" t="str">
        <f xml:space="preserve"> RAW!X169</f>
        <v>R</v>
      </c>
      <c r="Z169" s="20" t="str">
        <f xml:space="preserve"> RAW!Y169</f>
        <v>N</v>
      </c>
      <c r="AA169" s="19">
        <f xml:space="preserve"> ((RAW!Z169 / 10000000000) * 1000)</f>
        <v>-0.14766000000000001</v>
      </c>
      <c r="AB169" s="19">
        <f xml:space="preserve"> RAW!AA169 / 5</f>
        <v>1250</v>
      </c>
      <c r="AC169" s="20">
        <f xml:space="preserve"> ((RAW!AB169 / 1000000) * 1000)</f>
        <v>0</v>
      </c>
    </row>
    <row r="170" spans="1:29" x14ac:dyDescent="0.45">
      <c r="A170" s="8">
        <v>42962.552535289353</v>
      </c>
      <c r="B170" s="18">
        <f t="shared" si="3"/>
        <v>1.4583330555469729</v>
      </c>
      <c r="C170" s="19">
        <f xml:space="preserve"> RAW!B170 / 5</f>
        <v>1250</v>
      </c>
      <c r="D170" s="19">
        <f xml:space="preserve"> RAW!C170 / 5</f>
        <v>1300</v>
      </c>
      <c r="E170" s="20">
        <f xml:space="preserve"> RAW!D170 / 5</f>
        <v>1994.2</v>
      </c>
      <c r="F170" s="19">
        <f xml:space="preserve"> RAW!E170 / 5000</f>
        <v>1.3022</v>
      </c>
      <c r="G170" s="19">
        <f xml:space="preserve"> RAW!F170 / 5000</f>
        <v>0.61480000000000001</v>
      </c>
      <c r="H170" s="19">
        <f xml:space="preserve"> RAW!G170 / 5000</f>
        <v>1.075</v>
      </c>
      <c r="I170" s="19">
        <f xml:space="preserve"> RAW!H170 / 5000</f>
        <v>1.2267999999999999</v>
      </c>
      <c r="J170" s="20">
        <f xml:space="preserve"> RAW!I170 / 5000</f>
        <v>1.7634000000000001</v>
      </c>
      <c r="K170" s="20">
        <f xml:space="preserve"> RAW!J170</f>
        <v>11111001</v>
      </c>
      <c r="L170" s="21">
        <f xml:space="preserve"> ((RAW!K170 / 10000000000) * 1000)</f>
        <v>1.7957999999999998E-2</v>
      </c>
      <c r="M170" s="22">
        <f xml:space="preserve"> ((RAW!L170 / 1000000000) * 1000)</f>
        <v>237.04790800000001</v>
      </c>
      <c r="N170" s="19" t="str">
        <f xml:space="preserve"> RAW!M170</f>
        <v>R</v>
      </c>
      <c r="O170" s="19" t="str">
        <f xml:space="preserve"> RAW!N170</f>
        <v>R</v>
      </c>
      <c r="P170" s="20" t="str">
        <f xml:space="preserve"> RAW!O170</f>
        <v>-</v>
      </c>
      <c r="Q170" s="21">
        <f xml:space="preserve"> ((RAW!P170 / 10000000000) * 1000)</f>
        <v>6.0884000000000001E-2</v>
      </c>
      <c r="R170" s="22">
        <f xml:space="preserve"> ((RAW!Q170 / 1000000000) * 1000)</f>
        <v>129.292374</v>
      </c>
      <c r="S170" s="19" t="str">
        <f xml:space="preserve"> RAW!R170</f>
        <v>R</v>
      </c>
      <c r="T170" s="19" t="str">
        <f xml:space="preserve"> RAW!S170</f>
        <v>R</v>
      </c>
      <c r="U170" s="20" t="str">
        <f xml:space="preserve"> RAW!T170</f>
        <v>-</v>
      </c>
      <c r="V170" s="21">
        <f xml:space="preserve"> ((RAW!U170 / 10000000000) * 1000)</f>
        <v>0</v>
      </c>
      <c r="W170" s="22">
        <f xml:space="preserve"> ((RAW!V170 / 1000000000) * 1000)</f>
        <v>266.054687</v>
      </c>
      <c r="X170" s="19" t="str">
        <f xml:space="preserve"> RAW!W170</f>
        <v>S</v>
      </c>
      <c r="Y170" s="19" t="str">
        <f xml:space="preserve"> RAW!X170</f>
        <v>R</v>
      </c>
      <c r="Z170" s="20" t="str">
        <f xml:space="preserve"> RAW!Y170</f>
        <v>N</v>
      </c>
      <c r="AA170" s="19">
        <f xml:space="preserve"> ((RAW!Z170 / 10000000000) * 1000)</f>
        <v>1.7957999999999998E-2</v>
      </c>
      <c r="AB170" s="19">
        <f xml:space="preserve"> RAW!AA170 / 5</f>
        <v>1250</v>
      </c>
      <c r="AC170" s="20">
        <f xml:space="preserve"> ((RAW!AB170 / 1000000) * 1000)</f>
        <v>0</v>
      </c>
    </row>
    <row r="171" spans="1:29" x14ac:dyDescent="0.45">
      <c r="A171" s="8">
        <v>42962.556007511572</v>
      </c>
      <c r="B171" s="18">
        <f t="shared" si="3"/>
        <v>1.541666388802696</v>
      </c>
      <c r="C171" s="19">
        <f xml:space="preserve"> RAW!B171 / 5</f>
        <v>1250</v>
      </c>
      <c r="D171" s="19">
        <f xml:space="preserve"> RAW!C171 / 5</f>
        <v>1300</v>
      </c>
      <c r="E171" s="20">
        <f xml:space="preserve"> RAW!D171 / 5</f>
        <v>1994.2</v>
      </c>
      <c r="F171" s="19">
        <f xml:space="preserve"> RAW!E171 / 5000</f>
        <v>1.302</v>
      </c>
      <c r="G171" s="19">
        <f xml:space="preserve"> RAW!F171 / 5000</f>
        <v>0.61460000000000004</v>
      </c>
      <c r="H171" s="19">
        <f xml:space="preserve"> RAW!G171 / 5000</f>
        <v>1.075</v>
      </c>
      <c r="I171" s="19">
        <f xml:space="preserve"> RAW!H171 / 5000</f>
        <v>1.2265999999999999</v>
      </c>
      <c r="J171" s="20">
        <f xml:space="preserve"> RAW!I171 / 5000</f>
        <v>1.7636000000000001</v>
      </c>
      <c r="K171" s="20">
        <f xml:space="preserve"> RAW!J171</f>
        <v>11111001</v>
      </c>
      <c r="L171" s="21">
        <f xml:space="preserve"> ((RAW!K171 / 10000000000) * 1000)</f>
        <v>0</v>
      </c>
      <c r="M171" s="22">
        <f xml:space="preserve"> ((RAW!L171 / 1000000000) * 1000)</f>
        <v>236.25790899999998</v>
      </c>
      <c r="N171" s="19" t="str">
        <f xml:space="preserve"> RAW!M171</f>
        <v>R</v>
      </c>
      <c r="O171" s="19" t="str">
        <f xml:space="preserve"> RAW!N171</f>
        <v>R</v>
      </c>
      <c r="P171" s="20" t="str">
        <f xml:space="preserve"> RAW!O171</f>
        <v>-</v>
      </c>
      <c r="Q171" s="21">
        <f xml:space="preserve"> ((RAW!P171 / 10000000000) * 1000)</f>
        <v>0</v>
      </c>
      <c r="R171" s="22">
        <f xml:space="preserve"> ((RAW!Q171 / 1000000000) * 1000)</f>
        <v>129.221405</v>
      </c>
      <c r="S171" s="19" t="str">
        <f xml:space="preserve"> RAW!R171</f>
        <v>R</v>
      </c>
      <c r="T171" s="19" t="str">
        <f xml:space="preserve"> RAW!S171</f>
        <v>R</v>
      </c>
      <c r="U171" s="20" t="str">
        <f xml:space="preserve"> RAW!T171</f>
        <v>-</v>
      </c>
      <c r="V171" s="21">
        <f xml:space="preserve"> ((RAW!U171 / 10000000000) * 1000)</f>
        <v>0</v>
      </c>
      <c r="W171" s="22">
        <f xml:space="preserve"> ((RAW!V171 / 1000000000) * 1000)</f>
        <v>266.054687</v>
      </c>
      <c r="X171" s="19" t="str">
        <f xml:space="preserve"> RAW!W171</f>
        <v>S</v>
      </c>
      <c r="Y171" s="19" t="str">
        <f xml:space="preserve"> RAW!X171</f>
        <v>R</v>
      </c>
      <c r="Z171" s="20" t="str">
        <f xml:space="preserve"> RAW!Y171</f>
        <v>N</v>
      </c>
      <c r="AA171" s="19">
        <f xml:space="preserve"> ((RAW!Z171 / 10000000000) * 1000)</f>
        <v>0</v>
      </c>
      <c r="AB171" s="19">
        <f xml:space="preserve"> RAW!AA171 / 5</f>
        <v>1250</v>
      </c>
      <c r="AC171" s="20">
        <f xml:space="preserve"> ((RAW!AB171 / 1000000) * 1000)</f>
        <v>0</v>
      </c>
    </row>
    <row r="172" spans="1:29" x14ac:dyDescent="0.45">
      <c r="A172" s="8">
        <v>42962.559479733798</v>
      </c>
      <c r="B172" s="18">
        <f t="shared" si="3"/>
        <v>1.6249997222330421</v>
      </c>
      <c r="C172" s="19">
        <f xml:space="preserve"> RAW!B172 / 5</f>
        <v>1250</v>
      </c>
      <c r="D172" s="19">
        <f xml:space="preserve"> RAW!C172 / 5</f>
        <v>1300</v>
      </c>
      <c r="E172" s="20">
        <f xml:space="preserve"> RAW!D172 / 5</f>
        <v>1994.2</v>
      </c>
      <c r="F172" s="19">
        <f xml:space="preserve"> RAW!E172 / 5000</f>
        <v>1.3022</v>
      </c>
      <c r="G172" s="19">
        <f xml:space="preserve"> RAW!F172 / 5000</f>
        <v>0.61460000000000004</v>
      </c>
      <c r="H172" s="19">
        <f xml:space="preserve"> RAW!G172 / 5000</f>
        <v>1.075</v>
      </c>
      <c r="I172" s="19">
        <f xml:space="preserve"> RAW!H172 / 5000</f>
        <v>1.2265999999999999</v>
      </c>
      <c r="J172" s="20">
        <f xml:space="preserve"> RAW!I172 / 5000</f>
        <v>1.7634000000000001</v>
      </c>
      <c r="K172" s="20">
        <f xml:space="preserve"> RAW!J172</f>
        <v>11111001</v>
      </c>
      <c r="L172" s="21">
        <f xml:space="preserve"> ((RAW!K172 / 10000000000) * 1000)</f>
        <v>7.1834000000000009E-2</v>
      </c>
      <c r="M172" s="22">
        <f xml:space="preserve"> ((RAW!L172 / 1000000000) * 1000)</f>
        <v>235.49421599999999</v>
      </c>
      <c r="N172" s="19" t="str">
        <f xml:space="preserve"> RAW!M172</f>
        <v>R</v>
      </c>
      <c r="O172" s="19" t="str">
        <f xml:space="preserve"> RAW!N172</f>
        <v>R</v>
      </c>
      <c r="P172" s="20" t="str">
        <f xml:space="preserve"> RAW!O172</f>
        <v>-</v>
      </c>
      <c r="Q172" s="21">
        <f xml:space="preserve"> ((RAW!P172 / 10000000000) * 1000)</f>
        <v>0</v>
      </c>
      <c r="R172" s="22">
        <f xml:space="preserve"> ((RAW!Q172 / 1000000000) * 1000)</f>
        <v>129.15547799999999</v>
      </c>
      <c r="S172" s="19" t="str">
        <f xml:space="preserve"> RAW!R172</f>
        <v>R</v>
      </c>
      <c r="T172" s="19" t="str">
        <f xml:space="preserve"> RAW!S172</f>
        <v>R</v>
      </c>
      <c r="U172" s="20" t="str">
        <f xml:space="preserve"> RAW!T172</f>
        <v>-</v>
      </c>
      <c r="V172" s="21">
        <f xml:space="preserve"> ((RAW!U172 / 10000000000) * 1000)</f>
        <v>0</v>
      </c>
      <c r="W172" s="22">
        <f xml:space="preserve"> ((RAW!V172 / 1000000000) * 1000)</f>
        <v>266.054687</v>
      </c>
      <c r="X172" s="19" t="str">
        <f xml:space="preserve"> RAW!W172</f>
        <v>S</v>
      </c>
      <c r="Y172" s="19" t="str">
        <f xml:space="preserve"> RAW!X172</f>
        <v>R</v>
      </c>
      <c r="Z172" s="20" t="str">
        <f xml:space="preserve"> RAW!Y172</f>
        <v>N</v>
      </c>
      <c r="AA172" s="19">
        <f xml:space="preserve"> ((RAW!Z172 / 10000000000) * 1000)</f>
        <v>7.1834000000000009E-2</v>
      </c>
      <c r="AB172" s="19">
        <f xml:space="preserve"> RAW!AA172 / 5</f>
        <v>1250</v>
      </c>
      <c r="AC172" s="20">
        <f xml:space="preserve"> ((RAW!AB172 / 1000000) * 1000)</f>
        <v>0</v>
      </c>
    </row>
    <row r="173" spans="1:29" x14ac:dyDescent="0.45">
      <c r="A173" s="8">
        <v>42962.562951956017</v>
      </c>
      <c r="B173" s="18">
        <f t="shared" si="3"/>
        <v>1.7083330554887652</v>
      </c>
      <c r="C173" s="19">
        <f xml:space="preserve"> RAW!B173 / 5</f>
        <v>1250</v>
      </c>
      <c r="D173" s="19">
        <f xml:space="preserve"> RAW!C173 / 5</f>
        <v>1300</v>
      </c>
      <c r="E173" s="20">
        <f xml:space="preserve"> RAW!D173 / 5</f>
        <v>1994.2</v>
      </c>
      <c r="F173" s="19">
        <f xml:space="preserve"> RAW!E173 / 5000</f>
        <v>1.3024</v>
      </c>
      <c r="G173" s="19">
        <f xml:space="preserve"> RAW!F173 / 5000</f>
        <v>0.61480000000000001</v>
      </c>
      <c r="H173" s="19">
        <f xml:space="preserve"> RAW!G173 / 5000</f>
        <v>1.075</v>
      </c>
      <c r="I173" s="19">
        <f xml:space="preserve"> RAW!H173 / 5000</f>
        <v>1.2267999999999999</v>
      </c>
      <c r="J173" s="20">
        <f xml:space="preserve"> RAW!I173 / 5000</f>
        <v>1.7634000000000001</v>
      </c>
      <c r="K173" s="20">
        <f xml:space="preserve"> RAW!J173</f>
        <v>11111001</v>
      </c>
      <c r="L173" s="21">
        <f xml:space="preserve"> ((RAW!K173 / 10000000000) * 1000)</f>
        <v>0.131297</v>
      </c>
      <c r="M173" s="22">
        <f xml:space="preserve"> ((RAW!L173 / 1000000000) * 1000)</f>
        <v>234.88117600000001</v>
      </c>
      <c r="N173" s="19" t="str">
        <f xml:space="preserve"> RAW!M173</f>
        <v>R</v>
      </c>
      <c r="O173" s="19" t="str">
        <f xml:space="preserve"> RAW!N173</f>
        <v>R</v>
      </c>
      <c r="P173" s="20" t="str">
        <f xml:space="preserve"> RAW!O173</f>
        <v>-</v>
      </c>
      <c r="Q173" s="21">
        <f xml:space="preserve"> ((RAW!P173 / 10000000000) * 1000)</f>
        <v>1.4460000000000001E-2</v>
      </c>
      <c r="R173" s="22">
        <f xml:space="preserve"> ((RAW!Q173 / 1000000000) * 1000)</f>
        <v>129.08840899999998</v>
      </c>
      <c r="S173" s="19" t="str">
        <f xml:space="preserve"> RAW!R173</f>
        <v>R</v>
      </c>
      <c r="T173" s="19" t="str">
        <f xml:space="preserve"> RAW!S173</f>
        <v>R</v>
      </c>
      <c r="U173" s="20" t="str">
        <f xml:space="preserve"> RAW!T173</f>
        <v>-</v>
      </c>
      <c r="V173" s="21">
        <f xml:space="preserve"> ((RAW!U173 / 10000000000) * 1000)</f>
        <v>0</v>
      </c>
      <c r="W173" s="22">
        <f xml:space="preserve"> ((RAW!V173 / 1000000000) * 1000)</f>
        <v>266.054687</v>
      </c>
      <c r="X173" s="19" t="str">
        <f xml:space="preserve"> RAW!W173</f>
        <v>S</v>
      </c>
      <c r="Y173" s="19" t="str">
        <f xml:space="preserve"> RAW!X173</f>
        <v>R</v>
      </c>
      <c r="Z173" s="20" t="str">
        <f xml:space="preserve"> RAW!Y173</f>
        <v>N</v>
      </c>
      <c r="AA173" s="19">
        <f xml:space="preserve"> ((RAW!Z173 / 10000000000) * 1000)</f>
        <v>0.131297</v>
      </c>
      <c r="AB173" s="19">
        <f xml:space="preserve"> RAW!AA173 / 5</f>
        <v>1250</v>
      </c>
      <c r="AC173" s="20">
        <f xml:space="preserve"> ((RAW!AB173 / 1000000) * 1000)</f>
        <v>0</v>
      </c>
    </row>
    <row r="174" spans="1:29" x14ac:dyDescent="0.45">
      <c r="A174" s="8">
        <v>42962.566424189812</v>
      </c>
      <c r="B174" s="18">
        <f t="shared" si="3"/>
        <v>1.7916666665696539</v>
      </c>
      <c r="C174" s="19">
        <f xml:space="preserve"> RAW!B174 / 5</f>
        <v>1250</v>
      </c>
      <c r="D174" s="19">
        <f xml:space="preserve"> RAW!C174 / 5</f>
        <v>1300</v>
      </c>
      <c r="E174" s="20">
        <f xml:space="preserve"> RAW!D174 / 5</f>
        <v>1994.2</v>
      </c>
      <c r="F174" s="19">
        <f xml:space="preserve"> RAW!E174 / 5000</f>
        <v>1.3024</v>
      </c>
      <c r="G174" s="19">
        <f xml:space="preserve"> RAW!F174 / 5000</f>
        <v>0.61480000000000001</v>
      </c>
      <c r="H174" s="19">
        <f xml:space="preserve"> RAW!G174 / 5000</f>
        <v>1.0751999999999999</v>
      </c>
      <c r="I174" s="19">
        <f xml:space="preserve"> RAW!H174 / 5000</f>
        <v>1.2267999999999999</v>
      </c>
      <c r="J174" s="20">
        <f xml:space="preserve"> RAW!I174 / 5000</f>
        <v>1.7634000000000001</v>
      </c>
      <c r="K174" s="20">
        <f xml:space="preserve"> RAW!J174</f>
        <v>11111001</v>
      </c>
      <c r="L174" s="21">
        <f xml:space="preserve"> ((RAW!K174 / 10000000000) * 1000)</f>
        <v>0.81213100000000005</v>
      </c>
      <c r="M174" s="22">
        <f xml:space="preserve"> ((RAW!L174 / 1000000000) * 1000)</f>
        <v>234.18158499999998</v>
      </c>
      <c r="N174" s="19" t="str">
        <f xml:space="preserve"> RAW!M174</f>
        <v>R</v>
      </c>
      <c r="O174" s="19" t="str">
        <f xml:space="preserve"> RAW!N174</f>
        <v>R</v>
      </c>
      <c r="P174" s="20" t="str">
        <f xml:space="preserve"> RAW!O174</f>
        <v>-</v>
      </c>
      <c r="Q174" s="21">
        <f xml:space="preserve"> ((RAW!P174 / 10000000000) * 1000)</f>
        <v>0</v>
      </c>
      <c r="R174" s="22">
        <f xml:space="preserve"> ((RAW!Q174 / 1000000000) * 1000)</f>
        <v>129.029427</v>
      </c>
      <c r="S174" s="19" t="str">
        <f xml:space="preserve"> RAW!R174</f>
        <v>R</v>
      </c>
      <c r="T174" s="19" t="str">
        <f xml:space="preserve"> RAW!S174</f>
        <v>R</v>
      </c>
      <c r="U174" s="20" t="str">
        <f xml:space="preserve"> RAW!T174</f>
        <v>-</v>
      </c>
      <c r="V174" s="21">
        <f xml:space="preserve"> ((RAW!U174 / 10000000000) * 1000)</f>
        <v>0</v>
      </c>
      <c r="W174" s="22">
        <f xml:space="preserve"> ((RAW!V174 / 1000000000) * 1000)</f>
        <v>266.054687</v>
      </c>
      <c r="X174" s="19" t="str">
        <f xml:space="preserve"> RAW!W174</f>
        <v>S</v>
      </c>
      <c r="Y174" s="19" t="str">
        <f xml:space="preserve"> RAW!X174</f>
        <v>R</v>
      </c>
      <c r="Z174" s="20" t="str">
        <f xml:space="preserve"> RAW!Y174</f>
        <v>N</v>
      </c>
      <c r="AA174" s="19">
        <f xml:space="preserve"> ((RAW!Z174 / 10000000000) * 1000)</f>
        <v>0.81213100000000005</v>
      </c>
      <c r="AB174" s="19">
        <f xml:space="preserve"> RAW!AA174 / 5</f>
        <v>1250</v>
      </c>
      <c r="AC174" s="20">
        <f xml:space="preserve"> ((RAW!AB174 / 1000000) * 1000)</f>
        <v>0</v>
      </c>
    </row>
    <row r="175" spans="1:29" x14ac:dyDescent="0.45">
      <c r="A175" s="8">
        <v>42962.569896400462</v>
      </c>
      <c r="B175" s="18">
        <f t="shared" si="3"/>
        <v>1.8749997221748345</v>
      </c>
      <c r="C175" s="19">
        <f xml:space="preserve"> RAW!B175 / 5</f>
        <v>1250</v>
      </c>
      <c r="D175" s="19">
        <f xml:space="preserve"> RAW!C175 / 5</f>
        <v>1300</v>
      </c>
      <c r="E175" s="20">
        <f xml:space="preserve"> RAW!D175 / 5</f>
        <v>1994.2</v>
      </c>
      <c r="F175" s="19">
        <f xml:space="preserve"> RAW!E175 / 5000</f>
        <v>1.3024</v>
      </c>
      <c r="G175" s="19">
        <f xml:space="preserve"> RAW!F175 / 5000</f>
        <v>0.61480000000000001</v>
      </c>
      <c r="H175" s="19">
        <f xml:space="preserve"> RAW!G175 / 5000</f>
        <v>1.0751999999999999</v>
      </c>
      <c r="I175" s="19">
        <f xml:space="preserve"> RAW!H175 / 5000</f>
        <v>1.2267999999999999</v>
      </c>
      <c r="J175" s="20">
        <f xml:space="preserve"> RAW!I175 / 5000</f>
        <v>1.7634000000000001</v>
      </c>
      <c r="K175" s="20">
        <f xml:space="preserve"> RAW!J175</f>
        <v>11111001</v>
      </c>
      <c r="L175" s="21">
        <f xml:space="preserve"> ((RAW!K175 / 10000000000) * 1000)</f>
        <v>0.237453</v>
      </c>
      <c r="M175" s="22">
        <f xml:space="preserve"> ((RAW!L175 / 1000000000) * 1000)</f>
        <v>233.58936399999999</v>
      </c>
      <c r="N175" s="19" t="str">
        <f xml:space="preserve"> RAW!M175</f>
        <v>R</v>
      </c>
      <c r="O175" s="19" t="str">
        <f xml:space="preserve"> RAW!N175</f>
        <v>R</v>
      </c>
      <c r="P175" s="20" t="str">
        <f xml:space="preserve"> RAW!O175</f>
        <v>-</v>
      </c>
      <c r="Q175" s="21">
        <f xml:space="preserve"> ((RAW!P175 / 10000000000) * 1000)</f>
        <v>0</v>
      </c>
      <c r="R175" s="22">
        <f xml:space="preserve"> ((RAW!Q175 / 1000000000) * 1000)</f>
        <v>128.97161800000001</v>
      </c>
      <c r="S175" s="19" t="str">
        <f xml:space="preserve"> RAW!R175</f>
        <v>R</v>
      </c>
      <c r="T175" s="19" t="str">
        <f xml:space="preserve"> RAW!S175</f>
        <v>R</v>
      </c>
      <c r="U175" s="20" t="str">
        <f xml:space="preserve"> RAW!T175</f>
        <v>-</v>
      </c>
      <c r="V175" s="21">
        <f xml:space="preserve"> ((RAW!U175 / 10000000000) * 1000)</f>
        <v>0</v>
      </c>
      <c r="W175" s="22">
        <f xml:space="preserve"> ((RAW!V175 / 1000000000) * 1000)</f>
        <v>266.054687</v>
      </c>
      <c r="X175" s="19" t="str">
        <f xml:space="preserve"> RAW!W175</f>
        <v>S</v>
      </c>
      <c r="Y175" s="19" t="str">
        <f xml:space="preserve"> RAW!X175</f>
        <v>R</v>
      </c>
      <c r="Z175" s="20" t="str">
        <f xml:space="preserve"> RAW!Y175</f>
        <v>N</v>
      </c>
      <c r="AA175" s="19">
        <f xml:space="preserve"> ((RAW!Z175 / 10000000000) * 1000)</f>
        <v>0.237453</v>
      </c>
      <c r="AB175" s="19">
        <f xml:space="preserve"> RAW!AA175 / 5</f>
        <v>1250</v>
      </c>
      <c r="AC175" s="20">
        <f xml:space="preserve"> ((RAW!AB175 / 1000000) * 1000)</f>
        <v>0</v>
      </c>
    </row>
    <row r="176" spans="1:29" x14ac:dyDescent="0.45">
      <c r="A176" s="8">
        <v>42962.573368622689</v>
      </c>
      <c r="B176" s="18">
        <f t="shared" si="3"/>
        <v>1.9583330556051806</v>
      </c>
      <c r="C176" s="19">
        <f xml:space="preserve"> RAW!B176 / 5</f>
        <v>1250</v>
      </c>
      <c r="D176" s="19">
        <f xml:space="preserve"> RAW!C176 / 5</f>
        <v>1300</v>
      </c>
      <c r="E176" s="20">
        <f xml:space="preserve"> RAW!D176 / 5</f>
        <v>1994.2</v>
      </c>
      <c r="F176" s="19">
        <f xml:space="preserve"> RAW!E176 / 5000</f>
        <v>1.3022</v>
      </c>
      <c r="G176" s="19">
        <f xml:space="preserve"> RAW!F176 / 5000</f>
        <v>0.61480000000000001</v>
      </c>
      <c r="H176" s="19">
        <f xml:space="preserve"> RAW!G176 / 5000</f>
        <v>1.0751999999999999</v>
      </c>
      <c r="I176" s="19">
        <f xml:space="preserve"> RAW!H176 / 5000</f>
        <v>1.2270000000000001</v>
      </c>
      <c r="J176" s="20">
        <f xml:space="preserve"> RAW!I176 / 5000</f>
        <v>1.7636000000000001</v>
      </c>
      <c r="K176" s="20">
        <f xml:space="preserve"> RAW!J176</f>
        <v>11111001</v>
      </c>
      <c r="L176" s="21">
        <f xml:space="preserve"> ((RAW!K176 / 10000000000) * 1000)</f>
        <v>4.1903000000000003E-2</v>
      </c>
      <c r="M176" s="22">
        <f xml:space="preserve"> ((RAW!L176 / 1000000000) * 1000)</f>
        <v>233.00332800000001</v>
      </c>
      <c r="N176" s="19" t="str">
        <f xml:space="preserve"> RAW!M176</f>
        <v>R</v>
      </c>
      <c r="O176" s="19" t="str">
        <f xml:space="preserve"> RAW!N176</f>
        <v>R</v>
      </c>
      <c r="P176" s="20" t="str">
        <f xml:space="preserve"> RAW!O176</f>
        <v>-</v>
      </c>
      <c r="Q176" s="21">
        <f xml:space="preserve"> ((RAW!P176 / 10000000000) * 1000)</f>
        <v>-3.8049999999999998E-3</v>
      </c>
      <c r="R176" s="22">
        <f xml:space="preserve"> ((RAW!Q176 / 1000000000) * 1000)</f>
        <v>128.918407</v>
      </c>
      <c r="S176" s="19" t="str">
        <f xml:space="preserve"> RAW!R176</f>
        <v>R</v>
      </c>
      <c r="T176" s="19" t="str">
        <f xml:space="preserve"> RAW!S176</f>
        <v>R</v>
      </c>
      <c r="U176" s="20" t="str">
        <f xml:space="preserve"> RAW!T176</f>
        <v>-</v>
      </c>
      <c r="V176" s="21">
        <f xml:space="preserve"> ((RAW!U176 / 10000000000) * 1000)</f>
        <v>0</v>
      </c>
      <c r="W176" s="22">
        <f xml:space="preserve"> ((RAW!V176 / 1000000000) * 1000)</f>
        <v>266.054687</v>
      </c>
      <c r="X176" s="19" t="str">
        <f xml:space="preserve"> RAW!W176</f>
        <v>S</v>
      </c>
      <c r="Y176" s="19" t="str">
        <f xml:space="preserve"> RAW!X176</f>
        <v>R</v>
      </c>
      <c r="Z176" s="20" t="str">
        <f xml:space="preserve"> RAW!Y176</f>
        <v>N</v>
      </c>
      <c r="AA176" s="19">
        <f xml:space="preserve"> ((RAW!Z176 / 10000000000) * 1000)</f>
        <v>4.1903000000000003E-2</v>
      </c>
      <c r="AB176" s="19">
        <f xml:space="preserve"> RAW!AA176 / 5</f>
        <v>1250</v>
      </c>
      <c r="AC176" s="20">
        <f xml:space="preserve"> ((RAW!AB176 / 1000000) * 1000)</f>
        <v>0</v>
      </c>
    </row>
    <row r="177" spans="1:29" x14ac:dyDescent="0.45">
      <c r="A177" s="8">
        <v>42962.576840844908</v>
      </c>
      <c r="B177" s="18">
        <f t="shared" si="3"/>
        <v>2.0416663888609037</v>
      </c>
      <c r="C177" s="19">
        <f xml:space="preserve"> RAW!B177 / 5</f>
        <v>1250</v>
      </c>
      <c r="D177" s="19">
        <f xml:space="preserve"> RAW!C177 / 5</f>
        <v>1300</v>
      </c>
      <c r="E177" s="20">
        <f xml:space="preserve"> RAW!D177 / 5</f>
        <v>1994.2</v>
      </c>
      <c r="F177" s="19">
        <f xml:space="preserve"> RAW!E177 / 5000</f>
        <v>1.3024</v>
      </c>
      <c r="G177" s="19">
        <f xml:space="preserve"> RAW!F177 / 5000</f>
        <v>0.61480000000000001</v>
      </c>
      <c r="H177" s="19">
        <f xml:space="preserve"> RAW!G177 / 5000</f>
        <v>1.0753999999999999</v>
      </c>
      <c r="I177" s="19">
        <f xml:space="preserve"> RAW!H177 / 5000</f>
        <v>1.2265999999999999</v>
      </c>
      <c r="J177" s="20">
        <f xml:space="preserve"> RAW!I177 / 5000</f>
        <v>1.7634000000000001</v>
      </c>
      <c r="K177" s="20">
        <f xml:space="preserve"> RAW!J177</f>
        <v>11111001</v>
      </c>
      <c r="L177" s="21">
        <f xml:space="preserve"> ((RAW!K177 / 10000000000) * 1000)</f>
        <v>1.3967E-2</v>
      </c>
      <c r="M177" s="22">
        <f xml:space="preserve"> ((RAW!L177 / 1000000000) * 1000)</f>
        <v>232.46011099999998</v>
      </c>
      <c r="N177" s="19" t="str">
        <f xml:space="preserve"> RAW!M177</f>
        <v>R</v>
      </c>
      <c r="O177" s="19" t="str">
        <f xml:space="preserve"> RAW!N177</f>
        <v>R</v>
      </c>
      <c r="P177" s="20" t="str">
        <f xml:space="preserve"> RAW!O177</f>
        <v>-</v>
      </c>
      <c r="Q177" s="21">
        <f xml:space="preserve"> ((RAW!P177 / 10000000000) * 1000)</f>
        <v>8.9420000000000003E-3</v>
      </c>
      <c r="R177" s="22">
        <f xml:space="preserve"> ((RAW!Q177 / 1000000000) * 1000)</f>
        <v>128.866623</v>
      </c>
      <c r="S177" s="19" t="str">
        <f xml:space="preserve"> RAW!R177</f>
        <v>R</v>
      </c>
      <c r="T177" s="19" t="str">
        <f xml:space="preserve"> RAW!S177</f>
        <v>R</v>
      </c>
      <c r="U177" s="20" t="str">
        <f xml:space="preserve"> RAW!T177</f>
        <v>-</v>
      </c>
      <c r="V177" s="21">
        <f xml:space="preserve"> ((RAW!U177 / 10000000000) * 1000)</f>
        <v>0</v>
      </c>
      <c r="W177" s="22">
        <f xml:space="preserve"> ((RAW!V177 / 1000000000) * 1000)</f>
        <v>266.054687</v>
      </c>
      <c r="X177" s="19" t="str">
        <f xml:space="preserve"> RAW!W177</f>
        <v>S</v>
      </c>
      <c r="Y177" s="19" t="str">
        <f xml:space="preserve"> RAW!X177</f>
        <v>R</v>
      </c>
      <c r="Z177" s="20" t="str">
        <f xml:space="preserve"> RAW!Y177</f>
        <v>N</v>
      </c>
      <c r="AA177" s="19">
        <f xml:space="preserve"> ((RAW!Z177 / 10000000000) * 1000)</f>
        <v>1.3967E-2</v>
      </c>
      <c r="AB177" s="19">
        <f xml:space="preserve"> RAW!AA177 / 5</f>
        <v>1250</v>
      </c>
      <c r="AC177" s="20">
        <f xml:space="preserve"> ((RAW!AB177 / 1000000) * 1000)</f>
        <v>0</v>
      </c>
    </row>
    <row r="178" spans="1:29" x14ac:dyDescent="0.45">
      <c r="A178" s="8">
        <v>42962.580313067127</v>
      </c>
      <c r="B178" s="18">
        <f t="shared" si="3"/>
        <v>2.1249997221166268</v>
      </c>
      <c r="C178" s="19">
        <f xml:space="preserve"> RAW!B178 / 5</f>
        <v>1250</v>
      </c>
      <c r="D178" s="19">
        <f xml:space="preserve"> RAW!C178 / 5</f>
        <v>1300</v>
      </c>
      <c r="E178" s="20">
        <f xml:space="preserve"> RAW!D178 / 5</f>
        <v>1994.2</v>
      </c>
      <c r="F178" s="19">
        <f xml:space="preserve"> RAW!E178 / 5000</f>
        <v>1.3022</v>
      </c>
      <c r="G178" s="19">
        <f xml:space="preserve"> RAW!F178 / 5000</f>
        <v>0.61480000000000001</v>
      </c>
      <c r="H178" s="19">
        <f xml:space="preserve"> RAW!G178 / 5000</f>
        <v>1.075</v>
      </c>
      <c r="I178" s="19">
        <f xml:space="preserve"> RAW!H178 / 5000</f>
        <v>1.2265999999999999</v>
      </c>
      <c r="J178" s="20">
        <f xml:space="preserve"> RAW!I178 / 5000</f>
        <v>1.7634000000000001</v>
      </c>
      <c r="K178" s="20">
        <f xml:space="preserve"> RAW!J178</f>
        <v>11111001</v>
      </c>
      <c r="L178" s="21">
        <f xml:space="preserve"> ((RAW!K178 / 10000000000) * 1000)</f>
        <v>1.9949999999999998E-3</v>
      </c>
      <c r="M178" s="22">
        <f xml:space="preserve"> ((RAW!L178 / 1000000000) * 1000)</f>
        <v>231.85751399999998</v>
      </c>
      <c r="N178" s="19" t="str">
        <f xml:space="preserve"> RAW!M178</f>
        <v>R</v>
      </c>
      <c r="O178" s="19" t="str">
        <f xml:space="preserve"> RAW!N178</f>
        <v>R</v>
      </c>
      <c r="P178" s="20" t="str">
        <f xml:space="preserve"> RAW!O178</f>
        <v>-</v>
      </c>
      <c r="Q178" s="21">
        <f xml:space="preserve"> ((RAW!P178 / 10000000000) * 1000)</f>
        <v>-3.8049999999999998E-3</v>
      </c>
      <c r="R178" s="22">
        <f xml:space="preserve"> ((RAW!Q178 / 1000000000) * 1000)</f>
        <v>128.820199</v>
      </c>
      <c r="S178" s="19" t="str">
        <f xml:space="preserve"> RAW!R178</f>
        <v>R</v>
      </c>
      <c r="T178" s="19" t="str">
        <f xml:space="preserve"> RAW!S178</f>
        <v>R</v>
      </c>
      <c r="U178" s="20" t="str">
        <f xml:space="preserve"> RAW!T178</f>
        <v>-</v>
      </c>
      <c r="V178" s="21">
        <f xml:space="preserve"> ((RAW!U178 / 10000000000) * 1000)</f>
        <v>0</v>
      </c>
      <c r="W178" s="22">
        <f xml:space="preserve"> ((RAW!V178 / 1000000000) * 1000)</f>
        <v>266.054687</v>
      </c>
      <c r="X178" s="19" t="str">
        <f xml:space="preserve"> RAW!W178</f>
        <v>S</v>
      </c>
      <c r="Y178" s="19" t="str">
        <f xml:space="preserve"> RAW!X178</f>
        <v>R</v>
      </c>
      <c r="Z178" s="20" t="str">
        <f xml:space="preserve"> RAW!Y178</f>
        <v>N</v>
      </c>
      <c r="AA178" s="19">
        <f xml:space="preserve"> ((RAW!Z178 / 10000000000) * 1000)</f>
        <v>1.9949999999999998E-3</v>
      </c>
      <c r="AB178" s="19">
        <f xml:space="preserve"> RAW!AA178 / 5</f>
        <v>1250</v>
      </c>
      <c r="AC178" s="20">
        <f xml:space="preserve"> ((RAW!AB178 / 1000000) * 1000)</f>
        <v>0</v>
      </c>
    </row>
    <row r="179" spans="1:29" x14ac:dyDescent="0.45">
      <c r="A179" s="8">
        <v>42962.583785289353</v>
      </c>
      <c r="B179" s="18">
        <f t="shared" si="3"/>
        <v>2.2083330555469729</v>
      </c>
      <c r="C179" s="19">
        <f xml:space="preserve"> RAW!B179 / 5</f>
        <v>1250</v>
      </c>
      <c r="D179" s="19">
        <f xml:space="preserve"> RAW!C179 / 5</f>
        <v>1300</v>
      </c>
      <c r="E179" s="20">
        <f xml:space="preserve"> RAW!D179 / 5</f>
        <v>1994.2</v>
      </c>
      <c r="F179" s="19">
        <f xml:space="preserve"> RAW!E179 / 5000</f>
        <v>1.3024</v>
      </c>
      <c r="G179" s="19">
        <f xml:space="preserve"> RAW!F179 / 5000</f>
        <v>0.61460000000000004</v>
      </c>
      <c r="H179" s="19">
        <f xml:space="preserve"> RAW!G179 / 5000</f>
        <v>1.0751999999999999</v>
      </c>
      <c r="I179" s="19">
        <f xml:space="preserve"> RAW!H179 / 5000</f>
        <v>1.2267999999999999</v>
      </c>
      <c r="J179" s="20">
        <f xml:space="preserve"> RAW!I179 / 5000</f>
        <v>1.7634000000000001</v>
      </c>
      <c r="K179" s="20">
        <f xml:space="preserve"> RAW!J179</f>
        <v>11111001</v>
      </c>
      <c r="L179" s="21">
        <f xml:space="preserve"> ((RAW!K179 / 10000000000) * 1000)</f>
        <v>0.3911</v>
      </c>
      <c r="M179" s="22">
        <f xml:space="preserve"> ((RAW!L179 / 1000000000) * 1000)</f>
        <v>231.34474399999999</v>
      </c>
      <c r="N179" s="19" t="str">
        <f xml:space="preserve"> RAW!M179</f>
        <v>R</v>
      </c>
      <c r="O179" s="19" t="str">
        <f xml:space="preserve"> RAW!N179</f>
        <v>R</v>
      </c>
      <c r="P179" s="20" t="str">
        <f xml:space="preserve"> RAW!O179</f>
        <v>-</v>
      </c>
      <c r="Q179" s="21">
        <f xml:space="preserve"> ((RAW!P179 / 10000000000) * 1000)</f>
        <v>4.7559999999999998E-3</v>
      </c>
      <c r="R179" s="22">
        <f xml:space="preserve"> ((RAW!Q179 / 1000000000) * 1000)</f>
        <v>128.773901</v>
      </c>
      <c r="S179" s="19" t="str">
        <f xml:space="preserve"> RAW!R179</f>
        <v>R</v>
      </c>
      <c r="T179" s="19" t="str">
        <f xml:space="preserve"> RAW!S179</f>
        <v>R</v>
      </c>
      <c r="U179" s="20" t="str">
        <f xml:space="preserve"> RAW!T179</f>
        <v>-</v>
      </c>
      <c r="V179" s="21">
        <f xml:space="preserve"> ((RAW!U179 / 10000000000) * 1000)</f>
        <v>0</v>
      </c>
      <c r="W179" s="22">
        <f xml:space="preserve"> ((RAW!V179 / 1000000000) * 1000)</f>
        <v>266.054687</v>
      </c>
      <c r="X179" s="19" t="str">
        <f xml:space="preserve"> RAW!W179</f>
        <v>S</v>
      </c>
      <c r="Y179" s="19" t="str">
        <f xml:space="preserve"> RAW!X179</f>
        <v>R</v>
      </c>
      <c r="Z179" s="20" t="str">
        <f xml:space="preserve"> RAW!Y179</f>
        <v>N</v>
      </c>
      <c r="AA179" s="19">
        <f xml:space="preserve"> ((RAW!Z179 / 10000000000) * 1000)</f>
        <v>0.3911</v>
      </c>
      <c r="AB179" s="19">
        <f xml:space="preserve"> RAW!AA179 / 5</f>
        <v>1250</v>
      </c>
      <c r="AC179" s="20">
        <f xml:space="preserve"> ((RAW!AB179 / 1000000) * 1000)</f>
        <v>0</v>
      </c>
    </row>
    <row r="180" spans="1:29" x14ac:dyDescent="0.45">
      <c r="A180" s="8">
        <v>42962.587257511572</v>
      </c>
      <c r="B180" s="18">
        <f t="shared" si="3"/>
        <v>2.291666388802696</v>
      </c>
      <c r="C180" s="19">
        <f xml:space="preserve"> RAW!B180 / 5</f>
        <v>1250</v>
      </c>
      <c r="D180" s="19">
        <f xml:space="preserve"> RAW!C180 / 5</f>
        <v>1300</v>
      </c>
      <c r="E180" s="20">
        <f xml:space="preserve"> RAW!D180 / 5</f>
        <v>1994.2</v>
      </c>
      <c r="F180" s="19">
        <f xml:space="preserve"> RAW!E180 / 5000</f>
        <v>1.3024</v>
      </c>
      <c r="G180" s="19">
        <f xml:space="preserve"> RAW!F180 / 5000</f>
        <v>0.61480000000000001</v>
      </c>
      <c r="H180" s="19">
        <f xml:space="preserve"> RAW!G180 / 5000</f>
        <v>1.075</v>
      </c>
      <c r="I180" s="19">
        <f xml:space="preserve"> RAW!H180 / 5000</f>
        <v>1.2270000000000001</v>
      </c>
      <c r="J180" s="20">
        <f xml:space="preserve"> RAW!I180 / 5000</f>
        <v>1.7636000000000001</v>
      </c>
      <c r="K180" s="20">
        <f xml:space="preserve"> RAW!J180</f>
        <v>11111001</v>
      </c>
      <c r="L180" s="21">
        <f xml:space="preserve"> ((RAW!K180 / 10000000000) * 1000)</f>
        <v>1.9949999999999998E-3</v>
      </c>
      <c r="M180" s="22">
        <f xml:space="preserve"> ((RAW!L180 / 1000000000) * 1000)</f>
        <v>230.848468</v>
      </c>
      <c r="N180" s="19" t="str">
        <f xml:space="preserve"> RAW!M180</f>
        <v>R</v>
      </c>
      <c r="O180" s="19" t="str">
        <f xml:space="preserve"> RAW!N180</f>
        <v>R</v>
      </c>
      <c r="P180" s="20" t="str">
        <f xml:space="preserve"> RAW!O180</f>
        <v>-</v>
      </c>
      <c r="Q180" s="21">
        <f xml:space="preserve"> ((RAW!P180 / 10000000000) * 1000)</f>
        <v>7.6099999999999996E-3</v>
      </c>
      <c r="R180" s="22">
        <f xml:space="preserve"> ((RAW!Q180 / 1000000000) * 1000)</f>
        <v>128.73248599999999</v>
      </c>
      <c r="S180" s="19" t="str">
        <f xml:space="preserve"> RAW!R180</f>
        <v>R</v>
      </c>
      <c r="T180" s="19" t="str">
        <f xml:space="preserve"> RAW!S180</f>
        <v>R</v>
      </c>
      <c r="U180" s="20" t="str">
        <f xml:space="preserve"> RAW!T180</f>
        <v>-</v>
      </c>
      <c r="V180" s="21">
        <f xml:space="preserve"> ((RAW!U180 / 10000000000) * 1000)</f>
        <v>0</v>
      </c>
      <c r="W180" s="22">
        <f xml:space="preserve"> ((RAW!V180 / 1000000000) * 1000)</f>
        <v>266.054687</v>
      </c>
      <c r="X180" s="19" t="str">
        <f xml:space="preserve"> RAW!W180</f>
        <v>S</v>
      </c>
      <c r="Y180" s="19" t="str">
        <f xml:space="preserve"> RAW!X180</f>
        <v>R</v>
      </c>
      <c r="Z180" s="20" t="str">
        <f xml:space="preserve"> RAW!Y180</f>
        <v>N</v>
      </c>
      <c r="AA180" s="19">
        <f xml:space="preserve"> ((RAW!Z180 / 10000000000) * 1000)</f>
        <v>1.9949999999999998E-3</v>
      </c>
      <c r="AB180" s="19">
        <f xml:space="preserve"> RAW!AA180 / 5</f>
        <v>1250</v>
      </c>
      <c r="AC180" s="20">
        <f xml:space="preserve"> ((RAW!AB180 / 1000000) * 1000)</f>
        <v>0</v>
      </c>
    </row>
    <row r="181" spans="1:29" x14ac:dyDescent="0.45">
      <c r="A181" s="8">
        <v>42962.590729745367</v>
      </c>
      <c r="B181" s="18">
        <f t="shared" si="3"/>
        <v>2.3749999998835847</v>
      </c>
      <c r="C181" s="19">
        <f xml:space="preserve"> RAW!B181 / 5</f>
        <v>1250</v>
      </c>
      <c r="D181" s="19">
        <f xml:space="preserve"> RAW!C181 / 5</f>
        <v>1300</v>
      </c>
      <c r="E181" s="20">
        <f xml:space="preserve"> RAW!D181 / 5</f>
        <v>1994.2</v>
      </c>
      <c r="F181" s="19">
        <f xml:space="preserve"> RAW!E181 / 5000</f>
        <v>1.3024</v>
      </c>
      <c r="G181" s="19">
        <f xml:space="preserve"> RAW!F181 / 5000</f>
        <v>0.61460000000000004</v>
      </c>
      <c r="H181" s="19">
        <f xml:space="preserve"> RAW!G181 / 5000</f>
        <v>1.0751999999999999</v>
      </c>
      <c r="I181" s="19">
        <f xml:space="preserve"> RAW!H181 / 5000</f>
        <v>1.2265999999999999</v>
      </c>
      <c r="J181" s="20">
        <f xml:space="preserve"> RAW!I181 / 5000</f>
        <v>1.7636000000000001</v>
      </c>
      <c r="K181" s="20">
        <f xml:space="preserve"> RAW!J181</f>
        <v>11111001</v>
      </c>
      <c r="L181" s="21">
        <f xml:space="preserve"> ((RAW!K181 / 10000000000) * 1000)</f>
        <v>-1.9949999999999998E-3</v>
      </c>
      <c r="M181" s="22">
        <f xml:space="preserve"> ((RAW!L181 / 1000000000) * 1000)</f>
        <v>230.399202</v>
      </c>
      <c r="N181" s="19" t="str">
        <f xml:space="preserve"> RAW!M181</f>
        <v>R</v>
      </c>
      <c r="O181" s="19" t="str">
        <f xml:space="preserve"> RAW!N181</f>
        <v>R</v>
      </c>
      <c r="P181" s="20" t="str">
        <f xml:space="preserve"> RAW!O181</f>
        <v>-</v>
      </c>
      <c r="Q181" s="21">
        <f xml:space="preserve"> ((RAW!P181 / 10000000000) * 1000)</f>
        <v>1.5221E-2</v>
      </c>
      <c r="R181" s="22">
        <f xml:space="preserve"> ((RAW!Q181 / 1000000000) * 1000)</f>
        <v>128.69186499999998</v>
      </c>
      <c r="S181" s="19" t="str">
        <f xml:space="preserve"> RAW!R181</f>
        <v>R</v>
      </c>
      <c r="T181" s="19" t="str">
        <f xml:space="preserve"> RAW!S181</f>
        <v>R</v>
      </c>
      <c r="U181" s="20" t="str">
        <f xml:space="preserve"> RAW!T181</f>
        <v>-</v>
      </c>
      <c r="V181" s="21">
        <f xml:space="preserve"> ((RAW!U181 / 10000000000) * 1000)</f>
        <v>0</v>
      </c>
      <c r="W181" s="22">
        <f xml:space="preserve"> ((RAW!V181 / 1000000000) * 1000)</f>
        <v>266.054687</v>
      </c>
      <c r="X181" s="19" t="str">
        <f xml:space="preserve"> RAW!W181</f>
        <v>S</v>
      </c>
      <c r="Y181" s="19" t="str">
        <f xml:space="preserve"> RAW!X181</f>
        <v>R</v>
      </c>
      <c r="Z181" s="20" t="str">
        <f xml:space="preserve"> RAW!Y181</f>
        <v>N</v>
      </c>
      <c r="AA181" s="19">
        <f xml:space="preserve"> ((RAW!Z181 / 10000000000) * 1000)</f>
        <v>-1.9949999999999998E-3</v>
      </c>
      <c r="AB181" s="19">
        <f xml:space="preserve"> RAW!AA181 / 5</f>
        <v>1250</v>
      </c>
      <c r="AC181" s="20">
        <f xml:space="preserve"> ((RAW!AB181 / 1000000) * 1000)</f>
        <v>0</v>
      </c>
    </row>
    <row r="182" spans="1:29" x14ac:dyDescent="0.45">
      <c r="A182" s="8">
        <v>42962.594201956017</v>
      </c>
      <c r="B182" s="18">
        <f t="shared" si="3"/>
        <v>2.4583330554887652</v>
      </c>
      <c r="C182" s="19">
        <f xml:space="preserve"> RAW!B182 / 5</f>
        <v>1250</v>
      </c>
      <c r="D182" s="19">
        <f xml:space="preserve"> RAW!C182 / 5</f>
        <v>1300</v>
      </c>
      <c r="E182" s="20">
        <f xml:space="preserve"> RAW!D182 / 5</f>
        <v>1994.2</v>
      </c>
      <c r="F182" s="19">
        <f xml:space="preserve"> RAW!E182 / 5000</f>
        <v>1.3024</v>
      </c>
      <c r="G182" s="19">
        <f xml:space="preserve"> RAW!F182 / 5000</f>
        <v>0.61460000000000004</v>
      </c>
      <c r="H182" s="19">
        <f xml:space="preserve"> RAW!G182 / 5000</f>
        <v>1.0751999999999999</v>
      </c>
      <c r="I182" s="19">
        <f xml:space="preserve"> RAW!H182 / 5000</f>
        <v>1.2267999999999999</v>
      </c>
      <c r="J182" s="20">
        <f xml:space="preserve"> RAW!I182 / 5000</f>
        <v>1.7634000000000001</v>
      </c>
      <c r="K182" s="20">
        <f xml:space="preserve"> RAW!J182</f>
        <v>11111001</v>
      </c>
      <c r="L182" s="21">
        <f xml:space="preserve"> ((RAW!K182 / 10000000000) * 1000)</f>
        <v>0.54873700000000003</v>
      </c>
      <c r="M182" s="22">
        <f xml:space="preserve"> ((RAW!L182 / 1000000000) * 1000)</f>
        <v>229.93139500000001</v>
      </c>
      <c r="N182" s="19" t="str">
        <f xml:space="preserve"> RAW!M182</f>
        <v>R</v>
      </c>
      <c r="O182" s="19" t="str">
        <f xml:space="preserve"> RAW!N182</f>
        <v>R</v>
      </c>
      <c r="P182" s="20" t="str">
        <f xml:space="preserve"> RAW!O182</f>
        <v>-</v>
      </c>
      <c r="Q182" s="21">
        <f xml:space="preserve"> ((RAW!P182 / 10000000000) * 1000)</f>
        <v>0</v>
      </c>
      <c r="R182" s="22">
        <f xml:space="preserve"> ((RAW!Q182 / 1000000000) * 1000)</f>
        <v>128.65346299999999</v>
      </c>
      <c r="S182" s="19" t="str">
        <f xml:space="preserve"> RAW!R182</f>
        <v>R</v>
      </c>
      <c r="T182" s="19" t="str">
        <f xml:space="preserve"> RAW!S182</f>
        <v>R</v>
      </c>
      <c r="U182" s="20" t="str">
        <f xml:space="preserve"> RAW!T182</f>
        <v>-</v>
      </c>
      <c r="V182" s="21">
        <f xml:space="preserve"> ((RAW!U182 / 10000000000) * 1000)</f>
        <v>0</v>
      </c>
      <c r="W182" s="22">
        <f xml:space="preserve"> ((RAW!V182 / 1000000000) * 1000)</f>
        <v>266.054687</v>
      </c>
      <c r="X182" s="19" t="str">
        <f xml:space="preserve"> RAW!W182</f>
        <v>S</v>
      </c>
      <c r="Y182" s="19" t="str">
        <f xml:space="preserve"> RAW!X182</f>
        <v>R</v>
      </c>
      <c r="Z182" s="20" t="str">
        <f xml:space="preserve"> RAW!Y182</f>
        <v>N</v>
      </c>
      <c r="AA182" s="19">
        <f xml:space="preserve"> ((RAW!Z182 / 10000000000) * 1000)</f>
        <v>0.54873700000000003</v>
      </c>
      <c r="AB182" s="19">
        <f xml:space="preserve"> RAW!AA182 / 5</f>
        <v>1250</v>
      </c>
      <c r="AC182" s="20">
        <f xml:space="preserve"> ((RAW!AB182 / 1000000) * 1000)</f>
        <v>0</v>
      </c>
    </row>
    <row r="183" spans="1:29" x14ac:dyDescent="0.45">
      <c r="A183" s="8">
        <v>42962.597674178243</v>
      </c>
      <c r="B183" s="18">
        <f t="shared" si="3"/>
        <v>2.5416663889191113</v>
      </c>
      <c r="C183" s="19">
        <f xml:space="preserve"> RAW!B183 / 5</f>
        <v>1250</v>
      </c>
      <c r="D183" s="19">
        <f xml:space="preserve"> RAW!C183 / 5</f>
        <v>1300</v>
      </c>
      <c r="E183" s="20">
        <f xml:space="preserve"> RAW!D183 / 5</f>
        <v>1994.2</v>
      </c>
      <c r="F183" s="19">
        <f xml:space="preserve"> RAW!E183 / 5000</f>
        <v>1.3024</v>
      </c>
      <c r="G183" s="19">
        <f xml:space="preserve"> RAW!F183 / 5000</f>
        <v>0.61460000000000004</v>
      </c>
      <c r="H183" s="19">
        <f xml:space="preserve"> RAW!G183 / 5000</f>
        <v>1.075</v>
      </c>
      <c r="I183" s="19">
        <f xml:space="preserve"> RAW!H183 / 5000</f>
        <v>1.2267999999999999</v>
      </c>
      <c r="J183" s="20">
        <f xml:space="preserve"> RAW!I183 / 5000</f>
        <v>1.7636000000000001</v>
      </c>
      <c r="K183" s="20">
        <f xml:space="preserve"> RAW!J183</f>
        <v>11111001</v>
      </c>
      <c r="L183" s="21">
        <f xml:space="preserve"> ((RAW!K183 / 10000000000) * 1000)</f>
        <v>3.9899999999999996E-3</v>
      </c>
      <c r="M183" s="22">
        <f xml:space="preserve"> ((RAW!L183 / 1000000000) * 1000)</f>
        <v>229.480931</v>
      </c>
      <c r="N183" s="19" t="str">
        <f xml:space="preserve"> RAW!M183</f>
        <v>R</v>
      </c>
      <c r="O183" s="19" t="str">
        <f xml:space="preserve"> RAW!N183</f>
        <v>R</v>
      </c>
      <c r="P183" s="20" t="str">
        <f xml:space="preserve"> RAW!O183</f>
        <v>-</v>
      </c>
      <c r="Q183" s="21">
        <f xml:space="preserve"> ((RAW!P183 / 10000000000) * 1000)</f>
        <v>9.1319999999999995E-3</v>
      </c>
      <c r="R183" s="22">
        <f xml:space="preserve"> ((RAW!Q183 / 1000000000) * 1000)</f>
        <v>128.61997600000001</v>
      </c>
      <c r="S183" s="19" t="str">
        <f xml:space="preserve"> RAW!R183</f>
        <v>R</v>
      </c>
      <c r="T183" s="19" t="str">
        <f xml:space="preserve"> RAW!S183</f>
        <v>R</v>
      </c>
      <c r="U183" s="20" t="str">
        <f xml:space="preserve"> RAW!T183</f>
        <v>-</v>
      </c>
      <c r="V183" s="21">
        <f xml:space="preserve"> ((RAW!U183 / 10000000000) * 1000)</f>
        <v>0</v>
      </c>
      <c r="W183" s="22">
        <f xml:space="preserve"> ((RAW!V183 / 1000000000) * 1000)</f>
        <v>266.054687</v>
      </c>
      <c r="X183" s="19" t="str">
        <f xml:space="preserve"> RAW!W183</f>
        <v>S</v>
      </c>
      <c r="Y183" s="19" t="str">
        <f xml:space="preserve"> RAW!X183</f>
        <v>R</v>
      </c>
      <c r="Z183" s="20" t="str">
        <f xml:space="preserve"> RAW!Y183</f>
        <v>N</v>
      </c>
      <c r="AA183" s="19">
        <f xml:space="preserve"> ((RAW!Z183 / 10000000000) * 1000)</f>
        <v>3.9899999999999996E-3</v>
      </c>
      <c r="AB183" s="19">
        <f xml:space="preserve"> RAW!AA183 / 5</f>
        <v>1250</v>
      </c>
      <c r="AC183" s="20">
        <f xml:space="preserve"> ((RAW!AB183 / 1000000) * 1000)</f>
        <v>0</v>
      </c>
    </row>
    <row r="184" spans="1:29" x14ac:dyDescent="0.45">
      <c r="A184" s="8">
        <v>42962.601146400462</v>
      </c>
      <c r="B184" s="18">
        <f t="shared" si="3"/>
        <v>2.6249997221748345</v>
      </c>
      <c r="C184" s="19">
        <f xml:space="preserve"> RAW!B184 / 5</f>
        <v>1250</v>
      </c>
      <c r="D184" s="19">
        <f xml:space="preserve"> RAW!C184 / 5</f>
        <v>1300</v>
      </c>
      <c r="E184" s="20">
        <f xml:space="preserve"> RAW!D184 / 5</f>
        <v>1994.2</v>
      </c>
      <c r="F184" s="19">
        <f xml:space="preserve"> RAW!E184 / 5000</f>
        <v>1.3026</v>
      </c>
      <c r="G184" s="19">
        <f xml:space="preserve"> RAW!F184 / 5000</f>
        <v>0.61480000000000001</v>
      </c>
      <c r="H184" s="19">
        <f xml:space="preserve"> RAW!G184 / 5000</f>
        <v>1.0751999999999999</v>
      </c>
      <c r="I184" s="19">
        <f xml:space="preserve"> RAW!H184 / 5000</f>
        <v>1.2267999999999999</v>
      </c>
      <c r="J184" s="20">
        <f xml:space="preserve"> RAW!I184 / 5000</f>
        <v>1.7636000000000001</v>
      </c>
      <c r="K184" s="20">
        <f xml:space="preserve"> RAW!J184</f>
        <v>11111001</v>
      </c>
      <c r="L184" s="21">
        <f xml:space="preserve"> ((RAW!K184 / 10000000000) * 1000)</f>
        <v>0</v>
      </c>
      <c r="M184" s="22">
        <f xml:space="preserve"> ((RAW!L184 / 1000000000) * 1000)</f>
        <v>229.00735299999999</v>
      </c>
      <c r="N184" s="19" t="str">
        <f xml:space="preserve"> RAW!M184</f>
        <v>R</v>
      </c>
      <c r="O184" s="19" t="str">
        <f xml:space="preserve"> RAW!N184</f>
        <v>R</v>
      </c>
      <c r="P184" s="20" t="str">
        <f xml:space="preserve"> RAW!O184</f>
        <v>-</v>
      </c>
      <c r="Q184" s="21">
        <f xml:space="preserve"> ((RAW!P184 / 10000000000) * 1000)</f>
        <v>7.9909999999999998E-3</v>
      </c>
      <c r="R184" s="22">
        <f xml:space="preserve"> ((RAW!Q184 / 1000000000) * 1000)</f>
        <v>128.586997</v>
      </c>
      <c r="S184" s="19" t="str">
        <f xml:space="preserve"> RAW!R184</f>
        <v>R</v>
      </c>
      <c r="T184" s="19" t="str">
        <f xml:space="preserve"> RAW!S184</f>
        <v>R</v>
      </c>
      <c r="U184" s="20" t="str">
        <f xml:space="preserve"> RAW!T184</f>
        <v>-</v>
      </c>
      <c r="V184" s="21">
        <f xml:space="preserve"> ((RAW!U184 / 10000000000) * 1000)</f>
        <v>0</v>
      </c>
      <c r="W184" s="22">
        <f xml:space="preserve"> ((RAW!V184 / 1000000000) * 1000)</f>
        <v>266.054687</v>
      </c>
      <c r="X184" s="19" t="str">
        <f xml:space="preserve"> RAW!W184</f>
        <v>S</v>
      </c>
      <c r="Y184" s="19" t="str">
        <f xml:space="preserve"> RAW!X184</f>
        <v>R</v>
      </c>
      <c r="Z184" s="20" t="str">
        <f xml:space="preserve"> RAW!Y184</f>
        <v>N</v>
      </c>
      <c r="AA184" s="19">
        <f xml:space="preserve"> ((RAW!Z184 / 10000000000) * 1000)</f>
        <v>0</v>
      </c>
      <c r="AB184" s="19">
        <f xml:space="preserve"> RAW!AA184 / 5</f>
        <v>1250</v>
      </c>
      <c r="AC184" s="20">
        <f xml:space="preserve"> ((RAW!AB184 / 1000000) * 1000)</f>
        <v>0</v>
      </c>
    </row>
    <row r="185" spans="1:29" x14ac:dyDescent="0.45">
      <c r="A185" s="8">
        <v>42962.604618622689</v>
      </c>
      <c r="B185" s="18">
        <f t="shared" si="3"/>
        <v>2.7083330556051806</v>
      </c>
      <c r="C185" s="19">
        <f xml:space="preserve"> RAW!B185 / 5</f>
        <v>1250</v>
      </c>
      <c r="D185" s="19">
        <f xml:space="preserve"> RAW!C185 / 5</f>
        <v>1300</v>
      </c>
      <c r="E185" s="20">
        <f xml:space="preserve"> RAW!D185 / 5</f>
        <v>1994.2</v>
      </c>
      <c r="F185" s="19">
        <f xml:space="preserve"> RAW!E185 / 5000</f>
        <v>1.3024</v>
      </c>
      <c r="G185" s="19">
        <f xml:space="preserve"> RAW!F185 / 5000</f>
        <v>0.61460000000000004</v>
      </c>
      <c r="H185" s="19">
        <f xml:space="preserve"> RAW!G185 / 5000</f>
        <v>1.0751999999999999</v>
      </c>
      <c r="I185" s="19">
        <f xml:space="preserve"> RAW!H185 / 5000</f>
        <v>1.2267999999999999</v>
      </c>
      <c r="J185" s="20">
        <f xml:space="preserve"> RAW!I185 / 5000</f>
        <v>1.7634000000000001</v>
      </c>
      <c r="K185" s="20">
        <f xml:space="preserve"> RAW!J185</f>
        <v>11111001</v>
      </c>
      <c r="L185" s="21">
        <f xml:space="preserve"> ((RAW!K185 / 10000000000) * 1000)</f>
        <v>0</v>
      </c>
      <c r="M185" s="22">
        <f xml:space="preserve"> ((RAW!L185 / 1000000000) * 1000)</f>
        <v>228.602485</v>
      </c>
      <c r="N185" s="19" t="str">
        <f xml:space="preserve"> RAW!M185</f>
        <v>R</v>
      </c>
      <c r="O185" s="19" t="str">
        <f xml:space="preserve"> RAW!N185</f>
        <v>R</v>
      </c>
      <c r="P185" s="20" t="str">
        <f xml:space="preserve"> RAW!O185</f>
        <v>-</v>
      </c>
      <c r="Q185" s="21">
        <f xml:space="preserve"> ((RAW!P185 / 10000000000) * 1000)</f>
        <v>5.5170000000000002E-3</v>
      </c>
      <c r="R185" s="22">
        <f xml:space="preserve"> ((RAW!Q185 / 1000000000) * 1000)</f>
        <v>128.555476</v>
      </c>
      <c r="S185" s="19" t="str">
        <f xml:space="preserve"> RAW!R185</f>
        <v>R</v>
      </c>
      <c r="T185" s="19" t="str">
        <f xml:space="preserve"> RAW!S185</f>
        <v>R</v>
      </c>
      <c r="U185" s="20" t="str">
        <f xml:space="preserve"> RAW!T185</f>
        <v>-</v>
      </c>
      <c r="V185" s="21">
        <f xml:space="preserve"> ((RAW!U185 / 10000000000) * 1000)</f>
        <v>0</v>
      </c>
      <c r="W185" s="22">
        <f xml:space="preserve"> ((RAW!V185 / 1000000000) * 1000)</f>
        <v>266.054687</v>
      </c>
      <c r="X185" s="19" t="str">
        <f xml:space="preserve"> RAW!W185</f>
        <v>S</v>
      </c>
      <c r="Y185" s="19" t="str">
        <f xml:space="preserve"> RAW!X185</f>
        <v>R</v>
      </c>
      <c r="Z185" s="20" t="str">
        <f xml:space="preserve"> RAW!Y185</f>
        <v>N</v>
      </c>
      <c r="AA185" s="19">
        <f xml:space="preserve"> ((RAW!Z185 / 10000000000) * 1000)</f>
        <v>0</v>
      </c>
      <c r="AB185" s="19">
        <f xml:space="preserve"> RAW!AA185 / 5</f>
        <v>1250</v>
      </c>
      <c r="AC185" s="20">
        <f xml:space="preserve"> ((RAW!AB185 / 1000000) * 1000)</f>
        <v>0</v>
      </c>
    </row>
    <row r="186" spans="1:29" x14ac:dyDescent="0.45">
      <c r="A186" s="8">
        <v>42962.608090844908</v>
      </c>
      <c r="B186" s="18">
        <f t="shared" si="3"/>
        <v>2.7916663888609037</v>
      </c>
      <c r="C186" s="19">
        <f xml:space="preserve"> RAW!B186 / 5</f>
        <v>1250</v>
      </c>
      <c r="D186" s="19">
        <f xml:space="preserve"> RAW!C186 / 5</f>
        <v>1300</v>
      </c>
      <c r="E186" s="20">
        <f xml:space="preserve"> RAW!D186 / 5</f>
        <v>1994.2</v>
      </c>
      <c r="F186" s="19">
        <f xml:space="preserve"> RAW!E186 / 5000</f>
        <v>1.3024</v>
      </c>
      <c r="G186" s="19">
        <f xml:space="preserve"> RAW!F186 / 5000</f>
        <v>0.61480000000000001</v>
      </c>
      <c r="H186" s="19">
        <f xml:space="preserve"> RAW!G186 / 5000</f>
        <v>1.0751999999999999</v>
      </c>
      <c r="I186" s="19">
        <f xml:space="preserve"> RAW!H186 / 5000</f>
        <v>1.2267999999999999</v>
      </c>
      <c r="J186" s="20">
        <f xml:space="preserve"> RAW!I186 / 5000</f>
        <v>1.7634000000000001</v>
      </c>
      <c r="K186" s="20">
        <f xml:space="preserve"> RAW!J186</f>
        <v>11111001</v>
      </c>
      <c r="L186" s="21">
        <f xml:space="preserve"> ((RAW!K186 / 10000000000) * 1000)</f>
        <v>0</v>
      </c>
      <c r="M186" s="22">
        <f xml:space="preserve"> ((RAW!L186 / 1000000000) * 1000)</f>
        <v>228.23569499999999</v>
      </c>
      <c r="N186" s="19" t="str">
        <f xml:space="preserve"> RAW!M186</f>
        <v>R</v>
      </c>
      <c r="O186" s="19" t="str">
        <f xml:space="preserve"> RAW!N186</f>
        <v>R</v>
      </c>
      <c r="P186" s="20" t="str">
        <f xml:space="preserve"> RAW!O186</f>
        <v>-</v>
      </c>
      <c r="Q186" s="21">
        <f xml:space="preserve"> ((RAW!P186 / 10000000000) * 1000)</f>
        <v>0</v>
      </c>
      <c r="R186" s="22">
        <f xml:space="preserve"> ((RAW!Q186 / 1000000000) * 1000)</f>
        <v>128.52509700000002</v>
      </c>
      <c r="S186" s="19" t="str">
        <f xml:space="preserve"> RAW!R186</f>
        <v>R</v>
      </c>
      <c r="T186" s="19" t="str">
        <f xml:space="preserve"> RAW!S186</f>
        <v>R</v>
      </c>
      <c r="U186" s="20" t="str">
        <f xml:space="preserve"> RAW!T186</f>
        <v>-</v>
      </c>
      <c r="V186" s="21">
        <f xml:space="preserve"> ((RAW!U186 / 10000000000) * 1000)</f>
        <v>0</v>
      </c>
      <c r="W186" s="22">
        <f xml:space="preserve"> ((RAW!V186 / 1000000000) * 1000)</f>
        <v>266.054687</v>
      </c>
      <c r="X186" s="19" t="str">
        <f xml:space="preserve"> RAW!W186</f>
        <v>S</v>
      </c>
      <c r="Y186" s="19" t="str">
        <f xml:space="preserve"> RAW!X186</f>
        <v>R</v>
      </c>
      <c r="Z186" s="20" t="str">
        <f xml:space="preserve"> RAW!Y186</f>
        <v>N</v>
      </c>
      <c r="AA186" s="19">
        <f xml:space="preserve"> ((RAW!Z186 / 10000000000) * 1000)</f>
        <v>0</v>
      </c>
      <c r="AB186" s="19">
        <f xml:space="preserve"> RAW!AA186 / 5</f>
        <v>1250</v>
      </c>
      <c r="AC186" s="20">
        <f xml:space="preserve"> ((RAW!AB186 / 1000000) * 1000)</f>
        <v>0</v>
      </c>
    </row>
    <row r="187" spans="1:29" x14ac:dyDescent="0.45">
      <c r="A187" s="8">
        <v>42962.611563078703</v>
      </c>
      <c r="B187" s="18">
        <f t="shared" si="3"/>
        <v>2.8749999999417923</v>
      </c>
      <c r="C187" s="19">
        <f xml:space="preserve"> RAW!B187 / 5</f>
        <v>1250</v>
      </c>
      <c r="D187" s="19">
        <f xml:space="preserve"> RAW!C187 / 5</f>
        <v>1300</v>
      </c>
      <c r="E187" s="20">
        <f xml:space="preserve"> RAW!D187 / 5</f>
        <v>1994.2</v>
      </c>
      <c r="F187" s="19">
        <f xml:space="preserve"> RAW!E187 / 5000</f>
        <v>1.3026</v>
      </c>
      <c r="G187" s="19">
        <f xml:space="preserve"> RAW!F187 / 5000</f>
        <v>0.61480000000000001</v>
      </c>
      <c r="H187" s="19">
        <f xml:space="preserve"> RAW!G187 / 5000</f>
        <v>1.0753999999999999</v>
      </c>
      <c r="I187" s="19">
        <f xml:space="preserve"> RAW!H187 / 5000</f>
        <v>1.2265999999999999</v>
      </c>
      <c r="J187" s="20">
        <f xml:space="preserve"> RAW!I187 / 5000</f>
        <v>1.7636000000000001</v>
      </c>
      <c r="K187" s="20">
        <f xml:space="preserve"> RAW!J187</f>
        <v>11111001</v>
      </c>
      <c r="L187" s="21">
        <f xml:space="preserve"> ((RAW!K187 / 10000000000) * 1000)</f>
        <v>0.45694799999999997</v>
      </c>
      <c r="M187" s="22">
        <f xml:space="preserve"> ((RAW!L187 / 1000000000) * 1000)</f>
        <v>227.81802200000001</v>
      </c>
      <c r="N187" s="19" t="str">
        <f xml:space="preserve"> RAW!M187</f>
        <v>R</v>
      </c>
      <c r="O187" s="19" t="str">
        <f xml:space="preserve"> RAW!N187</f>
        <v>R</v>
      </c>
      <c r="P187" s="20" t="str">
        <f xml:space="preserve"> RAW!O187</f>
        <v>-</v>
      </c>
      <c r="Q187" s="21">
        <f xml:space="preserve"> ((RAW!P187 / 10000000000) * 1000)</f>
        <v>0</v>
      </c>
      <c r="R187" s="22">
        <f xml:space="preserve"> ((RAW!Q187 / 1000000000) * 1000)</f>
        <v>128.496748</v>
      </c>
      <c r="S187" s="19" t="str">
        <f xml:space="preserve"> RAW!R187</f>
        <v>R</v>
      </c>
      <c r="T187" s="19" t="str">
        <f xml:space="preserve"> RAW!S187</f>
        <v>R</v>
      </c>
      <c r="U187" s="20" t="str">
        <f xml:space="preserve"> RAW!T187</f>
        <v>-</v>
      </c>
      <c r="V187" s="21">
        <f xml:space="preserve"> ((RAW!U187 / 10000000000) * 1000)</f>
        <v>0</v>
      </c>
      <c r="W187" s="22">
        <f xml:space="preserve"> ((RAW!V187 / 1000000000) * 1000)</f>
        <v>266.054687</v>
      </c>
      <c r="X187" s="19" t="str">
        <f xml:space="preserve"> RAW!W187</f>
        <v>S</v>
      </c>
      <c r="Y187" s="19" t="str">
        <f xml:space="preserve"> RAW!X187</f>
        <v>R</v>
      </c>
      <c r="Z187" s="20" t="str">
        <f xml:space="preserve"> RAW!Y187</f>
        <v>N</v>
      </c>
      <c r="AA187" s="19">
        <f xml:space="preserve"> ((RAW!Z187 / 10000000000) * 1000)</f>
        <v>0.45694799999999997</v>
      </c>
      <c r="AB187" s="19">
        <f xml:space="preserve"> RAW!AA187 / 5</f>
        <v>1250</v>
      </c>
      <c r="AC187" s="20">
        <f xml:space="preserve"> ((RAW!AB187 / 1000000) * 1000)</f>
        <v>0</v>
      </c>
    </row>
    <row r="188" spans="1:29" x14ac:dyDescent="0.45">
      <c r="A188" s="8">
        <v>42962.615035289353</v>
      </c>
      <c r="B188" s="18">
        <f t="shared" si="3"/>
        <v>2.9583330555469729</v>
      </c>
      <c r="C188" s="19">
        <f xml:space="preserve"> RAW!B188 / 5</f>
        <v>1250</v>
      </c>
      <c r="D188" s="19">
        <f xml:space="preserve"> RAW!C188 / 5</f>
        <v>1300</v>
      </c>
      <c r="E188" s="20">
        <f xml:space="preserve"> RAW!D188 / 5</f>
        <v>1994.2</v>
      </c>
      <c r="F188" s="19">
        <f xml:space="preserve"> RAW!E188 / 5000</f>
        <v>1.3026</v>
      </c>
      <c r="G188" s="19">
        <f xml:space="preserve"> RAW!F188 / 5000</f>
        <v>0.61480000000000001</v>
      </c>
      <c r="H188" s="19">
        <f xml:space="preserve"> RAW!G188 / 5000</f>
        <v>1.0751999999999999</v>
      </c>
      <c r="I188" s="19">
        <f xml:space="preserve"> RAW!H188 / 5000</f>
        <v>1.2265999999999999</v>
      </c>
      <c r="J188" s="20">
        <f xml:space="preserve"> RAW!I188 / 5000</f>
        <v>1.7636000000000001</v>
      </c>
      <c r="K188" s="20">
        <f xml:space="preserve"> RAW!J188</f>
        <v>11111001</v>
      </c>
      <c r="L188" s="21">
        <f xml:space="preserve"> ((RAW!K188 / 10000000000) * 1000)</f>
        <v>-3.5917000000000004E-2</v>
      </c>
      <c r="M188" s="22">
        <f xml:space="preserve"> ((RAW!L188 / 1000000000) * 1000)</f>
        <v>227.48282699999999</v>
      </c>
      <c r="N188" s="19" t="str">
        <f xml:space="preserve"> RAW!M188</f>
        <v>R</v>
      </c>
      <c r="O188" s="19" t="str">
        <f xml:space="preserve"> RAW!N188</f>
        <v>R</v>
      </c>
      <c r="P188" s="20" t="str">
        <f xml:space="preserve"> RAW!O188</f>
        <v>-</v>
      </c>
      <c r="Q188" s="21">
        <f xml:space="preserve"> ((RAW!P188 / 10000000000) * 1000)</f>
        <v>0</v>
      </c>
      <c r="R188" s="22">
        <f xml:space="preserve"> ((RAW!Q188 / 1000000000) * 1000)</f>
        <v>128.46947599999999</v>
      </c>
      <c r="S188" s="19" t="str">
        <f xml:space="preserve"> RAW!R188</f>
        <v>R</v>
      </c>
      <c r="T188" s="19" t="str">
        <f xml:space="preserve"> RAW!S188</f>
        <v>R</v>
      </c>
      <c r="U188" s="20" t="str">
        <f xml:space="preserve"> RAW!T188</f>
        <v>-</v>
      </c>
      <c r="V188" s="21">
        <f xml:space="preserve"> ((RAW!U188 / 10000000000) * 1000)</f>
        <v>0</v>
      </c>
      <c r="W188" s="22">
        <f xml:space="preserve"> ((RAW!V188 / 1000000000) * 1000)</f>
        <v>266.054687</v>
      </c>
      <c r="X188" s="19" t="str">
        <f xml:space="preserve"> RAW!W188</f>
        <v>S</v>
      </c>
      <c r="Y188" s="19" t="str">
        <f xml:space="preserve"> RAW!X188</f>
        <v>R</v>
      </c>
      <c r="Z188" s="20" t="str">
        <f xml:space="preserve"> RAW!Y188</f>
        <v>N</v>
      </c>
      <c r="AA188" s="19">
        <f xml:space="preserve"> ((RAW!Z188 / 10000000000) * 1000)</f>
        <v>-3.5917000000000004E-2</v>
      </c>
      <c r="AB188" s="19">
        <f xml:space="preserve"> RAW!AA188 / 5</f>
        <v>1250</v>
      </c>
      <c r="AC188" s="20">
        <f xml:space="preserve"> ((RAW!AB188 / 1000000) * 1000)</f>
        <v>0</v>
      </c>
    </row>
    <row r="189" spans="1:29" x14ac:dyDescent="0.45">
      <c r="A189" s="8">
        <v>42962.618507511572</v>
      </c>
      <c r="B189" s="18">
        <f t="shared" si="3"/>
        <v>3.041666388802696</v>
      </c>
      <c r="C189" s="19">
        <f xml:space="preserve"> RAW!B189 / 5</f>
        <v>1250</v>
      </c>
      <c r="D189" s="19">
        <f xml:space="preserve"> RAW!C189 / 5</f>
        <v>1300</v>
      </c>
      <c r="E189" s="20">
        <f xml:space="preserve"> RAW!D189 / 5</f>
        <v>1994.2</v>
      </c>
      <c r="F189" s="19">
        <f xml:space="preserve"> RAW!E189 / 5000</f>
        <v>1.3024</v>
      </c>
      <c r="G189" s="19">
        <f xml:space="preserve"> RAW!F189 / 5000</f>
        <v>0.61460000000000004</v>
      </c>
      <c r="H189" s="19">
        <f xml:space="preserve"> RAW!G189 / 5000</f>
        <v>1.0751999999999999</v>
      </c>
      <c r="I189" s="19">
        <f xml:space="preserve"> RAW!H189 / 5000</f>
        <v>1.2267999999999999</v>
      </c>
      <c r="J189" s="20">
        <f xml:space="preserve"> RAW!I189 / 5000</f>
        <v>1.7634000000000001</v>
      </c>
      <c r="K189" s="20">
        <f xml:space="preserve"> RAW!J189</f>
        <v>11111001</v>
      </c>
      <c r="L189" s="21">
        <f xml:space="preserve"> ((RAW!K189 / 10000000000) * 1000)</f>
        <v>0.20991699999999999</v>
      </c>
      <c r="M189" s="22">
        <f xml:space="preserve"> ((RAW!L189 / 1000000000) * 1000)</f>
        <v>227.12513300000001</v>
      </c>
      <c r="N189" s="19" t="str">
        <f xml:space="preserve"> RAW!M189</f>
        <v>R</v>
      </c>
      <c r="O189" s="19" t="str">
        <f xml:space="preserve"> RAW!N189</f>
        <v>R</v>
      </c>
      <c r="P189" s="20" t="str">
        <f xml:space="preserve"> RAW!O189</f>
        <v>-</v>
      </c>
      <c r="Q189" s="21">
        <f xml:space="preserve"> ((RAW!P189 / 10000000000) * 1000)</f>
        <v>0</v>
      </c>
      <c r="R189" s="22">
        <f xml:space="preserve"> ((RAW!Q189 / 1000000000) * 1000)</f>
        <v>128.44433000000001</v>
      </c>
      <c r="S189" s="19" t="str">
        <f xml:space="preserve"> RAW!R189</f>
        <v>R</v>
      </c>
      <c r="T189" s="19" t="str">
        <f xml:space="preserve"> RAW!S189</f>
        <v>R</v>
      </c>
      <c r="U189" s="20" t="str">
        <f xml:space="preserve"> RAW!T189</f>
        <v>-</v>
      </c>
      <c r="V189" s="21">
        <f xml:space="preserve"> ((RAW!U189 / 10000000000) * 1000)</f>
        <v>0</v>
      </c>
      <c r="W189" s="22">
        <f xml:space="preserve"> ((RAW!V189 / 1000000000) * 1000)</f>
        <v>266.054687</v>
      </c>
      <c r="X189" s="19" t="str">
        <f xml:space="preserve"> RAW!W189</f>
        <v>S</v>
      </c>
      <c r="Y189" s="19" t="str">
        <f xml:space="preserve"> RAW!X189</f>
        <v>R</v>
      </c>
      <c r="Z189" s="20" t="str">
        <f xml:space="preserve"> RAW!Y189</f>
        <v>N</v>
      </c>
      <c r="AA189" s="19">
        <f xml:space="preserve"> ((RAW!Z189 / 10000000000) * 1000)</f>
        <v>0.20991699999999999</v>
      </c>
      <c r="AB189" s="19">
        <f xml:space="preserve"> RAW!AA189 / 5</f>
        <v>1250</v>
      </c>
      <c r="AC189" s="20">
        <f xml:space="preserve"> ((RAW!AB189 / 1000000) * 1000)</f>
        <v>0</v>
      </c>
    </row>
    <row r="190" spans="1:29" x14ac:dyDescent="0.45">
      <c r="A190" s="8">
        <v>42962.621979733798</v>
      </c>
      <c r="B190" s="18">
        <f t="shared" si="3"/>
        <v>3.1249997222330421</v>
      </c>
      <c r="C190" s="19">
        <f xml:space="preserve"> RAW!B190 / 5</f>
        <v>1250</v>
      </c>
      <c r="D190" s="19">
        <f xml:space="preserve"> RAW!C190 / 5</f>
        <v>1300</v>
      </c>
      <c r="E190" s="20">
        <f xml:space="preserve"> RAW!D190 / 5</f>
        <v>1994.2</v>
      </c>
      <c r="F190" s="19">
        <f xml:space="preserve"> RAW!E190 / 5000</f>
        <v>1.3026</v>
      </c>
      <c r="G190" s="19">
        <f xml:space="preserve"> RAW!F190 / 5000</f>
        <v>0.61460000000000004</v>
      </c>
      <c r="H190" s="19">
        <f xml:space="preserve"> RAW!G190 / 5000</f>
        <v>1.0753999999999999</v>
      </c>
      <c r="I190" s="19">
        <f xml:space="preserve"> RAW!H190 / 5000</f>
        <v>1.2265999999999999</v>
      </c>
      <c r="J190" s="20">
        <f xml:space="preserve"> RAW!I190 / 5000</f>
        <v>1.7636000000000001</v>
      </c>
      <c r="K190" s="20">
        <f xml:space="preserve"> RAW!J190</f>
        <v>11111001</v>
      </c>
      <c r="L190" s="21">
        <f xml:space="preserve"> ((RAW!K190 / 10000000000) * 1000)</f>
        <v>1.596E-3</v>
      </c>
      <c r="M190" s="22">
        <f xml:space="preserve"> ((RAW!L190 / 1000000000) * 1000)</f>
        <v>226.857598</v>
      </c>
      <c r="N190" s="19" t="str">
        <f xml:space="preserve"> RAW!M190</f>
        <v>R</v>
      </c>
      <c r="O190" s="19" t="str">
        <f xml:space="preserve"> RAW!N190</f>
        <v>R</v>
      </c>
      <c r="P190" s="20" t="str">
        <f xml:space="preserve"> RAW!O190</f>
        <v>-</v>
      </c>
      <c r="Q190" s="21">
        <f xml:space="preserve"> ((RAW!P190 / 10000000000) * 1000)</f>
        <v>-3.8049999999999998E-3</v>
      </c>
      <c r="R190" s="22">
        <f xml:space="preserve"> ((RAW!Q190 / 1000000000) * 1000)</f>
        <v>128.418644</v>
      </c>
      <c r="S190" s="19" t="str">
        <f xml:space="preserve"> RAW!R190</f>
        <v>R</v>
      </c>
      <c r="T190" s="19" t="str">
        <f xml:space="preserve"> RAW!S190</f>
        <v>R</v>
      </c>
      <c r="U190" s="20" t="str">
        <f xml:space="preserve"> RAW!T190</f>
        <v>-</v>
      </c>
      <c r="V190" s="21">
        <f xml:space="preserve"> ((RAW!U190 / 10000000000) * 1000)</f>
        <v>0</v>
      </c>
      <c r="W190" s="22">
        <f xml:space="preserve"> ((RAW!V190 / 1000000000) * 1000)</f>
        <v>266.054687</v>
      </c>
      <c r="X190" s="19" t="str">
        <f xml:space="preserve"> RAW!W190</f>
        <v>S</v>
      </c>
      <c r="Y190" s="19" t="str">
        <f xml:space="preserve"> RAW!X190</f>
        <v>R</v>
      </c>
      <c r="Z190" s="20" t="str">
        <f xml:space="preserve"> RAW!Y190</f>
        <v>N</v>
      </c>
      <c r="AA190" s="19">
        <f xml:space="preserve"> ((RAW!Z190 / 10000000000) * 1000)</f>
        <v>1.596E-3</v>
      </c>
      <c r="AB190" s="19">
        <f xml:space="preserve"> RAW!AA190 / 5</f>
        <v>1250</v>
      </c>
      <c r="AC190" s="20">
        <f xml:space="preserve"> ((RAW!AB190 / 1000000) * 1000)</f>
        <v>0</v>
      </c>
    </row>
    <row r="191" spans="1:29" x14ac:dyDescent="0.45">
      <c r="A191" s="8">
        <v>42962.625451956017</v>
      </c>
      <c r="B191" s="18">
        <f t="shared" si="3"/>
        <v>3.2083330554887652</v>
      </c>
      <c r="C191" s="19">
        <f xml:space="preserve"> RAW!B191 / 5</f>
        <v>1250</v>
      </c>
      <c r="D191" s="19">
        <f xml:space="preserve"> RAW!C191 / 5</f>
        <v>1300</v>
      </c>
      <c r="E191" s="20">
        <f xml:space="preserve"> RAW!D191 / 5</f>
        <v>1994.2</v>
      </c>
      <c r="F191" s="19">
        <f xml:space="preserve"> RAW!E191 / 5000</f>
        <v>1.3026</v>
      </c>
      <c r="G191" s="19">
        <f xml:space="preserve"> RAW!F191 / 5000</f>
        <v>0.61480000000000001</v>
      </c>
      <c r="H191" s="19">
        <f xml:space="preserve"> RAW!G191 / 5000</f>
        <v>1.0751999999999999</v>
      </c>
      <c r="I191" s="19">
        <f xml:space="preserve"> RAW!H191 / 5000</f>
        <v>1.2267999999999999</v>
      </c>
      <c r="J191" s="20">
        <f xml:space="preserve"> RAW!I191 / 5000</f>
        <v>1.7636000000000001</v>
      </c>
      <c r="K191" s="20">
        <f xml:space="preserve"> RAW!J191</f>
        <v>11111001</v>
      </c>
      <c r="L191" s="21">
        <f xml:space="preserve"> ((RAW!K191 / 10000000000) * 1000)</f>
        <v>7.9517000000000004E-2</v>
      </c>
      <c r="M191" s="22">
        <f xml:space="preserve"> ((RAW!L191 / 1000000000) * 1000)</f>
        <v>226.515984</v>
      </c>
      <c r="N191" s="19" t="str">
        <f xml:space="preserve"> RAW!M191</f>
        <v>R</v>
      </c>
      <c r="O191" s="19" t="str">
        <f xml:space="preserve"> RAW!N191</f>
        <v>R</v>
      </c>
      <c r="P191" s="20" t="str">
        <f xml:space="preserve"> RAW!O191</f>
        <v>-</v>
      </c>
      <c r="Q191" s="21">
        <f xml:space="preserve"> ((RAW!P191 / 10000000000) * 1000)</f>
        <v>0</v>
      </c>
      <c r="R191" s="22">
        <f xml:space="preserve"> ((RAW!Q191 / 1000000000) * 1000)</f>
        <v>128.396097</v>
      </c>
      <c r="S191" s="19" t="str">
        <f xml:space="preserve"> RAW!R191</f>
        <v>R</v>
      </c>
      <c r="T191" s="19" t="str">
        <f xml:space="preserve"> RAW!S191</f>
        <v>R</v>
      </c>
      <c r="U191" s="20" t="str">
        <f xml:space="preserve"> RAW!T191</f>
        <v>-</v>
      </c>
      <c r="V191" s="21">
        <f xml:space="preserve"> ((RAW!U191 / 10000000000) * 1000)</f>
        <v>0</v>
      </c>
      <c r="W191" s="22">
        <f xml:space="preserve"> ((RAW!V191 / 1000000000) * 1000)</f>
        <v>266.054687</v>
      </c>
      <c r="X191" s="19" t="str">
        <f xml:space="preserve"> RAW!W191</f>
        <v>S</v>
      </c>
      <c r="Y191" s="19" t="str">
        <f xml:space="preserve"> RAW!X191</f>
        <v>R</v>
      </c>
      <c r="Z191" s="20" t="str">
        <f xml:space="preserve"> RAW!Y191</f>
        <v>N</v>
      </c>
      <c r="AA191" s="19">
        <f xml:space="preserve"> ((RAW!Z191 / 10000000000) * 1000)</f>
        <v>7.9517000000000004E-2</v>
      </c>
      <c r="AB191" s="19">
        <f xml:space="preserve"> RAW!AA191 / 5</f>
        <v>1250</v>
      </c>
      <c r="AC191" s="20">
        <f xml:space="preserve"> ((RAW!AB191 / 1000000) * 1000)</f>
        <v>0</v>
      </c>
    </row>
    <row r="192" spans="1:29" x14ac:dyDescent="0.45">
      <c r="A192" s="8">
        <v>42962.628924178243</v>
      </c>
      <c r="B192" s="18">
        <f t="shared" si="3"/>
        <v>3.2916663889191113</v>
      </c>
      <c r="C192" s="19">
        <f xml:space="preserve"> RAW!B192 / 5</f>
        <v>1250</v>
      </c>
      <c r="D192" s="19">
        <f xml:space="preserve"> RAW!C192 / 5</f>
        <v>1300</v>
      </c>
      <c r="E192" s="20">
        <f xml:space="preserve"> RAW!D192 / 5</f>
        <v>1994.2</v>
      </c>
      <c r="F192" s="19">
        <f xml:space="preserve"> RAW!E192 / 5000</f>
        <v>1.3026</v>
      </c>
      <c r="G192" s="19">
        <f xml:space="preserve"> RAW!F192 / 5000</f>
        <v>0.61499999999999999</v>
      </c>
      <c r="H192" s="19">
        <f xml:space="preserve"> RAW!G192 / 5000</f>
        <v>1.0753999999999999</v>
      </c>
      <c r="I192" s="19">
        <f xml:space="preserve"> RAW!H192 / 5000</f>
        <v>1.2270000000000001</v>
      </c>
      <c r="J192" s="20">
        <f xml:space="preserve"> RAW!I192 / 5000</f>
        <v>1.7638</v>
      </c>
      <c r="K192" s="20">
        <f xml:space="preserve"> RAW!J192</f>
        <v>11111001</v>
      </c>
      <c r="L192" s="21">
        <f xml:space="preserve"> ((RAW!K192 / 10000000000) * 1000)</f>
        <v>0.20772199999999999</v>
      </c>
      <c r="M192" s="22">
        <f xml:space="preserve"> ((RAW!L192 / 1000000000) * 1000)</f>
        <v>226.19290999999998</v>
      </c>
      <c r="N192" s="19" t="str">
        <f xml:space="preserve"> RAW!M192</f>
        <v>R</v>
      </c>
      <c r="O192" s="19" t="str">
        <f xml:space="preserve"> RAW!N192</f>
        <v>R</v>
      </c>
      <c r="P192" s="20" t="str">
        <f xml:space="preserve"> RAW!O192</f>
        <v>-</v>
      </c>
      <c r="Q192" s="21">
        <f xml:space="preserve"> ((RAW!P192 / 10000000000) * 1000)</f>
        <v>0</v>
      </c>
      <c r="R192" s="22">
        <f xml:space="preserve"> ((RAW!Q192 / 1000000000) * 1000)</f>
        <v>128.37570700000001</v>
      </c>
      <c r="S192" s="19" t="str">
        <f xml:space="preserve"> RAW!R192</f>
        <v>R</v>
      </c>
      <c r="T192" s="19" t="str">
        <f xml:space="preserve"> RAW!S192</f>
        <v>R</v>
      </c>
      <c r="U192" s="20" t="str">
        <f xml:space="preserve"> RAW!T192</f>
        <v>-</v>
      </c>
      <c r="V192" s="21">
        <f xml:space="preserve"> ((RAW!U192 / 10000000000) * 1000)</f>
        <v>0</v>
      </c>
      <c r="W192" s="22">
        <f xml:space="preserve"> ((RAW!V192 / 1000000000) * 1000)</f>
        <v>266.054687</v>
      </c>
      <c r="X192" s="19" t="str">
        <f xml:space="preserve"> RAW!W192</f>
        <v>S</v>
      </c>
      <c r="Y192" s="19" t="str">
        <f xml:space="preserve"> RAW!X192</f>
        <v>R</v>
      </c>
      <c r="Z192" s="20" t="str">
        <f xml:space="preserve"> RAW!Y192</f>
        <v>N</v>
      </c>
      <c r="AA192" s="19">
        <f xml:space="preserve"> ((RAW!Z192 / 10000000000) * 1000)</f>
        <v>0.20772199999999999</v>
      </c>
      <c r="AB192" s="19">
        <f xml:space="preserve"> RAW!AA192 / 5</f>
        <v>1250</v>
      </c>
      <c r="AC192" s="20">
        <f xml:space="preserve"> ((RAW!AB192 / 1000000) * 1000)</f>
        <v>0</v>
      </c>
    </row>
    <row r="193" spans="1:29" x14ac:dyDescent="0.45">
      <c r="A193" s="8">
        <v>42962.632396412038</v>
      </c>
      <c r="B193" s="18">
        <f t="shared" si="3"/>
        <v>3.375</v>
      </c>
      <c r="C193" s="19">
        <f xml:space="preserve"> RAW!B193 / 5</f>
        <v>1250</v>
      </c>
      <c r="D193" s="19">
        <f xml:space="preserve"> RAW!C193 / 5</f>
        <v>1300</v>
      </c>
      <c r="E193" s="20">
        <f xml:space="preserve"> RAW!D193 / 5</f>
        <v>1994.2</v>
      </c>
      <c r="F193" s="19">
        <f xml:space="preserve"> RAW!E193 / 5000</f>
        <v>1.3026</v>
      </c>
      <c r="G193" s="19">
        <f xml:space="preserve"> RAW!F193 / 5000</f>
        <v>0.61480000000000001</v>
      </c>
      <c r="H193" s="19">
        <f xml:space="preserve"> RAW!G193 / 5000</f>
        <v>1.0753999999999999</v>
      </c>
      <c r="I193" s="19">
        <f xml:space="preserve"> RAW!H193 / 5000</f>
        <v>1.2270000000000001</v>
      </c>
      <c r="J193" s="20">
        <f xml:space="preserve"> RAW!I193 / 5000</f>
        <v>1.7636000000000001</v>
      </c>
      <c r="K193" s="20">
        <f xml:space="preserve"> RAW!J193</f>
        <v>11111001</v>
      </c>
      <c r="L193" s="21">
        <f xml:space="preserve"> ((RAW!K193 / 10000000000) * 1000)</f>
        <v>0.157637</v>
      </c>
      <c r="M193" s="22">
        <f xml:space="preserve"> ((RAW!L193 / 1000000000) * 1000)</f>
        <v>225.934505</v>
      </c>
      <c r="N193" s="19" t="str">
        <f xml:space="preserve"> RAW!M193</f>
        <v>R</v>
      </c>
      <c r="O193" s="19" t="str">
        <f xml:space="preserve"> RAW!N193</f>
        <v>R</v>
      </c>
      <c r="P193" s="20" t="str">
        <f xml:space="preserve"> RAW!O193</f>
        <v>-</v>
      </c>
      <c r="Q193" s="21">
        <f xml:space="preserve"> ((RAW!P193 / 10000000000) * 1000)</f>
        <v>0</v>
      </c>
      <c r="R193" s="22">
        <f xml:space="preserve"> ((RAW!Q193 / 1000000000) * 1000)</f>
        <v>128.36035900000002</v>
      </c>
      <c r="S193" s="19" t="str">
        <f xml:space="preserve"> RAW!R193</f>
        <v>R</v>
      </c>
      <c r="T193" s="19" t="str">
        <f xml:space="preserve"> RAW!S193</f>
        <v>R</v>
      </c>
      <c r="U193" s="20" t="str">
        <f xml:space="preserve"> RAW!T193</f>
        <v>-</v>
      </c>
      <c r="V193" s="21">
        <f xml:space="preserve"> ((RAW!U193 / 10000000000) * 1000)</f>
        <v>0</v>
      </c>
      <c r="W193" s="22">
        <f xml:space="preserve"> ((RAW!V193 / 1000000000) * 1000)</f>
        <v>266.054687</v>
      </c>
      <c r="X193" s="19" t="str">
        <f xml:space="preserve"> RAW!W193</f>
        <v>S</v>
      </c>
      <c r="Y193" s="19" t="str">
        <f xml:space="preserve"> RAW!X193</f>
        <v>R</v>
      </c>
      <c r="Z193" s="20" t="str">
        <f xml:space="preserve"> RAW!Y193</f>
        <v>N</v>
      </c>
      <c r="AA193" s="19">
        <f xml:space="preserve"> ((RAW!Z193 / 10000000000) * 1000)</f>
        <v>0.157637</v>
      </c>
      <c r="AB193" s="19">
        <f xml:space="preserve"> RAW!AA193 / 5</f>
        <v>1250</v>
      </c>
      <c r="AC193" s="20">
        <f xml:space="preserve"> ((RAW!AB193 / 1000000) * 1000)</f>
        <v>0</v>
      </c>
    </row>
    <row r="194" spans="1:29" x14ac:dyDescent="0.45">
      <c r="A194" s="8">
        <v>42962.635868622689</v>
      </c>
      <c r="B194" s="18">
        <f t="shared" si="3"/>
        <v>3.4583330556051806</v>
      </c>
      <c r="C194" s="19">
        <f xml:space="preserve"> RAW!B194 / 5</f>
        <v>1250</v>
      </c>
      <c r="D194" s="19">
        <f xml:space="preserve"> RAW!C194 / 5</f>
        <v>1300</v>
      </c>
      <c r="E194" s="20">
        <f xml:space="preserve"> RAW!D194 / 5</f>
        <v>1994.2</v>
      </c>
      <c r="F194" s="19">
        <f xml:space="preserve"> RAW!E194 / 5000</f>
        <v>1.3024</v>
      </c>
      <c r="G194" s="19">
        <f xml:space="preserve"> RAW!F194 / 5000</f>
        <v>0.61480000000000001</v>
      </c>
      <c r="H194" s="19">
        <f xml:space="preserve"> RAW!G194 / 5000</f>
        <v>1.0753999999999999</v>
      </c>
      <c r="I194" s="19">
        <f xml:space="preserve"> RAW!H194 / 5000</f>
        <v>1.2265999999999999</v>
      </c>
      <c r="J194" s="20">
        <f xml:space="preserve"> RAW!I194 / 5000</f>
        <v>1.7636000000000001</v>
      </c>
      <c r="K194" s="20">
        <f xml:space="preserve"> RAW!J194</f>
        <v>11111001</v>
      </c>
      <c r="L194" s="21">
        <f xml:space="preserve"> ((RAW!K194 / 10000000000) * 1000)</f>
        <v>1.9949999999999998E-3</v>
      </c>
      <c r="M194" s="22">
        <f xml:space="preserve"> ((RAW!L194 / 1000000000) * 1000)</f>
        <v>225.69242800000001</v>
      </c>
      <c r="N194" s="19" t="str">
        <f xml:space="preserve"> RAW!M194</f>
        <v>R</v>
      </c>
      <c r="O194" s="19" t="str">
        <f xml:space="preserve"> RAW!N194</f>
        <v>R</v>
      </c>
      <c r="P194" s="20" t="str">
        <f xml:space="preserve"> RAW!O194</f>
        <v>-</v>
      </c>
      <c r="Q194" s="21">
        <f xml:space="preserve"> ((RAW!P194 / 10000000000) * 1000)</f>
        <v>5.7000000000000009E-4</v>
      </c>
      <c r="R194" s="22">
        <f xml:space="preserve"> ((RAW!Q194 / 1000000000) * 1000)</f>
        <v>128.34136400000003</v>
      </c>
      <c r="S194" s="19" t="str">
        <f xml:space="preserve"> RAW!R194</f>
        <v>R</v>
      </c>
      <c r="T194" s="19" t="str">
        <f xml:space="preserve"> RAW!S194</f>
        <v>R</v>
      </c>
      <c r="U194" s="20" t="str">
        <f xml:space="preserve"> RAW!T194</f>
        <v>-</v>
      </c>
      <c r="V194" s="21">
        <f xml:space="preserve"> ((RAW!U194 / 10000000000) * 1000)</f>
        <v>0</v>
      </c>
      <c r="W194" s="22">
        <f xml:space="preserve"> ((RAW!V194 / 1000000000) * 1000)</f>
        <v>266.054687</v>
      </c>
      <c r="X194" s="19" t="str">
        <f xml:space="preserve"> RAW!W194</f>
        <v>S</v>
      </c>
      <c r="Y194" s="19" t="str">
        <f xml:space="preserve"> RAW!X194</f>
        <v>R</v>
      </c>
      <c r="Z194" s="20" t="str">
        <f xml:space="preserve"> RAW!Y194</f>
        <v>N</v>
      </c>
      <c r="AA194" s="19">
        <f xml:space="preserve"> ((RAW!Z194 / 10000000000) * 1000)</f>
        <v>1.9949999999999998E-3</v>
      </c>
      <c r="AB194" s="19">
        <f xml:space="preserve"> RAW!AA194 / 5</f>
        <v>1250</v>
      </c>
      <c r="AC194" s="20">
        <f xml:space="preserve"> ((RAW!AB194 / 1000000) * 1000)</f>
        <v>0</v>
      </c>
    </row>
    <row r="195" spans="1:29" x14ac:dyDescent="0.45">
      <c r="A195" s="8">
        <v>42962.639340844908</v>
      </c>
      <c r="B195" s="18">
        <f t="shared" si="3"/>
        <v>3.5416663888609037</v>
      </c>
      <c r="C195" s="19">
        <f xml:space="preserve"> RAW!B195 / 5</f>
        <v>1250</v>
      </c>
      <c r="D195" s="19">
        <f xml:space="preserve"> RAW!C195 / 5</f>
        <v>1300</v>
      </c>
      <c r="E195" s="20">
        <f xml:space="preserve"> RAW!D195 / 5</f>
        <v>1994.2</v>
      </c>
      <c r="F195" s="19">
        <f xml:space="preserve"> RAW!E195 / 5000</f>
        <v>1.3024</v>
      </c>
      <c r="G195" s="19">
        <f xml:space="preserve"> RAW!F195 / 5000</f>
        <v>0.61460000000000004</v>
      </c>
      <c r="H195" s="19">
        <f xml:space="preserve"> RAW!G195 / 5000</f>
        <v>1.0751999999999999</v>
      </c>
      <c r="I195" s="19">
        <f xml:space="preserve"> RAW!H195 / 5000</f>
        <v>1.2265999999999999</v>
      </c>
      <c r="J195" s="20">
        <f xml:space="preserve"> RAW!I195 / 5000</f>
        <v>1.7634000000000001</v>
      </c>
      <c r="K195" s="20">
        <f xml:space="preserve"> RAW!J195</f>
        <v>11111001</v>
      </c>
      <c r="L195" s="21">
        <f xml:space="preserve"> ((RAW!K195 / 10000000000) * 1000)</f>
        <v>0</v>
      </c>
      <c r="M195" s="22">
        <f xml:space="preserve"> ((RAW!L195 / 1000000000) * 1000)</f>
        <v>225.48216200000002</v>
      </c>
      <c r="N195" s="19" t="str">
        <f xml:space="preserve"> RAW!M195</f>
        <v>R</v>
      </c>
      <c r="O195" s="19" t="str">
        <f xml:space="preserve"> RAW!N195</f>
        <v>R</v>
      </c>
      <c r="P195" s="20" t="str">
        <f xml:space="preserve"> RAW!O195</f>
        <v>-</v>
      </c>
      <c r="Q195" s="21">
        <f xml:space="preserve"> ((RAW!P195 / 10000000000) * 1000)</f>
        <v>0</v>
      </c>
      <c r="R195" s="22">
        <f xml:space="preserve"> ((RAW!Q195 / 1000000000) * 1000)</f>
        <v>128.320784</v>
      </c>
      <c r="S195" s="19" t="str">
        <f xml:space="preserve"> RAW!R195</f>
        <v>R</v>
      </c>
      <c r="T195" s="19" t="str">
        <f xml:space="preserve"> RAW!S195</f>
        <v>R</v>
      </c>
      <c r="U195" s="20" t="str">
        <f xml:space="preserve"> RAW!T195</f>
        <v>-</v>
      </c>
      <c r="V195" s="21">
        <f xml:space="preserve"> ((RAW!U195 / 10000000000) * 1000)</f>
        <v>0</v>
      </c>
      <c r="W195" s="22">
        <f xml:space="preserve"> ((RAW!V195 / 1000000000) * 1000)</f>
        <v>266.054687</v>
      </c>
      <c r="X195" s="19" t="str">
        <f xml:space="preserve"> RAW!W195</f>
        <v>S</v>
      </c>
      <c r="Y195" s="19" t="str">
        <f xml:space="preserve"> RAW!X195</f>
        <v>R</v>
      </c>
      <c r="Z195" s="20" t="str">
        <f xml:space="preserve"> RAW!Y195</f>
        <v>N</v>
      </c>
      <c r="AA195" s="19">
        <f xml:space="preserve"> ((RAW!Z195 / 10000000000) * 1000)</f>
        <v>0</v>
      </c>
      <c r="AB195" s="19">
        <f xml:space="preserve"> RAW!AA195 / 5</f>
        <v>1250</v>
      </c>
      <c r="AC195" s="20">
        <f xml:space="preserve"> ((RAW!AB195 / 1000000) * 1000)</f>
        <v>0</v>
      </c>
    </row>
    <row r="196" spans="1:29" x14ac:dyDescent="0.45">
      <c r="A196" s="8">
        <v>42962.642813067127</v>
      </c>
      <c r="B196" s="18">
        <f t="shared" ref="B196:B259" si="4" xml:space="preserve"> ((A196 - T_0) * 24)</f>
        <v>3.6249997221166268</v>
      </c>
      <c r="C196" s="19">
        <f xml:space="preserve"> RAW!B196 / 5</f>
        <v>1250</v>
      </c>
      <c r="D196" s="19">
        <f xml:space="preserve"> RAW!C196 / 5</f>
        <v>1300</v>
      </c>
      <c r="E196" s="20">
        <f xml:space="preserve"> RAW!D196 / 5</f>
        <v>1994.2</v>
      </c>
      <c r="F196" s="19">
        <f xml:space="preserve"> RAW!E196 / 5000</f>
        <v>1.3024</v>
      </c>
      <c r="G196" s="19">
        <f xml:space="preserve"> RAW!F196 / 5000</f>
        <v>0.61460000000000004</v>
      </c>
      <c r="H196" s="19">
        <f xml:space="preserve"> RAW!G196 / 5000</f>
        <v>1.0751999999999999</v>
      </c>
      <c r="I196" s="19">
        <f xml:space="preserve"> RAW!H196 / 5000</f>
        <v>1.2265999999999999</v>
      </c>
      <c r="J196" s="20">
        <f xml:space="preserve"> RAW!I196 / 5000</f>
        <v>1.7634000000000001</v>
      </c>
      <c r="K196" s="20">
        <f xml:space="preserve"> RAW!J196</f>
        <v>11111001</v>
      </c>
      <c r="L196" s="21">
        <f xml:space="preserve"> ((RAW!K196 / 10000000000) * 1000)</f>
        <v>0.14566399999999999</v>
      </c>
      <c r="M196" s="22">
        <f xml:space="preserve"> ((RAW!L196 / 1000000000) * 1000)</f>
        <v>225.195471</v>
      </c>
      <c r="N196" s="19" t="str">
        <f xml:space="preserve"> RAW!M196</f>
        <v>R</v>
      </c>
      <c r="O196" s="19" t="str">
        <f xml:space="preserve"> RAW!N196</f>
        <v>R</v>
      </c>
      <c r="P196" s="20" t="str">
        <f xml:space="preserve"> RAW!O196</f>
        <v>-</v>
      </c>
      <c r="Q196" s="21">
        <f xml:space="preserve"> ((RAW!P196 / 10000000000) * 1000)</f>
        <v>2.8530000000000001E-3</v>
      </c>
      <c r="R196" s="22">
        <f xml:space="preserve"> ((RAW!Q196 / 1000000000) * 1000)</f>
        <v>128.30264499999998</v>
      </c>
      <c r="S196" s="19" t="str">
        <f xml:space="preserve"> RAW!R196</f>
        <v>R</v>
      </c>
      <c r="T196" s="19" t="str">
        <f xml:space="preserve"> RAW!S196</f>
        <v>R</v>
      </c>
      <c r="U196" s="20" t="str">
        <f xml:space="preserve"> RAW!T196</f>
        <v>-</v>
      </c>
      <c r="V196" s="21">
        <f xml:space="preserve"> ((RAW!U196 / 10000000000) * 1000)</f>
        <v>0</v>
      </c>
      <c r="W196" s="22">
        <f xml:space="preserve"> ((RAW!V196 / 1000000000) * 1000)</f>
        <v>266.054687</v>
      </c>
      <c r="X196" s="19" t="str">
        <f xml:space="preserve"> RAW!W196</f>
        <v>S</v>
      </c>
      <c r="Y196" s="19" t="str">
        <f xml:space="preserve"> RAW!X196</f>
        <v>R</v>
      </c>
      <c r="Z196" s="20" t="str">
        <f xml:space="preserve"> RAW!Y196</f>
        <v>N</v>
      </c>
      <c r="AA196" s="19">
        <f xml:space="preserve"> ((RAW!Z196 / 10000000000) * 1000)</f>
        <v>0.14566399999999999</v>
      </c>
      <c r="AB196" s="19">
        <f xml:space="preserve"> RAW!AA196 / 5</f>
        <v>1250</v>
      </c>
      <c r="AC196" s="20">
        <f xml:space="preserve"> ((RAW!AB196 / 1000000) * 1000)</f>
        <v>0</v>
      </c>
    </row>
    <row r="197" spans="1:29" x14ac:dyDescent="0.45">
      <c r="A197" s="8">
        <v>42962.646285289353</v>
      </c>
      <c r="B197" s="18">
        <f t="shared" si="4"/>
        <v>3.7083330555469729</v>
      </c>
      <c r="C197" s="19">
        <f xml:space="preserve"> RAW!B197 / 5</f>
        <v>1250</v>
      </c>
      <c r="D197" s="19">
        <f xml:space="preserve"> RAW!C197 / 5</f>
        <v>1300</v>
      </c>
      <c r="E197" s="20">
        <f xml:space="preserve"> RAW!D197 / 5</f>
        <v>1994.2</v>
      </c>
      <c r="F197" s="19">
        <f xml:space="preserve"> RAW!E197 / 5000</f>
        <v>1.3024</v>
      </c>
      <c r="G197" s="19">
        <f xml:space="preserve"> RAW!F197 / 5000</f>
        <v>0.61480000000000001</v>
      </c>
      <c r="H197" s="19">
        <f xml:space="preserve"> RAW!G197 / 5000</f>
        <v>1.075</v>
      </c>
      <c r="I197" s="19">
        <f xml:space="preserve"> RAW!H197 / 5000</f>
        <v>1.2267999999999999</v>
      </c>
      <c r="J197" s="20">
        <f xml:space="preserve"> RAW!I197 / 5000</f>
        <v>1.7636000000000001</v>
      </c>
      <c r="K197" s="20">
        <f xml:space="preserve"> RAW!J197</f>
        <v>11111001</v>
      </c>
      <c r="L197" s="21">
        <f xml:space="preserve"> ((RAW!K197 / 10000000000) * 1000)</f>
        <v>2.4442999999999999E-2</v>
      </c>
      <c r="M197" s="22">
        <f xml:space="preserve"> ((RAW!L197 / 1000000000) * 1000)</f>
        <v>224.937365</v>
      </c>
      <c r="N197" s="19" t="str">
        <f xml:space="preserve"> RAW!M197</f>
        <v>R</v>
      </c>
      <c r="O197" s="19" t="str">
        <f xml:space="preserve"> RAW!N197</f>
        <v>R</v>
      </c>
      <c r="P197" s="20" t="str">
        <f xml:space="preserve"> RAW!O197</f>
        <v>-</v>
      </c>
      <c r="Q197" s="21">
        <f xml:space="preserve"> ((RAW!P197 / 10000000000) * 1000)</f>
        <v>1.712E-3</v>
      </c>
      <c r="R197" s="22">
        <f xml:space="preserve"> ((RAW!Q197 / 1000000000) * 1000)</f>
        <v>128.286092</v>
      </c>
      <c r="S197" s="19" t="str">
        <f xml:space="preserve"> RAW!R197</f>
        <v>R</v>
      </c>
      <c r="T197" s="19" t="str">
        <f xml:space="preserve"> RAW!S197</f>
        <v>R</v>
      </c>
      <c r="U197" s="20" t="str">
        <f xml:space="preserve"> RAW!T197</f>
        <v>-</v>
      </c>
      <c r="V197" s="21">
        <f xml:space="preserve"> ((RAW!U197 / 10000000000) * 1000)</f>
        <v>0</v>
      </c>
      <c r="W197" s="22">
        <f xml:space="preserve"> ((RAW!V197 / 1000000000) * 1000)</f>
        <v>266.054687</v>
      </c>
      <c r="X197" s="19" t="str">
        <f xml:space="preserve"> RAW!W197</f>
        <v>S</v>
      </c>
      <c r="Y197" s="19" t="str">
        <f xml:space="preserve"> RAW!X197</f>
        <v>R</v>
      </c>
      <c r="Z197" s="20" t="str">
        <f xml:space="preserve"> RAW!Y197</f>
        <v>N</v>
      </c>
      <c r="AA197" s="19">
        <f xml:space="preserve"> ((RAW!Z197 / 10000000000) * 1000)</f>
        <v>2.4442999999999999E-2</v>
      </c>
      <c r="AB197" s="19">
        <f xml:space="preserve"> RAW!AA197 / 5</f>
        <v>1250</v>
      </c>
      <c r="AC197" s="20">
        <f xml:space="preserve"> ((RAW!AB197 / 1000000) * 1000)</f>
        <v>0</v>
      </c>
    </row>
    <row r="198" spans="1:29" x14ac:dyDescent="0.45">
      <c r="A198" s="8">
        <v>42962.649757511572</v>
      </c>
      <c r="B198" s="18">
        <f t="shared" si="4"/>
        <v>3.791666388802696</v>
      </c>
      <c r="C198" s="19">
        <f xml:space="preserve"> RAW!B198 / 5</f>
        <v>1250</v>
      </c>
      <c r="D198" s="19">
        <f xml:space="preserve"> RAW!C198 / 5</f>
        <v>1300</v>
      </c>
      <c r="E198" s="20">
        <f xml:space="preserve"> RAW!D198 / 5</f>
        <v>1994.2</v>
      </c>
      <c r="F198" s="19">
        <f xml:space="preserve"> RAW!E198 / 5000</f>
        <v>1.3024</v>
      </c>
      <c r="G198" s="19">
        <f xml:space="preserve"> RAW!F198 / 5000</f>
        <v>0.61480000000000001</v>
      </c>
      <c r="H198" s="19">
        <f xml:space="preserve"> RAW!G198 / 5000</f>
        <v>1.0753999999999999</v>
      </c>
      <c r="I198" s="19">
        <f xml:space="preserve"> RAW!H198 / 5000</f>
        <v>1.2267999999999999</v>
      </c>
      <c r="J198" s="20">
        <f xml:space="preserve"> RAW!I198 / 5000</f>
        <v>1.7636000000000001</v>
      </c>
      <c r="K198" s="20">
        <f xml:space="preserve"> RAW!J198</f>
        <v>11111001</v>
      </c>
      <c r="L198" s="21">
        <f xml:space="preserve"> ((RAW!K198 / 10000000000) * 1000)</f>
        <v>4.1903000000000003E-2</v>
      </c>
      <c r="M198" s="22">
        <f xml:space="preserve"> ((RAW!L198 / 1000000000) * 1000)</f>
        <v>224.70277099999998</v>
      </c>
      <c r="N198" s="19" t="str">
        <f xml:space="preserve"> RAW!M198</f>
        <v>R</v>
      </c>
      <c r="O198" s="19" t="str">
        <f xml:space="preserve"> RAW!N198</f>
        <v>R</v>
      </c>
      <c r="P198" s="20" t="str">
        <f xml:space="preserve"> RAW!O198</f>
        <v>-</v>
      </c>
      <c r="Q198" s="21">
        <f xml:space="preserve"> ((RAW!P198 / 10000000000) * 1000)</f>
        <v>1.5219999999999999E-3</v>
      </c>
      <c r="R198" s="22">
        <f xml:space="preserve"> ((RAW!Q198 / 1000000000) * 1000)</f>
        <v>128.26887300000001</v>
      </c>
      <c r="S198" s="19" t="str">
        <f xml:space="preserve"> RAW!R198</f>
        <v>R</v>
      </c>
      <c r="T198" s="19" t="str">
        <f xml:space="preserve"> RAW!S198</f>
        <v>R</v>
      </c>
      <c r="U198" s="20" t="str">
        <f xml:space="preserve"> RAW!T198</f>
        <v>-</v>
      </c>
      <c r="V198" s="21">
        <f xml:space="preserve"> ((RAW!U198 / 10000000000) * 1000)</f>
        <v>0</v>
      </c>
      <c r="W198" s="22">
        <f xml:space="preserve"> ((RAW!V198 / 1000000000) * 1000)</f>
        <v>266.054687</v>
      </c>
      <c r="X198" s="19" t="str">
        <f xml:space="preserve"> RAW!W198</f>
        <v>S</v>
      </c>
      <c r="Y198" s="19" t="str">
        <f xml:space="preserve"> RAW!X198</f>
        <v>R</v>
      </c>
      <c r="Z198" s="20" t="str">
        <f xml:space="preserve"> RAW!Y198</f>
        <v>N</v>
      </c>
      <c r="AA198" s="19">
        <f xml:space="preserve"> ((RAW!Z198 / 10000000000) * 1000)</f>
        <v>4.1903000000000003E-2</v>
      </c>
      <c r="AB198" s="19">
        <f xml:space="preserve"> RAW!AA198 / 5</f>
        <v>1250</v>
      </c>
      <c r="AC198" s="20">
        <f xml:space="preserve"> ((RAW!AB198 / 1000000) * 1000)</f>
        <v>0</v>
      </c>
    </row>
    <row r="199" spans="1:29" x14ac:dyDescent="0.45">
      <c r="A199" s="8">
        <v>42962.653229733798</v>
      </c>
      <c r="B199" s="18">
        <f t="shared" si="4"/>
        <v>3.8749997222330421</v>
      </c>
      <c r="C199" s="19">
        <f xml:space="preserve"> RAW!B199 / 5</f>
        <v>1250</v>
      </c>
      <c r="D199" s="19">
        <f xml:space="preserve"> RAW!C199 / 5</f>
        <v>1300</v>
      </c>
      <c r="E199" s="20">
        <f xml:space="preserve"> RAW!D199 / 5</f>
        <v>1994.2</v>
      </c>
      <c r="F199" s="19">
        <f xml:space="preserve"> RAW!E199 / 5000</f>
        <v>1.3024</v>
      </c>
      <c r="G199" s="19">
        <f xml:space="preserve"> RAW!F199 / 5000</f>
        <v>0.61499999999999999</v>
      </c>
      <c r="H199" s="19">
        <f xml:space="preserve"> RAW!G199 / 5000</f>
        <v>1.0755999999999999</v>
      </c>
      <c r="I199" s="19">
        <f xml:space="preserve"> RAW!H199 / 5000</f>
        <v>1.2270000000000001</v>
      </c>
      <c r="J199" s="20">
        <f xml:space="preserve"> RAW!I199 / 5000</f>
        <v>1.7638</v>
      </c>
      <c r="K199" s="20">
        <f xml:space="preserve"> RAW!J199</f>
        <v>11111001</v>
      </c>
      <c r="L199" s="21">
        <f xml:space="preserve"> ((RAW!K199 / 10000000000) * 1000)</f>
        <v>0.17160500000000001</v>
      </c>
      <c r="M199" s="22">
        <f xml:space="preserve"> ((RAW!L199 / 1000000000) * 1000)</f>
        <v>224.26612600000001</v>
      </c>
      <c r="N199" s="19" t="str">
        <f xml:space="preserve"> RAW!M199</f>
        <v>R</v>
      </c>
      <c r="O199" s="19" t="str">
        <f xml:space="preserve"> RAW!N199</f>
        <v>R</v>
      </c>
      <c r="P199" s="20" t="str">
        <f xml:space="preserve"> RAW!O199</f>
        <v>-</v>
      </c>
      <c r="Q199" s="21">
        <f xml:space="preserve"> ((RAW!P199 / 10000000000) * 1000)</f>
        <v>0</v>
      </c>
      <c r="R199" s="22">
        <f xml:space="preserve"> ((RAW!Q199 / 1000000000) * 1000)</f>
        <v>128.25504700000002</v>
      </c>
      <c r="S199" s="19" t="str">
        <f xml:space="preserve"> RAW!R199</f>
        <v>R</v>
      </c>
      <c r="T199" s="19" t="str">
        <f xml:space="preserve"> RAW!S199</f>
        <v>R</v>
      </c>
      <c r="U199" s="20" t="str">
        <f xml:space="preserve"> RAW!T199</f>
        <v>-</v>
      </c>
      <c r="V199" s="21">
        <f xml:space="preserve"> ((RAW!U199 / 10000000000) * 1000)</f>
        <v>0</v>
      </c>
      <c r="W199" s="22">
        <f xml:space="preserve"> ((RAW!V199 / 1000000000) * 1000)</f>
        <v>266.054687</v>
      </c>
      <c r="X199" s="19" t="str">
        <f xml:space="preserve"> RAW!W199</f>
        <v>S</v>
      </c>
      <c r="Y199" s="19" t="str">
        <f xml:space="preserve"> RAW!X199</f>
        <v>R</v>
      </c>
      <c r="Z199" s="20" t="str">
        <f xml:space="preserve"> RAW!Y199</f>
        <v>N</v>
      </c>
      <c r="AA199" s="19">
        <f xml:space="preserve"> ((RAW!Z199 / 10000000000) * 1000)</f>
        <v>0.17160500000000001</v>
      </c>
      <c r="AB199" s="19">
        <f xml:space="preserve"> RAW!AA199 / 5</f>
        <v>1250</v>
      </c>
      <c r="AC199" s="20">
        <f xml:space="preserve"> ((RAW!AB199 / 1000000) * 1000)</f>
        <v>0</v>
      </c>
    </row>
    <row r="200" spans="1:29" x14ac:dyDescent="0.45">
      <c r="A200" s="8">
        <v>42962.656701967593</v>
      </c>
      <c r="B200" s="18">
        <f t="shared" si="4"/>
        <v>3.9583333333139308</v>
      </c>
      <c r="C200" s="19">
        <f xml:space="preserve"> RAW!B200 / 5</f>
        <v>1250</v>
      </c>
      <c r="D200" s="19">
        <f xml:space="preserve"> RAW!C200 / 5</f>
        <v>1302.8</v>
      </c>
      <c r="E200" s="20">
        <f xml:space="preserve"> RAW!D200 / 5</f>
        <v>1994.2</v>
      </c>
      <c r="F200" s="19">
        <f xml:space="preserve"> RAW!E200 / 5000</f>
        <v>1.3026</v>
      </c>
      <c r="G200" s="19">
        <f xml:space="preserve"> RAW!F200 / 5000</f>
        <v>0.61839999999999995</v>
      </c>
      <c r="H200" s="19">
        <f xml:space="preserve"> RAW!G200 / 5000</f>
        <v>1.0795999999999999</v>
      </c>
      <c r="I200" s="19">
        <f xml:space="preserve"> RAW!H200 / 5000</f>
        <v>1.2312000000000001</v>
      </c>
      <c r="J200" s="20">
        <f xml:space="preserve"> RAW!I200 / 5000</f>
        <v>1.7682</v>
      </c>
      <c r="K200" s="20">
        <f xml:space="preserve"> RAW!J200</f>
        <v>11111001</v>
      </c>
      <c r="L200" s="21">
        <f xml:space="preserve"> ((RAW!K200 / 10000000000) * 1000)</f>
        <v>-1.5962999999999998E-2</v>
      </c>
      <c r="M200" s="22">
        <f xml:space="preserve"> ((RAW!L200 / 1000000000) * 1000)</f>
        <v>221.16140100000001</v>
      </c>
      <c r="N200" s="19" t="str">
        <f xml:space="preserve"> RAW!M200</f>
        <v>R</v>
      </c>
      <c r="O200" s="19" t="str">
        <f xml:space="preserve"> RAW!N200</f>
        <v>R</v>
      </c>
      <c r="P200" s="20" t="str">
        <f xml:space="preserve"> RAW!O200</f>
        <v>-</v>
      </c>
      <c r="Q200" s="21">
        <f xml:space="preserve"> ((RAW!P200 / 10000000000) * 1000)</f>
        <v>0</v>
      </c>
      <c r="R200" s="22">
        <f xml:space="preserve"> ((RAW!Q200 / 1000000000) * 1000)</f>
        <v>128.27315400000001</v>
      </c>
      <c r="S200" s="19" t="str">
        <f xml:space="preserve"> RAW!R200</f>
        <v>R</v>
      </c>
      <c r="T200" s="19" t="str">
        <f xml:space="preserve"> RAW!S200</f>
        <v>R</v>
      </c>
      <c r="U200" s="20" t="str">
        <f xml:space="preserve"> RAW!T200</f>
        <v>-</v>
      </c>
      <c r="V200" s="21">
        <f xml:space="preserve"> ((RAW!U200 / 10000000000) * 1000)</f>
        <v>0</v>
      </c>
      <c r="W200" s="22">
        <f xml:space="preserve"> ((RAW!V200 / 1000000000) * 1000)</f>
        <v>266.054687</v>
      </c>
      <c r="X200" s="19" t="str">
        <f xml:space="preserve"> RAW!W200</f>
        <v>S</v>
      </c>
      <c r="Y200" s="19" t="str">
        <f xml:space="preserve"> RAW!X200</f>
        <v>R</v>
      </c>
      <c r="Z200" s="20" t="str">
        <f xml:space="preserve"> RAW!Y200</f>
        <v>N</v>
      </c>
      <c r="AA200" s="19">
        <f xml:space="preserve"> ((RAW!Z200 / 10000000000) * 1000)</f>
        <v>-1.5962999999999998E-2</v>
      </c>
      <c r="AB200" s="19">
        <f xml:space="preserve"> RAW!AA200 / 5</f>
        <v>1250</v>
      </c>
      <c r="AC200" s="20">
        <f xml:space="preserve"> ((RAW!AB200 / 1000000) * 1000)</f>
        <v>0</v>
      </c>
    </row>
    <row r="201" spans="1:29" x14ac:dyDescent="0.45">
      <c r="A201" s="8">
        <v>42962.660174178243</v>
      </c>
      <c r="B201" s="18">
        <f t="shared" si="4"/>
        <v>4.0416663889191113</v>
      </c>
      <c r="C201" s="19">
        <f xml:space="preserve"> RAW!B201 / 5</f>
        <v>1250</v>
      </c>
      <c r="D201" s="19">
        <f xml:space="preserve"> RAW!C201 / 5</f>
        <v>1303</v>
      </c>
      <c r="E201" s="20">
        <f xml:space="preserve"> RAW!D201 / 5</f>
        <v>1994.2</v>
      </c>
      <c r="F201" s="19">
        <f xml:space="preserve"> RAW!E201 / 5000</f>
        <v>1.3026</v>
      </c>
      <c r="G201" s="19">
        <f xml:space="preserve"> RAW!F201 / 5000</f>
        <v>0.61839999999999995</v>
      </c>
      <c r="H201" s="19">
        <f xml:space="preserve"> RAW!G201 / 5000</f>
        <v>1.0795999999999999</v>
      </c>
      <c r="I201" s="19">
        <f xml:space="preserve"> RAW!H201 / 5000</f>
        <v>1.2312000000000001</v>
      </c>
      <c r="J201" s="20">
        <f xml:space="preserve"> RAW!I201 / 5000</f>
        <v>1.7684</v>
      </c>
      <c r="K201" s="20">
        <f xml:space="preserve"> RAW!J201</f>
        <v>11111001</v>
      </c>
      <c r="L201" s="21">
        <f xml:space="preserve"> ((RAW!K201 / 10000000000) * 1000)</f>
        <v>1.404768</v>
      </c>
      <c r="M201" s="22">
        <f xml:space="preserve"> ((RAW!L201 / 1000000000) * 1000)</f>
        <v>216.93768299999999</v>
      </c>
      <c r="N201" s="19" t="str">
        <f xml:space="preserve"> RAW!M201</f>
        <v>R</v>
      </c>
      <c r="O201" s="19" t="str">
        <f xml:space="preserve"> RAW!N201</f>
        <v>R</v>
      </c>
      <c r="P201" s="20" t="str">
        <f xml:space="preserve"> RAW!O201</f>
        <v>-</v>
      </c>
      <c r="Q201" s="21">
        <f xml:space="preserve"> ((RAW!P201 / 10000000000) * 1000)</f>
        <v>0</v>
      </c>
      <c r="R201" s="22">
        <f xml:space="preserve"> ((RAW!Q201 / 1000000000) * 1000)</f>
        <v>128.312285</v>
      </c>
      <c r="S201" s="19" t="str">
        <f xml:space="preserve"> RAW!R201</f>
        <v>R</v>
      </c>
      <c r="T201" s="19" t="str">
        <f xml:space="preserve"> RAW!S201</f>
        <v>R</v>
      </c>
      <c r="U201" s="20" t="str">
        <f xml:space="preserve"> RAW!T201</f>
        <v>-</v>
      </c>
      <c r="V201" s="21">
        <f xml:space="preserve"> ((RAW!U201 / 10000000000) * 1000)</f>
        <v>0</v>
      </c>
      <c r="W201" s="22">
        <f xml:space="preserve"> ((RAW!V201 / 1000000000) * 1000)</f>
        <v>266.054687</v>
      </c>
      <c r="X201" s="19" t="str">
        <f xml:space="preserve"> RAW!W201</f>
        <v>S</v>
      </c>
      <c r="Y201" s="19" t="str">
        <f xml:space="preserve"> RAW!X201</f>
        <v>R</v>
      </c>
      <c r="Z201" s="20" t="str">
        <f xml:space="preserve"> RAW!Y201</f>
        <v>N</v>
      </c>
      <c r="AA201" s="19">
        <f xml:space="preserve"> ((RAW!Z201 / 10000000000) * 1000)</f>
        <v>1.404768</v>
      </c>
      <c r="AB201" s="19">
        <f xml:space="preserve"> RAW!AA201 / 5</f>
        <v>1250</v>
      </c>
      <c r="AC201" s="20">
        <f xml:space="preserve"> ((RAW!AB201 / 1000000) * 1000)</f>
        <v>0</v>
      </c>
    </row>
    <row r="202" spans="1:29" x14ac:dyDescent="0.45">
      <c r="A202" s="8">
        <v>42962.663646400462</v>
      </c>
      <c r="B202" s="18">
        <f t="shared" si="4"/>
        <v>4.1249997221748345</v>
      </c>
      <c r="C202" s="19">
        <f xml:space="preserve"> RAW!B202 / 5</f>
        <v>1250</v>
      </c>
      <c r="D202" s="19">
        <f xml:space="preserve"> RAW!C202 / 5</f>
        <v>1302.5999999999999</v>
      </c>
      <c r="E202" s="20">
        <f xml:space="preserve"> RAW!D202 / 5</f>
        <v>1994.2</v>
      </c>
      <c r="F202" s="19">
        <f xml:space="preserve"> RAW!E202 / 5000</f>
        <v>1.3024</v>
      </c>
      <c r="G202" s="19">
        <f xml:space="preserve"> RAW!F202 / 5000</f>
        <v>0.61819999999999997</v>
      </c>
      <c r="H202" s="19">
        <f xml:space="preserve"> RAW!G202 / 5000</f>
        <v>1.0791999999999999</v>
      </c>
      <c r="I202" s="19">
        <f xml:space="preserve"> RAW!H202 / 5000</f>
        <v>1.2310000000000001</v>
      </c>
      <c r="J202" s="20">
        <f xml:space="preserve"> RAW!I202 / 5000</f>
        <v>1.7678</v>
      </c>
      <c r="K202" s="20">
        <f xml:space="preserve"> RAW!J202</f>
        <v>11111001</v>
      </c>
      <c r="L202" s="21">
        <f xml:space="preserve"> ((RAW!K202 / 10000000000) * 1000)</f>
        <v>0.48687999999999998</v>
      </c>
      <c r="M202" s="22">
        <f xml:space="preserve"> ((RAW!L202 / 1000000000) * 1000)</f>
        <v>213.07945699999999</v>
      </c>
      <c r="N202" s="19" t="str">
        <f xml:space="preserve"> RAW!M202</f>
        <v>R</v>
      </c>
      <c r="O202" s="19" t="str">
        <f xml:space="preserve"> RAW!N202</f>
        <v>R</v>
      </c>
      <c r="P202" s="20" t="str">
        <f xml:space="preserve"> RAW!O202</f>
        <v>-</v>
      </c>
      <c r="Q202" s="21">
        <f xml:space="preserve"> ((RAW!P202 / 10000000000) * 1000)</f>
        <v>0</v>
      </c>
      <c r="R202" s="22">
        <f xml:space="preserve"> ((RAW!Q202 / 1000000000) * 1000)</f>
        <v>128.33914499999997</v>
      </c>
      <c r="S202" s="19" t="str">
        <f xml:space="preserve"> RAW!R202</f>
        <v>R</v>
      </c>
      <c r="T202" s="19" t="str">
        <f xml:space="preserve"> RAW!S202</f>
        <v>R</v>
      </c>
      <c r="U202" s="20" t="str">
        <f xml:space="preserve"> RAW!T202</f>
        <v>-</v>
      </c>
      <c r="V202" s="21">
        <f xml:space="preserve"> ((RAW!U202 / 10000000000) * 1000)</f>
        <v>0</v>
      </c>
      <c r="W202" s="22">
        <f xml:space="preserve"> ((RAW!V202 / 1000000000) * 1000)</f>
        <v>266.054687</v>
      </c>
      <c r="X202" s="19" t="str">
        <f xml:space="preserve"> RAW!W202</f>
        <v>S</v>
      </c>
      <c r="Y202" s="19" t="str">
        <f xml:space="preserve"> RAW!X202</f>
        <v>R</v>
      </c>
      <c r="Z202" s="20" t="str">
        <f xml:space="preserve"> RAW!Y202</f>
        <v>N</v>
      </c>
      <c r="AA202" s="19">
        <f xml:space="preserve"> ((RAW!Z202 / 10000000000) * 1000)</f>
        <v>0.48687999999999998</v>
      </c>
      <c r="AB202" s="19">
        <f xml:space="preserve"> RAW!AA202 / 5</f>
        <v>1250</v>
      </c>
      <c r="AC202" s="20">
        <f xml:space="preserve"> ((RAW!AB202 / 1000000) * 1000)</f>
        <v>0</v>
      </c>
    </row>
    <row r="203" spans="1:29" x14ac:dyDescent="0.45">
      <c r="A203" s="8">
        <v>42962.667118622689</v>
      </c>
      <c r="B203" s="18">
        <f t="shared" si="4"/>
        <v>4.2083330556051806</v>
      </c>
      <c r="C203" s="19">
        <f xml:space="preserve"> RAW!B203 / 5</f>
        <v>1250</v>
      </c>
      <c r="D203" s="19">
        <f xml:space="preserve"> RAW!C203 / 5</f>
        <v>1302</v>
      </c>
      <c r="E203" s="20">
        <f xml:space="preserve"> RAW!D203 / 5</f>
        <v>1994.2</v>
      </c>
      <c r="F203" s="19">
        <f xml:space="preserve"> RAW!E203 / 5000</f>
        <v>1.3024</v>
      </c>
      <c r="G203" s="19">
        <f xml:space="preserve"> RAW!F203 / 5000</f>
        <v>0.61780000000000002</v>
      </c>
      <c r="H203" s="19">
        <f xml:space="preserve"> RAW!G203 / 5000</f>
        <v>1.0784</v>
      </c>
      <c r="I203" s="19">
        <f xml:space="preserve"> RAW!H203 / 5000</f>
        <v>1.23</v>
      </c>
      <c r="J203" s="20">
        <f xml:space="preserve"> RAW!I203 / 5000</f>
        <v>1.7669999999999999</v>
      </c>
      <c r="K203" s="20">
        <f xml:space="preserve"> RAW!J203</f>
        <v>11111001</v>
      </c>
      <c r="L203" s="21">
        <f xml:space="preserve"> ((RAW!K203 / 10000000000) * 1000)</f>
        <v>0.26738400000000001</v>
      </c>
      <c r="M203" s="22">
        <f xml:space="preserve"> ((RAW!L203 / 1000000000) * 1000)</f>
        <v>210.21441399999998</v>
      </c>
      <c r="N203" s="19" t="str">
        <f xml:space="preserve"> RAW!M203</f>
        <v>R</v>
      </c>
      <c r="O203" s="19" t="str">
        <f xml:space="preserve"> RAW!N203</f>
        <v>R</v>
      </c>
      <c r="P203" s="20" t="str">
        <f xml:space="preserve"> RAW!O203</f>
        <v>-</v>
      </c>
      <c r="Q203" s="21">
        <f xml:space="preserve"> ((RAW!P203 / 10000000000) * 1000)</f>
        <v>0</v>
      </c>
      <c r="R203" s="22">
        <f xml:space="preserve"> ((RAW!Q203 / 1000000000) * 1000)</f>
        <v>128.33914499999997</v>
      </c>
      <c r="S203" s="19" t="str">
        <f xml:space="preserve"> RAW!R203</f>
        <v>R</v>
      </c>
      <c r="T203" s="19" t="str">
        <f xml:space="preserve"> RAW!S203</f>
        <v>R</v>
      </c>
      <c r="U203" s="20" t="str">
        <f xml:space="preserve"> RAW!T203</f>
        <v>-</v>
      </c>
      <c r="V203" s="21">
        <f xml:space="preserve"> ((RAW!U203 / 10000000000) * 1000)</f>
        <v>0</v>
      </c>
      <c r="W203" s="22">
        <f xml:space="preserve"> ((RAW!V203 / 1000000000) * 1000)</f>
        <v>266.054687</v>
      </c>
      <c r="X203" s="19" t="str">
        <f xml:space="preserve"> RAW!W203</f>
        <v>S</v>
      </c>
      <c r="Y203" s="19" t="str">
        <f xml:space="preserve"> RAW!X203</f>
        <v>R</v>
      </c>
      <c r="Z203" s="20" t="str">
        <f xml:space="preserve"> RAW!Y203</f>
        <v>N</v>
      </c>
      <c r="AA203" s="19">
        <f xml:space="preserve"> ((RAW!Z203 / 10000000000) * 1000)</f>
        <v>0.26738400000000001</v>
      </c>
      <c r="AB203" s="19">
        <f xml:space="preserve"> RAW!AA203 / 5</f>
        <v>1250</v>
      </c>
      <c r="AC203" s="20">
        <f xml:space="preserve"> ((RAW!AB203 / 1000000) * 1000)</f>
        <v>0</v>
      </c>
    </row>
    <row r="204" spans="1:29" x14ac:dyDescent="0.45">
      <c r="A204" s="8">
        <v>42962.670590844908</v>
      </c>
      <c r="B204" s="18">
        <f t="shared" si="4"/>
        <v>4.2916663888609037</v>
      </c>
      <c r="C204" s="19">
        <f xml:space="preserve"> RAW!B204 / 5</f>
        <v>1250</v>
      </c>
      <c r="D204" s="19">
        <f xml:space="preserve"> RAW!C204 / 5</f>
        <v>1301.4000000000001</v>
      </c>
      <c r="E204" s="20">
        <f xml:space="preserve"> RAW!D204 / 5</f>
        <v>1994.2</v>
      </c>
      <c r="F204" s="19">
        <f xml:space="preserve"> RAW!E204 / 5000</f>
        <v>1.3026</v>
      </c>
      <c r="G204" s="19">
        <f xml:space="preserve"> RAW!F204 / 5000</f>
        <v>0.61599999999999999</v>
      </c>
      <c r="H204" s="19">
        <f xml:space="preserve"> RAW!G204 / 5000</f>
        <v>1.0768</v>
      </c>
      <c r="I204" s="19">
        <f xml:space="preserve"> RAW!H204 / 5000</f>
        <v>1.2282</v>
      </c>
      <c r="J204" s="20">
        <f xml:space="preserve"> RAW!I204 / 5000</f>
        <v>1.7652000000000001</v>
      </c>
      <c r="K204" s="20">
        <f xml:space="preserve"> RAW!J204</f>
        <v>11111001</v>
      </c>
      <c r="L204" s="21">
        <f xml:space="preserve"> ((RAW!K204 / 10000000000) * 1000)</f>
        <v>0.82410399999999995</v>
      </c>
      <c r="M204" s="22">
        <f xml:space="preserve"> ((RAW!L204 / 1000000000) * 1000)</f>
        <v>207.446564</v>
      </c>
      <c r="N204" s="19" t="str">
        <f xml:space="preserve"> RAW!M204</f>
        <v>R</v>
      </c>
      <c r="O204" s="19" t="str">
        <f xml:space="preserve"> RAW!N204</f>
        <v>R</v>
      </c>
      <c r="P204" s="20" t="str">
        <f xml:space="preserve"> RAW!O204</f>
        <v>-</v>
      </c>
      <c r="Q204" s="21">
        <f xml:space="preserve"> ((RAW!P204 / 10000000000) * 1000)</f>
        <v>0</v>
      </c>
      <c r="R204" s="22">
        <f xml:space="preserve"> ((RAW!Q204 / 1000000000) * 1000)</f>
        <v>128.33914499999997</v>
      </c>
      <c r="S204" s="19" t="str">
        <f xml:space="preserve"> RAW!R204</f>
        <v>R</v>
      </c>
      <c r="T204" s="19" t="str">
        <f xml:space="preserve"> RAW!S204</f>
        <v>R</v>
      </c>
      <c r="U204" s="20" t="str">
        <f xml:space="preserve"> RAW!T204</f>
        <v>-</v>
      </c>
      <c r="V204" s="21">
        <f xml:space="preserve"> ((RAW!U204 / 10000000000) * 1000)</f>
        <v>0</v>
      </c>
      <c r="W204" s="22">
        <f xml:space="preserve"> ((RAW!V204 / 1000000000) * 1000)</f>
        <v>266.054687</v>
      </c>
      <c r="X204" s="19" t="str">
        <f xml:space="preserve"> RAW!W204</f>
        <v>S</v>
      </c>
      <c r="Y204" s="19" t="str">
        <f xml:space="preserve"> RAW!X204</f>
        <v>R</v>
      </c>
      <c r="Z204" s="20" t="str">
        <f xml:space="preserve"> RAW!Y204</f>
        <v>N</v>
      </c>
      <c r="AA204" s="19">
        <f xml:space="preserve"> ((RAW!Z204 / 10000000000) * 1000)</f>
        <v>0.82410399999999995</v>
      </c>
      <c r="AB204" s="19">
        <f xml:space="preserve"> RAW!AA204 / 5</f>
        <v>1250</v>
      </c>
      <c r="AC204" s="20">
        <f xml:space="preserve"> ((RAW!AB204 / 1000000) * 1000)</f>
        <v>0</v>
      </c>
    </row>
    <row r="205" spans="1:29" x14ac:dyDescent="0.45">
      <c r="A205" s="8">
        <v>42962.674063067127</v>
      </c>
      <c r="B205" s="18">
        <f t="shared" si="4"/>
        <v>4.3749997221166268</v>
      </c>
      <c r="C205" s="19">
        <f xml:space="preserve"> RAW!B205 / 5</f>
        <v>1250</v>
      </c>
      <c r="D205" s="19">
        <f xml:space="preserve"> RAW!C205 / 5</f>
        <v>1300</v>
      </c>
      <c r="E205" s="20">
        <f xml:space="preserve"> RAW!D205 / 5</f>
        <v>1994.2</v>
      </c>
      <c r="F205" s="19">
        <f xml:space="preserve"> RAW!E205 / 5000</f>
        <v>1.3024</v>
      </c>
      <c r="G205" s="19">
        <f xml:space="preserve"> RAW!F205 / 5000</f>
        <v>0.61480000000000001</v>
      </c>
      <c r="H205" s="19">
        <f xml:space="preserve"> RAW!G205 / 5000</f>
        <v>1.0751999999999999</v>
      </c>
      <c r="I205" s="19">
        <f xml:space="preserve"> RAW!H205 / 5000</f>
        <v>1.2265999999999999</v>
      </c>
      <c r="J205" s="20">
        <f xml:space="preserve"> RAW!I205 / 5000</f>
        <v>1.7634000000000001</v>
      </c>
      <c r="K205" s="20">
        <f xml:space="preserve"> RAW!J205</f>
        <v>11111001</v>
      </c>
      <c r="L205" s="21">
        <f xml:space="preserve"> ((RAW!K205 / 10000000000) * 1000)</f>
        <v>0.56869099999999995</v>
      </c>
      <c r="M205" s="22">
        <f xml:space="preserve"> ((RAW!L205 / 1000000000) * 1000)</f>
        <v>204.90612400000001</v>
      </c>
      <c r="N205" s="19" t="str">
        <f xml:space="preserve"> RAW!M205</f>
        <v>R</v>
      </c>
      <c r="O205" s="19" t="str">
        <f xml:space="preserve"> RAW!N205</f>
        <v>R</v>
      </c>
      <c r="P205" s="20" t="str">
        <f xml:space="preserve"> RAW!O205</f>
        <v>-</v>
      </c>
      <c r="Q205" s="21">
        <f xml:space="preserve"> ((RAW!P205 / 10000000000) * 1000)</f>
        <v>7.6099999999999996E-3</v>
      </c>
      <c r="R205" s="22">
        <f xml:space="preserve"> ((RAW!Q205 / 1000000000) * 1000)</f>
        <v>128.33083600000001</v>
      </c>
      <c r="S205" s="19" t="str">
        <f xml:space="preserve"> RAW!R205</f>
        <v>R</v>
      </c>
      <c r="T205" s="19" t="str">
        <f xml:space="preserve"> RAW!S205</f>
        <v>R</v>
      </c>
      <c r="U205" s="20" t="str">
        <f xml:space="preserve"> RAW!T205</f>
        <v>-</v>
      </c>
      <c r="V205" s="21">
        <f xml:space="preserve"> ((RAW!U205 / 10000000000) * 1000)</f>
        <v>0</v>
      </c>
      <c r="W205" s="22">
        <f xml:space="preserve"> ((RAW!V205 / 1000000000) * 1000)</f>
        <v>266.054687</v>
      </c>
      <c r="X205" s="19" t="str">
        <f xml:space="preserve"> RAW!W205</f>
        <v>S</v>
      </c>
      <c r="Y205" s="19" t="str">
        <f xml:space="preserve"> RAW!X205</f>
        <v>R</v>
      </c>
      <c r="Z205" s="20" t="str">
        <f xml:space="preserve"> RAW!Y205</f>
        <v>N</v>
      </c>
      <c r="AA205" s="19">
        <f xml:space="preserve"> ((RAW!Z205 / 10000000000) * 1000)</f>
        <v>0.56869099999999995</v>
      </c>
      <c r="AB205" s="19">
        <f xml:space="preserve"> RAW!AA205 / 5</f>
        <v>1250</v>
      </c>
      <c r="AC205" s="20">
        <f xml:space="preserve"> ((RAW!AB205 / 1000000) * 1000)</f>
        <v>0</v>
      </c>
    </row>
    <row r="206" spans="1:29" x14ac:dyDescent="0.45">
      <c r="A206" s="8">
        <v>42962.677535300929</v>
      </c>
      <c r="B206" s="18">
        <f t="shared" si="4"/>
        <v>4.4583333333721384</v>
      </c>
      <c r="C206" s="19">
        <f xml:space="preserve"> RAW!B206 / 5</f>
        <v>1250</v>
      </c>
      <c r="D206" s="19">
        <f xml:space="preserve"> RAW!C206 / 5</f>
        <v>1300</v>
      </c>
      <c r="E206" s="20">
        <f xml:space="preserve"> RAW!D206 / 5</f>
        <v>1994.2</v>
      </c>
      <c r="F206" s="19">
        <f xml:space="preserve"> RAW!E206 / 5000</f>
        <v>1.3024</v>
      </c>
      <c r="G206" s="19">
        <f xml:space="preserve"> RAW!F206 / 5000</f>
        <v>0.61480000000000001</v>
      </c>
      <c r="H206" s="19">
        <f xml:space="preserve"> RAW!G206 / 5000</f>
        <v>1.0751999999999999</v>
      </c>
      <c r="I206" s="19">
        <f xml:space="preserve"> RAW!H206 / 5000</f>
        <v>1.2267999999999999</v>
      </c>
      <c r="J206" s="20">
        <f xml:space="preserve"> RAW!I206 / 5000</f>
        <v>1.7636000000000001</v>
      </c>
      <c r="K206" s="20">
        <f xml:space="preserve"> RAW!J206</f>
        <v>11111001</v>
      </c>
      <c r="L206" s="21">
        <f xml:space="preserve"> ((RAW!K206 / 10000000000) * 1000)</f>
        <v>0.94981499999999996</v>
      </c>
      <c r="M206" s="22">
        <f xml:space="preserve"> ((RAW!L206 / 1000000000) * 1000)</f>
        <v>202.60377</v>
      </c>
      <c r="N206" s="19" t="str">
        <f xml:space="preserve"> RAW!M206</f>
        <v>R</v>
      </c>
      <c r="O206" s="19" t="str">
        <f xml:space="preserve"> RAW!N206</f>
        <v>R</v>
      </c>
      <c r="P206" s="20" t="str">
        <f xml:space="preserve"> RAW!O206</f>
        <v>-</v>
      </c>
      <c r="Q206" s="21">
        <f xml:space="preserve"> ((RAW!P206 / 10000000000) * 1000)</f>
        <v>0</v>
      </c>
      <c r="R206" s="22">
        <f xml:space="preserve"> ((RAW!Q206 / 1000000000) * 1000)</f>
        <v>128.307941</v>
      </c>
      <c r="S206" s="19" t="str">
        <f xml:space="preserve"> RAW!R206</f>
        <v>R</v>
      </c>
      <c r="T206" s="19" t="str">
        <f xml:space="preserve"> RAW!S206</f>
        <v>R</v>
      </c>
      <c r="U206" s="20" t="str">
        <f xml:space="preserve"> RAW!T206</f>
        <v>-</v>
      </c>
      <c r="V206" s="21">
        <f xml:space="preserve"> ((RAW!U206 / 10000000000) * 1000)</f>
        <v>0</v>
      </c>
      <c r="W206" s="22">
        <f xml:space="preserve"> ((RAW!V206 / 1000000000) * 1000)</f>
        <v>266.054687</v>
      </c>
      <c r="X206" s="19" t="str">
        <f xml:space="preserve"> RAW!W206</f>
        <v>S</v>
      </c>
      <c r="Y206" s="19" t="str">
        <f xml:space="preserve"> RAW!X206</f>
        <v>R</v>
      </c>
      <c r="Z206" s="20" t="str">
        <f xml:space="preserve"> RAW!Y206</f>
        <v>N</v>
      </c>
      <c r="AA206" s="19">
        <f xml:space="preserve"> ((RAW!Z206 / 10000000000) * 1000)</f>
        <v>0.94981499999999996</v>
      </c>
      <c r="AB206" s="19">
        <f xml:space="preserve"> RAW!AA206 / 5</f>
        <v>1250</v>
      </c>
      <c r="AC206" s="20">
        <f xml:space="preserve"> ((RAW!AB206 / 1000000) * 1000)</f>
        <v>0</v>
      </c>
    </row>
    <row r="207" spans="1:29" x14ac:dyDescent="0.45">
      <c r="A207" s="8">
        <v>42962.681007511572</v>
      </c>
      <c r="B207" s="18">
        <f t="shared" si="4"/>
        <v>4.541666388802696</v>
      </c>
      <c r="C207" s="19">
        <f xml:space="preserve"> RAW!B207 / 5</f>
        <v>1250</v>
      </c>
      <c r="D207" s="19">
        <f xml:space="preserve"> RAW!C207 / 5</f>
        <v>1300</v>
      </c>
      <c r="E207" s="20">
        <f xml:space="preserve"> RAW!D207 / 5</f>
        <v>1994.2</v>
      </c>
      <c r="F207" s="19">
        <f xml:space="preserve"> RAW!E207 / 5000</f>
        <v>1.3026</v>
      </c>
      <c r="G207" s="19">
        <f xml:space="preserve"> RAW!F207 / 5000</f>
        <v>0.61460000000000004</v>
      </c>
      <c r="H207" s="19">
        <f xml:space="preserve"> RAW!G207 / 5000</f>
        <v>1.0753999999999999</v>
      </c>
      <c r="I207" s="19">
        <f xml:space="preserve"> RAW!H207 / 5000</f>
        <v>1.2267999999999999</v>
      </c>
      <c r="J207" s="20">
        <f xml:space="preserve"> RAW!I207 / 5000</f>
        <v>1.7638</v>
      </c>
      <c r="K207" s="20">
        <f xml:space="preserve"> RAW!J207</f>
        <v>11111001</v>
      </c>
      <c r="L207" s="21">
        <f xml:space="preserve"> ((RAW!K207 / 10000000000) * 1000)</f>
        <v>0.73231499999999994</v>
      </c>
      <c r="M207" s="22">
        <f xml:space="preserve"> ((RAW!L207 / 1000000000) * 1000)</f>
        <v>200.439582</v>
      </c>
      <c r="N207" s="19" t="str">
        <f xml:space="preserve"> RAW!M207</f>
        <v>R</v>
      </c>
      <c r="O207" s="19" t="str">
        <f xml:space="preserve"> RAW!N207</f>
        <v>R</v>
      </c>
      <c r="P207" s="20" t="str">
        <f xml:space="preserve"> RAW!O207</f>
        <v>-</v>
      </c>
      <c r="Q207" s="21">
        <f xml:space="preserve"> ((RAW!P207 / 10000000000) * 1000)</f>
        <v>0</v>
      </c>
      <c r="R207" s="22">
        <f xml:space="preserve"> ((RAW!Q207 / 1000000000) * 1000)</f>
        <v>128.288185</v>
      </c>
      <c r="S207" s="19" t="str">
        <f xml:space="preserve"> RAW!R207</f>
        <v>R</v>
      </c>
      <c r="T207" s="19" t="str">
        <f xml:space="preserve"> RAW!S207</f>
        <v>R</v>
      </c>
      <c r="U207" s="20" t="str">
        <f xml:space="preserve"> RAW!T207</f>
        <v>-</v>
      </c>
      <c r="V207" s="21">
        <f xml:space="preserve"> ((RAW!U207 / 10000000000) * 1000)</f>
        <v>0</v>
      </c>
      <c r="W207" s="22">
        <f xml:space="preserve"> ((RAW!V207 / 1000000000) * 1000)</f>
        <v>266.054687</v>
      </c>
      <c r="X207" s="19" t="str">
        <f xml:space="preserve"> RAW!W207</f>
        <v>S</v>
      </c>
      <c r="Y207" s="19" t="str">
        <f xml:space="preserve"> RAW!X207</f>
        <v>R</v>
      </c>
      <c r="Z207" s="20" t="str">
        <f xml:space="preserve"> RAW!Y207</f>
        <v>N</v>
      </c>
      <c r="AA207" s="19">
        <f xml:space="preserve"> ((RAW!Z207 / 10000000000) * 1000)</f>
        <v>0.73231499999999994</v>
      </c>
      <c r="AB207" s="19">
        <f xml:space="preserve"> RAW!AA207 / 5</f>
        <v>1250</v>
      </c>
      <c r="AC207" s="20">
        <f xml:space="preserve"> ((RAW!AB207 / 1000000) * 1000)</f>
        <v>0</v>
      </c>
    </row>
    <row r="208" spans="1:29" x14ac:dyDescent="0.45">
      <c r="A208" s="8">
        <v>42962.684479733798</v>
      </c>
      <c r="B208" s="18">
        <f t="shared" si="4"/>
        <v>4.6249997222330421</v>
      </c>
      <c r="C208" s="19">
        <f xml:space="preserve"> RAW!B208 / 5</f>
        <v>1250</v>
      </c>
      <c r="D208" s="19">
        <f xml:space="preserve"> RAW!C208 / 5</f>
        <v>1300</v>
      </c>
      <c r="E208" s="20">
        <f xml:space="preserve"> RAW!D208 / 5</f>
        <v>1994.2</v>
      </c>
      <c r="F208" s="19">
        <f xml:space="preserve"> RAW!E208 / 5000</f>
        <v>1.3026</v>
      </c>
      <c r="G208" s="19">
        <f xml:space="preserve"> RAW!F208 / 5000</f>
        <v>0.61439999999999995</v>
      </c>
      <c r="H208" s="19">
        <f xml:space="preserve"> RAW!G208 / 5000</f>
        <v>1.0753999999999999</v>
      </c>
      <c r="I208" s="19">
        <f xml:space="preserve"> RAW!H208 / 5000</f>
        <v>1.2267999999999999</v>
      </c>
      <c r="J208" s="20">
        <f xml:space="preserve"> RAW!I208 / 5000</f>
        <v>1.7636000000000001</v>
      </c>
      <c r="K208" s="20">
        <f xml:space="preserve"> RAW!J208</f>
        <v>11111001</v>
      </c>
      <c r="L208" s="21">
        <f xml:space="preserve"> ((RAW!K208 / 10000000000) * 1000)</f>
        <v>-3.9907999999999999E-2</v>
      </c>
      <c r="M208" s="22">
        <f xml:space="preserve"> ((RAW!L208 / 1000000000) * 1000)</f>
        <v>198.59751900000001</v>
      </c>
      <c r="N208" s="19" t="str">
        <f xml:space="preserve"> RAW!M208</f>
        <v>R</v>
      </c>
      <c r="O208" s="19" t="str">
        <f xml:space="preserve"> RAW!N208</f>
        <v>R</v>
      </c>
      <c r="P208" s="20" t="str">
        <f xml:space="preserve"> RAW!O208</f>
        <v>-</v>
      </c>
      <c r="Q208" s="21">
        <f xml:space="preserve"> ((RAW!P208 / 10000000000) * 1000)</f>
        <v>0</v>
      </c>
      <c r="R208" s="22">
        <f xml:space="preserve"> ((RAW!Q208 / 1000000000) * 1000)</f>
        <v>128.26608300000001</v>
      </c>
      <c r="S208" s="19" t="str">
        <f xml:space="preserve"> RAW!R208</f>
        <v>R</v>
      </c>
      <c r="T208" s="19" t="str">
        <f xml:space="preserve"> RAW!S208</f>
        <v>R</v>
      </c>
      <c r="U208" s="20" t="str">
        <f xml:space="preserve"> RAW!T208</f>
        <v>-</v>
      </c>
      <c r="V208" s="21">
        <f xml:space="preserve"> ((RAW!U208 / 10000000000) * 1000)</f>
        <v>0</v>
      </c>
      <c r="W208" s="22">
        <f xml:space="preserve"> ((RAW!V208 / 1000000000) * 1000)</f>
        <v>266.054687</v>
      </c>
      <c r="X208" s="19" t="str">
        <f xml:space="preserve"> RAW!W208</f>
        <v>S</v>
      </c>
      <c r="Y208" s="19" t="str">
        <f xml:space="preserve"> RAW!X208</f>
        <v>R</v>
      </c>
      <c r="Z208" s="20" t="str">
        <f xml:space="preserve"> RAW!Y208</f>
        <v>N</v>
      </c>
      <c r="AA208" s="19">
        <f xml:space="preserve"> ((RAW!Z208 / 10000000000) * 1000)</f>
        <v>-3.9907999999999999E-2</v>
      </c>
      <c r="AB208" s="19">
        <f xml:space="preserve"> RAW!AA208 / 5</f>
        <v>1250</v>
      </c>
      <c r="AC208" s="20">
        <f xml:space="preserve"> ((RAW!AB208 / 1000000) * 1000)</f>
        <v>0</v>
      </c>
    </row>
    <row r="209" spans="1:29" x14ac:dyDescent="0.45">
      <c r="A209" s="8">
        <v>42962.687951956017</v>
      </c>
      <c r="B209" s="18">
        <f t="shared" si="4"/>
        <v>4.7083330554887652</v>
      </c>
      <c r="C209" s="19">
        <f xml:space="preserve"> RAW!B209 / 5</f>
        <v>1250</v>
      </c>
      <c r="D209" s="19">
        <f xml:space="preserve"> RAW!C209 / 5</f>
        <v>1300</v>
      </c>
      <c r="E209" s="20">
        <f xml:space="preserve"> RAW!D209 / 5</f>
        <v>1994.2</v>
      </c>
      <c r="F209" s="19">
        <f xml:space="preserve"> RAW!E209 / 5000</f>
        <v>1.3026</v>
      </c>
      <c r="G209" s="19">
        <f xml:space="preserve"> RAW!F209 / 5000</f>
        <v>0.61480000000000001</v>
      </c>
      <c r="H209" s="19">
        <f xml:space="preserve"> RAW!G209 / 5000</f>
        <v>1.0751999999999999</v>
      </c>
      <c r="I209" s="19">
        <f xml:space="preserve"> RAW!H209 / 5000</f>
        <v>1.2265999999999999</v>
      </c>
      <c r="J209" s="20">
        <f xml:space="preserve"> RAW!I209 / 5000</f>
        <v>1.7638</v>
      </c>
      <c r="K209" s="20">
        <f xml:space="preserve"> RAW!J209</f>
        <v>11111001</v>
      </c>
      <c r="L209" s="21">
        <f xml:space="preserve"> ((RAW!K209 / 10000000000) * 1000)</f>
        <v>0.64651199999999998</v>
      </c>
      <c r="M209" s="22">
        <f xml:space="preserve"> ((RAW!L209 / 1000000000) * 1000)</f>
        <v>197.092264</v>
      </c>
      <c r="N209" s="19" t="str">
        <f xml:space="preserve"> RAW!M209</f>
        <v>R</v>
      </c>
      <c r="O209" s="19" t="str">
        <f xml:space="preserve"> RAW!N209</f>
        <v>R</v>
      </c>
      <c r="P209" s="20" t="str">
        <f xml:space="preserve"> RAW!O209</f>
        <v>-</v>
      </c>
      <c r="Q209" s="21">
        <f xml:space="preserve"> ((RAW!P209 / 10000000000) * 1000)</f>
        <v>0</v>
      </c>
      <c r="R209" s="22">
        <f xml:space="preserve"> ((RAW!Q209 / 1000000000) * 1000)</f>
        <v>128.23421300000001</v>
      </c>
      <c r="S209" s="19" t="str">
        <f xml:space="preserve"> RAW!R209</f>
        <v>R</v>
      </c>
      <c r="T209" s="19" t="str">
        <f xml:space="preserve"> RAW!S209</f>
        <v>R</v>
      </c>
      <c r="U209" s="20" t="str">
        <f xml:space="preserve"> RAW!T209</f>
        <v>-</v>
      </c>
      <c r="V209" s="21">
        <f xml:space="preserve"> ((RAW!U209 / 10000000000) * 1000)</f>
        <v>0</v>
      </c>
      <c r="W209" s="22">
        <f xml:space="preserve"> ((RAW!V209 / 1000000000) * 1000)</f>
        <v>266.054687</v>
      </c>
      <c r="X209" s="19" t="str">
        <f xml:space="preserve"> RAW!W209</f>
        <v>S</v>
      </c>
      <c r="Y209" s="19" t="str">
        <f xml:space="preserve"> RAW!X209</f>
        <v>R</v>
      </c>
      <c r="Z209" s="20" t="str">
        <f xml:space="preserve"> RAW!Y209</f>
        <v>N</v>
      </c>
      <c r="AA209" s="19">
        <f xml:space="preserve"> ((RAW!Z209 / 10000000000) * 1000)</f>
        <v>0.64651199999999998</v>
      </c>
      <c r="AB209" s="19">
        <f xml:space="preserve"> RAW!AA209 / 5</f>
        <v>1250</v>
      </c>
      <c r="AC209" s="20">
        <f xml:space="preserve"> ((RAW!AB209 / 1000000) * 1000)</f>
        <v>0</v>
      </c>
    </row>
    <row r="210" spans="1:29" x14ac:dyDescent="0.45">
      <c r="A210" s="8">
        <v>42962.691424178243</v>
      </c>
      <c r="B210" s="18">
        <f t="shared" si="4"/>
        <v>4.7916663889191113</v>
      </c>
      <c r="C210" s="19">
        <f xml:space="preserve"> RAW!B210 / 5</f>
        <v>1250</v>
      </c>
      <c r="D210" s="19">
        <f xml:space="preserve"> RAW!C210 / 5</f>
        <v>1300</v>
      </c>
      <c r="E210" s="20">
        <f xml:space="preserve"> RAW!D210 / 5</f>
        <v>1994.2</v>
      </c>
      <c r="F210" s="19">
        <f xml:space="preserve"> RAW!E210 / 5000</f>
        <v>1.3028</v>
      </c>
      <c r="G210" s="19">
        <f xml:space="preserve"> RAW!F210 / 5000</f>
        <v>0.61460000000000004</v>
      </c>
      <c r="H210" s="19">
        <f xml:space="preserve"> RAW!G210 / 5000</f>
        <v>1.0753999999999999</v>
      </c>
      <c r="I210" s="19">
        <f xml:space="preserve"> RAW!H210 / 5000</f>
        <v>1.2267999999999999</v>
      </c>
      <c r="J210" s="20">
        <f xml:space="preserve"> RAW!I210 / 5000</f>
        <v>1.7636000000000001</v>
      </c>
      <c r="K210" s="20">
        <f xml:space="preserve"> RAW!J210</f>
        <v>11111001</v>
      </c>
      <c r="L210" s="21">
        <f xml:space="preserve"> ((RAW!K210 / 10000000000) * 1000)</f>
        <v>0.38311800000000001</v>
      </c>
      <c r="M210" s="22">
        <f xml:space="preserve"> ((RAW!L210 / 1000000000) * 1000)</f>
        <v>195.786551</v>
      </c>
      <c r="N210" s="19" t="str">
        <f xml:space="preserve"> RAW!M210</f>
        <v>R</v>
      </c>
      <c r="O210" s="19" t="str">
        <f xml:space="preserve"> RAW!N210</f>
        <v>R</v>
      </c>
      <c r="P210" s="20" t="str">
        <f xml:space="preserve"> RAW!O210</f>
        <v>-</v>
      </c>
      <c r="Q210" s="21">
        <f xml:space="preserve"> ((RAW!P210 / 10000000000) * 1000)</f>
        <v>6.2779999999999997E-3</v>
      </c>
      <c r="R210" s="22">
        <f xml:space="preserve"> ((RAW!Q210 / 1000000000) * 1000)</f>
        <v>128.20541999999998</v>
      </c>
      <c r="S210" s="19" t="str">
        <f xml:space="preserve"> RAW!R210</f>
        <v>R</v>
      </c>
      <c r="T210" s="19" t="str">
        <f xml:space="preserve"> RAW!S210</f>
        <v>R</v>
      </c>
      <c r="U210" s="20" t="str">
        <f xml:space="preserve"> RAW!T210</f>
        <v>-</v>
      </c>
      <c r="V210" s="21">
        <f xml:space="preserve"> ((RAW!U210 / 10000000000) * 1000)</f>
        <v>0</v>
      </c>
      <c r="W210" s="22">
        <f xml:space="preserve"> ((RAW!V210 / 1000000000) * 1000)</f>
        <v>266.054687</v>
      </c>
      <c r="X210" s="19" t="str">
        <f xml:space="preserve"> RAW!W210</f>
        <v>S</v>
      </c>
      <c r="Y210" s="19" t="str">
        <f xml:space="preserve"> RAW!X210</f>
        <v>R</v>
      </c>
      <c r="Z210" s="20" t="str">
        <f xml:space="preserve"> RAW!Y210</f>
        <v>N</v>
      </c>
      <c r="AA210" s="19">
        <f xml:space="preserve"> ((RAW!Z210 / 10000000000) * 1000)</f>
        <v>0.38311800000000001</v>
      </c>
      <c r="AB210" s="19">
        <f xml:space="preserve"> RAW!AA210 / 5</f>
        <v>1250</v>
      </c>
      <c r="AC210" s="20">
        <f xml:space="preserve"> ((RAW!AB210 / 1000000) * 1000)</f>
        <v>0</v>
      </c>
    </row>
    <row r="211" spans="1:29" x14ac:dyDescent="0.45">
      <c r="A211" s="8">
        <v>42962.694896400462</v>
      </c>
      <c r="B211" s="18">
        <f t="shared" si="4"/>
        <v>4.8749997221748345</v>
      </c>
      <c r="C211" s="19">
        <f xml:space="preserve"> RAW!B211 / 5</f>
        <v>1250</v>
      </c>
      <c r="D211" s="19">
        <f xml:space="preserve"> RAW!C211 / 5</f>
        <v>1300</v>
      </c>
      <c r="E211" s="20">
        <f xml:space="preserve"> RAW!D211 / 5</f>
        <v>1994.2</v>
      </c>
      <c r="F211" s="19">
        <f xml:space="preserve"> RAW!E211 / 5000</f>
        <v>1.3026</v>
      </c>
      <c r="G211" s="19">
        <f xml:space="preserve"> RAW!F211 / 5000</f>
        <v>0.61480000000000001</v>
      </c>
      <c r="H211" s="19">
        <f xml:space="preserve"> RAW!G211 / 5000</f>
        <v>1.0755999999999999</v>
      </c>
      <c r="I211" s="19">
        <f xml:space="preserve"> RAW!H211 / 5000</f>
        <v>1.2267999999999999</v>
      </c>
      <c r="J211" s="20">
        <f xml:space="preserve"> RAW!I211 / 5000</f>
        <v>1.7636000000000001</v>
      </c>
      <c r="K211" s="20">
        <f xml:space="preserve"> RAW!J211</f>
        <v>11111001</v>
      </c>
      <c r="L211" s="21">
        <f xml:space="preserve"> ((RAW!K211 / 10000000000) * 1000)</f>
        <v>0</v>
      </c>
      <c r="M211" s="22">
        <f xml:space="preserve"> ((RAW!L211 / 1000000000) * 1000)</f>
        <v>194.69233499999999</v>
      </c>
      <c r="N211" s="19" t="str">
        <f xml:space="preserve"> RAW!M211</f>
        <v>R</v>
      </c>
      <c r="O211" s="19" t="str">
        <f xml:space="preserve"> RAW!N211</f>
        <v>R</v>
      </c>
      <c r="P211" s="20" t="str">
        <f xml:space="preserve"> RAW!O211</f>
        <v>-</v>
      </c>
      <c r="Q211" s="21">
        <f xml:space="preserve"> ((RAW!P211 / 10000000000) * 1000)</f>
        <v>5.3274000000000002E-2</v>
      </c>
      <c r="R211" s="22">
        <f xml:space="preserve"> ((RAW!Q211 / 1000000000) * 1000)</f>
        <v>128.17364499999999</v>
      </c>
      <c r="S211" s="19" t="str">
        <f xml:space="preserve"> RAW!R211</f>
        <v>R</v>
      </c>
      <c r="T211" s="19" t="str">
        <f xml:space="preserve"> RAW!S211</f>
        <v>R</v>
      </c>
      <c r="U211" s="20" t="str">
        <f xml:space="preserve"> RAW!T211</f>
        <v>-</v>
      </c>
      <c r="V211" s="21">
        <f xml:space="preserve"> ((RAW!U211 / 10000000000) * 1000)</f>
        <v>0</v>
      </c>
      <c r="W211" s="22">
        <f xml:space="preserve"> ((RAW!V211 / 1000000000) * 1000)</f>
        <v>266.054687</v>
      </c>
      <c r="X211" s="19" t="str">
        <f xml:space="preserve"> RAW!W211</f>
        <v>S</v>
      </c>
      <c r="Y211" s="19" t="str">
        <f xml:space="preserve"> RAW!X211</f>
        <v>R</v>
      </c>
      <c r="Z211" s="20" t="str">
        <f xml:space="preserve"> RAW!Y211</f>
        <v>N</v>
      </c>
      <c r="AA211" s="19">
        <f xml:space="preserve"> ((RAW!Z211 / 10000000000) * 1000)</f>
        <v>0</v>
      </c>
      <c r="AB211" s="19">
        <f xml:space="preserve"> RAW!AA211 / 5</f>
        <v>1250</v>
      </c>
      <c r="AC211" s="20">
        <f xml:space="preserve"> ((RAW!AB211 / 1000000) * 1000)</f>
        <v>0</v>
      </c>
    </row>
    <row r="212" spans="1:29" x14ac:dyDescent="0.45">
      <c r="A212" s="8">
        <v>42962.698368634257</v>
      </c>
      <c r="B212" s="18">
        <f t="shared" si="4"/>
        <v>4.9583333332557231</v>
      </c>
      <c r="C212" s="19">
        <f xml:space="preserve"> RAW!B212 / 5</f>
        <v>1250</v>
      </c>
      <c r="D212" s="19">
        <f xml:space="preserve"> RAW!C212 / 5</f>
        <v>1300</v>
      </c>
      <c r="E212" s="20">
        <f xml:space="preserve"> RAW!D212 / 5</f>
        <v>1994.2</v>
      </c>
      <c r="F212" s="19">
        <f xml:space="preserve"> RAW!E212 / 5000</f>
        <v>1.3026</v>
      </c>
      <c r="G212" s="19">
        <f xml:space="preserve"> RAW!F212 / 5000</f>
        <v>0.61480000000000001</v>
      </c>
      <c r="H212" s="19">
        <f xml:space="preserve"> RAW!G212 / 5000</f>
        <v>1.0753999999999999</v>
      </c>
      <c r="I212" s="19">
        <f xml:space="preserve"> RAW!H212 / 5000</f>
        <v>1.2267999999999999</v>
      </c>
      <c r="J212" s="20">
        <f xml:space="preserve"> RAW!I212 / 5000</f>
        <v>1.7638</v>
      </c>
      <c r="K212" s="20">
        <f xml:space="preserve"> RAW!J212</f>
        <v>11111001</v>
      </c>
      <c r="L212" s="21">
        <f xml:space="preserve"> ((RAW!K212 / 10000000000) * 1000)</f>
        <v>0.36765399999999998</v>
      </c>
      <c r="M212" s="22">
        <f xml:space="preserve"> ((RAW!L212 / 1000000000) * 1000)</f>
        <v>193.75066699999999</v>
      </c>
      <c r="N212" s="19" t="str">
        <f xml:space="preserve"> RAW!M212</f>
        <v>R</v>
      </c>
      <c r="O212" s="19" t="str">
        <f xml:space="preserve"> RAW!N212</f>
        <v>R</v>
      </c>
      <c r="P212" s="20" t="str">
        <f xml:space="preserve"> RAW!O212</f>
        <v>-</v>
      </c>
      <c r="Q212" s="21">
        <f xml:space="preserve"> ((RAW!P212 / 10000000000) * 1000)</f>
        <v>5.1370000000000001E-3</v>
      </c>
      <c r="R212" s="22">
        <f xml:space="preserve"> ((RAW!Q212 / 1000000000) * 1000)</f>
        <v>128.14627899999999</v>
      </c>
      <c r="S212" s="19" t="str">
        <f xml:space="preserve"> RAW!R212</f>
        <v>R</v>
      </c>
      <c r="T212" s="19" t="str">
        <f xml:space="preserve"> RAW!S212</f>
        <v>R</v>
      </c>
      <c r="U212" s="20" t="str">
        <f xml:space="preserve"> RAW!T212</f>
        <v>-</v>
      </c>
      <c r="V212" s="21">
        <f xml:space="preserve"> ((RAW!U212 / 10000000000) * 1000)</f>
        <v>0</v>
      </c>
      <c r="W212" s="22">
        <f xml:space="preserve"> ((RAW!V212 / 1000000000) * 1000)</f>
        <v>266.054687</v>
      </c>
      <c r="X212" s="19" t="str">
        <f xml:space="preserve"> RAW!W212</f>
        <v>S</v>
      </c>
      <c r="Y212" s="19" t="str">
        <f xml:space="preserve"> RAW!X212</f>
        <v>R</v>
      </c>
      <c r="Z212" s="20" t="str">
        <f xml:space="preserve"> RAW!Y212</f>
        <v>N</v>
      </c>
      <c r="AA212" s="19">
        <f xml:space="preserve"> ((RAW!Z212 / 10000000000) * 1000)</f>
        <v>0.36765399999999998</v>
      </c>
      <c r="AB212" s="19">
        <f xml:space="preserve"> RAW!AA212 / 5</f>
        <v>1250</v>
      </c>
      <c r="AC212" s="20">
        <f xml:space="preserve"> ((RAW!AB212 / 1000000) * 1000)</f>
        <v>0</v>
      </c>
    </row>
    <row r="213" spans="1:29" x14ac:dyDescent="0.45">
      <c r="A213" s="8">
        <v>42962.701840844908</v>
      </c>
      <c r="B213" s="18">
        <f t="shared" si="4"/>
        <v>5.0416663888609037</v>
      </c>
      <c r="C213" s="19">
        <f xml:space="preserve"> RAW!B213 / 5</f>
        <v>1250</v>
      </c>
      <c r="D213" s="19">
        <f xml:space="preserve"> RAW!C213 / 5</f>
        <v>1300</v>
      </c>
      <c r="E213" s="20">
        <f xml:space="preserve"> RAW!D213 / 5</f>
        <v>1994.2</v>
      </c>
      <c r="F213" s="19">
        <f xml:space="preserve"> RAW!E213 / 5000</f>
        <v>1.3026</v>
      </c>
      <c r="G213" s="19">
        <f xml:space="preserve"> RAW!F213 / 5000</f>
        <v>0.61480000000000001</v>
      </c>
      <c r="H213" s="19">
        <f xml:space="preserve"> RAW!G213 / 5000</f>
        <v>1.0755999999999999</v>
      </c>
      <c r="I213" s="19">
        <f xml:space="preserve"> RAW!H213 / 5000</f>
        <v>1.2270000000000001</v>
      </c>
      <c r="J213" s="20">
        <f xml:space="preserve"> RAW!I213 / 5000</f>
        <v>1.7638</v>
      </c>
      <c r="K213" s="20">
        <f xml:space="preserve"> RAW!J213</f>
        <v>11111001</v>
      </c>
      <c r="L213" s="21">
        <f xml:space="preserve"> ((RAW!K213 / 10000000000) * 1000)</f>
        <v>0.27137500000000003</v>
      </c>
      <c r="M213" s="22">
        <f xml:space="preserve"> ((RAW!L213 / 1000000000) * 1000)</f>
        <v>192.82235299999999</v>
      </c>
      <c r="N213" s="19" t="str">
        <f xml:space="preserve"> RAW!M213</f>
        <v>R</v>
      </c>
      <c r="O213" s="19" t="str">
        <f xml:space="preserve"> RAW!N213</f>
        <v>R</v>
      </c>
      <c r="P213" s="20" t="str">
        <f xml:space="preserve"> RAW!O213</f>
        <v>-</v>
      </c>
      <c r="Q213" s="21">
        <f xml:space="preserve"> ((RAW!P213 / 10000000000) * 1000)</f>
        <v>4.1849999999999995E-3</v>
      </c>
      <c r="R213" s="22">
        <f xml:space="preserve"> ((RAW!Q213 / 1000000000) * 1000)</f>
        <v>128.121227</v>
      </c>
      <c r="S213" s="19" t="str">
        <f xml:space="preserve"> RAW!R213</f>
        <v>R</v>
      </c>
      <c r="T213" s="19" t="str">
        <f xml:space="preserve"> RAW!S213</f>
        <v>R</v>
      </c>
      <c r="U213" s="20" t="str">
        <f xml:space="preserve"> RAW!T213</f>
        <v>-</v>
      </c>
      <c r="V213" s="21">
        <f xml:space="preserve"> ((RAW!U213 / 10000000000) * 1000)</f>
        <v>0</v>
      </c>
      <c r="W213" s="22">
        <f xml:space="preserve"> ((RAW!V213 / 1000000000) * 1000)</f>
        <v>266.054687</v>
      </c>
      <c r="X213" s="19" t="str">
        <f xml:space="preserve"> RAW!W213</f>
        <v>S</v>
      </c>
      <c r="Y213" s="19" t="str">
        <f xml:space="preserve"> RAW!X213</f>
        <v>R</v>
      </c>
      <c r="Z213" s="20" t="str">
        <f xml:space="preserve"> RAW!Y213</f>
        <v>N</v>
      </c>
      <c r="AA213" s="19">
        <f xml:space="preserve"> ((RAW!Z213 / 10000000000) * 1000)</f>
        <v>0.27137500000000003</v>
      </c>
      <c r="AB213" s="19">
        <f xml:space="preserve"> RAW!AA213 / 5</f>
        <v>1250</v>
      </c>
      <c r="AC213" s="20">
        <f xml:space="preserve"> ((RAW!AB213 / 1000000) * 1000)</f>
        <v>0</v>
      </c>
    </row>
    <row r="214" spans="1:29" x14ac:dyDescent="0.45">
      <c r="A214" s="8">
        <v>42962.705313067127</v>
      </c>
      <c r="B214" s="18">
        <f t="shared" si="4"/>
        <v>5.1249997221166268</v>
      </c>
      <c r="C214" s="19">
        <f xml:space="preserve"> RAW!B214 / 5</f>
        <v>1250</v>
      </c>
      <c r="D214" s="19">
        <f xml:space="preserve"> RAW!C214 / 5</f>
        <v>1300</v>
      </c>
      <c r="E214" s="20">
        <f xml:space="preserve"> RAW!D214 / 5</f>
        <v>1994.2</v>
      </c>
      <c r="F214" s="19">
        <f xml:space="preserve"> RAW!E214 / 5000</f>
        <v>1.3026</v>
      </c>
      <c r="G214" s="19">
        <f xml:space="preserve"> RAW!F214 / 5000</f>
        <v>0.61480000000000001</v>
      </c>
      <c r="H214" s="19">
        <f xml:space="preserve"> RAW!G214 / 5000</f>
        <v>1.0755999999999999</v>
      </c>
      <c r="I214" s="19">
        <f xml:space="preserve"> RAW!H214 / 5000</f>
        <v>1.2267999999999999</v>
      </c>
      <c r="J214" s="20">
        <f xml:space="preserve"> RAW!I214 / 5000</f>
        <v>1.7638</v>
      </c>
      <c r="K214" s="20">
        <f xml:space="preserve"> RAW!J214</f>
        <v>11111001</v>
      </c>
      <c r="L214" s="21">
        <f xml:space="preserve"> ((RAW!K214 / 10000000000) * 1000)</f>
        <v>0.107752</v>
      </c>
      <c r="M214" s="22">
        <f xml:space="preserve"> ((RAW!L214 / 1000000000) * 1000)</f>
        <v>191.97629899999998</v>
      </c>
      <c r="N214" s="19" t="str">
        <f xml:space="preserve"> RAW!M214</f>
        <v>R</v>
      </c>
      <c r="O214" s="19" t="str">
        <f xml:space="preserve"> RAW!N214</f>
        <v>R</v>
      </c>
      <c r="P214" s="20" t="str">
        <f xml:space="preserve"> RAW!O214</f>
        <v>-</v>
      </c>
      <c r="Q214" s="21">
        <f xml:space="preserve"> ((RAW!P214 / 10000000000) * 1000)</f>
        <v>0</v>
      </c>
      <c r="R214" s="22">
        <f xml:space="preserve"> ((RAW!Q214 / 1000000000) * 1000)</f>
        <v>128.09772999999998</v>
      </c>
      <c r="S214" s="19" t="str">
        <f xml:space="preserve"> RAW!R214</f>
        <v>R</v>
      </c>
      <c r="T214" s="19" t="str">
        <f xml:space="preserve"> RAW!S214</f>
        <v>R</v>
      </c>
      <c r="U214" s="20" t="str">
        <f xml:space="preserve"> RAW!T214</f>
        <v>-</v>
      </c>
      <c r="V214" s="21">
        <f xml:space="preserve"> ((RAW!U214 / 10000000000) * 1000)</f>
        <v>0</v>
      </c>
      <c r="W214" s="22">
        <f xml:space="preserve"> ((RAW!V214 / 1000000000) * 1000)</f>
        <v>266.054687</v>
      </c>
      <c r="X214" s="19" t="str">
        <f xml:space="preserve"> RAW!W214</f>
        <v>S</v>
      </c>
      <c r="Y214" s="19" t="str">
        <f xml:space="preserve"> RAW!X214</f>
        <v>R</v>
      </c>
      <c r="Z214" s="20" t="str">
        <f xml:space="preserve"> RAW!Y214</f>
        <v>N</v>
      </c>
      <c r="AA214" s="19">
        <f xml:space="preserve"> ((RAW!Z214 / 10000000000) * 1000)</f>
        <v>0.107752</v>
      </c>
      <c r="AB214" s="19">
        <f xml:space="preserve"> RAW!AA214 / 5</f>
        <v>1250</v>
      </c>
      <c r="AC214" s="20">
        <f xml:space="preserve"> ((RAW!AB214 / 1000000) * 1000)</f>
        <v>0</v>
      </c>
    </row>
    <row r="215" spans="1:29" x14ac:dyDescent="0.45">
      <c r="A215" s="8">
        <v>42962.708785289353</v>
      </c>
      <c r="B215" s="18">
        <f t="shared" si="4"/>
        <v>5.2083330555469729</v>
      </c>
      <c r="C215" s="19">
        <f xml:space="preserve"> RAW!B215 / 5</f>
        <v>1250</v>
      </c>
      <c r="D215" s="19">
        <f xml:space="preserve"> RAW!C215 / 5</f>
        <v>1300</v>
      </c>
      <c r="E215" s="20">
        <f xml:space="preserve"> RAW!D215 / 5</f>
        <v>1994.2</v>
      </c>
      <c r="F215" s="19">
        <f xml:space="preserve"> RAW!E215 / 5000</f>
        <v>1.3028</v>
      </c>
      <c r="G215" s="19">
        <f xml:space="preserve"> RAW!F215 / 5000</f>
        <v>0.61499999999999999</v>
      </c>
      <c r="H215" s="19">
        <f xml:space="preserve"> RAW!G215 / 5000</f>
        <v>1.0755999999999999</v>
      </c>
      <c r="I215" s="19">
        <f xml:space="preserve"> RAW!H215 / 5000</f>
        <v>1.2270000000000001</v>
      </c>
      <c r="J215" s="20">
        <f xml:space="preserve"> RAW!I215 / 5000</f>
        <v>1.7638</v>
      </c>
      <c r="K215" s="20">
        <f xml:space="preserve"> RAW!J215</f>
        <v>11111001</v>
      </c>
      <c r="L215" s="21">
        <f xml:space="preserve"> ((RAW!K215 / 10000000000) * 1000)</f>
        <v>-1.1972E-2</v>
      </c>
      <c r="M215" s="22">
        <f xml:space="preserve"> ((RAW!L215 / 1000000000) * 1000)</f>
        <v>191.01479399999999</v>
      </c>
      <c r="N215" s="19" t="str">
        <f xml:space="preserve"> RAW!M215</f>
        <v>R</v>
      </c>
      <c r="O215" s="19" t="str">
        <f xml:space="preserve"> RAW!N215</f>
        <v>R</v>
      </c>
      <c r="P215" s="20" t="str">
        <f xml:space="preserve"> RAW!O215</f>
        <v>-</v>
      </c>
      <c r="Q215" s="21">
        <f xml:space="preserve"> ((RAW!P215 / 10000000000) * 1000)</f>
        <v>0</v>
      </c>
      <c r="R215" s="22">
        <f xml:space="preserve"> ((RAW!Q215 / 1000000000) * 1000)</f>
        <v>128.08006699999999</v>
      </c>
      <c r="S215" s="19" t="str">
        <f xml:space="preserve"> RAW!R215</f>
        <v>R</v>
      </c>
      <c r="T215" s="19" t="str">
        <f xml:space="preserve"> RAW!S215</f>
        <v>R</v>
      </c>
      <c r="U215" s="20" t="str">
        <f xml:space="preserve"> RAW!T215</f>
        <v>-</v>
      </c>
      <c r="V215" s="21">
        <f xml:space="preserve"> ((RAW!U215 / 10000000000) * 1000)</f>
        <v>0</v>
      </c>
      <c r="W215" s="22">
        <f xml:space="preserve"> ((RAW!V215 / 1000000000) * 1000)</f>
        <v>266.054687</v>
      </c>
      <c r="X215" s="19" t="str">
        <f xml:space="preserve"> RAW!W215</f>
        <v>S</v>
      </c>
      <c r="Y215" s="19" t="str">
        <f xml:space="preserve"> RAW!X215</f>
        <v>R</v>
      </c>
      <c r="Z215" s="20" t="str">
        <f xml:space="preserve"> RAW!Y215</f>
        <v>N</v>
      </c>
      <c r="AA215" s="19">
        <f xml:space="preserve"> ((RAW!Z215 / 10000000000) * 1000)</f>
        <v>-1.1972E-2</v>
      </c>
      <c r="AB215" s="19">
        <f xml:space="preserve"> RAW!AA215 / 5</f>
        <v>1250</v>
      </c>
      <c r="AC215" s="20">
        <f xml:space="preserve"> ((RAW!AB215 / 1000000) * 1000)</f>
        <v>0</v>
      </c>
    </row>
    <row r="216" spans="1:29" x14ac:dyDescent="0.45">
      <c r="A216" s="8">
        <v>42962.712257511572</v>
      </c>
      <c r="B216" s="18">
        <f t="shared" si="4"/>
        <v>5.291666388802696</v>
      </c>
      <c r="C216" s="19">
        <f xml:space="preserve"> RAW!B216 / 5</f>
        <v>1250</v>
      </c>
      <c r="D216" s="19">
        <f xml:space="preserve"> RAW!C216 / 5</f>
        <v>1300</v>
      </c>
      <c r="E216" s="20">
        <f xml:space="preserve"> RAW!D216 / 5</f>
        <v>1994.2</v>
      </c>
      <c r="F216" s="19">
        <f xml:space="preserve"> RAW!E216 / 5000</f>
        <v>1.3028</v>
      </c>
      <c r="G216" s="19">
        <f xml:space="preserve"> RAW!F216 / 5000</f>
        <v>0.61499999999999999</v>
      </c>
      <c r="H216" s="19">
        <f xml:space="preserve"> RAW!G216 / 5000</f>
        <v>1.0755999999999999</v>
      </c>
      <c r="I216" s="19">
        <f xml:space="preserve"> RAW!H216 / 5000</f>
        <v>1.2270000000000001</v>
      </c>
      <c r="J216" s="20">
        <f xml:space="preserve"> RAW!I216 / 5000</f>
        <v>1.764</v>
      </c>
      <c r="K216" s="20">
        <f xml:space="preserve"> RAW!J216</f>
        <v>11111001</v>
      </c>
      <c r="L216" s="21">
        <f xml:space="preserve"> ((RAW!K216 / 10000000000) * 1000)</f>
        <v>0.18756799999999998</v>
      </c>
      <c r="M216" s="22">
        <f xml:space="preserve"> ((RAW!L216 / 1000000000) * 1000)</f>
        <v>190.20324399999998</v>
      </c>
      <c r="N216" s="19" t="str">
        <f xml:space="preserve"> RAW!M216</f>
        <v>R</v>
      </c>
      <c r="O216" s="19" t="str">
        <f xml:space="preserve"> RAW!N216</f>
        <v>R</v>
      </c>
      <c r="P216" s="20" t="str">
        <f xml:space="preserve"> RAW!O216</f>
        <v>-</v>
      </c>
      <c r="Q216" s="21">
        <f xml:space="preserve"> ((RAW!P216 / 10000000000) * 1000)</f>
        <v>0</v>
      </c>
      <c r="R216" s="22">
        <f xml:space="preserve"> ((RAW!Q216 / 1000000000) * 1000)</f>
        <v>128.05872500000001</v>
      </c>
      <c r="S216" s="19" t="str">
        <f xml:space="preserve"> RAW!R216</f>
        <v>R</v>
      </c>
      <c r="T216" s="19" t="str">
        <f xml:space="preserve"> RAW!S216</f>
        <v>R</v>
      </c>
      <c r="U216" s="20" t="str">
        <f xml:space="preserve"> RAW!T216</f>
        <v>-</v>
      </c>
      <c r="V216" s="21">
        <f xml:space="preserve"> ((RAW!U216 / 10000000000) * 1000)</f>
        <v>0</v>
      </c>
      <c r="W216" s="22">
        <f xml:space="preserve"> ((RAW!V216 / 1000000000) * 1000)</f>
        <v>266.054687</v>
      </c>
      <c r="X216" s="19" t="str">
        <f xml:space="preserve"> RAW!W216</f>
        <v>S</v>
      </c>
      <c r="Y216" s="19" t="str">
        <f xml:space="preserve"> RAW!X216</f>
        <v>R</v>
      </c>
      <c r="Z216" s="20" t="str">
        <f xml:space="preserve"> RAW!Y216</f>
        <v>N</v>
      </c>
      <c r="AA216" s="19">
        <f xml:space="preserve"> ((RAW!Z216 / 10000000000) * 1000)</f>
        <v>0.18756799999999998</v>
      </c>
      <c r="AB216" s="19">
        <f xml:space="preserve"> RAW!AA216 / 5</f>
        <v>1250</v>
      </c>
      <c r="AC216" s="20">
        <f xml:space="preserve"> ((RAW!AB216 / 1000000) * 1000)</f>
        <v>0</v>
      </c>
    </row>
    <row r="217" spans="1:29" x14ac:dyDescent="0.45">
      <c r="A217" s="8">
        <v>42962.715729733798</v>
      </c>
      <c r="B217" s="18">
        <f t="shared" si="4"/>
        <v>5.3749997222330421</v>
      </c>
      <c r="C217" s="19">
        <f xml:space="preserve"> RAW!B217 / 5</f>
        <v>1250</v>
      </c>
      <c r="D217" s="19">
        <f xml:space="preserve"> RAW!C217 / 5</f>
        <v>1300</v>
      </c>
      <c r="E217" s="20">
        <f xml:space="preserve"> RAW!D217 / 5</f>
        <v>1994.2</v>
      </c>
      <c r="F217" s="19">
        <f xml:space="preserve"> RAW!E217 / 5000</f>
        <v>1.3028</v>
      </c>
      <c r="G217" s="19">
        <f xml:space="preserve"> RAW!F217 / 5000</f>
        <v>0.61480000000000001</v>
      </c>
      <c r="H217" s="19">
        <f xml:space="preserve"> RAW!G217 / 5000</f>
        <v>1.0755999999999999</v>
      </c>
      <c r="I217" s="19">
        <f xml:space="preserve"> RAW!H217 / 5000</f>
        <v>1.2267999999999999</v>
      </c>
      <c r="J217" s="20">
        <f xml:space="preserve"> RAW!I217 / 5000</f>
        <v>1.7636000000000001</v>
      </c>
      <c r="K217" s="20">
        <f xml:space="preserve"> RAW!J217</f>
        <v>11111001</v>
      </c>
      <c r="L217" s="21">
        <f xml:space="preserve"> ((RAW!K217 / 10000000000) * 1000)</f>
        <v>-1.9949999999999998E-3</v>
      </c>
      <c r="M217" s="22">
        <f xml:space="preserve"> ((RAW!L217 / 1000000000) * 1000)</f>
        <v>189.266898</v>
      </c>
      <c r="N217" s="19" t="str">
        <f xml:space="preserve"> RAW!M217</f>
        <v>R</v>
      </c>
      <c r="O217" s="19" t="str">
        <f xml:space="preserve"> RAW!N217</f>
        <v>R</v>
      </c>
      <c r="P217" s="20" t="str">
        <f xml:space="preserve"> RAW!O217</f>
        <v>-</v>
      </c>
      <c r="Q217" s="21">
        <f xml:space="preserve"> ((RAW!P217 / 10000000000) * 1000)</f>
        <v>0</v>
      </c>
      <c r="R217" s="22">
        <f xml:space="preserve"> ((RAW!Q217 / 1000000000) * 1000)</f>
        <v>128.03805</v>
      </c>
      <c r="S217" s="19" t="str">
        <f xml:space="preserve"> RAW!R217</f>
        <v>R</v>
      </c>
      <c r="T217" s="19" t="str">
        <f xml:space="preserve"> RAW!S217</f>
        <v>R</v>
      </c>
      <c r="U217" s="20" t="str">
        <f xml:space="preserve"> RAW!T217</f>
        <v>-</v>
      </c>
      <c r="V217" s="21">
        <f xml:space="preserve"> ((RAW!U217 / 10000000000) * 1000)</f>
        <v>0</v>
      </c>
      <c r="W217" s="22">
        <f xml:space="preserve"> ((RAW!V217 / 1000000000) * 1000)</f>
        <v>266.054687</v>
      </c>
      <c r="X217" s="19" t="str">
        <f xml:space="preserve"> RAW!W217</f>
        <v>S</v>
      </c>
      <c r="Y217" s="19" t="str">
        <f xml:space="preserve"> RAW!X217</f>
        <v>R</v>
      </c>
      <c r="Z217" s="20" t="str">
        <f xml:space="preserve"> RAW!Y217</f>
        <v>N</v>
      </c>
      <c r="AA217" s="19">
        <f xml:space="preserve"> ((RAW!Z217 / 10000000000) * 1000)</f>
        <v>-1.9949999999999998E-3</v>
      </c>
      <c r="AB217" s="19">
        <f xml:space="preserve"> RAW!AA217 / 5</f>
        <v>1250</v>
      </c>
      <c r="AC217" s="20">
        <f xml:space="preserve"> ((RAW!AB217 / 1000000) * 1000)</f>
        <v>0</v>
      </c>
    </row>
    <row r="218" spans="1:29" x14ac:dyDescent="0.45">
      <c r="A218" s="8">
        <v>42962.719201967593</v>
      </c>
      <c r="B218" s="18">
        <f t="shared" si="4"/>
        <v>5.4583333333139308</v>
      </c>
      <c r="C218" s="19">
        <f xml:space="preserve"> RAW!B218 / 5</f>
        <v>1250</v>
      </c>
      <c r="D218" s="19">
        <f xml:space="preserve"> RAW!C218 / 5</f>
        <v>1300</v>
      </c>
      <c r="E218" s="20">
        <f xml:space="preserve"> RAW!D218 / 5</f>
        <v>1994.2</v>
      </c>
      <c r="F218" s="19">
        <f xml:space="preserve"> RAW!E218 / 5000</f>
        <v>1.3028</v>
      </c>
      <c r="G218" s="19">
        <f xml:space="preserve"> RAW!F218 / 5000</f>
        <v>0.61460000000000004</v>
      </c>
      <c r="H218" s="19">
        <f xml:space="preserve"> RAW!G218 / 5000</f>
        <v>1.0755999999999999</v>
      </c>
      <c r="I218" s="19">
        <f xml:space="preserve"> RAW!H218 / 5000</f>
        <v>1.2265999999999999</v>
      </c>
      <c r="J218" s="20">
        <f xml:space="preserve"> RAW!I218 / 5000</f>
        <v>1.7638</v>
      </c>
      <c r="K218" s="20">
        <f xml:space="preserve"> RAW!J218</f>
        <v>11111001</v>
      </c>
      <c r="L218" s="21">
        <f xml:space="preserve"> ((RAW!K218 / 10000000000) * 1000)</f>
        <v>8.5802000000000003E-2</v>
      </c>
      <c r="M218" s="22">
        <f xml:space="preserve"> ((RAW!L218 / 1000000000) * 1000)</f>
        <v>188.45597999999998</v>
      </c>
      <c r="N218" s="19" t="str">
        <f xml:space="preserve"> RAW!M218</f>
        <v>R</v>
      </c>
      <c r="O218" s="19" t="str">
        <f xml:space="preserve"> RAW!N218</f>
        <v>R</v>
      </c>
      <c r="P218" s="20" t="str">
        <f xml:space="preserve"> RAW!O218</f>
        <v>-</v>
      </c>
      <c r="Q218" s="21">
        <f xml:space="preserve"> ((RAW!P218 / 10000000000) * 1000)</f>
        <v>5.7069999999999994E-3</v>
      </c>
      <c r="R218" s="22">
        <f xml:space="preserve"> ((RAW!Q218 / 1000000000) * 1000)</f>
        <v>128.01734300000001</v>
      </c>
      <c r="S218" s="19" t="str">
        <f xml:space="preserve"> RAW!R218</f>
        <v>R</v>
      </c>
      <c r="T218" s="19" t="str">
        <f xml:space="preserve"> RAW!S218</f>
        <v>R</v>
      </c>
      <c r="U218" s="20" t="str">
        <f xml:space="preserve"> RAW!T218</f>
        <v>-</v>
      </c>
      <c r="V218" s="21">
        <f xml:space="preserve"> ((RAW!U218 / 10000000000) * 1000)</f>
        <v>0</v>
      </c>
      <c r="W218" s="22">
        <f xml:space="preserve"> ((RAW!V218 / 1000000000) * 1000)</f>
        <v>266.054687</v>
      </c>
      <c r="X218" s="19" t="str">
        <f xml:space="preserve"> RAW!W218</f>
        <v>S</v>
      </c>
      <c r="Y218" s="19" t="str">
        <f xml:space="preserve"> RAW!X218</f>
        <v>R</v>
      </c>
      <c r="Z218" s="20" t="str">
        <f xml:space="preserve"> RAW!Y218</f>
        <v>N</v>
      </c>
      <c r="AA218" s="19">
        <f xml:space="preserve"> ((RAW!Z218 / 10000000000) * 1000)</f>
        <v>8.5802000000000003E-2</v>
      </c>
      <c r="AB218" s="19">
        <f xml:space="preserve"> RAW!AA218 / 5</f>
        <v>1250</v>
      </c>
      <c r="AC218" s="20">
        <f xml:space="preserve"> ((RAW!AB218 / 1000000) * 1000)</f>
        <v>0</v>
      </c>
    </row>
    <row r="219" spans="1:29" x14ac:dyDescent="0.45">
      <c r="A219" s="8">
        <v>42962.722674178243</v>
      </c>
      <c r="B219" s="18">
        <f t="shared" si="4"/>
        <v>5.5416663889191113</v>
      </c>
      <c r="C219" s="19">
        <f xml:space="preserve"> RAW!B219 / 5</f>
        <v>1250</v>
      </c>
      <c r="D219" s="19">
        <f xml:space="preserve"> RAW!C219 / 5</f>
        <v>1300</v>
      </c>
      <c r="E219" s="20">
        <f xml:space="preserve"> RAW!D219 / 5</f>
        <v>1994.2</v>
      </c>
      <c r="F219" s="19">
        <f xml:space="preserve"> RAW!E219 / 5000</f>
        <v>1.3028</v>
      </c>
      <c r="G219" s="19">
        <f xml:space="preserve"> RAW!F219 / 5000</f>
        <v>0.61480000000000001</v>
      </c>
      <c r="H219" s="19">
        <f xml:space="preserve"> RAW!G219 / 5000</f>
        <v>1.0758000000000001</v>
      </c>
      <c r="I219" s="19">
        <f xml:space="preserve"> RAW!H219 / 5000</f>
        <v>1.2267999999999999</v>
      </c>
      <c r="J219" s="20">
        <f xml:space="preserve"> RAW!I219 / 5000</f>
        <v>1.7638</v>
      </c>
      <c r="K219" s="20">
        <f xml:space="preserve"> RAW!J219</f>
        <v>11111001</v>
      </c>
      <c r="L219" s="21">
        <f xml:space="preserve"> ((RAW!K219 / 10000000000) * 1000)</f>
        <v>-0.12171999999999999</v>
      </c>
      <c r="M219" s="22">
        <f xml:space="preserve"> ((RAW!L219 / 1000000000) * 1000)</f>
        <v>187.55304000000001</v>
      </c>
      <c r="N219" s="19" t="str">
        <f xml:space="preserve"> RAW!M219</f>
        <v>R</v>
      </c>
      <c r="O219" s="19" t="str">
        <f xml:space="preserve"> RAW!N219</f>
        <v>R</v>
      </c>
      <c r="P219" s="20" t="str">
        <f xml:space="preserve"> RAW!O219</f>
        <v>-</v>
      </c>
      <c r="Q219" s="21">
        <f xml:space="preserve"> ((RAW!P219 / 10000000000) * 1000)</f>
        <v>0</v>
      </c>
      <c r="R219" s="22">
        <f xml:space="preserve"> ((RAW!Q219 / 1000000000) * 1000)</f>
        <v>127.99679399999999</v>
      </c>
      <c r="S219" s="19" t="str">
        <f xml:space="preserve"> RAW!R219</f>
        <v>R</v>
      </c>
      <c r="T219" s="19" t="str">
        <f xml:space="preserve"> RAW!S219</f>
        <v>R</v>
      </c>
      <c r="U219" s="20" t="str">
        <f xml:space="preserve"> RAW!T219</f>
        <v>-</v>
      </c>
      <c r="V219" s="21">
        <f xml:space="preserve"> ((RAW!U219 / 10000000000) * 1000)</f>
        <v>0</v>
      </c>
      <c r="W219" s="22">
        <f xml:space="preserve"> ((RAW!V219 / 1000000000) * 1000)</f>
        <v>266.054687</v>
      </c>
      <c r="X219" s="19" t="str">
        <f xml:space="preserve"> RAW!W219</f>
        <v>S</v>
      </c>
      <c r="Y219" s="19" t="str">
        <f xml:space="preserve"> RAW!X219</f>
        <v>R</v>
      </c>
      <c r="Z219" s="20" t="str">
        <f xml:space="preserve"> RAW!Y219</f>
        <v>N</v>
      </c>
      <c r="AA219" s="19">
        <f xml:space="preserve"> ((RAW!Z219 / 10000000000) * 1000)</f>
        <v>-0.12171999999999999</v>
      </c>
      <c r="AB219" s="19">
        <f xml:space="preserve"> RAW!AA219 / 5</f>
        <v>1250</v>
      </c>
      <c r="AC219" s="20">
        <f xml:space="preserve"> ((RAW!AB219 / 1000000) * 1000)</f>
        <v>0</v>
      </c>
    </row>
    <row r="220" spans="1:29" x14ac:dyDescent="0.45">
      <c r="A220" s="8">
        <v>42962.726146400462</v>
      </c>
      <c r="B220" s="18">
        <f t="shared" si="4"/>
        <v>5.6249997221748345</v>
      </c>
      <c r="C220" s="19">
        <f xml:space="preserve"> RAW!B220 / 5</f>
        <v>1250</v>
      </c>
      <c r="D220" s="19">
        <f xml:space="preserve"> RAW!C220 / 5</f>
        <v>1300</v>
      </c>
      <c r="E220" s="20">
        <f xml:space="preserve"> RAW!D220 / 5</f>
        <v>1994.2</v>
      </c>
      <c r="F220" s="19">
        <f xml:space="preserve"> RAW!E220 / 5000</f>
        <v>1.3028</v>
      </c>
      <c r="G220" s="19">
        <f xml:space="preserve"> RAW!F220 / 5000</f>
        <v>0.61480000000000001</v>
      </c>
      <c r="H220" s="19">
        <f xml:space="preserve"> RAW!G220 / 5000</f>
        <v>1.0758000000000001</v>
      </c>
      <c r="I220" s="19">
        <f xml:space="preserve"> RAW!H220 / 5000</f>
        <v>1.2270000000000001</v>
      </c>
      <c r="J220" s="20">
        <f xml:space="preserve"> RAW!I220 / 5000</f>
        <v>1.764</v>
      </c>
      <c r="K220" s="20">
        <f xml:space="preserve"> RAW!J220</f>
        <v>11111001</v>
      </c>
      <c r="L220" s="21">
        <f xml:space="preserve"> ((RAW!K220 / 10000000000) * 1000)</f>
        <v>0.135687</v>
      </c>
      <c r="M220" s="22">
        <f xml:space="preserve"> ((RAW!L220 / 1000000000) * 1000)</f>
        <v>186.77775699999998</v>
      </c>
      <c r="N220" s="19" t="str">
        <f xml:space="preserve"> RAW!M220</f>
        <v>R</v>
      </c>
      <c r="O220" s="19" t="str">
        <f xml:space="preserve"> RAW!N220</f>
        <v>R</v>
      </c>
      <c r="P220" s="20" t="str">
        <f xml:space="preserve"> RAW!O220</f>
        <v>-</v>
      </c>
      <c r="Q220" s="21">
        <f xml:space="preserve"> ((RAW!P220 / 10000000000) * 1000)</f>
        <v>0</v>
      </c>
      <c r="R220" s="22">
        <f xml:space="preserve"> ((RAW!Q220 / 1000000000) * 1000)</f>
        <v>127.97472300000001</v>
      </c>
      <c r="S220" s="19" t="str">
        <f xml:space="preserve"> RAW!R220</f>
        <v>R</v>
      </c>
      <c r="T220" s="19" t="str">
        <f xml:space="preserve"> RAW!S220</f>
        <v>R</v>
      </c>
      <c r="U220" s="20" t="str">
        <f xml:space="preserve"> RAW!T220</f>
        <v>-</v>
      </c>
      <c r="V220" s="21">
        <f xml:space="preserve"> ((RAW!U220 / 10000000000) * 1000)</f>
        <v>0</v>
      </c>
      <c r="W220" s="22">
        <f xml:space="preserve"> ((RAW!V220 / 1000000000) * 1000)</f>
        <v>266.054687</v>
      </c>
      <c r="X220" s="19" t="str">
        <f xml:space="preserve"> RAW!W220</f>
        <v>S</v>
      </c>
      <c r="Y220" s="19" t="str">
        <f xml:space="preserve"> RAW!X220</f>
        <v>R</v>
      </c>
      <c r="Z220" s="20" t="str">
        <f xml:space="preserve"> RAW!Y220</f>
        <v>N</v>
      </c>
      <c r="AA220" s="19">
        <f xml:space="preserve"> ((RAW!Z220 / 10000000000) * 1000)</f>
        <v>0.135687</v>
      </c>
      <c r="AB220" s="19">
        <f xml:space="preserve"> RAW!AA220 / 5</f>
        <v>1250</v>
      </c>
      <c r="AC220" s="20">
        <f xml:space="preserve"> ((RAW!AB220 / 1000000) * 1000)</f>
        <v>0</v>
      </c>
    </row>
    <row r="221" spans="1:29" x14ac:dyDescent="0.45">
      <c r="A221" s="8">
        <v>42962.729618622689</v>
      </c>
      <c r="B221" s="18">
        <f t="shared" si="4"/>
        <v>5.7083330556051806</v>
      </c>
      <c r="C221" s="19">
        <f xml:space="preserve"> RAW!B221 / 5</f>
        <v>1250</v>
      </c>
      <c r="D221" s="19">
        <f xml:space="preserve"> RAW!C221 / 5</f>
        <v>1300</v>
      </c>
      <c r="E221" s="20">
        <f xml:space="preserve"> RAW!D221 / 5</f>
        <v>1994.2</v>
      </c>
      <c r="F221" s="19">
        <f xml:space="preserve"> RAW!E221 / 5000</f>
        <v>1.3026</v>
      </c>
      <c r="G221" s="19">
        <f xml:space="preserve"> RAW!F221 / 5000</f>
        <v>0.61480000000000001</v>
      </c>
      <c r="H221" s="19">
        <f xml:space="preserve"> RAW!G221 / 5000</f>
        <v>1.0755999999999999</v>
      </c>
      <c r="I221" s="19">
        <f xml:space="preserve"> RAW!H221 / 5000</f>
        <v>1.2270000000000001</v>
      </c>
      <c r="J221" s="20">
        <f xml:space="preserve"> RAW!I221 / 5000</f>
        <v>1.7638</v>
      </c>
      <c r="K221" s="20">
        <f xml:space="preserve"> RAW!J221</f>
        <v>11111001</v>
      </c>
      <c r="L221" s="21">
        <f xml:space="preserve"> ((RAW!K221 / 10000000000) * 1000)</f>
        <v>2.2747E-2</v>
      </c>
      <c r="M221" s="22">
        <f xml:space="preserve"> ((RAW!L221 / 1000000000) * 1000)</f>
        <v>186.04166599999999</v>
      </c>
      <c r="N221" s="19" t="str">
        <f xml:space="preserve"> RAW!M221</f>
        <v>R</v>
      </c>
      <c r="O221" s="19" t="str">
        <f xml:space="preserve"> RAW!N221</f>
        <v>R</v>
      </c>
      <c r="P221" s="20" t="str">
        <f xml:space="preserve"> RAW!O221</f>
        <v>-</v>
      </c>
      <c r="Q221" s="21">
        <f xml:space="preserve"> ((RAW!P221 / 10000000000) * 1000)</f>
        <v>9.1319999999999995E-3</v>
      </c>
      <c r="R221" s="22">
        <f xml:space="preserve"> ((RAW!Q221 / 1000000000) * 1000)</f>
        <v>127.952399</v>
      </c>
      <c r="S221" s="19" t="str">
        <f xml:space="preserve"> RAW!R221</f>
        <v>R</v>
      </c>
      <c r="T221" s="19" t="str">
        <f xml:space="preserve"> RAW!S221</f>
        <v>R</v>
      </c>
      <c r="U221" s="20" t="str">
        <f xml:space="preserve"> RAW!T221</f>
        <v>-</v>
      </c>
      <c r="V221" s="21">
        <f xml:space="preserve"> ((RAW!U221 / 10000000000) * 1000)</f>
        <v>0</v>
      </c>
      <c r="W221" s="22">
        <f xml:space="preserve"> ((RAW!V221 / 1000000000) * 1000)</f>
        <v>266.054687</v>
      </c>
      <c r="X221" s="19" t="str">
        <f xml:space="preserve"> RAW!W221</f>
        <v>S</v>
      </c>
      <c r="Y221" s="19" t="str">
        <f xml:space="preserve"> RAW!X221</f>
        <v>R</v>
      </c>
      <c r="Z221" s="20" t="str">
        <f xml:space="preserve"> RAW!Y221</f>
        <v>N</v>
      </c>
      <c r="AA221" s="19">
        <f xml:space="preserve"> ((RAW!Z221 / 10000000000) * 1000)</f>
        <v>2.2747E-2</v>
      </c>
      <c r="AB221" s="19">
        <f xml:space="preserve"> RAW!AA221 / 5</f>
        <v>1250</v>
      </c>
      <c r="AC221" s="20">
        <f xml:space="preserve"> ((RAW!AB221 / 1000000) * 1000)</f>
        <v>0</v>
      </c>
    </row>
    <row r="222" spans="1:29" x14ac:dyDescent="0.45">
      <c r="A222" s="8">
        <v>42962.733090844908</v>
      </c>
      <c r="B222" s="18">
        <f t="shared" si="4"/>
        <v>5.7916663888609037</v>
      </c>
      <c r="C222" s="19">
        <f xml:space="preserve"> RAW!B222 / 5</f>
        <v>1250</v>
      </c>
      <c r="D222" s="19">
        <f xml:space="preserve"> RAW!C222 / 5</f>
        <v>1300</v>
      </c>
      <c r="E222" s="20">
        <f xml:space="preserve"> RAW!D222 / 5</f>
        <v>1994.2</v>
      </c>
      <c r="F222" s="19">
        <f xml:space="preserve"> RAW!E222 / 5000</f>
        <v>1.3026</v>
      </c>
      <c r="G222" s="19">
        <f xml:space="preserve"> RAW!F222 / 5000</f>
        <v>0.61480000000000001</v>
      </c>
      <c r="H222" s="19">
        <f xml:space="preserve"> RAW!G222 / 5000</f>
        <v>1.0755999999999999</v>
      </c>
      <c r="I222" s="19">
        <f xml:space="preserve"> RAW!H222 / 5000</f>
        <v>1.2267999999999999</v>
      </c>
      <c r="J222" s="20">
        <f xml:space="preserve"> RAW!I222 / 5000</f>
        <v>1.7638</v>
      </c>
      <c r="K222" s="20">
        <f xml:space="preserve"> RAW!J222</f>
        <v>11111001</v>
      </c>
      <c r="L222" s="21">
        <f xml:space="preserve"> ((RAW!K222 / 10000000000) * 1000)</f>
        <v>4.4596999999999998E-2</v>
      </c>
      <c r="M222" s="22">
        <f xml:space="preserve"> ((RAW!L222 / 1000000000) * 1000)</f>
        <v>185.349176</v>
      </c>
      <c r="N222" s="19" t="str">
        <f xml:space="preserve"> RAW!M222</f>
        <v>R</v>
      </c>
      <c r="O222" s="19" t="str">
        <f xml:space="preserve"> RAW!N222</f>
        <v>R</v>
      </c>
      <c r="P222" s="20" t="str">
        <f xml:space="preserve"> RAW!O222</f>
        <v>-</v>
      </c>
      <c r="Q222" s="21">
        <f xml:space="preserve"> ((RAW!P222 / 10000000000) * 1000)</f>
        <v>4.9467999999999998E-2</v>
      </c>
      <c r="R222" s="22">
        <f xml:space="preserve"> ((RAW!Q222 / 1000000000) * 1000)</f>
        <v>127.93146899999999</v>
      </c>
      <c r="S222" s="19" t="str">
        <f xml:space="preserve"> RAW!R222</f>
        <v>R</v>
      </c>
      <c r="T222" s="19" t="str">
        <f xml:space="preserve"> RAW!S222</f>
        <v>R</v>
      </c>
      <c r="U222" s="20" t="str">
        <f xml:space="preserve"> RAW!T222</f>
        <v>-</v>
      </c>
      <c r="V222" s="21">
        <f xml:space="preserve"> ((RAW!U222 / 10000000000) * 1000)</f>
        <v>0</v>
      </c>
      <c r="W222" s="22">
        <f xml:space="preserve"> ((RAW!V222 / 1000000000) * 1000)</f>
        <v>266.054687</v>
      </c>
      <c r="X222" s="19" t="str">
        <f xml:space="preserve"> RAW!W222</f>
        <v>S</v>
      </c>
      <c r="Y222" s="19" t="str">
        <f xml:space="preserve"> RAW!X222</f>
        <v>R</v>
      </c>
      <c r="Z222" s="20" t="str">
        <f xml:space="preserve"> RAW!Y222</f>
        <v>N</v>
      </c>
      <c r="AA222" s="19">
        <f xml:space="preserve"> ((RAW!Z222 / 10000000000) * 1000)</f>
        <v>4.4596999999999998E-2</v>
      </c>
      <c r="AB222" s="19">
        <f xml:space="preserve"> RAW!AA222 / 5</f>
        <v>1250</v>
      </c>
      <c r="AC222" s="20">
        <f xml:space="preserve"> ((RAW!AB222 / 1000000) * 1000)</f>
        <v>0</v>
      </c>
    </row>
    <row r="223" spans="1:29" x14ac:dyDescent="0.45">
      <c r="A223" s="8">
        <v>42962.736563067127</v>
      </c>
      <c r="B223" s="18">
        <f t="shared" si="4"/>
        <v>5.8749997221166268</v>
      </c>
      <c r="C223" s="19">
        <f xml:space="preserve"> RAW!B223 / 5</f>
        <v>1250</v>
      </c>
      <c r="D223" s="19">
        <f xml:space="preserve"> RAW!C223 / 5</f>
        <v>1300</v>
      </c>
      <c r="E223" s="20">
        <f xml:space="preserve"> RAW!D223 / 5</f>
        <v>1994.2</v>
      </c>
      <c r="F223" s="19">
        <f xml:space="preserve"> RAW!E223 / 5000</f>
        <v>1.3028</v>
      </c>
      <c r="G223" s="19">
        <f xml:space="preserve"> RAW!F223 / 5000</f>
        <v>0.61480000000000001</v>
      </c>
      <c r="H223" s="19">
        <f xml:space="preserve"> RAW!G223 / 5000</f>
        <v>1.0753999999999999</v>
      </c>
      <c r="I223" s="19">
        <f xml:space="preserve"> RAW!H223 / 5000</f>
        <v>1.2265999999999999</v>
      </c>
      <c r="J223" s="20">
        <f xml:space="preserve"> RAW!I223 / 5000</f>
        <v>1.7638</v>
      </c>
      <c r="K223" s="20">
        <f xml:space="preserve"> RAW!J223</f>
        <v>11111001</v>
      </c>
      <c r="L223" s="21">
        <f xml:space="preserve"> ((RAW!K223 / 10000000000) * 1000)</f>
        <v>3.1925999999999996E-2</v>
      </c>
      <c r="M223" s="22">
        <f xml:space="preserve"> ((RAW!L223 / 1000000000) * 1000)</f>
        <v>184.723715</v>
      </c>
      <c r="N223" s="19" t="str">
        <f xml:space="preserve"> RAW!M223</f>
        <v>R</v>
      </c>
      <c r="O223" s="19" t="str">
        <f xml:space="preserve"> RAW!N223</f>
        <v>R</v>
      </c>
      <c r="P223" s="20" t="str">
        <f xml:space="preserve"> RAW!O223</f>
        <v>-</v>
      </c>
      <c r="Q223" s="21">
        <f xml:space="preserve"> ((RAW!P223 / 10000000000) * 1000)</f>
        <v>0</v>
      </c>
      <c r="R223" s="22">
        <f xml:space="preserve"> ((RAW!Q223 / 1000000000) * 1000)</f>
        <v>127.90997000000002</v>
      </c>
      <c r="S223" s="19" t="str">
        <f xml:space="preserve"> RAW!R223</f>
        <v>R</v>
      </c>
      <c r="T223" s="19" t="str">
        <f xml:space="preserve"> RAW!S223</f>
        <v>R</v>
      </c>
      <c r="U223" s="20" t="str">
        <f xml:space="preserve"> RAW!T223</f>
        <v>-</v>
      </c>
      <c r="V223" s="21">
        <f xml:space="preserve"> ((RAW!U223 / 10000000000) * 1000)</f>
        <v>0</v>
      </c>
      <c r="W223" s="22">
        <f xml:space="preserve"> ((RAW!V223 / 1000000000) * 1000)</f>
        <v>266.054687</v>
      </c>
      <c r="X223" s="19" t="str">
        <f xml:space="preserve"> RAW!W223</f>
        <v>S</v>
      </c>
      <c r="Y223" s="19" t="str">
        <f xml:space="preserve"> RAW!X223</f>
        <v>R</v>
      </c>
      <c r="Z223" s="20" t="str">
        <f xml:space="preserve"> RAW!Y223</f>
        <v>N</v>
      </c>
      <c r="AA223" s="19">
        <f xml:space="preserve"> ((RAW!Z223 / 10000000000) * 1000)</f>
        <v>3.1925999999999996E-2</v>
      </c>
      <c r="AB223" s="19">
        <f xml:space="preserve"> RAW!AA223 / 5</f>
        <v>1250</v>
      </c>
      <c r="AC223" s="20">
        <f xml:space="preserve"> ((RAW!AB223 / 1000000) * 1000)</f>
        <v>0</v>
      </c>
    </row>
    <row r="224" spans="1:29" x14ac:dyDescent="0.45">
      <c r="A224" s="8">
        <v>42962.740035289353</v>
      </c>
      <c r="B224" s="18">
        <f t="shared" si="4"/>
        <v>5.9583330555469729</v>
      </c>
      <c r="C224" s="19">
        <f xml:space="preserve"> RAW!B224 / 5</f>
        <v>1250</v>
      </c>
      <c r="D224" s="19">
        <f xml:space="preserve"> RAW!C224 / 5</f>
        <v>1300</v>
      </c>
      <c r="E224" s="20">
        <f xml:space="preserve"> RAW!D224 / 5</f>
        <v>1994.2</v>
      </c>
      <c r="F224" s="19">
        <f xml:space="preserve"> RAW!E224 / 5000</f>
        <v>1.3028</v>
      </c>
      <c r="G224" s="19">
        <f xml:space="preserve"> RAW!F224 / 5000</f>
        <v>0.61480000000000001</v>
      </c>
      <c r="H224" s="19">
        <f xml:space="preserve"> RAW!G224 / 5000</f>
        <v>1.0755999999999999</v>
      </c>
      <c r="I224" s="19">
        <f xml:space="preserve"> RAW!H224 / 5000</f>
        <v>1.2267999999999999</v>
      </c>
      <c r="J224" s="20">
        <f xml:space="preserve"> RAW!I224 / 5000</f>
        <v>1.7638</v>
      </c>
      <c r="K224" s="20">
        <f xml:space="preserve"> RAW!J224</f>
        <v>11111001</v>
      </c>
      <c r="L224" s="21">
        <f xml:space="preserve"> ((RAW!K224 / 10000000000) * 1000)</f>
        <v>0.20153599999999999</v>
      </c>
      <c r="M224" s="22">
        <f xml:space="preserve"> ((RAW!L224 / 1000000000) * 1000)</f>
        <v>184.08754499999998</v>
      </c>
      <c r="N224" s="19" t="str">
        <f xml:space="preserve"> RAW!M224</f>
        <v>R</v>
      </c>
      <c r="O224" s="19" t="str">
        <f xml:space="preserve"> RAW!N224</f>
        <v>R</v>
      </c>
      <c r="P224" s="20" t="str">
        <f xml:space="preserve"> RAW!O224</f>
        <v>-</v>
      </c>
      <c r="Q224" s="21">
        <f xml:space="preserve"> ((RAW!P224 / 10000000000) * 1000)</f>
        <v>0</v>
      </c>
      <c r="R224" s="22">
        <f xml:space="preserve"> ((RAW!Q224 / 1000000000) * 1000)</f>
        <v>127.889421</v>
      </c>
      <c r="S224" s="19" t="str">
        <f xml:space="preserve"> RAW!R224</f>
        <v>R</v>
      </c>
      <c r="T224" s="19" t="str">
        <f xml:space="preserve"> RAW!S224</f>
        <v>R</v>
      </c>
      <c r="U224" s="20" t="str">
        <f xml:space="preserve"> RAW!T224</f>
        <v>-</v>
      </c>
      <c r="V224" s="21">
        <f xml:space="preserve"> ((RAW!U224 / 10000000000) * 1000)</f>
        <v>0</v>
      </c>
      <c r="W224" s="22">
        <f xml:space="preserve"> ((RAW!V224 / 1000000000) * 1000)</f>
        <v>266.054687</v>
      </c>
      <c r="X224" s="19" t="str">
        <f xml:space="preserve"> RAW!W224</f>
        <v>S</v>
      </c>
      <c r="Y224" s="19" t="str">
        <f xml:space="preserve"> RAW!X224</f>
        <v>R</v>
      </c>
      <c r="Z224" s="20" t="str">
        <f xml:space="preserve"> RAW!Y224</f>
        <v>N</v>
      </c>
      <c r="AA224" s="19">
        <f xml:space="preserve"> ((RAW!Z224 / 10000000000) * 1000)</f>
        <v>0.20153599999999999</v>
      </c>
      <c r="AB224" s="19">
        <f xml:space="preserve"> RAW!AA224 / 5</f>
        <v>1250</v>
      </c>
      <c r="AC224" s="20">
        <f xml:space="preserve"> ((RAW!AB224 / 1000000) * 1000)</f>
        <v>0</v>
      </c>
    </row>
    <row r="225" spans="1:29" x14ac:dyDescent="0.45">
      <c r="A225" s="8">
        <v>42962.743507523148</v>
      </c>
      <c r="B225" s="18">
        <f t="shared" si="4"/>
        <v>6.0416666666278616</v>
      </c>
      <c r="C225" s="19">
        <f xml:space="preserve"> RAW!B225 / 5</f>
        <v>1250</v>
      </c>
      <c r="D225" s="19">
        <f xml:space="preserve"> RAW!C225 / 5</f>
        <v>1300</v>
      </c>
      <c r="E225" s="20">
        <f xml:space="preserve"> RAW!D225 / 5</f>
        <v>1994.2</v>
      </c>
      <c r="F225" s="19">
        <f xml:space="preserve"> RAW!E225 / 5000</f>
        <v>1.3028</v>
      </c>
      <c r="G225" s="19">
        <f xml:space="preserve"> RAW!F225 / 5000</f>
        <v>0.61480000000000001</v>
      </c>
      <c r="H225" s="19">
        <f xml:space="preserve"> RAW!G225 / 5000</f>
        <v>1.0753999999999999</v>
      </c>
      <c r="I225" s="19">
        <f xml:space="preserve"> RAW!H225 / 5000</f>
        <v>1.2267999999999999</v>
      </c>
      <c r="J225" s="20">
        <f xml:space="preserve"> RAW!I225 / 5000</f>
        <v>1.764</v>
      </c>
      <c r="K225" s="20">
        <f xml:space="preserve"> RAW!J225</f>
        <v>11111001</v>
      </c>
      <c r="L225" s="21">
        <f xml:space="preserve"> ((RAW!K225 / 10000000000) * 1000)</f>
        <v>9.9769999999999998E-3</v>
      </c>
      <c r="M225" s="22">
        <f xml:space="preserve"> ((RAW!L225 / 1000000000) * 1000)</f>
        <v>183.539638</v>
      </c>
      <c r="N225" s="19" t="str">
        <f xml:space="preserve"> RAW!M225</f>
        <v>R</v>
      </c>
      <c r="O225" s="19" t="str">
        <f xml:space="preserve"> RAW!N225</f>
        <v>R</v>
      </c>
      <c r="P225" s="20" t="str">
        <f xml:space="preserve"> RAW!O225</f>
        <v>-</v>
      </c>
      <c r="Q225" s="21">
        <f xml:space="preserve"> ((RAW!P225 / 10000000000) * 1000)</f>
        <v>0</v>
      </c>
      <c r="R225" s="22">
        <f xml:space="preserve"> ((RAW!Q225 / 1000000000) * 1000)</f>
        <v>127.87131400000001</v>
      </c>
      <c r="S225" s="19" t="str">
        <f xml:space="preserve"> RAW!R225</f>
        <v>R</v>
      </c>
      <c r="T225" s="19" t="str">
        <f xml:space="preserve"> RAW!S225</f>
        <v>R</v>
      </c>
      <c r="U225" s="20" t="str">
        <f xml:space="preserve"> RAW!T225</f>
        <v>-</v>
      </c>
      <c r="V225" s="21">
        <f xml:space="preserve"> ((RAW!U225 / 10000000000) * 1000)</f>
        <v>0</v>
      </c>
      <c r="W225" s="22">
        <f xml:space="preserve"> ((RAW!V225 / 1000000000) * 1000)</f>
        <v>266.054687</v>
      </c>
      <c r="X225" s="19" t="str">
        <f xml:space="preserve"> RAW!W225</f>
        <v>S</v>
      </c>
      <c r="Y225" s="19" t="str">
        <f xml:space="preserve"> RAW!X225</f>
        <v>R</v>
      </c>
      <c r="Z225" s="20" t="str">
        <f xml:space="preserve"> RAW!Y225</f>
        <v>N</v>
      </c>
      <c r="AA225" s="19">
        <f xml:space="preserve"> ((RAW!Z225 / 10000000000) * 1000)</f>
        <v>9.9769999999999998E-3</v>
      </c>
      <c r="AB225" s="19">
        <f xml:space="preserve"> RAW!AA225 / 5</f>
        <v>1250</v>
      </c>
      <c r="AC225" s="20">
        <f xml:space="preserve"> ((RAW!AB225 / 1000000) * 1000)</f>
        <v>0</v>
      </c>
    </row>
    <row r="226" spans="1:29" x14ac:dyDescent="0.45">
      <c r="A226" s="8">
        <v>42962.746979733798</v>
      </c>
      <c r="B226" s="18">
        <f t="shared" si="4"/>
        <v>6.1249997222330421</v>
      </c>
      <c r="C226" s="19">
        <f xml:space="preserve"> RAW!B226 / 5</f>
        <v>1250</v>
      </c>
      <c r="D226" s="19">
        <f xml:space="preserve"> RAW!C226 / 5</f>
        <v>1300</v>
      </c>
      <c r="E226" s="20">
        <f xml:space="preserve"> RAW!D226 / 5</f>
        <v>1994.2</v>
      </c>
      <c r="F226" s="19">
        <f xml:space="preserve"> RAW!E226 / 5000</f>
        <v>1.3028</v>
      </c>
      <c r="G226" s="19">
        <f xml:space="preserve"> RAW!F226 / 5000</f>
        <v>0.61480000000000001</v>
      </c>
      <c r="H226" s="19">
        <f xml:space="preserve"> RAW!G226 / 5000</f>
        <v>1.0755999999999999</v>
      </c>
      <c r="I226" s="19">
        <f xml:space="preserve"> RAW!H226 / 5000</f>
        <v>1.2267999999999999</v>
      </c>
      <c r="J226" s="20">
        <f xml:space="preserve"> RAW!I226 / 5000</f>
        <v>1.7636000000000001</v>
      </c>
      <c r="K226" s="20">
        <f xml:space="preserve"> RAW!J226</f>
        <v>11111001</v>
      </c>
      <c r="L226" s="21">
        <f xml:space="preserve"> ((RAW!K226 / 10000000000) * 1000)</f>
        <v>5.986E-3</v>
      </c>
      <c r="M226" s="22">
        <f xml:space="preserve"> ((RAW!L226 / 1000000000) * 1000)</f>
        <v>183.02315999999999</v>
      </c>
      <c r="N226" s="19" t="str">
        <f xml:space="preserve"> RAW!M226</f>
        <v>R</v>
      </c>
      <c r="O226" s="19" t="str">
        <f xml:space="preserve"> RAW!N226</f>
        <v>R</v>
      </c>
      <c r="P226" s="20" t="str">
        <f xml:space="preserve"> RAW!O226</f>
        <v>-</v>
      </c>
      <c r="Q226" s="21">
        <f xml:space="preserve"> ((RAW!P226 / 10000000000) * 1000)</f>
        <v>3.8049999999999998E-3</v>
      </c>
      <c r="R226" s="22">
        <f xml:space="preserve"> ((RAW!Q226 / 1000000000) * 1000)</f>
        <v>127.85086000000001</v>
      </c>
      <c r="S226" s="19" t="str">
        <f xml:space="preserve"> RAW!R226</f>
        <v>R</v>
      </c>
      <c r="T226" s="19" t="str">
        <f xml:space="preserve"> RAW!S226</f>
        <v>R</v>
      </c>
      <c r="U226" s="20" t="str">
        <f xml:space="preserve"> RAW!T226</f>
        <v>-</v>
      </c>
      <c r="V226" s="21">
        <f xml:space="preserve"> ((RAW!U226 / 10000000000) * 1000)</f>
        <v>0</v>
      </c>
      <c r="W226" s="22">
        <f xml:space="preserve"> ((RAW!V226 / 1000000000) * 1000)</f>
        <v>266.054687</v>
      </c>
      <c r="X226" s="19" t="str">
        <f xml:space="preserve"> RAW!W226</f>
        <v>S</v>
      </c>
      <c r="Y226" s="19" t="str">
        <f xml:space="preserve"> RAW!X226</f>
        <v>R</v>
      </c>
      <c r="Z226" s="20" t="str">
        <f xml:space="preserve"> RAW!Y226</f>
        <v>N</v>
      </c>
      <c r="AA226" s="19">
        <f xml:space="preserve"> ((RAW!Z226 / 10000000000) * 1000)</f>
        <v>5.986E-3</v>
      </c>
      <c r="AB226" s="19">
        <f xml:space="preserve"> RAW!AA226 / 5</f>
        <v>1250</v>
      </c>
      <c r="AC226" s="20">
        <f xml:space="preserve"> ((RAW!AB226 / 1000000) * 1000)</f>
        <v>0</v>
      </c>
    </row>
    <row r="227" spans="1:29" x14ac:dyDescent="0.45">
      <c r="A227" s="8">
        <v>42962.750451956017</v>
      </c>
      <c r="B227" s="18">
        <f t="shared" si="4"/>
        <v>6.2083330554887652</v>
      </c>
      <c r="C227" s="19">
        <f xml:space="preserve"> RAW!B227 / 5</f>
        <v>1250</v>
      </c>
      <c r="D227" s="19">
        <f xml:space="preserve"> RAW!C227 / 5</f>
        <v>1300</v>
      </c>
      <c r="E227" s="20">
        <f xml:space="preserve"> RAW!D227 / 5</f>
        <v>1994.2</v>
      </c>
      <c r="F227" s="19">
        <f xml:space="preserve"> RAW!E227 / 5000</f>
        <v>1.3028</v>
      </c>
      <c r="G227" s="19">
        <f xml:space="preserve"> RAW!F227 / 5000</f>
        <v>0.61460000000000004</v>
      </c>
      <c r="H227" s="19">
        <f xml:space="preserve"> RAW!G227 / 5000</f>
        <v>1.0755999999999999</v>
      </c>
      <c r="I227" s="19">
        <f xml:space="preserve"> RAW!H227 / 5000</f>
        <v>1.2267999999999999</v>
      </c>
      <c r="J227" s="20">
        <f xml:space="preserve"> RAW!I227 / 5000</f>
        <v>1.7638</v>
      </c>
      <c r="K227" s="20">
        <f xml:space="preserve"> RAW!J227</f>
        <v>11111001</v>
      </c>
      <c r="L227" s="21">
        <f xml:space="preserve"> ((RAW!K227 / 10000000000) * 1000)</f>
        <v>0.15604099999999999</v>
      </c>
      <c r="M227" s="22">
        <f xml:space="preserve"> ((RAW!L227 / 1000000000) * 1000)</f>
        <v>182.51855399999999</v>
      </c>
      <c r="N227" s="19" t="str">
        <f xml:space="preserve"> RAW!M227</f>
        <v>R</v>
      </c>
      <c r="O227" s="19" t="str">
        <f xml:space="preserve"> RAW!N227</f>
        <v>R</v>
      </c>
      <c r="P227" s="20" t="str">
        <f xml:space="preserve"> RAW!O227</f>
        <v>-</v>
      </c>
      <c r="Q227" s="21">
        <f xml:space="preserve"> ((RAW!P227 / 10000000000) * 1000)</f>
        <v>5.7069999999999994E-3</v>
      </c>
      <c r="R227" s="22">
        <f xml:space="preserve"> ((RAW!Q227 / 1000000000) * 1000)</f>
        <v>127.83177000000001</v>
      </c>
      <c r="S227" s="19" t="str">
        <f xml:space="preserve"> RAW!R227</f>
        <v>R</v>
      </c>
      <c r="T227" s="19" t="str">
        <f xml:space="preserve"> RAW!S227</f>
        <v>R</v>
      </c>
      <c r="U227" s="20" t="str">
        <f xml:space="preserve"> RAW!T227</f>
        <v>-</v>
      </c>
      <c r="V227" s="21">
        <f xml:space="preserve"> ((RAW!U227 / 10000000000) * 1000)</f>
        <v>0</v>
      </c>
      <c r="W227" s="22">
        <f xml:space="preserve"> ((RAW!V227 / 1000000000) * 1000)</f>
        <v>266.054687</v>
      </c>
      <c r="X227" s="19" t="str">
        <f xml:space="preserve"> RAW!W227</f>
        <v>S</v>
      </c>
      <c r="Y227" s="19" t="str">
        <f xml:space="preserve"> RAW!X227</f>
        <v>R</v>
      </c>
      <c r="Z227" s="20" t="str">
        <f xml:space="preserve"> RAW!Y227</f>
        <v>N</v>
      </c>
      <c r="AA227" s="19">
        <f xml:space="preserve"> ((RAW!Z227 / 10000000000) * 1000)</f>
        <v>0.15604099999999999</v>
      </c>
      <c r="AB227" s="19">
        <f xml:space="preserve"> RAW!AA227 / 5</f>
        <v>1250</v>
      </c>
      <c r="AC227" s="20">
        <f xml:space="preserve"> ((RAW!AB227 / 1000000) * 1000)</f>
        <v>0</v>
      </c>
    </row>
    <row r="228" spans="1:29" x14ac:dyDescent="0.45">
      <c r="A228" s="8">
        <v>42962.753924178243</v>
      </c>
      <c r="B228" s="18">
        <f t="shared" si="4"/>
        <v>6.2916663889191113</v>
      </c>
      <c r="C228" s="19">
        <f xml:space="preserve"> RAW!B228 / 5</f>
        <v>1250</v>
      </c>
      <c r="D228" s="19">
        <f xml:space="preserve"> RAW!C228 / 5</f>
        <v>1300</v>
      </c>
      <c r="E228" s="20">
        <f xml:space="preserve"> RAW!D228 / 5</f>
        <v>1994.2</v>
      </c>
      <c r="F228" s="19">
        <f xml:space="preserve"> RAW!E228 / 5000</f>
        <v>1.3029999999999999</v>
      </c>
      <c r="G228" s="19">
        <f xml:space="preserve"> RAW!F228 / 5000</f>
        <v>0.61499999999999999</v>
      </c>
      <c r="H228" s="19">
        <f xml:space="preserve"> RAW!G228 / 5000</f>
        <v>1.0758000000000001</v>
      </c>
      <c r="I228" s="19">
        <f xml:space="preserve"> RAW!H228 / 5000</f>
        <v>1.2270000000000001</v>
      </c>
      <c r="J228" s="20">
        <f xml:space="preserve"> RAW!I228 / 5000</f>
        <v>1.7638</v>
      </c>
      <c r="K228" s="20">
        <f xml:space="preserve"> RAW!J228</f>
        <v>11111001</v>
      </c>
      <c r="L228" s="21">
        <f xml:space="preserve"> ((RAW!K228 / 10000000000) * 1000)</f>
        <v>9.9699999999999984E-4</v>
      </c>
      <c r="M228" s="22">
        <f xml:space="preserve"> ((RAW!L228 / 1000000000) * 1000)</f>
        <v>182.22391499999998</v>
      </c>
      <c r="N228" s="19" t="str">
        <f xml:space="preserve"> RAW!M228</f>
        <v>R</v>
      </c>
      <c r="O228" s="19" t="str">
        <f xml:space="preserve"> RAW!N228</f>
        <v>R</v>
      </c>
      <c r="P228" s="20" t="str">
        <f xml:space="preserve"> RAW!O228</f>
        <v>-</v>
      </c>
      <c r="Q228" s="21">
        <f xml:space="preserve"> ((RAW!P228 / 10000000000) * 1000)</f>
        <v>2.2829999999999999E-3</v>
      </c>
      <c r="R228" s="22">
        <f xml:space="preserve"> ((RAW!Q228 / 1000000000) * 1000)</f>
        <v>127.81166599999999</v>
      </c>
      <c r="S228" s="19" t="str">
        <f xml:space="preserve"> RAW!R228</f>
        <v>R</v>
      </c>
      <c r="T228" s="19" t="str">
        <f xml:space="preserve"> RAW!S228</f>
        <v>R</v>
      </c>
      <c r="U228" s="20" t="str">
        <f xml:space="preserve"> RAW!T228</f>
        <v>-</v>
      </c>
      <c r="V228" s="21">
        <f xml:space="preserve"> ((RAW!U228 / 10000000000) * 1000)</f>
        <v>0</v>
      </c>
      <c r="W228" s="22">
        <f xml:space="preserve"> ((RAW!V228 / 1000000000) * 1000)</f>
        <v>266.054687</v>
      </c>
      <c r="X228" s="19" t="str">
        <f xml:space="preserve"> RAW!W228</f>
        <v>S</v>
      </c>
      <c r="Y228" s="19" t="str">
        <f xml:space="preserve"> RAW!X228</f>
        <v>R</v>
      </c>
      <c r="Z228" s="20" t="str">
        <f xml:space="preserve"> RAW!Y228</f>
        <v>N</v>
      </c>
      <c r="AA228" s="19">
        <f xml:space="preserve"> ((RAW!Z228 / 10000000000) * 1000)</f>
        <v>9.9699999999999984E-4</v>
      </c>
      <c r="AB228" s="19">
        <f xml:space="preserve"> RAW!AA228 / 5</f>
        <v>1250</v>
      </c>
      <c r="AC228" s="20">
        <f xml:space="preserve"> ((RAW!AB228 / 1000000) * 1000)</f>
        <v>0</v>
      </c>
    </row>
    <row r="229" spans="1:29" x14ac:dyDescent="0.45">
      <c r="A229" s="8">
        <v>42962.757396400462</v>
      </c>
      <c r="B229" s="18">
        <f t="shared" si="4"/>
        <v>6.3749997221748345</v>
      </c>
      <c r="C229" s="19">
        <f xml:space="preserve"> RAW!B229 / 5</f>
        <v>1250</v>
      </c>
      <c r="D229" s="19">
        <f xml:space="preserve"> RAW!C229 / 5</f>
        <v>1300</v>
      </c>
      <c r="E229" s="20">
        <f xml:space="preserve"> RAW!D229 / 5</f>
        <v>1994.2</v>
      </c>
      <c r="F229" s="19">
        <f xml:space="preserve"> RAW!E229 / 5000</f>
        <v>1.3028</v>
      </c>
      <c r="G229" s="19">
        <f xml:space="preserve"> RAW!F229 / 5000</f>
        <v>0.61480000000000001</v>
      </c>
      <c r="H229" s="19">
        <f xml:space="preserve"> RAW!G229 / 5000</f>
        <v>1.0758000000000001</v>
      </c>
      <c r="I229" s="19">
        <f xml:space="preserve"> RAW!H229 / 5000</f>
        <v>1.2270000000000001</v>
      </c>
      <c r="J229" s="20">
        <f xml:space="preserve"> RAW!I229 / 5000</f>
        <v>1.7638</v>
      </c>
      <c r="K229" s="20">
        <f xml:space="preserve"> RAW!J229</f>
        <v>11111001</v>
      </c>
      <c r="L229" s="21">
        <f xml:space="preserve"> ((RAW!K229 / 10000000000) * 1000)</f>
        <v>1.7858000000000002E-2</v>
      </c>
      <c r="M229" s="22">
        <f xml:space="preserve"> ((RAW!L229 / 1000000000) * 1000)</f>
        <v>181.89194499999999</v>
      </c>
      <c r="N229" s="19" t="str">
        <f xml:space="preserve"> RAW!M229</f>
        <v>R</v>
      </c>
      <c r="O229" s="19" t="str">
        <f xml:space="preserve"> RAW!N229</f>
        <v>R</v>
      </c>
      <c r="P229" s="20" t="str">
        <f xml:space="preserve"> RAW!O229</f>
        <v>-</v>
      </c>
      <c r="Q229" s="21">
        <f xml:space="preserve"> ((RAW!P229 / 10000000000) * 1000)</f>
        <v>0</v>
      </c>
      <c r="R229" s="22">
        <f xml:space="preserve"> ((RAW!Q229 / 1000000000) * 1000)</f>
        <v>127.796476</v>
      </c>
      <c r="S229" s="19" t="str">
        <f xml:space="preserve"> RAW!R229</f>
        <v>R</v>
      </c>
      <c r="T229" s="19" t="str">
        <f xml:space="preserve"> RAW!S229</f>
        <v>R</v>
      </c>
      <c r="U229" s="20" t="str">
        <f xml:space="preserve"> RAW!T229</f>
        <v>-</v>
      </c>
      <c r="V229" s="21">
        <f xml:space="preserve"> ((RAW!U229 / 10000000000) * 1000)</f>
        <v>0</v>
      </c>
      <c r="W229" s="22">
        <f xml:space="preserve"> ((RAW!V229 / 1000000000) * 1000)</f>
        <v>266.054687</v>
      </c>
      <c r="X229" s="19" t="str">
        <f xml:space="preserve"> RAW!W229</f>
        <v>S</v>
      </c>
      <c r="Y229" s="19" t="str">
        <f xml:space="preserve"> RAW!X229</f>
        <v>R</v>
      </c>
      <c r="Z229" s="20" t="str">
        <f xml:space="preserve"> RAW!Y229</f>
        <v>N</v>
      </c>
      <c r="AA229" s="19">
        <f xml:space="preserve"> ((RAW!Z229 / 10000000000) * 1000)</f>
        <v>1.7858000000000002E-2</v>
      </c>
      <c r="AB229" s="19">
        <f xml:space="preserve"> RAW!AA229 / 5</f>
        <v>1250</v>
      </c>
      <c r="AC229" s="20">
        <f xml:space="preserve"> ((RAW!AB229 / 1000000) * 1000)</f>
        <v>0</v>
      </c>
    </row>
    <row r="230" spans="1:29" x14ac:dyDescent="0.45">
      <c r="A230" s="8">
        <v>42962.760868622689</v>
      </c>
      <c r="B230" s="18">
        <f t="shared" si="4"/>
        <v>6.4583330556051806</v>
      </c>
      <c r="C230" s="19">
        <f xml:space="preserve"> RAW!B230 / 5</f>
        <v>1250</v>
      </c>
      <c r="D230" s="19">
        <f xml:space="preserve"> RAW!C230 / 5</f>
        <v>1300</v>
      </c>
      <c r="E230" s="20">
        <f xml:space="preserve"> RAW!D230 / 5</f>
        <v>1994.2</v>
      </c>
      <c r="F230" s="19">
        <f xml:space="preserve"> RAW!E230 / 5000</f>
        <v>1.3026</v>
      </c>
      <c r="G230" s="19">
        <f xml:space="preserve"> RAW!F230 / 5000</f>
        <v>0.61460000000000004</v>
      </c>
      <c r="H230" s="19">
        <f xml:space="preserve"> RAW!G230 / 5000</f>
        <v>1.0755999999999999</v>
      </c>
      <c r="I230" s="19">
        <f xml:space="preserve"> RAW!H230 / 5000</f>
        <v>1.2267999999999999</v>
      </c>
      <c r="J230" s="20">
        <f xml:space="preserve"> RAW!I230 / 5000</f>
        <v>1.7636000000000001</v>
      </c>
      <c r="K230" s="20">
        <f xml:space="preserve"> RAW!J230</f>
        <v>11111001</v>
      </c>
      <c r="L230" s="21">
        <f xml:space="preserve"> ((RAW!K230 / 10000000000) * 1000)</f>
        <v>7.9810000000000002E-3</v>
      </c>
      <c r="M230" s="22">
        <f xml:space="preserve"> ((RAW!L230 / 1000000000) * 1000)</f>
        <v>181.54798599999998</v>
      </c>
      <c r="N230" s="19" t="str">
        <f xml:space="preserve"> RAW!M230</f>
        <v>R</v>
      </c>
      <c r="O230" s="19" t="str">
        <f xml:space="preserve"> RAW!N230</f>
        <v>R</v>
      </c>
      <c r="P230" s="20" t="str">
        <f xml:space="preserve"> RAW!O230</f>
        <v>-</v>
      </c>
      <c r="Q230" s="21">
        <f xml:space="preserve"> ((RAW!P230 / 10000000000) * 1000)</f>
        <v>3.8049999999999998E-3</v>
      </c>
      <c r="R230" s="22">
        <f xml:space="preserve"> ((RAW!Q230 / 1000000000) * 1000)</f>
        <v>127.777259</v>
      </c>
      <c r="S230" s="19" t="str">
        <f xml:space="preserve"> RAW!R230</f>
        <v>R</v>
      </c>
      <c r="T230" s="19" t="str">
        <f xml:space="preserve"> RAW!S230</f>
        <v>R</v>
      </c>
      <c r="U230" s="20" t="str">
        <f xml:space="preserve"> RAW!T230</f>
        <v>-</v>
      </c>
      <c r="V230" s="21">
        <f xml:space="preserve"> ((RAW!U230 / 10000000000) * 1000)</f>
        <v>0</v>
      </c>
      <c r="W230" s="22">
        <f xml:space="preserve"> ((RAW!V230 / 1000000000) * 1000)</f>
        <v>266.054687</v>
      </c>
      <c r="X230" s="19" t="str">
        <f xml:space="preserve"> RAW!W230</f>
        <v>S</v>
      </c>
      <c r="Y230" s="19" t="str">
        <f xml:space="preserve"> RAW!X230</f>
        <v>R</v>
      </c>
      <c r="Z230" s="20" t="str">
        <f xml:space="preserve"> RAW!Y230</f>
        <v>N</v>
      </c>
      <c r="AA230" s="19">
        <f xml:space="preserve"> ((RAW!Z230 / 10000000000) * 1000)</f>
        <v>7.9810000000000002E-3</v>
      </c>
      <c r="AB230" s="19">
        <f xml:space="preserve"> RAW!AA230 / 5</f>
        <v>1250</v>
      </c>
      <c r="AC230" s="20">
        <f xml:space="preserve"> ((RAW!AB230 / 1000000) * 1000)</f>
        <v>0</v>
      </c>
    </row>
    <row r="231" spans="1:29" x14ac:dyDescent="0.45">
      <c r="A231" s="8">
        <v>42962.764340856484</v>
      </c>
      <c r="B231" s="18">
        <f t="shared" si="4"/>
        <v>6.5416666666860692</v>
      </c>
      <c r="C231" s="19">
        <f xml:space="preserve"> RAW!B231 / 5</f>
        <v>1250</v>
      </c>
      <c r="D231" s="19">
        <f xml:space="preserve"> RAW!C231 / 5</f>
        <v>1300</v>
      </c>
      <c r="E231" s="20">
        <f xml:space="preserve"> RAW!D231 / 5</f>
        <v>1994.2</v>
      </c>
      <c r="F231" s="19">
        <f xml:space="preserve"> RAW!E231 / 5000</f>
        <v>1.3028</v>
      </c>
      <c r="G231" s="19">
        <f xml:space="preserve"> RAW!F231 / 5000</f>
        <v>0.61480000000000001</v>
      </c>
      <c r="H231" s="19">
        <f xml:space="preserve"> RAW!G231 / 5000</f>
        <v>1.0755999999999999</v>
      </c>
      <c r="I231" s="19">
        <f xml:space="preserve"> RAW!H231 / 5000</f>
        <v>1.2267999999999999</v>
      </c>
      <c r="J231" s="20">
        <f xml:space="preserve"> RAW!I231 / 5000</f>
        <v>1.7636000000000001</v>
      </c>
      <c r="K231" s="20">
        <f xml:space="preserve"> RAW!J231</f>
        <v>11111001</v>
      </c>
      <c r="L231" s="21">
        <f xml:space="preserve"> ((RAW!K231 / 10000000000) * 1000)</f>
        <v>1.9949999999999998E-3</v>
      </c>
      <c r="M231" s="22">
        <f xml:space="preserve"> ((RAW!L231 / 1000000000) * 1000)</f>
        <v>181.176008</v>
      </c>
      <c r="N231" s="19" t="str">
        <f xml:space="preserve"> RAW!M231</f>
        <v>R</v>
      </c>
      <c r="O231" s="19" t="str">
        <f xml:space="preserve"> RAW!N231</f>
        <v>R</v>
      </c>
      <c r="P231" s="20" t="str">
        <f xml:space="preserve"> RAW!O231</f>
        <v>-</v>
      </c>
      <c r="Q231" s="21">
        <f xml:space="preserve"> ((RAW!P231 / 10000000000) * 1000)</f>
        <v>0</v>
      </c>
      <c r="R231" s="22">
        <f xml:space="preserve"> ((RAW!Q231 / 1000000000) * 1000)</f>
        <v>127.75699600000002</v>
      </c>
      <c r="S231" s="19" t="str">
        <f xml:space="preserve"> RAW!R231</f>
        <v>R</v>
      </c>
      <c r="T231" s="19" t="str">
        <f xml:space="preserve"> RAW!S231</f>
        <v>R</v>
      </c>
      <c r="U231" s="20" t="str">
        <f xml:space="preserve"> RAW!T231</f>
        <v>-</v>
      </c>
      <c r="V231" s="21">
        <f xml:space="preserve"> ((RAW!U231 / 10000000000) * 1000)</f>
        <v>0</v>
      </c>
      <c r="W231" s="22">
        <f xml:space="preserve"> ((RAW!V231 / 1000000000) * 1000)</f>
        <v>266.054687</v>
      </c>
      <c r="X231" s="19" t="str">
        <f xml:space="preserve"> RAW!W231</f>
        <v>S</v>
      </c>
      <c r="Y231" s="19" t="str">
        <f xml:space="preserve"> RAW!X231</f>
        <v>R</v>
      </c>
      <c r="Z231" s="20" t="str">
        <f xml:space="preserve"> RAW!Y231</f>
        <v>N</v>
      </c>
      <c r="AA231" s="19">
        <f xml:space="preserve"> ((RAW!Z231 / 10000000000) * 1000)</f>
        <v>1.9949999999999998E-3</v>
      </c>
      <c r="AB231" s="19">
        <f xml:space="preserve"> RAW!AA231 / 5</f>
        <v>1250</v>
      </c>
      <c r="AC231" s="20">
        <f xml:space="preserve"> ((RAW!AB231 / 1000000) * 1000)</f>
        <v>0</v>
      </c>
    </row>
    <row r="232" spans="1:29" x14ac:dyDescent="0.45">
      <c r="A232" s="8">
        <v>42962.767813067127</v>
      </c>
      <c r="B232" s="18">
        <f t="shared" si="4"/>
        <v>6.6249997221166268</v>
      </c>
      <c r="C232" s="19">
        <f xml:space="preserve"> RAW!B232 / 5</f>
        <v>1250</v>
      </c>
      <c r="D232" s="19">
        <f xml:space="preserve"> RAW!C232 / 5</f>
        <v>1300</v>
      </c>
      <c r="E232" s="20">
        <f xml:space="preserve"> RAW!D232 / 5</f>
        <v>1994.2</v>
      </c>
      <c r="F232" s="19">
        <f xml:space="preserve"> RAW!E232 / 5000</f>
        <v>1.3026</v>
      </c>
      <c r="G232" s="19">
        <f xml:space="preserve"> RAW!F232 / 5000</f>
        <v>0.61480000000000001</v>
      </c>
      <c r="H232" s="19">
        <f xml:space="preserve"> RAW!G232 / 5000</f>
        <v>1.0753999999999999</v>
      </c>
      <c r="I232" s="19">
        <f xml:space="preserve"> RAW!H232 / 5000</f>
        <v>1.2267999999999999</v>
      </c>
      <c r="J232" s="20">
        <f xml:space="preserve"> RAW!I232 / 5000</f>
        <v>1.7638</v>
      </c>
      <c r="K232" s="20">
        <f xml:space="preserve"> RAW!J232</f>
        <v>11111001</v>
      </c>
      <c r="L232" s="21">
        <f xml:space="preserve"> ((RAW!K232 / 10000000000) * 1000)</f>
        <v>7.5925000000000006E-2</v>
      </c>
      <c r="M232" s="22">
        <f xml:space="preserve"> ((RAW!L232 / 1000000000) * 1000)</f>
        <v>180.85630999999998</v>
      </c>
      <c r="N232" s="19" t="str">
        <f xml:space="preserve"> RAW!M232</f>
        <v>R</v>
      </c>
      <c r="O232" s="19" t="str">
        <f xml:space="preserve"> RAW!N232</f>
        <v>R</v>
      </c>
      <c r="P232" s="20" t="str">
        <f xml:space="preserve"> RAW!O232</f>
        <v>-</v>
      </c>
      <c r="Q232" s="21">
        <f xml:space="preserve"> ((RAW!P232 / 10000000000) * 1000)</f>
        <v>0</v>
      </c>
      <c r="R232" s="22">
        <f xml:space="preserve"> ((RAW!Q232 / 1000000000) * 1000)</f>
        <v>127.73879399999998</v>
      </c>
      <c r="S232" s="19" t="str">
        <f xml:space="preserve"> RAW!R232</f>
        <v>R</v>
      </c>
      <c r="T232" s="19" t="str">
        <f xml:space="preserve"> RAW!S232</f>
        <v>R</v>
      </c>
      <c r="U232" s="20" t="str">
        <f xml:space="preserve"> RAW!T232</f>
        <v>-</v>
      </c>
      <c r="V232" s="21">
        <f xml:space="preserve"> ((RAW!U232 / 10000000000) * 1000)</f>
        <v>0</v>
      </c>
      <c r="W232" s="22">
        <f xml:space="preserve"> ((RAW!V232 / 1000000000) * 1000)</f>
        <v>266.054687</v>
      </c>
      <c r="X232" s="19" t="str">
        <f xml:space="preserve"> RAW!W232</f>
        <v>S</v>
      </c>
      <c r="Y232" s="19" t="str">
        <f xml:space="preserve"> RAW!X232</f>
        <v>R</v>
      </c>
      <c r="Z232" s="20" t="str">
        <f xml:space="preserve"> RAW!Y232</f>
        <v>N</v>
      </c>
      <c r="AA232" s="19">
        <f xml:space="preserve"> ((RAW!Z232 / 10000000000) * 1000)</f>
        <v>7.5925000000000006E-2</v>
      </c>
      <c r="AB232" s="19">
        <f xml:space="preserve"> RAW!AA232 / 5</f>
        <v>1250</v>
      </c>
      <c r="AC232" s="20">
        <f xml:space="preserve"> ((RAW!AB232 / 1000000) * 1000)</f>
        <v>0</v>
      </c>
    </row>
    <row r="233" spans="1:29" x14ac:dyDescent="0.45">
      <c r="A233" s="8">
        <v>42962.771285289353</v>
      </c>
      <c r="B233" s="18">
        <f t="shared" si="4"/>
        <v>6.7083330555469729</v>
      </c>
      <c r="C233" s="19">
        <f xml:space="preserve"> RAW!B233 / 5</f>
        <v>1250</v>
      </c>
      <c r="D233" s="19">
        <f xml:space="preserve"> RAW!C233 / 5</f>
        <v>1300</v>
      </c>
      <c r="E233" s="20">
        <f xml:space="preserve"> RAW!D233 / 5</f>
        <v>1994.2</v>
      </c>
      <c r="F233" s="19">
        <f xml:space="preserve"> RAW!E233 / 5000</f>
        <v>1.3028</v>
      </c>
      <c r="G233" s="19">
        <f xml:space="preserve"> RAW!F233 / 5000</f>
        <v>0.61480000000000001</v>
      </c>
      <c r="H233" s="19">
        <f xml:space="preserve"> RAW!G233 / 5000</f>
        <v>1.0758000000000001</v>
      </c>
      <c r="I233" s="19">
        <f xml:space="preserve"> RAW!H233 / 5000</f>
        <v>1.2270000000000001</v>
      </c>
      <c r="J233" s="20">
        <f xml:space="preserve"> RAW!I233 / 5000</f>
        <v>1.7638</v>
      </c>
      <c r="K233" s="20">
        <f xml:space="preserve"> RAW!J233</f>
        <v>11111001</v>
      </c>
      <c r="L233" s="21">
        <f xml:space="preserve"> ((RAW!K233 / 10000000000) * 1000)</f>
        <v>3.591E-3</v>
      </c>
      <c r="M233" s="22">
        <f xml:space="preserve"> ((RAW!L233 / 1000000000) * 1000)</f>
        <v>180.524923</v>
      </c>
      <c r="N233" s="19" t="str">
        <f xml:space="preserve"> RAW!M233</f>
        <v>R</v>
      </c>
      <c r="O233" s="19" t="str">
        <f xml:space="preserve"> RAW!N233</f>
        <v>R</v>
      </c>
      <c r="P233" s="20" t="str">
        <f xml:space="preserve"> RAW!O233</f>
        <v>-</v>
      </c>
      <c r="Q233" s="21">
        <f xml:space="preserve"> ((RAW!P233 / 10000000000) * 1000)</f>
        <v>8.9420000000000003E-3</v>
      </c>
      <c r="R233" s="22">
        <f xml:space="preserve"> ((RAW!Q233 / 1000000000) * 1000)</f>
        <v>127.72049699999999</v>
      </c>
      <c r="S233" s="19" t="str">
        <f xml:space="preserve"> RAW!R233</f>
        <v>R</v>
      </c>
      <c r="T233" s="19" t="str">
        <f xml:space="preserve"> RAW!S233</f>
        <v>R</v>
      </c>
      <c r="U233" s="20" t="str">
        <f xml:space="preserve"> RAW!T233</f>
        <v>-</v>
      </c>
      <c r="V233" s="21">
        <f xml:space="preserve"> ((RAW!U233 / 10000000000) * 1000)</f>
        <v>0</v>
      </c>
      <c r="W233" s="22">
        <f xml:space="preserve"> ((RAW!V233 / 1000000000) * 1000)</f>
        <v>266.054687</v>
      </c>
      <c r="X233" s="19" t="str">
        <f xml:space="preserve"> RAW!W233</f>
        <v>S</v>
      </c>
      <c r="Y233" s="19" t="str">
        <f xml:space="preserve"> RAW!X233</f>
        <v>R</v>
      </c>
      <c r="Z233" s="20" t="str">
        <f xml:space="preserve"> RAW!Y233</f>
        <v>N</v>
      </c>
      <c r="AA233" s="19">
        <f xml:space="preserve"> ((RAW!Z233 / 10000000000) * 1000)</f>
        <v>3.591E-3</v>
      </c>
      <c r="AB233" s="19">
        <f xml:space="preserve"> RAW!AA233 / 5</f>
        <v>1250</v>
      </c>
      <c r="AC233" s="20">
        <f xml:space="preserve"> ((RAW!AB233 / 1000000) * 1000)</f>
        <v>0</v>
      </c>
    </row>
    <row r="234" spans="1:29" x14ac:dyDescent="0.45">
      <c r="A234" s="8">
        <v>42962.774757511572</v>
      </c>
      <c r="B234" s="18">
        <f t="shared" si="4"/>
        <v>6.791666388802696</v>
      </c>
      <c r="C234" s="19">
        <f xml:space="preserve"> RAW!B234 / 5</f>
        <v>1250</v>
      </c>
      <c r="D234" s="19">
        <f xml:space="preserve"> RAW!C234 / 5</f>
        <v>1300</v>
      </c>
      <c r="E234" s="20">
        <f xml:space="preserve"> RAW!D234 / 5</f>
        <v>1994.2</v>
      </c>
      <c r="F234" s="19">
        <f xml:space="preserve"> RAW!E234 / 5000</f>
        <v>1.3028</v>
      </c>
      <c r="G234" s="19">
        <f xml:space="preserve"> RAW!F234 / 5000</f>
        <v>0.61480000000000001</v>
      </c>
      <c r="H234" s="19">
        <f xml:space="preserve"> RAW!G234 / 5000</f>
        <v>1.0755999999999999</v>
      </c>
      <c r="I234" s="19">
        <f xml:space="preserve"> RAW!H234 / 5000</f>
        <v>1.2267999999999999</v>
      </c>
      <c r="J234" s="20">
        <f xml:space="preserve"> RAW!I234 / 5000</f>
        <v>1.7638</v>
      </c>
      <c r="K234" s="20">
        <f xml:space="preserve"> RAW!J234</f>
        <v>11111001</v>
      </c>
      <c r="L234" s="21">
        <f xml:space="preserve"> ((RAW!K234 / 10000000000) * 1000)</f>
        <v>0</v>
      </c>
      <c r="M234" s="22">
        <f xml:space="preserve"> ((RAW!L234 / 1000000000) * 1000)</f>
        <v>180.26106300000001</v>
      </c>
      <c r="N234" s="19" t="str">
        <f xml:space="preserve"> RAW!M234</f>
        <v>R</v>
      </c>
      <c r="O234" s="19" t="str">
        <f xml:space="preserve"> RAW!N234</f>
        <v>R</v>
      </c>
      <c r="P234" s="20" t="str">
        <f xml:space="preserve"> RAW!O234</f>
        <v>-</v>
      </c>
      <c r="Q234" s="21">
        <f xml:space="preserve"> ((RAW!P234 / 10000000000) * 1000)</f>
        <v>1.1409999999999999E-3</v>
      </c>
      <c r="R234" s="22">
        <f xml:space="preserve"> ((RAW!Q234 / 1000000000) * 1000)</f>
        <v>127.70267499999999</v>
      </c>
      <c r="S234" s="19" t="str">
        <f xml:space="preserve"> RAW!R234</f>
        <v>R</v>
      </c>
      <c r="T234" s="19" t="str">
        <f xml:space="preserve"> RAW!S234</f>
        <v>R</v>
      </c>
      <c r="U234" s="20" t="str">
        <f xml:space="preserve"> RAW!T234</f>
        <v>-</v>
      </c>
      <c r="V234" s="21">
        <f xml:space="preserve"> ((RAW!U234 / 10000000000) * 1000)</f>
        <v>0</v>
      </c>
      <c r="W234" s="22">
        <f xml:space="preserve"> ((RAW!V234 / 1000000000) * 1000)</f>
        <v>266.054687</v>
      </c>
      <c r="X234" s="19" t="str">
        <f xml:space="preserve"> RAW!W234</f>
        <v>S</v>
      </c>
      <c r="Y234" s="19" t="str">
        <f xml:space="preserve"> RAW!X234</f>
        <v>R</v>
      </c>
      <c r="Z234" s="20" t="str">
        <f xml:space="preserve"> RAW!Y234</f>
        <v>N</v>
      </c>
      <c r="AA234" s="19">
        <f xml:space="preserve"> ((RAW!Z234 / 10000000000) * 1000)</f>
        <v>0</v>
      </c>
      <c r="AB234" s="19">
        <f xml:space="preserve"> RAW!AA234 / 5</f>
        <v>1250</v>
      </c>
      <c r="AC234" s="20">
        <f xml:space="preserve"> ((RAW!AB234 / 1000000) * 1000)</f>
        <v>0</v>
      </c>
    </row>
    <row r="235" spans="1:29" x14ac:dyDescent="0.45">
      <c r="A235" s="8">
        <v>42962.778229733798</v>
      </c>
      <c r="B235" s="18">
        <f t="shared" si="4"/>
        <v>6.8749997222330421</v>
      </c>
      <c r="C235" s="19">
        <f xml:space="preserve"> RAW!B235 / 5</f>
        <v>1250</v>
      </c>
      <c r="D235" s="19">
        <f xml:space="preserve"> RAW!C235 / 5</f>
        <v>1300</v>
      </c>
      <c r="E235" s="20">
        <f xml:space="preserve"> RAW!D235 / 5</f>
        <v>1994.2</v>
      </c>
      <c r="F235" s="19">
        <f xml:space="preserve"> RAW!E235 / 5000</f>
        <v>1.3029999999999999</v>
      </c>
      <c r="G235" s="19">
        <f xml:space="preserve"> RAW!F235 / 5000</f>
        <v>0.61480000000000001</v>
      </c>
      <c r="H235" s="19">
        <f xml:space="preserve"> RAW!G235 / 5000</f>
        <v>1.0755999999999999</v>
      </c>
      <c r="I235" s="19">
        <f xml:space="preserve"> RAW!H235 / 5000</f>
        <v>1.2267999999999999</v>
      </c>
      <c r="J235" s="20">
        <f xml:space="preserve"> RAW!I235 / 5000</f>
        <v>1.7638</v>
      </c>
      <c r="K235" s="20">
        <f xml:space="preserve"> RAW!J235</f>
        <v>11111001</v>
      </c>
      <c r="L235" s="21">
        <f xml:space="preserve"> ((RAW!K235 / 10000000000) * 1000)</f>
        <v>0.21879599999999999</v>
      </c>
      <c r="M235" s="22">
        <f xml:space="preserve"> ((RAW!L235 / 1000000000) * 1000)</f>
        <v>179.97339100000002</v>
      </c>
      <c r="N235" s="19" t="str">
        <f xml:space="preserve"> RAW!M235</f>
        <v>R</v>
      </c>
      <c r="O235" s="19" t="str">
        <f xml:space="preserve"> RAW!N235</f>
        <v>R</v>
      </c>
      <c r="P235" s="20" t="str">
        <f xml:space="preserve"> RAW!O235</f>
        <v>-</v>
      </c>
      <c r="Q235" s="21">
        <f xml:space="preserve"> ((RAW!P235 / 10000000000) * 1000)</f>
        <v>1.1409999999999999E-3</v>
      </c>
      <c r="R235" s="22">
        <f xml:space="preserve"> ((RAW!Q235 / 1000000000) * 1000)</f>
        <v>127.686218</v>
      </c>
      <c r="S235" s="19" t="str">
        <f xml:space="preserve"> RAW!R235</f>
        <v>R</v>
      </c>
      <c r="T235" s="19" t="str">
        <f xml:space="preserve"> RAW!S235</f>
        <v>R</v>
      </c>
      <c r="U235" s="20" t="str">
        <f xml:space="preserve"> RAW!T235</f>
        <v>-</v>
      </c>
      <c r="V235" s="21">
        <f xml:space="preserve"> ((RAW!U235 / 10000000000) * 1000)</f>
        <v>0</v>
      </c>
      <c r="W235" s="22">
        <f xml:space="preserve"> ((RAW!V235 / 1000000000) * 1000)</f>
        <v>266.054687</v>
      </c>
      <c r="X235" s="19" t="str">
        <f xml:space="preserve"> RAW!W235</f>
        <v>S</v>
      </c>
      <c r="Y235" s="19" t="str">
        <f xml:space="preserve"> RAW!X235</f>
        <v>R</v>
      </c>
      <c r="Z235" s="20" t="str">
        <f xml:space="preserve"> RAW!Y235</f>
        <v>N</v>
      </c>
      <c r="AA235" s="19">
        <f xml:space="preserve"> ((RAW!Z235 / 10000000000) * 1000)</f>
        <v>0.21879599999999999</v>
      </c>
      <c r="AB235" s="19">
        <f xml:space="preserve"> RAW!AA235 / 5</f>
        <v>1250</v>
      </c>
      <c r="AC235" s="20">
        <f xml:space="preserve"> ((RAW!AB235 / 1000000) * 1000)</f>
        <v>0</v>
      </c>
    </row>
    <row r="236" spans="1:29" x14ac:dyDescent="0.45">
      <c r="A236" s="8">
        <v>42962.781701956017</v>
      </c>
      <c r="B236" s="18">
        <f t="shared" si="4"/>
        <v>6.9583330554887652</v>
      </c>
      <c r="C236" s="19">
        <f xml:space="preserve"> RAW!B236 / 5</f>
        <v>1250</v>
      </c>
      <c r="D236" s="19">
        <f xml:space="preserve"> RAW!C236 / 5</f>
        <v>1300</v>
      </c>
      <c r="E236" s="20">
        <f xml:space="preserve"> RAW!D236 / 5</f>
        <v>1994.2</v>
      </c>
      <c r="F236" s="19">
        <f xml:space="preserve"> RAW!E236 / 5000</f>
        <v>1.3028</v>
      </c>
      <c r="G236" s="19">
        <f xml:space="preserve"> RAW!F236 / 5000</f>
        <v>0.61480000000000001</v>
      </c>
      <c r="H236" s="19">
        <f xml:space="preserve"> RAW!G236 / 5000</f>
        <v>1.0755999999999999</v>
      </c>
      <c r="I236" s="19">
        <f xml:space="preserve"> RAW!H236 / 5000</f>
        <v>1.2270000000000001</v>
      </c>
      <c r="J236" s="20">
        <f xml:space="preserve"> RAW!I236 / 5000</f>
        <v>1.7638</v>
      </c>
      <c r="K236" s="20">
        <f xml:space="preserve"> RAW!J236</f>
        <v>11111001</v>
      </c>
      <c r="L236" s="21">
        <f xml:space="preserve"> ((RAW!K236 / 10000000000) * 1000)</f>
        <v>3.7912000000000001E-2</v>
      </c>
      <c r="M236" s="22">
        <f xml:space="preserve"> ((RAW!L236 / 1000000000) * 1000)</f>
        <v>179.802468</v>
      </c>
      <c r="N236" s="19" t="str">
        <f xml:space="preserve"> RAW!M236</f>
        <v>R</v>
      </c>
      <c r="O236" s="19" t="str">
        <f xml:space="preserve"> RAW!N236</f>
        <v>R</v>
      </c>
      <c r="P236" s="20" t="str">
        <f xml:space="preserve"> RAW!O236</f>
        <v>-</v>
      </c>
      <c r="Q236" s="21">
        <f xml:space="preserve"> ((RAW!P236 / 10000000000) * 1000)</f>
        <v>2.4729999999999999E-3</v>
      </c>
      <c r="R236" s="22">
        <f xml:space="preserve"> ((RAW!Q236 / 1000000000) * 1000)</f>
        <v>127.66865</v>
      </c>
      <c r="S236" s="19" t="str">
        <f xml:space="preserve"> RAW!R236</f>
        <v>R</v>
      </c>
      <c r="T236" s="19" t="str">
        <f xml:space="preserve"> RAW!S236</f>
        <v>R</v>
      </c>
      <c r="U236" s="20" t="str">
        <f xml:space="preserve"> RAW!T236</f>
        <v>-</v>
      </c>
      <c r="V236" s="21">
        <f xml:space="preserve"> ((RAW!U236 / 10000000000) * 1000)</f>
        <v>0</v>
      </c>
      <c r="W236" s="22">
        <f xml:space="preserve"> ((RAW!V236 / 1000000000) * 1000)</f>
        <v>266.054687</v>
      </c>
      <c r="X236" s="19" t="str">
        <f xml:space="preserve"> RAW!W236</f>
        <v>S</v>
      </c>
      <c r="Y236" s="19" t="str">
        <f xml:space="preserve"> RAW!X236</f>
        <v>R</v>
      </c>
      <c r="Z236" s="20" t="str">
        <f xml:space="preserve"> RAW!Y236</f>
        <v>N</v>
      </c>
      <c r="AA236" s="19">
        <f xml:space="preserve"> ((RAW!Z236 / 10000000000) * 1000)</f>
        <v>3.7912000000000001E-2</v>
      </c>
      <c r="AB236" s="19">
        <f xml:space="preserve"> RAW!AA236 / 5</f>
        <v>1250</v>
      </c>
      <c r="AC236" s="20">
        <f xml:space="preserve"> ((RAW!AB236 / 1000000) * 1000)</f>
        <v>0</v>
      </c>
    </row>
    <row r="237" spans="1:29" x14ac:dyDescent="0.45">
      <c r="A237" s="8">
        <v>42962.785174189812</v>
      </c>
      <c r="B237" s="18">
        <f t="shared" si="4"/>
        <v>7.0416666665696539</v>
      </c>
      <c r="C237" s="19">
        <f xml:space="preserve"> RAW!B237 / 5</f>
        <v>1250</v>
      </c>
      <c r="D237" s="19">
        <f xml:space="preserve"> RAW!C237 / 5</f>
        <v>1300</v>
      </c>
      <c r="E237" s="20">
        <f xml:space="preserve"> RAW!D237 / 5</f>
        <v>1994.2</v>
      </c>
      <c r="F237" s="19">
        <f xml:space="preserve"> RAW!E237 / 5000</f>
        <v>1.3029999999999999</v>
      </c>
      <c r="G237" s="19">
        <f xml:space="preserve"> RAW!F237 / 5000</f>
        <v>0.61480000000000001</v>
      </c>
      <c r="H237" s="19">
        <f xml:space="preserve"> RAW!G237 / 5000</f>
        <v>1.0755999999999999</v>
      </c>
      <c r="I237" s="19">
        <f xml:space="preserve"> RAW!H237 / 5000</f>
        <v>1.2267999999999999</v>
      </c>
      <c r="J237" s="20">
        <f xml:space="preserve"> RAW!I237 / 5000</f>
        <v>1.7636000000000001</v>
      </c>
      <c r="K237" s="20">
        <f xml:space="preserve"> RAW!J237</f>
        <v>11111001</v>
      </c>
      <c r="L237" s="21">
        <f xml:space="preserve"> ((RAW!K237 / 10000000000) * 1000)</f>
        <v>0</v>
      </c>
      <c r="M237" s="22">
        <f xml:space="preserve"> ((RAW!L237 / 1000000000) * 1000)</f>
        <v>179.554588</v>
      </c>
      <c r="N237" s="19" t="str">
        <f xml:space="preserve"> RAW!M237</f>
        <v>R</v>
      </c>
      <c r="O237" s="19" t="str">
        <f xml:space="preserve"> RAW!N237</f>
        <v>R</v>
      </c>
      <c r="P237" s="20" t="str">
        <f xml:space="preserve"> RAW!O237</f>
        <v>-</v>
      </c>
      <c r="Q237" s="21">
        <f xml:space="preserve"> ((RAW!P237 / 10000000000) * 1000)</f>
        <v>0</v>
      </c>
      <c r="R237" s="22">
        <f xml:space="preserve"> ((RAW!Q237 / 1000000000) * 1000)</f>
        <v>127.65273099999999</v>
      </c>
      <c r="S237" s="19" t="str">
        <f xml:space="preserve"> RAW!R237</f>
        <v>R</v>
      </c>
      <c r="T237" s="19" t="str">
        <f xml:space="preserve"> RAW!S237</f>
        <v>R</v>
      </c>
      <c r="U237" s="20" t="str">
        <f xml:space="preserve"> RAW!T237</f>
        <v>-</v>
      </c>
      <c r="V237" s="21">
        <f xml:space="preserve"> ((RAW!U237 / 10000000000) * 1000)</f>
        <v>0</v>
      </c>
      <c r="W237" s="22">
        <f xml:space="preserve"> ((RAW!V237 / 1000000000) * 1000)</f>
        <v>266.054687</v>
      </c>
      <c r="X237" s="19" t="str">
        <f xml:space="preserve"> RAW!W237</f>
        <v>S</v>
      </c>
      <c r="Y237" s="19" t="str">
        <f xml:space="preserve"> RAW!X237</f>
        <v>R</v>
      </c>
      <c r="Z237" s="20" t="str">
        <f xml:space="preserve"> RAW!Y237</f>
        <v>N</v>
      </c>
      <c r="AA237" s="19">
        <f xml:space="preserve"> ((RAW!Z237 / 10000000000) * 1000)</f>
        <v>0</v>
      </c>
      <c r="AB237" s="19">
        <f xml:space="preserve"> RAW!AA237 / 5</f>
        <v>1250</v>
      </c>
      <c r="AC237" s="20">
        <f xml:space="preserve"> ((RAW!AB237 / 1000000) * 1000)</f>
        <v>0</v>
      </c>
    </row>
    <row r="238" spans="1:29" x14ac:dyDescent="0.45">
      <c r="A238" s="8">
        <v>42962.788646400462</v>
      </c>
      <c r="B238" s="18">
        <f t="shared" si="4"/>
        <v>7.1249997221748345</v>
      </c>
      <c r="C238" s="19">
        <f xml:space="preserve"> RAW!B238 / 5</f>
        <v>1250</v>
      </c>
      <c r="D238" s="19">
        <f xml:space="preserve"> RAW!C238 / 5</f>
        <v>1300</v>
      </c>
      <c r="E238" s="20">
        <f xml:space="preserve"> RAW!D238 / 5</f>
        <v>1994.2</v>
      </c>
      <c r="F238" s="19">
        <f xml:space="preserve"> RAW!E238 / 5000</f>
        <v>1.3028</v>
      </c>
      <c r="G238" s="19">
        <f xml:space="preserve"> RAW!F238 / 5000</f>
        <v>0.61460000000000004</v>
      </c>
      <c r="H238" s="19">
        <f xml:space="preserve"> RAW!G238 / 5000</f>
        <v>1.0755999999999999</v>
      </c>
      <c r="I238" s="19">
        <f xml:space="preserve"> RAW!H238 / 5000</f>
        <v>1.2267999999999999</v>
      </c>
      <c r="J238" s="20">
        <f xml:space="preserve"> RAW!I238 / 5000</f>
        <v>1.7636000000000001</v>
      </c>
      <c r="K238" s="20">
        <f xml:space="preserve"> RAW!J238</f>
        <v>11111001</v>
      </c>
      <c r="L238" s="21">
        <f xml:space="preserve"> ((RAW!K238 / 10000000000) * 1000)</f>
        <v>6.9829999999999996E-3</v>
      </c>
      <c r="M238" s="22">
        <f xml:space="preserve"> ((RAW!L238 / 1000000000) * 1000)</f>
        <v>179.37673000000001</v>
      </c>
      <c r="N238" s="19" t="str">
        <f xml:space="preserve"> RAW!M238</f>
        <v>R</v>
      </c>
      <c r="O238" s="19" t="str">
        <f xml:space="preserve"> RAW!N238</f>
        <v>R</v>
      </c>
      <c r="P238" s="20" t="str">
        <f xml:space="preserve"> RAW!O238</f>
        <v>-</v>
      </c>
      <c r="Q238" s="21">
        <f xml:space="preserve"> ((RAW!P238 / 10000000000) * 1000)</f>
        <v>0</v>
      </c>
      <c r="R238" s="22">
        <f xml:space="preserve"> ((RAW!Q238 / 1000000000) * 1000)</f>
        <v>127.63776299999999</v>
      </c>
      <c r="S238" s="19" t="str">
        <f xml:space="preserve"> RAW!R238</f>
        <v>R</v>
      </c>
      <c r="T238" s="19" t="str">
        <f xml:space="preserve"> RAW!S238</f>
        <v>R</v>
      </c>
      <c r="U238" s="20" t="str">
        <f xml:space="preserve"> RAW!T238</f>
        <v>-</v>
      </c>
      <c r="V238" s="21">
        <f xml:space="preserve"> ((RAW!U238 / 10000000000) * 1000)</f>
        <v>0</v>
      </c>
      <c r="W238" s="22">
        <f xml:space="preserve"> ((RAW!V238 / 1000000000) * 1000)</f>
        <v>266.054687</v>
      </c>
      <c r="X238" s="19" t="str">
        <f xml:space="preserve"> RAW!W238</f>
        <v>S</v>
      </c>
      <c r="Y238" s="19" t="str">
        <f xml:space="preserve"> RAW!X238</f>
        <v>R</v>
      </c>
      <c r="Z238" s="20" t="str">
        <f xml:space="preserve"> RAW!Y238</f>
        <v>N</v>
      </c>
      <c r="AA238" s="19">
        <f xml:space="preserve"> ((RAW!Z238 / 10000000000) * 1000)</f>
        <v>6.9829999999999996E-3</v>
      </c>
      <c r="AB238" s="19">
        <f xml:space="preserve"> RAW!AA238 / 5</f>
        <v>1250</v>
      </c>
      <c r="AC238" s="20">
        <f xml:space="preserve"> ((RAW!AB238 / 1000000) * 1000)</f>
        <v>0</v>
      </c>
    </row>
    <row r="239" spans="1:29" x14ac:dyDescent="0.45">
      <c r="A239" s="8">
        <v>42962.792118622689</v>
      </c>
      <c r="B239" s="18">
        <f t="shared" si="4"/>
        <v>7.2083330556051806</v>
      </c>
      <c r="C239" s="19">
        <f xml:space="preserve"> RAW!B239 / 5</f>
        <v>1250</v>
      </c>
      <c r="D239" s="19">
        <f xml:space="preserve"> RAW!C239 / 5</f>
        <v>1300</v>
      </c>
      <c r="E239" s="20">
        <f xml:space="preserve"> RAW!D239 / 5</f>
        <v>1994.2</v>
      </c>
      <c r="F239" s="19">
        <f xml:space="preserve"> RAW!E239 / 5000</f>
        <v>1.3029999999999999</v>
      </c>
      <c r="G239" s="19">
        <f xml:space="preserve"> RAW!F239 / 5000</f>
        <v>0.61460000000000004</v>
      </c>
      <c r="H239" s="19">
        <f xml:space="preserve"> RAW!G239 / 5000</f>
        <v>1.0755999999999999</v>
      </c>
      <c r="I239" s="19">
        <f xml:space="preserve"> RAW!H239 / 5000</f>
        <v>1.2267999999999999</v>
      </c>
      <c r="J239" s="20">
        <f xml:space="preserve"> RAW!I239 / 5000</f>
        <v>1.7638</v>
      </c>
      <c r="K239" s="20">
        <f xml:space="preserve"> RAW!J239</f>
        <v>11111001</v>
      </c>
      <c r="L239" s="21">
        <f xml:space="preserve"> ((RAW!K239 / 10000000000) * 1000)</f>
        <v>-7.9810000000000002E-3</v>
      </c>
      <c r="M239" s="22">
        <f xml:space="preserve"> ((RAW!L239 / 1000000000) * 1000)</f>
        <v>179.13523599999999</v>
      </c>
      <c r="N239" s="19" t="str">
        <f xml:space="preserve"> RAW!M239</f>
        <v>R</v>
      </c>
      <c r="O239" s="19" t="str">
        <f xml:space="preserve"> RAW!N239</f>
        <v>R</v>
      </c>
      <c r="P239" s="20" t="str">
        <f xml:space="preserve"> RAW!O239</f>
        <v>-</v>
      </c>
      <c r="Q239" s="21">
        <f xml:space="preserve"> ((RAW!P239 / 10000000000) * 1000)</f>
        <v>0</v>
      </c>
      <c r="R239" s="22">
        <f xml:space="preserve"> ((RAW!Q239 / 1000000000) * 1000)</f>
        <v>127.62260499999999</v>
      </c>
      <c r="S239" s="19" t="str">
        <f xml:space="preserve"> RAW!R239</f>
        <v>R</v>
      </c>
      <c r="T239" s="19" t="str">
        <f xml:space="preserve"> RAW!S239</f>
        <v>R</v>
      </c>
      <c r="U239" s="20" t="str">
        <f xml:space="preserve"> RAW!T239</f>
        <v>-</v>
      </c>
      <c r="V239" s="21">
        <f xml:space="preserve"> ((RAW!U239 / 10000000000) * 1000)</f>
        <v>0</v>
      </c>
      <c r="W239" s="22">
        <f xml:space="preserve"> ((RAW!V239 / 1000000000) * 1000)</f>
        <v>266.054687</v>
      </c>
      <c r="X239" s="19" t="str">
        <f xml:space="preserve"> RAW!W239</f>
        <v>S</v>
      </c>
      <c r="Y239" s="19" t="str">
        <f xml:space="preserve"> RAW!X239</f>
        <v>R</v>
      </c>
      <c r="Z239" s="20" t="str">
        <f xml:space="preserve"> RAW!Y239</f>
        <v>N</v>
      </c>
      <c r="AA239" s="19">
        <f xml:space="preserve"> ((RAW!Z239 / 10000000000) * 1000)</f>
        <v>-7.9810000000000002E-3</v>
      </c>
      <c r="AB239" s="19">
        <f xml:space="preserve"> RAW!AA239 / 5</f>
        <v>1250</v>
      </c>
      <c r="AC239" s="20">
        <f xml:space="preserve"> ((RAW!AB239 / 1000000) * 1000)</f>
        <v>0</v>
      </c>
    </row>
    <row r="240" spans="1:29" x14ac:dyDescent="0.45">
      <c r="A240" s="8">
        <v>42962.795590844908</v>
      </c>
      <c r="B240" s="18">
        <f t="shared" si="4"/>
        <v>7.2916663888609037</v>
      </c>
      <c r="C240" s="19">
        <f xml:space="preserve"> RAW!B240 / 5</f>
        <v>1250</v>
      </c>
      <c r="D240" s="19">
        <f xml:space="preserve"> RAW!C240 / 5</f>
        <v>1300</v>
      </c>
      <c r="E240" s="20">
        <f xml:space="preserve"> RAW!D240 / 5</f>
        <v>1994.2</v>
      </c>
      <c r="F240" s="19">
        <f xml:space="preserve"> RAW!E240 / 5000</f>
        <v>1.3028</v>
      </c>
      <c r="G240" s="19">
        <f xml:space="preserve"> RAW!F240 / 5000</f>
        <v>0.61460000000000004</v>
      </c>
      <c r="H240" s="19">
        <f xml:space="preserve"> RAW!G240 / 5000</f>
        <v>1.0755999999999999</v>
      </c>
      <c r="I240" s="19">
        <f xml:space="preserve"> RAW!H240 / 5000</f>
        <v>1.2267999999999999</v>
      </c>
      <c r="J240" s="20">
        <f xml:space="preserve"> RAW!I240 / 5000</f>
        <v>1.7636000000000001</v>
      </c>
      <c r="K240" s="20">
        <f xml:space="preserve"> RAW!J240</f>
        <v>11111001</v>
      </c>
      <c r="L240" s="21">
        <f xml:space="preserve"> ((RAW!K240 / 10000000000) * 1000)</f>
        <v>3.7912000000000001E-2</v>
      </c>
      <c r="M240" s="22">
        <f xml:space="preserve"> ((RAW!L240 / 1000000000) * 1000)</f>
        <v>178.99921499999999</v>
      </c>
      <c r="N240" s="19" t="str">
        <f xml:space="preserve"> RAW!M240</f>
        <v>R</v>
      </c>
      <c r="O240" s="19" t="str">
        <f xml:space="preserve"> RAW!N240</f>
        <v>R</v>
      </c>
      <c r="P240" s="20" t="str">
        <f xml:space="preserve"> RAW!O240</f>
        <v>-</v>
      </c>
      <c r="Q240" s="21">
        <f xml:space="preserve"> ((RAW!P240 / 10000000000) * 1000)</f>
        <v>0</v>
      </c>
      <c r="R240" s="22">
        <f xml:space="preserve"> ((RAW!Q240 / 1000000000) * 1000)</f>
        <v>127.60776500000001</v>
      </c>
      <c r="S240" s="19" t="str">
        <f xml:space="preserve"> RAW!R240</f>
        <v>R</v>
      </c>
      <c r="T240" s="19" t="str">
        <f xml:space="preserve"> RAW!S240</f>
        <v>R</v>
      </c>
      <c r="U240" s="20" t="str">
        <f xml:space="preserve"> RAW!T240</f>
        <v>-</v>
      </c>
      <c r="V240" s="21">
        <f xml:space="preserve"> ((RAW!U240 / 10000000000) * 1000)</f>
        <v>0</v>
      </c>
      <c r="W240" s="22">
        <f xml:space="preserve"> ((RAW!V240 / 1000000000) * 1000)</f>
        <v>266.054687</v>
      </c>
      <c r="X240" s="19" t="str">
        <f xml:space="preserve"> RAW!W240</f>
        <v>S</v>
      </c>
      <c r="Y240" s="19" t="str">
        <f xml:space="preserve"> RAW!X240</f>
        <v>R</v>
      </c>
      <c r="Z240" s="20" t="str">
        <f xml:space="preserve"> RAW!Y240</f>
        <v>N</v>
      </c>
      <c r="AA240" s="19">
        <f xml:space="preserve"> ((RAW!Z240 / 10000000000) * 1000)</f>
        <v>3.7912000000000001E-2</v>
      </c>
      <c r="AB240" s="19">
        <f xml:space="preserve"> RAW!AA240 / 5</f>
        <v>1250</v>
      </c>
      <c r="AC240" s="20">
        <f xml:space="preserve"> ((RAW!AB240 / 1000000) * 1000)</f>
        <v>0</v>
      </c>
    </row>
    <row r="241" spans="1:29" x14ac:dyDescent="0.45">
      <c r="A241" s="8">
        <v>42962.799063067127</v>
      </c>
      <c r="B241" s="18">
        <f t="shared" si="4"/>
        <v>7.3749997221166268</v>
      </c>
      <c r="C241" s="19">
        <f xml:space="preserve"> RAW!B241 / 5</f>
        <v>1250</v>
      </c>
      <c r="D241" s="19">
        <f xml:space="preserve"> RAW!C241 / 5</f>
        <v>1300</v>
      </c>
      <c r="E241" s="20">
        <f xml:space="preserve"> RAW!D241 / 5</f>
        <v>1994.2</v>
      </c>
      <c r="F241" s="19">
        <f xml:space="preserve"> RAW!E241 / 5000</f>
        <v>1.3028</v>
      </c>
      <c r="G241" s="19">
        <f xml:space="preserve"> RAW!F241 / 5000</f>
        <v>0.61460000000000004</v>
      </c>
      <c r="H241" s="19">
        <f xml:space="preserve"> RAW!G241 / 5000</f>
        <v>1.0755999999999999</v>
      </c>
      <c r="I241" s="19">
        <f xml:space="preserve"> RAW!H241 / 5000</f>
        <v>1.2265999999999999</v>
      </c>
      <c r="J241" s="20">
        <f xml:space="preserve"> RAW!I241 / 5000</f>
        <v>1.7636000000000001</v>
      </c>
      <c r="K241" s="20">
        <f xml:space="preserve"> RAW!J241</f>
        <v>11111001</v>
      </c>
      <c r="L241" s="21">
        <f xml:space="preserve"> ((RAW!K241 / 10000000000) * 1000)</f>
        <v>0</v>
      </c>
      <c r="M241" s="22">
        <f xml:space="preserve"> ((RAW!L241 / 1000000000) * 1000)</f>
        <v>178.82746</v>
      </c>
      <c r="N241" s="19" t="str">
        <f xml:space="preserve"> RAW!M241</f>
        <v>R</v>
      </c>
      <c r="O241" s="19" t="str">
        <f xml:space="preserve"> RAW!N241</f>
        <v>R</v>
      </c>
      <c r="P241" s="20" t="str">
        <f xml:space="preserve"> RAW!O241</f>
        <v>-</v>
      </c>
      <c r="Q241" s="21">
        <f xml:space="preserve"> ((RAW!P241 / 10000000000) * 1000)</f>
        <v>3.2339999999999999E-3</v>
      </c>
      <c r="R241" s="22">
        <f xml:space="preserve"> ((RAW!Q241 / 1000000000) * 1000)</f>
        <v>127.59317799999999</v>
      </c>
      <c r="S241" s="19" t="str">
        <f xml:space="preserve"> RAW!R241</f>
        <v>R</v>
      </c>
      <c r="T241" s="19" t="str">
        <f xml:space="preserve"> RAW!S241</f>
        <v>R</v>
      </c>
      <c r="U241" s="20" t="str">
        <f xml:space="preserve"> RAW!T241</f>
        <v>-</v>
      </c>
      <c r="V241" s="21">
        <f xml:space="preserve"> ((RAW!U241 / 10000000000) * 1000)</f>
        <v>0</v>
      </c>
      <c r="W241" s="22">
        <f xml:space="preserve"> ((RAW!V241 / 1000000000) * 1000)</f>
        <v>266.054687</v>
      </c>
      <c r="X241" s="19" t="str">
        <f xml:space="preserve"> RAW!W241</f>
        <v>S</v>
      </c>
      <c r="Y241" s="19" t="str">
        <f xml:space="preserve"> RAW!X241</f>
        <v>R</v>
      </c>
      <c r="Z241" s="20" t="str">
        <f xml:space="preserve"> RAW!Y241</f>
        <v>N</v>
      </c>
      <c r="AA241" s="19">
        <f xml:space="preserve"> ((RAW!Z241 / 10000000000) * 1000)</f>
        <v>0</v>
      </c>
      <c r="AB241" s="19">
        <f xml:space="preserve"> RAW!AA241 / 5</f>
        <v>1250</v>
      </c>
      <c r="AC241" s="20">
        <f xml:space="preserve"> ((RAW!AB241 / 1000000) * 1000)</f>
        <v>0</v>
      </c>
    </row>
    <row r="242" spans="1:29" x14ac:dyDescent="0.45">
      <c r="A242" s="8">
        <v>42962.802535289353</v>
      </c>
      <c r="B242" s="18">
        <f t="shared" si="4"/>
        <v>7.4583330555469729</v>
      </c>
      <c r="C242" s="19">
        <f xml:space="preserve"> RAW!B242 / 5</f>
        <v>1250</v>
      </c>
      <c r="D242" s="19">
        <f xml:space="preserve"> RAW!C242 / 5</f>
        <v>1300</v>
      </c>
      <c r="E242" s="20">
        <f xml:space="preserve"> RAW!D242 / 5</f>
        <v>1994.2</v>
      </c>
      <c r="F242" s="19">
        <f xml:space="preserve"> RAW!E242 / 5000</f>
        <v>1.3028</v>
      </c>
      <c r="G242" s="19">
        <f xml:space="preserve"> RAW!F242 / 5000</f>
        <v>0.61480000000000001</v>
      </c>
      <c r="H242" s="19">
        <f xml:space="preserve"> RAW!G242 / 5000</f>
        <v>1.0755999999999999</v>
      </c>
      <c r="I242" s="19">
        <f xml:space="preserve"> RAW!H242 / 5000</f>
        <v>1.2267999999999999</v>
      </c>
      <c r="J242" s="20">
        <f xml:space="preserve"> RAW!I242 / 5000</f>
        <v>1.7638</v>
      </c>
      <c r="K242" s="20">
        <f xml:space="preserve"> RAW!J242</f>
        <v>11111001</v>
      </c>
      <c r="L242" s="21">
        <f xml:space="preserve"> ((RAW!K242 / 10000000000) * 1000)</f>
        <v>0</v>
      </c>
      <c r="M242" s="22">
        <f xml:space="preserve"> ((RAW!L242 / 1000000000) * 1000)</f>
        <v>178.664186</v>
      </c>
      <c r="N242" s="19" t="str">
        <f xml:space="preserve"> RAW!M242</f>
        <v>R</v>
      </c>
      <c r="O242" s="19" t="str">
        <f xml:space="preserve"> RAW!N242</f>
        <v>R</v>
      </c>
      <c r="P242" s="20" t="str">
        <f xml:space="preserve"> RAW!O242</f>
        <v>-</v>
      </c>
      <c r="Q242" s="21">
        <f xml:space="preserve"> ((RAW!P242 / 10000000000) * 1000)</f>
        <v>2.663E-3</v>
      </c>
      <c r="R242" s="22">
        <f xml:space="preserve"> ((RAW!Q242 / 1000000000) * 1000)</f>
        <v>127.579193</v>
      </c>
      <c r="S242" s="19" t="str">
        <f xml:space="preserve"> RAW!R242</f>
        <v>R</v>
      </c>
      <c r="T242" s="19" t="str">
        <f xml:space="preserve"> RAW!S242</f>
        <v>R</v>
      </c>
      <c r="U242" s="20" t="str">
        <f xml:space="preserve"> RAW!T242</f>
        <v>-</v>
      </c>
      <c r="V242" s="21">
        <f xml:space="preserve"> ((RAW!U242 / 10000000000) * 1000)</f>
        <v>0</v>
      </c>
      <c r="W242" s="22">
        <f xml:space="preserve"> ((RAW!V242 / 1000000000) * 1000)</f>
        <v>266.054687</v>
      </c>
      <c r="X242" s="19" t="str">
        <f xml:space="preserve"> RAW!W242</f>
        <v>S</v>
      </c>
      <c r="Y242" s="19" t="str">
        <f xml:space="preserve"> RAW!X242</f>
        <v>R</v>
      </c>
      <c r="Z242" s="20" t="str">
        <f xml:space="preserve"> RAW!Y242</f>
        <v>N</v>
      </c>
      <c r="AA242" s="19">
        <f xml:space="preserve"> ((RAW!Z242 / 10000000000) * 1000)</f>
        <v>0</v>
      </c>
      <c r="AB242" s="19">
        <f xml:space="preserve"> RAW!AA242 / 5</f>
        <v>1250</v>
      </c>
      <c r="AC242" s="20">
        <f xml:space="preserve"> ((RAW!AB242 / 1000000) * 1000)</f>
        <v>0</v>
      </c>
    </row>
    <row r="243" spans="1:29" x14ac:dyDescent="0.45">
      <c r="A243" s="8">
        <v>42962.806007511572</v>
      </c>
      <c r="B243" s="18">
        <f t="shared" si="4"/>
        <v>7.541666388802696</v>
      </c>
      <c r="C243" s="19">
        <f xml:space="preserve"> RAW!B243 / 5</f>
        <v>1250</v>
      </c>
      <c r="D243" s="19">
        <f xml:space="preserve"> RAW!C243 / 5</f>
        <v>1300</v>
      </c>
      <c r="E243" s="20">
        <f xml:space="preserve"> RAW!D243 / 5</f>
        <v>1994.2</v>
      </c>
      <c r="F243" s="19">
        <f xml:space="preserve"> RAW!E243 / 5000</f>
        <v>1.3029999999999999</v>
      </c>
      <c r="G243" s="19">
        <f xml:space="preserve"> RAW!F243 / 5000</f>
        <v>0.61480000000000001</v>
      </c>
      <c r="H243" s="19">
        <f xml:space="preserve"> RAW!G243 / 5000</f>
        <v>1.0755999999999999</v>
      </c>
      <c r="I243" s="19">
        <f xml:space="preserve"> RAW!H243 / 5000</f>
        <v>1.2267999999999999</v>
      </c>
      <c r="J243" s="20">
        <f xml:space="preserve"> RAW!I243 / 5000</f>
        <v>1.7636000000000001</v>
      </c>
      <c r="K243" s="20">
        <f xml:space="preserve"> RAW!J243</f>
        <v>11111001</v>
      </c>
      <c r="L243" s="21">
        <f xml:space="preserve"> ((RAW!K243 / 10000000000) * 1000)</f>
        <v>0.14965500000000001</v>
      </c>
      <c r="M243" s="22">
        <f xml:space="preserve"> ((RAW!L243 / 1000000000) * 1000)</f>
        <v>178.55531999999999</v>
      </c>
      <c r="N243" s="19" t="str">
        <f xml:space="preserve"> RAW!M243</f>
        <v>R</v>
      </c>
      <c r="O243" s="19" t="str">
        <f xml:space="preserve"> RAW!N243</f>
        <v>R</v>
      </c>
      <c r="P243" s="20" t="str">
        <f xml:space="preserve"> RAW!O243</f>
        <v>-</v>
      </c>
      <c r="Q243" s="21">
        <f xml:space="preserve"> ((RAW!P243 / 10000000000) * 1000)</f>
        <v>3.0439999999999998E-3</v>
      </c>
      <c r="R243" s="22">
        <f xml:space="preserve"> ((RAW!Q243 / 1000000000) * 1000)</f>
        <v>127.56482799999999</v>
      </c>
      <c r="S243" s="19" t="str">
        <f xml:space="preserve"> RAW!R243</f>
        <v>R</v>
      </c>
      <c r="T243" s="19" t="str">
        <f xml:space="preserve"> RAW!S243</f>
        <v>R</v>
      </c>
      <c r="U243" s="20" t="str">
        <f xml:space="preserve"> RAW!T243</f>
        <v>-</v>
      </c>
      <c r="V243" s="21">
        <f xml:space="preserve"> ((RAW!U243 / 10000000000) * 1000)</f>
        <v>0</v>
      </c>
      <c r="W243" s="22">
        <f xml:space="preserve"> ((RAW!V243 / 1000000000) * 1000)</f>
        <v>266.054687</v>
      </c>
      <c r="X243" s="19" t="str">
        <f xml:space="preserve"> RAW!W243</f>
        <v>S</v>
      </c>
      <c r="Y243" s="19" t="str">
        <f xml:space="preserve"> RAW!X243</f>
        <v>R</v>
      </c>
      <c r="Z243" s="20" t="str">
        <f xml:space="preserve"> RAW!Y243</f>
        <v>N</v>
      </c>
      <c r="AA243" s="19">
        <f xml:space="preserve"> ((RAW!Z243 / 10000000000) * 1000)</f>
        <v>0.14965500000000001</v>
      </c>
      <c r="AB243" s="19">
        <f xml:space="preserve"> RAW!AA243 / 5</f>
        <v>1250</v>
      </c>
      <c r="AC243" s="20">
        <f xml:space="preserve"> ((RAW!AB243 / 1000000) * 1000)</f>
        <v>0</v>
      </c>
    </row>
    <row r="244" spans="1:29" x14ac:dyDescent="0.45">
      <c r="A244" s="8">
        <v>42962.809479745367</v>
      </c>
      <c r="B244" s="18">
        <f t="shared" si="4"/>
        <v>7.6249999998835847</v>
      </c>
      <c r="C244" s="19">
        <f xml:space="preserve"> RAW!B244 / 5</f>
        <v>1250</v>
      </c>
      <c r="D244" s="19">
        <f xml:space="preserve"> RAW!C244 / 5</f>
        <v>1300</v>
      </c>
      <c r="E244" s="20">
        <f xml:space="preserve"> RAW!D244 / 5</f>
        <v>1994.2</v>
      </c>
      <c r="F244" s="19">
        <f xml:space="preserve"> RAW!E244 / 5000</f>
        <v>1.3029999999999999</v>
      </c>
      <c r="G244" s="19">
        <f xml:space="preserve"> RAW!F244 / 5000</f>
        <v>0.61460000000000004</v>
      </c>
      <c r="H244" s="19">
        <f xml:space="preserve"> RAW!G244 / 5000</f>
        <v>1.0755999999999999</v>
      </c>
      <c r="I244" s="19">
        <f xml:space="preserve"> RAW!H244 / 5000</f>
        <v>1.2270000000000001</v>
      </c>
      <c r="J244" s="20">
        <f xml:space="preserve"> RAW!I244 / 5000</f>
        <v>1.7638</v>
      </c>
      <c r="K244" s="20">
        <f xml:space="preserve"> RAW!J244</f>
        <v>11111001</v>
      </c>
      <c r="L244" s="21">
        <f xml:space="preserve"> ((RAW!K244 / 10000000000) * 1000)</f>
        <v>7.5825000000000004E-2</v>
      </c>
      <c r="M244" s="22">
        <f xml:space="preserve"> ((RAW!L244 / 1000000000) * 1000)</f>
        <v>178.38657499999999</v>
      </c>
      <c r="N244" s="19" t="str">
        <f xml:space="preserve"> RAW!M244</f>
        <v>R</v>
      </c>
      <c r="O244" s="19" t="str">
        <f xml:space="preserve"> RAW!N244</f>
        <v>R</v>
      </c>
      <c r="P244" s="20" t="str">
        <f xml:space="preserve"> RAW!O244</f>
        <v>-</v>
      </c>
      <c r="Q244" s="21">
        <f xml:space="preserve"> ((RAW!P244 / 10000000000) * 1000)</f>
        <v>0</v>
      </c>
      <c r="R244" s="22">
        <f xml:space="preserve"> ((RAW!Q244 / 1000000000) * 1000)</f>
        <v>127.55166800000001</v>
      </c>
      <c r="S244" s="19" t="str">
        <f xml:space="preserve"> RAW!R244</f>
        <v>R</v>
      </c>
      <c r="T244" s="19" t="str">
        <f xml:space="preserve"> RAW!S244</f>
        <v>R</v>
      </c>
      <c r="U244" s="20" t="str">
        <f xml:space="preserve"> RAW!T244</f>
        <v>-</v>
      </c>
      <c r="V244" s="21">
        <f xml:space="preserve"> ((RAW!U244 / 10000000000) * 1000)</f>
        <v>0</v>
      </c>
      <c r="W244" s="22">
        <f xml:space="preserve"> ((RAW!V244 / 1000000000) * 1000)</f>
        <v>266.054687</v>
      </c>
      <c r="X244" s="19" t="str">
        <f xml:space="preserve"> RAW!W244</f>
        <v>S</v>
      </c>
      <c r="Y244" s="19" t="str">
        <f xml:space="preserve"> RAW!X244</f>
        <v>R</v>
      </c>
      <c r="Z244" s="20" t="str">
        <f xml:space="preserve"> RAW!Y244</f>
        <v>N</v>
      </c>
      <c r="AA244" s="19">
        <f xml:space="preserve"> ((RAW!Z244 / 10000000000) * 1000)</f>
        <v>7.5825000000000004E-2</v>
      </c>
      <c r="AB244" s="19">
        <f xml:space="preserve"> RAW!AA244 / 5</f>
        <v>1250</v>
      </c>
      <c r="AC244" s="20">
        <f xml:space="preserve"> ((RAW!AB244 / 1000000) * 1000)</f>
        <v>0</v>
      </c>
    </row>
    <row r="245" spans="1:29" x14ac:dyDescent="0.45">
      <c r="A245" s="8">
        <v>42962.812951956017</v>
      </c>
      <c r="B245" s="18">
        <f t="shared" si="4"/>
        <v>7.7083330554887652</v>
      </c>
      <c r="C245" s="19">
        <f xml:space="preserve"> RAW!B245 / 5</f>
        <v>1250</v>
      </c>
      <c r="D245" s="19">
        <f xml:space="preserve"> RAW!C245 / 5</f>
        <v>1300</v>
      </c>
      <c r="E245" s="20">
        <f xml:space="preserve"> RAW!D245 / 5</f>
        <v>1994.2</v>
      </c>
      <c r="F245" s="19">
        <f xml:space="preserve"> RAW!E245 / 5000</f>
        <v>1.3029999999999999</v>
      </c>
      <c r="G245" s="19">
        <f xml:space="preserve"> RAW!F245 / 5000</f>
        <v>0.61460000000000004</v>
      </c>
      <c r="H245" s="19">
        <f xml:space="preserve"> RAW!G245 / 5000</f>
        <v>1.0755999999999999</v>
      </c>
      <c r="I245" s="19">
        <f xml:space="preserve"> RAW!H245 / 5000</f>
        <v>1.2267999999999999</v>
      </c>
      <c r="J245" s="20">
        <f xml:space="preserve"> RAW!I245 / 5000</f>
        <v>1.7636000000000001</v>
      </c>
      <c r="K245" s="20">
        <f xml:space="preserve"> RAW!J245</f>
        <v>11111001</v>
      </c>
      <c r="L245" s="21">
        <f xml:space="preserve"> ((RAW!K245 / 10000000000) * 1000)</f>
        <v>0</v>
      </c>
      <c r="M245" s="22">
        <f xml:space="preserve"> ((RAW!L245 / 1000000000) * 1000)</f>
        <v>178.29357200000001</v>
      </c>
      <c r="N245" s="19" t="str">
        <f xml:space="preserve"> RAW!M245</f>
        <v>R</v>
      </c>
      <c r="O245" s="19" t="str">
        <f xml:space="preserve"> RAW!N245</f>
        <v>R</v>
      </c>
      <c r="P245" s="20" t="str">
        <f xml:space="preserve"> RAW!O245</f>
        <v>-</v>
      </c>
      <c r="Q245" s="21">
        <f xml:space="preserve"> ((RAW!P245 / 10000000000) * 1000)</f>
        <v>0</v>
      </c>
      <c r="R245" s="22">
        <f xml:space="preserve"> ((RAW!Q245 / 1000000000) * 1000)</f>
        <v>127.537874</v>
      </c>
      <c r="S245" s="19" t="str">
        <f xml:space="preserve"> RAW!R245</f>
        <v>R</v>
      </c>
      <c r="T245" s="19" t="str">
        <f xml:space="preserve"> RAW!S245</f>
        <v>R</v>
      </c>
      <c r="U245" s="20" t="str">
        <f xml:space="preserve"> RAW!T245</f>
        <v>-</v>
      </c>
      <c r="V245" s="21">
        <f xml:space="preserve"> ((RAW!U245 / 10000000000) * 1000)</f>
        <v>0</v>
      </c>
      <c r="W245" s="22">
        <f xml:space="preserve"> ((RAW!V245 / 1000000000) * 1000)</f>
        <v>266.054687</v>
      </c>
      <c r="X245" s="19" t="str">
        <f xml:space="preserve"> RAW!W245</f>
        <v>S</v>
      </c>
      <c r="Y245" s="19" t="str">
        <f xml:space="preserve"> RAW!X245</f>
        <v>R</v>
      </c>
      <c r="Z245" s="20" t="str">
        <f xml:space="preserve"> RAW!Y245</f>
        <v>N</v>
      </c>
      <c r="AA245" s="19">
        <f xml:space="preserve"> ((RAW!Z245 / 10000000000) * 1000)</f>
        <v>0</v>
      </c>
      <c r="AB245" s="19">
        <f xml:space="preserve"> RAW!AA245 / 5</f>
        <v>1250</v>
      </c>
      <c r="AC245" s="20">
        <f xml:space="preserve"> ((RAW!AB245 / 1000000) * 1000)</f>
        <v>0</v>
      </c>
    </row>
    <row r="246" spans="1:29" x14ac:dyDescent="0.45">
      <c r="A246" s="8">
        <v>42962.816424178243</v>
      </c>
      <c r="B246" s="18">
        <f t="shared" si="4"/>
        <v>7.7916663889191113</v>
      </c>
      <c r="C246" s="19">
        <f xml:space="preserve"> RAW!B246 / 5</f>
        <v>1250</v>
      </c>
      <c r="D246" s="19">
        <f xml:space="preserve"> RAW!C246 / 5</f>
        <v>1300</v>
      </c>
      <c r="E246" s="20">
        <f xml:space="preserve"> RAW!D246 / 5</f>
        <v>1994.2</v>
      </c>
      <c r="F246" s="19">
        <f xml:space="preserve"> RAW!E246 / 5000</f>
        <v>1.3028</v>
      </c>
      <c r="G246" s="19">
        <f xml:space="preserve"> RAW!F246 / 5000</f>
        <v>0.61480000000000001</v>
      </c>
      <c r="H246" s="19">
        <f xml:space="preserve"> RAW!G246 / 5000</f>
        <v>1.0755999999999999</v>
      </c>
      <c r="I246" s="19">
        <f xml:space="preserve"> RAW!H246 / 5000</f>
        <v>1.2267999999999999</v>
      </c>
      <c r="J246" s="20">
        <f xml:space="preserve"> RAW!I246 / 5000</f>
        <v>1.7638</v>
      </c>
      <c r="K246" s="20">
        <f xml:space="preserve"> RAW!J246</f>
        <v>11111001</v>
      </c>
      <c r="L246" s="21">
        <f xml:space="preserve"> ((RAW!K246 / 10000000000) * 1000)</f>
        <v>0.117729</v>
      </c>
      <c r="M246" s="22">
        <f xml:space="preserve"> ((RAW!L246 / 1000000000) * 1000)</f>
        <v>178.16719599999999</v>
      </c>
      <c r="N246" s="19" t="str">
        <f xml:space="preserve"> RAW!M246</f>
        <v>R</v>
      </c>
      <c r="O246" s="19" t="str">
        <f xml:space="preserve"> RAW!N246</f>
        <v>R</v>
      </c>
      <c r="P246" s="20" t="str">
        <f xml:space="preserve"> RAW!O246</f>
        <v>-</v>
      </c>
      <c r="Q246" s="21">
        <f xml:space="preserve"> ((RAW!P246 / 10000000000) * 1000)</f>
        <v>2.663E-3</v>
      </c>
      <c r="R246" s="22">
        <f xml:space="preserve"> ((RAW!Q246 / 1000000000) * 1000)</f>
        <v>127.525475</v>
      </c>
      <c r="S246" s="19" t="str">
        <f xml:space="preserve"> RAW!R246</f>
        <v>R</v>
      </c>
      <c r="T246" s="19" t="str">
        <f xml:space="preserve"> RAW!S246</f>
        <v>R</v>
      </c>
      <c r="U246" s="20" t="str">
        <f xml:space="preserve"> RAW!T246</f>
        <v>-</v>
      </c>
      <c r="V246" s="21">
        <f xml:space="preserve"> ((RAW!U246 / 10000000000) * 1000)</f>
        <v>0</v>
      </c>
      <c r="W246" s="22">
        <f xml:space="preserve"> ((RAW!V246 / 1000000000) * 1000)</f>
        <v>266.054687</v>
      </c>
      <c r="X246" s="19" t="str">
        <f xml:space="preserve"> RAW!W246</f>
        <v>S</v>
      </c>
      <c r="Y246" s="19" t="str">
        <f xml:space="preserve"> RAW!X246</f>
        <v>R</v>
      </c>
      <c r="Z246" s="20" t="str">
        <f xml:space="preserve"> RAW!Y246</f>
        <v>N</v>
      </c>
      <c r="AA246" s="19">
        <f xml:space="preserve"> ((RAW!Z246 / 10000000000) * 1000)</f>
        <v>0.117729</v>
      </c>
      <c r="AB246" s="19">
        <f xml:space="preserve"> RAW!AA246 / 5</f>
        <v>1250</v>
      </c>
      <c r="AC246" s="20">
        <f xml:space="preserve"> ((RAW!AB246 / 1000000) * 1000)</f>
        <v>0</v>
      </c>
    </row>
    <row r="247" spans="1:29" x14ac:dyDescent="0.45">
      <c r="A247" s="8">
        <v>42962.819896400462</v>
      </c>
      <c r="B247" s="18">
        <f t="shared" si="4"/>
        <v>7.8749997221748345</v>
      </c>
      <c r="C247" s="19">
        <f xml:space="preserve"> RAW!B247 / 5</f>
        <v>1250</v>
      </c>
      <c r="D247" s="19">
        <f xml:space="preserve"> RAW!C247 / 5</f>
        <v>1300</v>
      </c>
      <c r="E247" s="20">
        <f xml:space="preserve"> RAW!D247 / 5</f>
        <v>1994.2</v>
      </c>
      <c r="F247" s="19">
        <f xml:space="preserve"> RAW!E247 / 5000</f>
        <v>1.3028</v>
      </c>
      <c r="G247" s="19">
        <f xml:space="preserve"> RAW!F247 / 5000</f>
        <v>0.61460000000000004</v>
      </c>
      <c r="H247" s="19">
        <f xml:space="preserve"> RAW!G247 / 5000</f>
        <v>1.0755999999999999</v>
      </c>
      <c r="I247" s="19">
        <f xml:space="preserve"> RAW!H247 / 5000</f>
        <v>1.2267999999999999</v>
      </c>
      <c r="J247" s="20">
        <f xml:space="preserve"> RAW!I247 / 5000</f>
        <v>1.7638</v>
      </c>
      <c r="K247" s="20">
        <f xml:space="preserve"> RAW!J247</f>
        <v>11111001</v>
      </c>
      <c r="L247" s="21">
        <f xml:space="preserve"> ((RAW!K247 / 10000000000) * 1000)</f>
        <v>7.9799999999999999E-4</v>
      </c>
      <c r="M247" s="22">
        <f xml:space="preserve"> ((RAW!L247 / 1000000000) * 1000)</f>
        <v>178.051512</v>
      </c>
      <c r="N247" s="19" t="str">
        <f xml:space="preserve"> RAW!M247</f>
        <v>R</v>
      </c>
      <c r="O247" s="19" t="str">
        <f xml:space="preserve"> RAW!N247</f>
        <v>R</v>
      </c>
      <c r="P247" s="20" t="str">
        <f xml:space="preserve"> RAW!O247</f>
        <v>-</v>
      </c>
      <c r="Q247" s="21">
        <f xml:space="preserve"> ((RAW!P247 / 10000000000) * 1000)</f>
        <v>4.3759999999999997E-3</v>
      </c>
      <c r="R247" s="22">
        <f xml:space="preserve"> ((RAW!Q247 / 1000000000) * 1000)</f>
        <v>127.51313999999999</v>
      </c>
      <c r="S247" s="19" t="str">
        <f xml:space="preserve"> RAW!R247</f>
        <v>R</v>
      </c>
      <c r="T247" s="19" t="str">
        <f xml:space="preserve"> RAW!S247</f>
        <v>R</v>
      </c>
      <c r="U247" s="20" t="str">
        <f xml:space="preserve"> RAW!T247</f>
        <v>-</v>
      </c>
      <c r="V247" s="21">
        <f xml:space="preserve"> ((RAW!U247 / 10000000000) * 1000)</f>
        <v>0</v>
      </c>
      <c r="W247" s="22">
        <f xml:space="preserve"> ((RAW!V247 / 1000000000) * 1000)</f>
        <v>266.054687</v>
      </c>
      <c r="X247" s="19" t="str">
        <f xml:space="preserve"> RAW!W247</f>
        <v>S</v>
      </c>
      <c r="Y247" s="19" t="str">
        <f xml:space="preserve"> RAW!X247</f>
        <v>R</v>
      </c>
      <c r="Z247" s="20" t="str">
        <f xml:space="preserve"> RAW!Y247</f>
        <v>N</v>
      </c>
      <c r="AA247" s="19">
        <f xml:space="preserve"> ((RAW!Z247 / 10000000000) * 1000)</f>
        <v>7.9799999999999999E-4</v>
      </c>
      <c r="AB247" s="19">
        <f xml:space="preserve"> RAW!AA247 / 5</f>
        <v>1250</v>
      </c>
      <c r="AC247" s="20">
        <f xml:space="preserve"> ((RAW!AB247 / 1000000) * 1000)</f>
        <v>0</v>
      </c>
    </row>
    <row r="248" spans="1:29" x14ac:dyDescent="0.45">
      <c r="A248" s="8">
        <v>42962.823368622689</v>
      </c>
      <c r="B248" s="18">
        <f t="shared" si="4"/>
        <v>7.9583330556051806</v>
      </c>
      <c r="C248" s="19">
        <f xml:space="preserve"> RAW!B248 / 5</f>
        <v>1250</v>
      </c>
      <c r="D248" s="19">
        <f xml:space="preserve"> RAW!C248 / 5</f>
        <v>1300</v>
      </c>
      <c r="E248" s="20">
        <f xml:space="preserve"> RAW!D248 / 5</f>
        <v>1994.2</v>
      </c>
      <c r="F248" s="19">
        <f xml:space="preserve"> RAW!E248 / 5000</f>
        <v>1.3029999999999999</v>
      </c>
      <c r="G248" s="19">
        <f xml:space="preserve"> RAW!F248 / 5000</f>
        <v>0.61480000000000001</v>
      </c>
      <c r="H248" s="19">
        <f xml:space="preserve"> RAW!G248 / 5000</f>
        <v>1.0755999999999999</v>
      </c>
      <c r="I248" s="19">
        <f xml:space="preserve"> RAW!H248 / 5000</f>
        <v>1.2265999999999999</v>
      </c>
      <c r="J248" s="20">
        <f xml:space="preserve"> RAW!I248 / 5000</f>
        <v>1.7638</v>
      </c>
      <c r="K248" s="20">
        <f xml:space="preserve"> RAW!J248</f>
        <v>11111001</v>
      </c>
      <c r="L248" s="21">
        <f xml:space="preserve"> ((RAW!K248 / 10000000000) * 1000)</f>
        <v>0</v>
      </c>
      <c r="M248" s="22">
        <f xml:space="preserve"> ((RAW!L248 / 1000000000) * 1000)</f>
        <v>177.914311</v>
      </c>
      <c r="N248" s="19" t="str">
        <f xml:space="preserve"> RAW!M248</f>
        <v>R</v>
      </c>
      <c r="O248" s="19" t="str">
        <f xml:space="preserve"> RAW!N248</f>
        <v>R</v>
      </c>
      <c r="P248" s="20" t="str">
        <f xml:space="preserve"> RAW!O248</f>
        <v>-</v>
      </c>
      <c r="Q248" s="21">
        <f xml:space="preserve"> ((RAW!P248 / 10000000000) * 1000)</f>
        <v>1.5219999999999999E-3</v>
      </c>
      <c r="R248" s="22">
        <f xml:space="preserve"> ((RAW!Q248 / 1000000000) * 1000)</f>
        <v>127.500963</v>
      </c>
      <c r="S248" s="19" t="str">
        <f xml:space="preserve"> RAW!R248</f>
        <v>R</v>
      </c>
      <c r="T248" s="19" t="str">
        <f xml:space="preserve"> RAW!S248</f>
        <v>R</v>
      </c>
      <c r="U248" s="20" t="str">
        <f xml:space="preserve"> RAW!T248</f>
        <v>-</v>
      </c>
      <c r="V248" s="21">
        <f xml:space="preserve"> ((RAW!U248 / 10000000000) * 1000)</f>
        <v>0</v>
      </c>
      <c r="W248" s="22">
        <f xml:space="preserve"> ((RAW!V248 / 1000000000) * 1000)</f>
        <v>266.054687</v>
      </c>
      <c r="X248" s="19" t="str">
        <f xml:space="preserve"> RAW!W248</f>
        <v>S</v>
      </c>
      <c r="Y248" s="19" t="str">
        <f xml:space="preserve"> RAW!X248</f>
        <v>R</v>
      </c>
      <c r="Z248" s="20" t="str">
        <f xml:space="preserve"> RAW!Y248</f>
        <v>N</v>
      </c>
      <c r="AA248" s="19">
        <f xml:space="preserve"> ((RAW!Z248 / 10000000000) * 1000)</f>
        <v>0</v>
      </c>
      <c r="AB248" s="19">
        <f xml:space="preserve"> RAW!AA248 / 5</f>
        <v>1250</v>
      </c>
      <c r="AC248" s="20">
        <f xml:space="preserve"> ((RAW!AB248 / 1000000) * 1000)</f>
        <v>0</v>
      </c>
    </row>
    <row r="249" spans="1:29" x14ac:dyDescent="0.45">
      <c r="A249" s="8">
        <v>42962.826840844908</v>
      </c>
      <c r="B249" s="18">
        <f t="shared" si="4"/>
        <v>8.0416663888609037</v>
      </c>
      <c r="C249" s="19">
        <f xml:space="preserve"> RAW!B249 / 5</f>
        <v>1250</v>
      </c>
      <c r="D249" s="19">
        <f xml:space="preserve"> RAW!C249 / 5</f>
        <v>1300</v>
      </c>
      <c r="E249" s="20">
        <f xml:space="preserve"> RAW!D249 / 5</f>
        <v>1994.2</v>
      </c>
      <c r="F249" s="19">
        <f xml:space="preserve"> RAW!E249 / 5000</f>
        <v>1.3029999999999999</v>
      </c>
      <c r="G249" s="19">
        <f xml:space="preserve"> RAW!F249 / 5000</f>
        <v>0.61460000000000004</v>
      </c>
      <c r="H249" s="19">
        <f xml:space="preserve"> RAW!G249 / 5000</f>
        <v>1.0755999999999999</v>
      </c>
      <c r="I249" s="19">
        <f xml:space="preserve"> RAW!H249 / 5000</f>
        <v>1.2265999999999999</v>
      </c>
      <c r="J249" s="20">
        <f xml:space="preserve"> RAW!I249 / 5000</f>
        <v>1.7638</v>
      </c>
      <c r="K249" s="20">
        <f xml:space="preserve"> RAW!J249</f>
        <v>11111001</v>
      </c>
      <c r="L249" s="21">
        <f xml:space="preserve"> ((RAW!K249 / 10000000000) * 1000)</f>
        <v>4.0899999999999999E-3</v>
      </c>
      <c r="M249" s="22">
        <f xml:space="preserve"> ((RAW!L249 / 1000000000) * 1000)</f>
        <v>177.82493299999999</v>
      </c>
      <c r="N249" s="19" t="str">
        <f xml:space="preserve"> RAW!M249</f>
        <v>R</v>
      </c>
      <c r="O249" s="19" t="str">
        <f xml:space="preserve"> RAW!N249</f>
        <v>R</v>
      </c>
      <c r="P249" s="20" t="str">
        <f xml:space="preserve"> RAW!O249</f>
        <v>-</v>
      </c>
      <c r="Q249" s="21">
        <f xml:space="preserve"> ((RAW!P249 / 10000000000) * 1000)</f>
        <v>0</v>
      </c>
      <c r="R249" s="22">
        <f xml:space="preserve"> ((RAW!Q249 / 1000000000) * 1000)</f>
        <v>127.488246</v>
      </c>
      <c r="S249" s="19" t="str">
        <f xml:space="preserve"> RAW!R249</f>
        <v>R</v>
      </c>
      <c r="T249" s="19" t="str">
        <f xml:space="preserve"> RAW!S249</f>
        <v>R</v>
      </c>
      <c r="U249" s="20" t="str">
        <f xml:space="preserve"> RAW!T249</f>
        <v>-</v>
      </c>
      <c r="V249" s="21">
        <f xml:space="preserve"> ((RAW!U249 / 10000000000) * 1000)</f>
        <v>0</v>
      </c>
      <c r="W249" s="22">
        <f xml:space="preserve"> ((RAW!V249 / 1000000000) * 1000)</f>
        <v>266.054687</v>
      </c>
      <c r="X249" s="19" t="str">
        <f xml:space="preserve"> RAW!W249</f>
        <v>S</v>
      </c>
      <c r="Y249" s="19" t="str">
        <f xml:space="preserve"> RAW!X249</f>
        <v>R</v>
      </c>
      <c r="Z249" s="20" t="str">
        <f xml:space="preserve"> RAW!Y249</f>
        <v>N</v>
      </c>
      <c r="AA249" s="19">
        <f xml:space="preserve"> ((RAW!Z249 / 10000000000) * 1000)</f>
        <v>4.0899999999999999E-3</v>
      </c>
      <c r="AB249" s="19">
        <f xml:space="preserve"> RAW!AA249 / 5</f>
        <v>1250</v>
      </c>
      <c r="AC249" s="20">
        <f xml:space="preserve"> ((RAW!AB249 / 1000000) * 1000)</f>
        <v>0</v>
      </c>
    </row>
    <row r="250" spans="1:29" x14ac:dyDescent="0.45">
      <c r="A250" s="8">
        <v>42962.830313078703</v>
      </c>
      <c r="B250" s="18">
        <f t="shared" si="4"/>
        <v>8.1249999999417923</v>
      </c>
      <c r="C250" s="19">
        <f xml:space="preserve"> RAW!B250 / 5</f>
        <v>1250</v>
      </c>
      <c r="D250" s="19">
        <f xml:space="preserve"> RAW!C250 / 5</f>
        <v>1300</v>
      </c>
      <c r="E250" s="20">
        <f xml:space="preserve"> RAW!D250 / 5</f>
        <v>1994.2</v>
      </c>
      <c r="F250" s="19">
        <f xml:space="preserve"> RAW!E250 / 5000</f>
        <v>1.3028</v>
      </c>
      <c r="G250" s="19">
        <f xml:space="preserve"> RAW!F250 / 5000</f>
        <v>0.61480000000000001</v>
      </c>
      <c r="H250" s="19">
        <f xml:space="preserve"> RAW!G250 / 5000</f>
        <v>1.0755999999999999</v>
      </c>
      <c r="I250" s="19">
        <f xml:space="preserve"> RAW!H250 / 5000</f>
        <v>1.2267999999999999</v>
      </c>
      <c r="J250" s="20">
        <f xml:space="preserve"> RAW!I250 / 5000</f>
        <v>1.7638</v>
      </c>
      <c r="K250" s="20">
        <f xml:space="preserve"> RAW!J250</f>
        <v>11111001</v>
      </c>
      <c r="L250" s="21">
        <f xml:space="preserve"> ((RAW!K250 / 10000000000) * 1000)</f>
        <v>1.895E-3</v>
      </c>
      <c r="M250" s="22">
        <f xml:space="preserve"> ((RAW!L250 / 1000000000) * 1000)</f>
        <v>177.75258299999999</v>
      </c>
      <c r="N250" s="19" t="str">
        <f xml:space="preserve"> RAW!M250</f>
        <v>R</v>
      </c>
      <c r="O250" s="19" t="str">
        <f xml:space="preserve"> RAW!N250</f>
        <v>R</v>
      </c>
      <c r="P250" s="20" t="str">
        <f xml:space="preserve"> RAW!O250</f>
        <v>-</v>
      </c>
      <c r="Q250" s="21">
        <f xml:space="preserve"> ((RAW!P250 / 10000000000) * 1000)</f>
        <v>0</v>
      </c>
      <c r="R250" s="22">
        <f xml:space="preserve"> ((RAW!Q250 / 1000000000) * 1000)</f>
        <v>127.476862</v>
      </c>
      <c r="S250" s="19" t="str">
        <f xml:space="preserve"> RAW!R250</f>
        <v>R</v>
      </c>
      <c r="T250" s="19" t="str">
        <f xml:space="preserve"> RAW!S250</f>
        <v>R</v>
      </c>
      <c r="U250" s="20" t="str">
        <f xml:space="preserve"> RAW!T250</f>
        <v>-</v>
      </c>
      <c r="V250" s="21">
        <f xml:space="preserve"> ((RAW!U250 / 10000000000) * 1000)</f>
        <v>0</v>
      </c>
      <c r="W250" s="22">
        <f xml:space="preserve"> ((RAW!V250 / 1000000000) * 1000)</f>
        <v>266.054687</v>
      </c>
      <c r="X250" s="19" t="str">
        <f xml:space="preserve"> RAW!W250</f>
        <v>S</v>
      </c>
      <c r="Y250" s="19" t="str">
        <f xml:space="preserve"> RAW!X250</f>
        <v>R</v>
      </c>
      <c r="Z250" s="20" t="str">
        <f xml:space="preserve"> RAW!Y250</f>
        <v>N</v>
      </c>
      <c r="AA250" s="19">
        <f xml:space="preserve"> ((RAW!Z250 / 10000000000) * 1000)</f>
        <v>1.895E-3</v>
      </c>
      <c r="AB250" s="19">
        <f xml:space="preserve"> RAW!AA250 / 5</f>
        <v>1250</v>
      </c>
      <c r="AC250" s="20">
        <f xml:space="preserve"> ((RAW!AB250 / 1000000) * 1000)</f>
        <v>0</v>
      </c>
    </row>
    <row r="251" spans="1:29" x14ac:dyDescent="0.45">
      <c r="A251" s="8">
        <v>42962.833785289353</v>
      </c>
      <c r="B251" s="18">
        <f t="shared" si="4"/>
        <v>8.2083330555469729</v>
      </c>
      <c r="C251" s="19">
        <f xml:space="preserve"> RAW!B251 / 5</f>
        <v>1250</v>
      </c>
      <c r="D251" s="19">
        <f xml:space="preserve"> RAW!C251 / 5</f>
        <v>1300</v>
      </c>
      <c r="E251" s="20">
        <f xml:space="preserve"> RAW!D251 / 5</f>
        <v>1994.2</v>
      </c>
      <c r="F251" s="19">
        <f xml:space="preserve"> RAW!E251 / 5000</f>
        <v>1.3029999999999999</v>
      </c>
      <c r="G251" s="19">
        <f xml:space="preserve"> RAW!F251 / 5000</f>
        <v>0.61480000000000001</v>
      </c>
      <c r="H251" s="19">
        <f xml:space="preserve"> RAW!G251 / 5000</f>
        <v>1.0755999999999999</v>
      </c>
      <c r="I251" s="19">
        <f xml:space="preserve"> RAW!H251 / 5000</f>
        <v>1.2265999999999999</v>
      </c>
      <c r="J251" s="20">
        <f xml:space="preserve"> RAW!I251 / 5000</f>
        <v>1.7638</v>
      </c>
      <c r="K251" s="20">
        <f xml:space="preserve"> RAW!J251</f>
        <v>11111001</v>
      </c>
      <c r="L251" s="21">
        <f xml:space="preserve"> ((RAW!K251 / 10000000000) * 1000)</f>
        <v>1.9899999999999999E-4</v>
      </c>
      <c r="M251" s="22">
        <f xml:space="preserve"> ((RAW!L251 / 1000000000) * 1000)</f>
        <v>177.641355</v>
      </c>
      <c r="N251" s="19" t="str">
        <f xml:space="preserve"> RAW!M251</f>
        <v>R</v>
      </c>
      <c r="O251" s="19" t="str">
        <f xml:space="preserve"> RAW!N251</f>
        <v>R</v>
      </c>
      <c r="P251" s="20" t="str">
        <f xml:space="preserve"> RAW!O251</f>
        <v>-</v>
      </c>
      <c r="Q251" s="21">
        <f xml:space="preserve"> ((RAW!P251 / 10000000000) * 1000)</f>
        <v>0</v>
      </c>
      <c r="R251" s="22">
        <f xml:space="preserve"> ((RAW!Q251 / 1000000000) * 1000)</f>
        <v>127.46563699999999</v>
      </c>
      <c r="S251" s="19" t="str">
        <f xml:space="preserve"> RAW!R251</f>
        <v>R</v>
      </c>
      <c r="T251" s="19" t="str">
        <f xml:space="preserve"> RAW!S251</f>
        <v>R</v>
      </c>
      <c r="U251" s="20" t="str">
        <f xml:space="preserve"> RAW!T251</f>
        <v>-</v>
      </c>
      <c r="V251" s="21">
        <f xml:space="preserve"> ((RAW!U251 / 10000000000) * 1000)</f>
        <v>0</v>
      </c>
      <c r="W251" s="22">
        <f xml:space="preserve"> ((RAW!V251 / 1000000000) * 1000)</f>
        <v>266.054687</v>
      </c>
      <c r="X251" s="19" t="str">
        <f xml:space="preserve"> RAW!W251</f>
        <v>S</v>
      </c>
      <c r="Y251" s="19" t="str">
        <f xml:space="preserve"> RAW!X251</f>
        <v>R</v>
      </c>
      <c r="Z251" s="20" t="str">
        <f xml:space="preserve"> RAW!Y251</f>
        <v>N</v>
      </c>
      <c r="AA251" s="19">
        <f xml:space="preserve"> ((RAW!Z251 / 10000000000) * 1000)</f>
        <v>1.9899999999999999E-4</v>
      </c>
      <c r="AB251" s="19">
        <f xml:space="preserve"> RAW!AA251 / 5</f>
        <v>1250</v>
      </c>
      <c r="AC251" s="20">
        <f xml:space="preserve"> ((RAW!AB251 / 1000000) * 1000)</f>
        <v>0</v>
      </c>
    </row>
    <row r="252" spans="1:29" x14ac:dyDescent="0.45">
      <c r="A252" s="8">
        <v>42962.837257511572</v>
      </c>
      <c r="B252" s="18">
        <f t="shared" si="4"/>
        <v>8.291666388802696</v>
      </c>
      <c r="C252" s="19">
        <f xml:space="preserve"> RAW!B252 / 5</f>
        <v>1250</v>
      </c>
      <c r="D252" s="19">
        <f xml:space="preserve"> RAW!C252 / 5</f>
        <v>1300</v>
      </c>
      <c r="E252" s="20">
        <f xml:space="preserve"> RAW!D252 / 5</f>
        <v>1994.2</v>
      </c>
      <c r="F252" s="19">
        <f xml:space="preserve"> RAW!E252 / 5000</f>
        <v>1.3029999999999999</v>
      </c>
      <c r="G252" s="19">
        <f xml:space="preserve"> RAW!F252 / 5000</f>
        <v>0.61480000000000001</v>
      </c>
      <c r="H252" s="19">
        <f xml:space="preserve"> RAW!G252 / 5000</f>
        <v>1.0753999999999999</v>
      </c>
      <c r="I252" s="19">
        <f xml:space="preserve"> RAW!H252 / 5000</f>
        <v>1.2267999999999999</v>
      </c>
      <c r="J252" s="20">
        <f xml:space="preserve"> RAW!I252 / 5000</f>
        <v>1.7636000000000001</v>
      </c>
      <c r="K252" s="20">
        <f xml:space="preserve"> RAW!J252</f>
        <v>11111001</v>
      </c>
      <c r="L252" s="21">
        <f xml:space="preserve"> ((RAW!K252 / 10000000000) * 1000)</f>
        <v>0</v>
      </c>
      <c r="M252" s="22">
        <f xml:space="preserve"> ((RAW!L252 / 1000000000) * 1000)</f>
        <v>177.533736</v>
      </c>
      <c r="N252" s="19" t="str">
        <f xml:space="preserve"> RAW!M252</f>
        <v>R</v>
      </c>
      <c r="O252" s="19" t="str">
        <f xml:space="preserve"> RAW!N252</f>
        <v>R</v>
      </c>
      <c r="P252" s="20" t="str">
        <f xml:space="preserve"> RAW!O252</f>
        <v>-</v>
      </c>
      <c r="Q252" s="21">
        <f xml:space="preserve"> ((RAW!P252 / 10000000000) * 1000)</f>
        <v>2.2829999999999999E-3</v>
      </c>
      <c r="R252" s="22">
        <f xml:space="preserve"> ((RAW!Q252 / 1000000000) * 1000)</f>
        <v>127.454284</v>
      </c>
      <c r="S252" s="19" t="str">
        <f xml:space="preserve"> RAW!R252</f>
        <v>R</v>
      </c>
      <c r="T252" s="19" t="str">
        <f xml:space="preserve"> RAW!S252</f>
        <v>R</v>
      </c>
      <c r="U252" s="20" t="str">
        <f xml:space="preserve"> RAW!T252</f>
        <v>-</v>
      </c>
      <c r="V252" s="21">
        <f xml:space="preserve"> ((RAW!U252 / 10000000000) * 1000)</f>
        <v>0</v>
      </c>
      <c r="W252" s="22">
        <f xml:space="preserve"> ((RAW!V252 / 1000000000) * 1000)</f>
        <v>266.054687</v>
      </c>
      <c r="X252" s="19" t="str">
        <f xml:space="preserve"> RAW!W252</f>
        <v>S</v>
      </c>
      <c r="Y252" s="19" t="str">
        <f xml:space="preserve"> RAW!X252</f>
        <v>R</v>
      </c>
      <c r="Z252" s="20" t="str">
        <f xml:space="preserve"> RAW!Y252</f>
        <v>N</v>
      </c>
      <c r="AA252" s="19">
        <f xml:space="preserve"> ((RAW!Z252 / 10000000000) * 1000)</f>
        <v>0</v>
      </c>
      <c r="AB252" s="19">
        <f xml:space="preserve"> RAW!AA252 / 5</f>
        <v>1250</v>
      </c>
      <c r="AC252" s="20">
        <f xml:space="preserve"> ((RAW!AB252 / 1000000) * 1000)</f>
        <v>0</v>
      </c>
    </row>
    <row r="253" spans="1:29" x14ac:dyDescent="0.45">
      <c r="A253" s="8">
        <v>42962.840729733798</v>
      </c>
      <c r="B253" s="18">
        <f t="shared" si="4"/>
        <v>8.3749997222330421</v>
      </c>
      <c r="C253" s="19">
        <f xml:space="preserve"> RAW!B253 / 5</f>
        <v>1250</v>
      </c>
      <c r="D253" s="19">
        <f xml:space="preserve"> RAW!C253 / 5</f>
        <v>1300</v>
      </c>
      <c r="E253" s="20">
        <f xml:space="preserve"> RAW!D253 / 5</f>
        <v>1994.2</v>
      </c>
      <c r="F253" s="19">
        <f xml:space="preserve"> RAW!E253 / 5000</f>
        <v>1.3028</v>
      </c>
      <c r="G253" s="19">
        <f xml:space="preserve"> RAW!F253 / 5000</f>
        <v>0.61480000000000001</v>
      </c>
      <c r="H253" s="19">
        <f xml:space="preserve"> RAW!G253 / 5000</f>
        <v>1.0755999999999999</v>
      </c>
      <c r="I253" s="19">
        <f xml:space="preserve"> RAW!H253 / 5000</f>
        <v>1.2267999999999999</v>
      </c>
      <c r="J253" s="20">
        <f xml:space="preserve"> RAW!I253 / 5000</f>
        <v>1.7636000000000001</v>
      </c>
      <c r="K253" s="20">
        <f xml:space="preserve"> RAW!J253</f>
        <v>11111001</v>
      </c>
      <c r="L253" s="21">
        <f xml:space="preserve"> ((RAW!K253 / 10000000000) * 1000)</f>
        <v>2.9930999999999999E-2</v>
      </c>
      <c r="M253" s="22">
        <f xml:space="preserve"> ((RAW!L253 / 1000000000) * 1000)</f>
        <v>177.47528700000001</v>
      </c>
      <c r="N253" s="19" t="str">
        <f xml:space="preserve"> RAW!M253</f>
        <v>R</v>
      </c>
      <c r="O253" s="19" t="str">
        <f xml:space="preserve"> RAW!N253</f>
        <v>R</v>
      </c>
      <c r="P253" s="20" t="str">
        <f xml:space="preserve"> RAW!O253</f>
        <v>-</v>
      </c>
      <c r="Q253" s="21">
        <f xml:space="preserve"> ((RAW!P253 / 10000000000) * 1000)</f>
        <v>0</v>
      </c>
      <c r="R253" s="22">
        <f xml:space="preserve"> ((RAW!Q253 / 1000000000) * 1000)</f>
        <v>127.44312199999999</v>
      </c>
      <c r="S253" s="19" t="str">
        <f xml:space="preserve"> RAW!R253</f>
        <v>R</v>
      </c>
      <c r="T253" s="19" t="str">
        <f xml:space="preserve"> RAW!S253</f>
        <v>R</v>
      </c>
      <c r="U253" s="20" t="str">
        <f xml:space="preserve"> RAW!T253</f>
        <v>-</v>
      </c>
      <c r="V253" s="21">
        <f xml:space="preserve"> ((RAW!U253 / 10000000000) * 1000)</f>
        <v>0</v>
      </c>
      <c r="W253" s="22">
        <f xml:space="preserve"> ((RAW!V253 / 1000000000) * 1000)</f>
        <v>266.054687</v>
      </c>
      <c r="X253" s="19" t="str">
        <f xml:space="preserve"> RAW!W253</f>
        <v>S</v>
      </c>
      <c r="Y253" s="19" t="str">
        <f xml:space="preserve"> RAW!X253</f>
        <v>R</v>
      </c>
      <c r="Z253" s="20" t="str">
        <f xml:space="preserve"> RAW!Y253</f>
        <v>N</v>
      </c>
      <c r="AA253" s="19">
        <f xml:space="preserve"> ((RAW!Z253 / 10000000000) * 1000)</f>
        <v>2.9930999999999999E-2</v>
      </c>
      <c r="AB253" s="19">
        <f xml:space="preserve"> RAW!AA253 / 5</f>
        <v>1250</v>
      </c>
      <c r="AC253" s="20">
        <f xml:space="preserve"> ((RAW!AB253 / 1000000) * 1000)</f>
        <v>0</v>
      </c>
    </row>
    <row r="254" spans="1:29" x14ac:dyDescent="0.45">
      <c r="A254" s="8">
        <v>42962.844201956017</v>
      </c>
      <c r="B254" s="18">
        <f t="shared" si="4"/>
        <v>8.4583330554887652</v>
      </c>
      <c r="C254" s="19">
        <f xml:space="preserve"> RAW!B254 / 5</f>
        <v>1250</v>
      </c>
      <c r="D254" s="19">
        <f xml:space="preserve"> RAW!C254 / 5</f>
        <v>1300</v>
      </c>
      <c r="E254" s="20">
        <f xml:space="preserve"> RAW!D254 / 5</f>
        <v>1994.2</v>
      </c>
      <c r="F254" s="19">
        <f xml:space="preserve"> RAW!E254 / 5000</f>
        <v>1.3028</v>
      </c>
      <c r="G254" s="19">
        <f xml:space="preserve"> RAW!F254 / 5000</f>
        <v>0.61460000000000004</v>
      </c>
      <c r="H254" s="19">
        <f xml:space="preserve"> RAW!G254 / 5000</f>
        <v>1.0755999999999999</v>
      </c>
      <c r="I254" s="19">
        <f xml:space="preserve"> RAW!H254 / 5000</f>
        <v>1.2267999999999999</v>
      </c>
      <c r="J254" s="20">
        <f xml:space="preserve"> RAW!I254 / 5000</f>
        <v>1.764</v>
      </c>
      <c r="K254" s="20">
        <f xml:space="preserve"> RAW!J254</f>
        <v>11111001</v>
      </c>
      <c r="L254" s="21">
        <f xml:space="preserve"> ((RAW!K254 / 10000000000) * 1000)</f>
        <v>1.5962999999999998E-2</v>
      </c>
      <c r="M254" s="22">
        <f xml:space="preserve"> ((RAW!L254 / 1000000000) * 1000)</f>
        <v>177.38509499999998</v>
      </c>
      <c r="N254" s="19" t="str">
        <f xml:space="preserve"> RAW!M254</f>
        <v>R</v>
      </c>
      <c r="O254" s="19" t="str">
        <f xml:space="preserve"> RAW!N254</f>
        <v>R</v>
      </c>
      <c r="P254" s="20" t="str">
        <f xml:space="preserve"> RAW!O254</f>
        <v>-</v>
      </c>
      <c r="Q254" s="21">
        <f xml:space="preserve"> ((RAW!P254 / 10000000000) * 1000)</f>
        <v>0</v>
      </c>
      <c r="R254" s="22">
        <f xml:space="preserve"> ((RAW!Q254 / 1000000000) * 1000)</f>
        <v>127.43240400000001</v>
      </c>
      <c r="S254" s="19" t="str">
        <f xml:space="preserve"> RAW!R254</f>
        <v>R</v>
      </c>
      <c r="T254" s="19" t="str">
        <f xml:space="preserve"> RAW!S254</f>
        <v>R</v>
      </c>
      <c r="U254" s="20" t="str">
        <f xml:space="preserve"> RAW!T254</f>
        <v>-</v>
      </c>
      <c r="V254" s="21">
        <f xml:space="preserve"> ((RAW!U254 / 10000000000) * 1000)</f>
        <v>0</v>
      </c>
      <c r="W254" s="22">
        <f xml:space="preserve"> ((RAW!V254 / 1000000000) * 1000)</f>
        <v>266.054687</v>
      </c>
      <c r="X254" s="19" t="str">
        <f xml:space="preserve"> RAW!W254</f>
        <v>S</v>
      </c>
      <c r="Y254" s="19" t="str">
        <f xml:space="preserve"> RAW!X254</f>
        <v>R</v>
      </c>
      <c r="Z254" s="20" t="str">
        <f xml:space="preserve"> RAW!Y254</f>
        <v>N</v>
      </c>
      <c r="AA254" s="19">
        <f xml:space="preserve"> ((RAW!Z254 / 10000000000) * 1000)</f>
        <v>1.5962999999999998E-2</v>
      </c>
      <c r="AB254" s="19">
        <f xml:space="preserve"> RAW!AA254 / 5</f>
        <v>1250</v>
      </c>
      <c r="AC254" s="20">
        <f xml:space="preserve"> ((RAW!AB254 / 1000000) * 1000)</f>
        <v>0</v>
      </c>
    </row>
    <row r="255" spans="1:29" x14ac:dyDescent="0.45">
      <c r="A255" s="8">
        <v>42962.847674178243</v>
      </c>
      <c r="B255" s="18">
        <f t="shared" si="4"/>
        <v>8.5416663889191113</v>
      </c>
      <c r="C255" s="19">
        <f xml:space="preserve"> RAW!B255 / 5</f>
        <v>1250</v>
      </c>
      <c r="D255" s="19">
        <f xml:space="preserve"> RAW!C255 / 5</f>
        <v>1300</v>
      </c>
      <c r="E255" s="20">
        <f xml:space="preserve"> RAW!D255 / 5</f>
        <v>1994.2</v>
      </c>
      <c r="F255" s="19">
        <f xml:space="preserve"> RAW!E255 / 5000</f>
        <v>1.3028</v>
      </c>
      <c r="G255" s="19">
        <f xml:space="preserve"> RAW!F255 / 5000</f>
        <v>0.61480000000000001</v>
      </c>
      <c r="H255" s="19">
        <f xml:space="preserve"> RAW!G255 / 5000</f>
        <v>1.0755999999999999</v>
      </c>
      <c r="I255" s="19">
        <f xml:space="preserve"> RAW!H255 / 5000</f>
        <v>1.2267999999999999</v>
      </c>
      <c r="J255" s="20">
        <f xml:space="preserve"> RAW!I255 / 5000</f>
        <v>1.764</v>
      </c>
      <c r="K255" s="20">
        <f xml:space="preserve"> RAW!J255</f>
        <v>11111001</v>
      </c>
      <c r="L255" s="21">
        <f xml:space="preserve"> ((RAW!K255 / 10000000000) * 1000)</f>
        <v>1.1972E-2</v>
      </c>
      <c r="M255" s="22">
        <f xml:space="preserve"> ((RAW!L255 / 1000000000) * 1000)</f>
        <v>177.33833600000003</v>
      </c>
      <c r="N255" s="19" t="str">
        <f xml:space="preserve"> RAW!M255</f>
        <v>R</v>
      </c>
      <c r="O255" s="19" t="str">
        <f xml:space="preserve"> RAW!N255</f>
        <v>R</v>
      </c>
      <c r="P255" s="20" t="str">
        <f xml:space="preserve"> RAW!O255</f>
        <v>-</v>
      </c>
      <c r="Q255" s="21">
        <f xml:space="preserve"> ((RAW!P255 / 10000000000) * 1000)</f>
        <v>0</v>
      </c>
      <c r="R255" s="22">
        <f xml:space="preserve"> ((RAW!Q255 / 1000000000) * 1000)</f>
        <v>127.422383</v>
      </c>
      <c r="S255" s="19" t="str">
        <f xml:space="preserve"> RAW!R255</f>
        <v>R</v>
      </c>
      <c r="T255" s="19" t="str">
        <f xml:space="preserve"> RAW!S255</f>
        <v>R</v>
      </c>
      <c r="U255" s="20" t="str">
        <f xml:space="preserve"> RAW!T255</f>
        <v>-</v>
      </c>
      <c r="V255" s="21">
        <f xml:space="preserve"> ((RAW!U255 / 10000000000) * 1000)</f>
        <v>0</v>
      </c>
      <c r="W255" s="22">
        <f xml:space="preserve"> ((RAW!V255 / 1000000000) * 1000)</f>
        <v>266.054687</v>
      </c>
      <c r="X255" s="19" t="str">
        <f xml:space="preserve"> RAW!W255</f>
        <v>S</v>
      </c>
      <c r="Y255" s="19" t="str">
        <f xml:space="preserve"> RAW!X255</f>
        <v>R</v>
      </c>
      <c r="Z255" s="20" t="str">
        <f xml:space="preserve"> RAW!Y255</f>
        <v>N</v>
      </c>
      <c r="AA255" s="19">
        <f xml:space="preserve"> ((RAW!Z255 / 10000000000) * 1000)</f>
        <v>1.1972E-2</v>
      </c>
      <c r="AB255" s="19">
        <f xml:space="preserve"> RAW!AA255 / 5</f>
        <v>1250</v>
      </c>
      <c r="AC255" s="20">
        <f xml:space="preserve"> ((RAW!AB255 / 1000000) * 1000)</f>
        <v>0</v>
      </c>
    </row>
    <row r="256" spans="1:29" x14ac:dyDescent="0.45">
      <c r="A256" s="8">
        <v>42962.851146412038</v>
      </c>
      <c r="B256" s="18">
        <f t="shared" si="4"/>
        <v>8.625</v>
      </c>
      <c r="C256" s="19">
        <f xml:space="preserve"> RAW!B256 / 5</f>
        <v>1250</v>
      </c>
      <c r="D256" s="19">
        <f xml:space="preserve"> RAW!C256 / 5</f>
        <v>1300</v>
      </c>
      <c r="E256" s="20">
        <f xml:space="preserve"> RAW!D256 / 5</f>
        <v>1994.2</v>
      </c>
      <c r="F256" s="19">
        <f xml:space="preserve"> RAW!E256 / 5000</f>
        <v>1.3029999999999999</v>
      </c>
      <c r="G256" s="19">
        <f xml:space="preserve"> RAW!F256 / 5000</f>
        <v>0.61460000000000004</v>
      </c>
      <c r="H256" s="19">
        <f xml:space="preserve"> RAW!G256 / 5000</f>
        <v>1.0755999999999999</v>
      </c>
      <c r="I256" s="19">
        <f xml:space="preserve"> RAW!H256 / 5000</f>
        <v>1.2265999999999999</v>
      </c>
      <c r="J256" s="20">
        <f xml:space="preserve"> RAW!I256 / 5000</f>
        <v>1.7638</v>
      </c>
      <c r="K256" s="20">
        <f xml:space="preserve"> RAW!J256</f>
        <v>11111001</v>
      </c>
      <c r="L256" s="21">
        <f xml:space="preserve"> ((RAW!K256 / 10000000000) * 1000)</f>
        <v>2.0949999999999996E-3</v>
      </c>
      <c r="M256" s="22">
        <f xml:space="preserve"> ((RAW!L256 / 1000000000) * 1000)</f>
        <v>177.25334800000002</v>
      </c>
      <c r="N256" s="19" t="str">
        <f xml:space="preserve"> RAW!M256</f>
        <v>R</v>
      </c>
      <c r="O256" s="19" t="str">
        <f xml:space="preserve"> RAW!N256</f>
        <v>R</v>
      </c>
      <c r="P256" s="20" t="str">
        <f xml:space="preserve"> RAW!O256</f>
        <v>-</v>
      </c>
      <c r="Q256" s="21">
        <f xml:space="preserve"> ((RAW!P256 / 10000000000) * 1000)</f>
        <v>0</v>
      </c>
      <c r="R256" s="22">
        <f xml:space="preserve"> ((RAW!Q256 / 1000000000) * 1000)</f>
        <v>127.412679</v>
      </c>
      <c r="S256" s="19" t="str">
        <f xml:space="preserve"> RAW!R256</f>
        <v>R</v>
      </c>
      <c r="T256" s="19" t="str">
        <f xml:space="preserve"> RAW!S256</f>
        <v>R</v>
      </c>
      <c r="U256" s="20" t="str">
        <f xml:space="preserve"> RAW!T256</f>
        <v>-</v>
      </c>
      <c r="V256" s="21">
        <f xml:space="preserve"> ((RAW!U256 / 10000000000) * 1000)</f>
        <v>0</v>
      </c>
      <c r="W256" s="22">
        <f xml:space="preserve"> ((RAW!V256 / 1000000000) * 1000)</f>
        <v>266.054687</v>
      </c>
      <c r="X256" s="19" t="str">
        <f xml:space="preserve"> RAW!W256</f>
        <v>S</v>
      </c>
      <c r="Y256" s="19" t="str">
        <f xml:space="preserve"> RAW!X256</f>
        <v>R</v>
      </c>
      <c r="Z256" s="20" t="str">
        <f xml:space="preserve"> RAW!Y256</f>
        <v>N</v>
      </c>
      <c r="AA256" s="19">
        <f xml:space="preserve"> ((RAW!Z256 / 10000000000) * 1000)</f>
        <v>2.0949999999999996E-3</v>
      </c>
      <c r="AB256" s="19">
        <f xml:space="preserve"> RAW!AA256 / 5</f>
        <v>1250</v>
      </c>
      <c r="AC256" s="20">
        <f xml:space="preserve"> ((RAW!AB256 / 1000000) * 1000)</f>
        <v>0</v>
      </c>
    </row>
    <row r="257" spans="1:29" x14ac:dyDescent="0.45">
      <c r="A257" s="8">
        <v>42962.854618622689</v>
      </c>
      <c r="B257" s="18">
        <f t="shared" si="4"/>
        <v>8.7083330556051806</v>
      </c>
      <c r="C257" s="19">
        <f xml:space="preserve"> RAW!B257 / 5</f>
        <v>1250</v>
      </c>
      <c r="D257" s="19">
        <f xml:space="preserve"> RAW!C257 / 5</f>
        <v>1300</v>
      </c>
      <c r="E257" s="20">
        <f xml:space="preserve"> RAW!D257 / 5</f>
        <v>1994.2</v>
      </c>
      <c r="F257" s="19">
        <f xml:space="preserve"> RAW!E257 / 5000</f>
        <v>1.3029999999999999</v>
      </c>
      <c r="G257" s="19">
        <f xml:space="preserve"> RAW!F257 / 5000</f>
        <v>0.61460000000000004</v>
      </c>
      <c r="H257" s="19">
        <f xml:space="preserve"> RAW!G257 / 5000</f>
        <v>1.0755999999999999</v>
      </c>
      <c r="I257" s="19">
        <f xml:space="preserve"> RAW!H257 / 5000</f>
        <v>1.2267999999999999</v>
      </c>
      <c r="J257" s="20">
        <f xml:space="preserve"> RAW!I257 / 5000</f>
        <v>1.7638</v>
      </c>
      <c r="K257" s="20">
        <f xml:space="preserve"> RAW!J257</f>
        <v>11111001</v>
      </c>
      <c r="L257" s="21">
        <f xml:space="preserve"> ((RAW!K257 / 10000000000) * 1000)</f>
        <v>1.9949999999999998E-3</v>
      </c>
      <c r="M257" s="22">
        <f xml:space="preserve"> ((RAW!L257 / 1000000000) * 1000)</f>
        <v>177.176142</v>
      </c>
      <c r="N257" s="19" t="str">
        <f xml:space="preserve"> RAW!M257</f>
        <v>R</v>
      </c>
      <c r="O257" s="19" t="str">
        <f xml:space="preserve"> RAW!N257</f>
        <v>R</v>
      </c>
      <c r="P257" s="20" t="str">
        <f xml:space="preserve"> RAW!O257</f>
        <v>-</v>
      </c>
      <c r="Q257" s="21">
        <f xml:space="preserve"> ((RAW!P257 / 10000000000) * 1000)</f>
        <v>2.8530000000000001E-3</v>
      </c>
      <c r="R257" s="22">
        <f xml:space="preserve"> ((RAW!Q257 / 1000000000) * 1000)</f>
        <v>127.402469</v>
      </c>
      <c r="S257" s="19" t="str">
        <f xml:space="preserve"> RAW!R257</f>
        <v>R</v>
      </c>
      <c r="T257" s="19" t="str">
        <f xml:space="preserve"> RAW!S257</f>
        <v>R</v>
      </c>
      <c r="U257" s="20" t="str">
        <f xml:space="preserve"> RAW!T257</f>
        <v>-</v>
      </c>
      <c r="V257" s="21">
        <f xml:space="preserve"> ((RAW!U257 / 10000000000) * 1000)</f>
        <v>0</v>
      </c>
      <c r="W257" s="22">
        <f xml:space="preserve"> ((RAW!V257 / 1000000000) * 1000)</f>
        <v>266.054687</v>
      </c>
      <c r="X257" s="19" t="str">
        <f xml:space="preserve"> RAW!W257</f>
        <v>S</v>
      </c>
      <c r="Y257" s="19" t="str">
        <f xml:space="preserve"> RAW!X257</f>
        <v>R</v>
      </c>
      <c r="Z257" s="20" t="str">
        <f xml:space="preserve"> RAW!Y257</f>
        <v>N</v>
      </c>
      <c r="AA257" s="19">
        <f xml:space="preserve"> ((RAW!Z257 / 10000000000) * 1000)</f>
        <v>1.9949999999999998E-3</v>
      </c>
      <c r="AB257" s="19">
        <f xml:space="preserve"> RAW!AA257 / 5</f>
        <v>1250</v>
      </c>
      <c r="AC257" s="20">
        <f xml:space="preserve"> ((RAW!AB257 / 1000000) * 1000)</f>
        <v>0</v>
      </c>
    </row>
    <row r="258" spans="1:29" x14ac:dyDescent="0.45">
      <c r="A258" s="8">
        <v>42962.858090844908</v>
      </c>
      <c r="B258" s="18">
        <f t="shared" si="4"/>
        <v>8.7916663888609037</v>
      </c>
      <c r="C258" s="19">
        <f xml:space="preserve"> RAW!B258 / 5</f>
        <v>1250</v>
      </c>
      <c r="D258" s="19">
        <f xml:space="preserve"> RAW!C258 / 5</f>
        <v>1300</v>
      </c>
      <c r="E258" s="20">
        <f xml:space="preserve"> RAW!D258 / 5</f>
        <v>1994.2</v>
      </c>
      <c r="F258" s="19">
        <f xml:space="preserve"> RAW!E258 / 5000</f>
        <v>1.3029999999999999</v>
      </c>
      <c r="G258" s="19">
        <f xml:space="preserve"> RAW!F258 / 5000</f>
        <v>0.61460000000000004</v>
      </c>
      <c r="H258" s="19">
        <f xml:space="preserve"> RAW!G258 / 5000</f>
        <v>1.0755999999999999</v>
      </c>
      <c r="I258" s="19">
        <f xml:space="preserve"> RAW!H258 / 5000</f>
        <v>1.2267999999999999</v>
      </c>
      <c r="J258" s="20">
        <f xml:space="preserve"> RAW!I258 / 5000</f>
        <v>1.7636000000000001</v>
      </c>
      <c r="K258" s="20">
        <f xml:space="preserve"> RAW!J258</f>
        <v>11111001</v>
      </c>
      <c r="L258" s="21">
        <f xml:space="preserve"> ((RAW!K258 / 10000000000) * 1000)</f>
        <v>9.1779999999999987E-3</v>
      </c>
      <c r="M258" s="22">
        <f xml:space="preserve"> ((RAW!L258 / 1000000000) * 1000)</f>
        <v>177.130763</v>
      </c>
      <c r="N258" s="19" t="str">
        <f xml:space="preserve"> RAW!M258</f>
        <v>R</v>
      </c>
      <c r="O258" s="19" t="str">
        <f xml:space="preserve"> RAW!N258</f>
        <v>R</v>
      </c>
      <c r="P258" s="20" t="str">
        <f xml:space="preserve"> RAW!O258</f>
        <v>-</v>
      </c>
      <c r="Q258" s="21">
        <f xml:space="preserve"> ((RAW!P258 / 10000000000) * 1000)</f>
        <v>1.9000000000000001E-4</v>
      </c>
      <c r="R258" s="22">
        <f xml:space="preserve"> ((RAW!Q258 / 1000000000) * 1000)</f>
        <v>127.39292399999999</v>
      </c>
      <c r="S258" s="19" t="str">
        <f xml:space="preserve"> RAW!R258</f>
        <v>R</v>
      </c>
      <c r="T258" s="19" t="str">
        <f xml:space="preserve"> RAW!S258</f>
        <v>R</v>
      </c>
      <c r="U258" s="20" t="str">
        <f xml:space="preserve"> RAW!T258</f>
        <v>-</v>
      </c>
      <c r="V258" s="21">
        <f xml:space="preserve"> ((RAW!U258 / 10000000000) * 1000)</f>
        <v>0</v>
      </c>
      <c r="W258" s="22">
        <f xml:space="preserve"> ((RAW!V258 / 1000000000) * 1000)</f>
        <v>266.054687</v>
      </c>
      <c r="X258" s="19" t="str">
        <f xml:space="preserve"> RAW!W258</f>
        <v>S</v>
      </c>
      <c r="Y258" s="19" t="str">
        <f xml:space="preserve"> RAW!X258</f>
        <v>R</v>
      </c>
      <c r="Z258" s="20" t="str">
        <f xml:space="preserve"> RAW!Y258</f>
        <v>N</v>
      </c>
      <c r="AA258" s="19">
        <f xml:space="preserve"> ((RAW!Z258 / 10000000000) * 1000)</f>
        <v>9.1779999999999987E-3</v>
      </c>
      <c r="AB258" s="19">
        <f xml:space="preserve"> RAW!AA258 / 5</f>
        <v>1250</v>
      </c>
      <c r="AC258" s="20">
        <f xml:space="preserve"> ((RAW!AB258 / 1000000) * 1000)</f>
        <v>0</v>
      </c>
    </row>
    <row r="259" spans="1:29" x14ac:dyDescent="0.45">
      <c r="A259" s="8">
        <v>42962.861563067127</v>
      </c>
      <c r="B259" s="18">
        <f t="shared" si="4"/>
        <v>8.8749997221166268</v>
      </c>
      <c r="C259" s="19">
        <f xml:space="preserve"> RAW!B259 / 5</f>
        <v>1250</v>
      </c>
      <c r="D259" s="19">
        <f xml:space="preserve"> RAW!C259 / 5</f>
        <v>1300</v>
      </c>
      <c r="E259" s="20">
        <f xml:space="preserve"> RAW!D259 / 5</f>
        <v>1994.2</v>
      </c>
      <c r="F259" s="19">
        <f xml:space="preserve"> RAW!E259 / 5000</f>
        <v>1.3028</v>
      </c>
      <c r="G259" s="19">
        <f xml:space="preserve"> RAW!F259 / 5000</f>
        <v>0.61480000000000001</v>
      </c>
      <c r="H259" s="19">
        <f xml:space="preserve"> RAW!G259 / 5000</f>
        <v>1.0755999999999999</v>
      </c>
      <c r="I259" s="19">
        <f xml:space="preserve"> RAW!H259 / 5000</f>
        <v>1.2265999999999999</v>
      </c>
      <c r="J259" s="20">
        <f xml:space="preserve"> RAW!I259 / 5000</f>
        <v>1.7638</v>
      </c>
      <c r="K259" s="20">
        <f xml:space="preserve"> RAW!J259</f>
        <v>11111001</v>
      </c>
      <c r="L259" s="21">
        <f xml:space="preserve"> ((RAW!K259 / 10000000000) * 1000)</f>
        <v>0</v>
      </c>
      <c r="M259" s="22">
        <f xml:space="preserve"> ((RAW!L259 / 1000000000) * 1000)</f>
        <v>177.028964</v>
      </c>
      <c r="N259" s="19" t="str">
        <f xml:space="preserve"> RAW!M259</f>
        <v>R</v>
      </c>
      <c r="O259" s="19" t="str">
        <f xml:space="preserve"> RAW!N259</f>
        <v>R</v>
      </c>
      <c r="P259" s="20" t="str">
        <f xml:space="preserve"> RAW!O259</f>
        <v>-</v>
      </c>
      <c r="Q259" s="21">
        <f xml:space="preserve"> ((RAW!P259 / 10000000000) * 1000)</f>
        <v>0</v>
      </c>
      <c r="R259" s="22">
        <f xml:space="preserve"> ((RAW!Q259 / 1000000000) * 1000)</f>
        <v>127.38347399999999</v>
      </c>
      <c r="S259" s="19" t="str">
        <f xml:space="preserve"> RAW!R259</f>
        <v>R</v>
      </c>
      <c r="T259" s="19" t="str">
        <f xml:space="preserve"> RAW!S259</f>
        <v>R</v>
      </c>
      <c r="U259" s="20" t="str">
        <f xml:space="preserve"> RAW!T259</f>
        <v>-</v>
      </c>
      <c r="V259" s="21">
        <f xml:space="preserve"> ((RAW!U259 / 10000000000) * 1000)</f>
        <v>0</v>
      </c>
      <c r="W259" s="22">
        <f xml:space="preserve"> ((RAW!V259 / 1000000000) * 1000)</f>
        <v>266.054687</v>
      </c>
      <c r="X259" s="19" t="str">
        <f xml:space="preserve"> RAW!W259</f>
        <v>S</v>
      </c>
      <c r="Y259" s="19" t="str">
        <f xml:space="preserve"> RAW!X259</f>
        <v>R</v>
      </c>
      <c r="Z259" s="20" t="str">
        <f xml:space="preserve"> RAW!Y259</f>
        <v>N</v>
      </c>
      <c r="AA259" s="19">
        <f xml:space="preserve"> ((RAW!Z259 / 10000000000) * 1000)</f>
        <v>0</v>
      </c>
      <c r="AB259" s="19">
        <f xml:space="preserve"> RAW!AA259 / 5</f>
        <v>1250</v>
      </c>
      <c r="AC259" s="20">
        <f xml:space="preserve"> ((RAW!AB259 / 1000000) * 1000)</f>
        <v>0</v>
      </c>
    </row>
    <row r="260" spans="1:29" x14ac:dyDescent="0.45">
      <c r="A260" s="8">
        <v>42962.865035289353</v>
      </c>
      <c r="B260" s="18">
        <f t="shared" ref="B260:B323" si="5" xml:space="preserve"> ((A260 - T_0) * 24)</f>
        <v>8.9583330555469729</v>
      </c>
      <c r="C260" s="19">
        <f xml:space="preserve"> RAW!B260 / 5</f>
        <v>1250</v>
      </c>
      <c r="D260" s="19">
        <f xml:space="preserve"> RAW!C260 / 5</f>
        <v>1300</v>
      </c>
      <c r="E260" s="20">
        <f xml:space="preserve"> RAW!D260 / 5</f>
        <v>1994.2</v>
      </c>
      <c r="F260" s="19">
        <f xml:space="preserve"> RAW!E260 / 5000</f>
        <v>1.3028</v>
      </c>
      <c r="G260" s="19">
        <f xml:space="preserve"> RAW!F260 / 5000</f>
        <v>0.61480000000000001</v>
      </c>
      <c r="H260" s="19">
        <f xml:space="preserve"> RAW!G260 / 5000</f>
        <v>1.0755999999999999</v>
      </c>
      <c r="I260" s="19">
        <f xml:space="preserve"> RAW!H260 / 5000</f>
        <v>1.2267999999999999</v>
      </c>
      <c r="J260" s="20">
        <f xml:space="preserve"> RAW!I260 / 5000</f>
        <v>1.7636000000000001</v>
      </c>
      <c r="K260" s="20">
        <f xml:space="preserve"> RAW!J260</f>
        <v>11111001</v>
      </c>
      <c r="L260" s="21">
        <f xml:space="preserve"> ((RAW!K260 / 10000000000) * 1000)</f>
        <v>0</v>
      </c>
      <c r="M260" s="22">
        <f xml:space="preserve"> ((RAW!L260 / 1000000000) * 1000)</f>
        <v>176.94377699999998</v>
      </c>
      <c r="N260" s="19" t="str">
        <f xml:space="preserve"> RAW!M260</f>
        <v>R</v>
      </c>
      <c r="O260" s="19" t="str">
        <f xml:space="preserve"> RAW!N260</f>
        <v>R</v>
      </c>
      <c r="P260" s="20" t="str">
        <f xml:space="preserve"> RAW!O260</f>
        <v>-</v>
      </c>
      <c r="Q260" s="21">
        <f xml:space="preserve"> ((RAW!P260 / 10000000000) * 1000)</f>
        <v>0</v>
      </c>
      <c r="R260" s="22">
        <f xml:space="preserve"> ((RAW!Q260 / 1000000000) * 1000)</f>
        <v>127.37437300000002</v>
      </c>
      <c r="S260" s="19" t="str">
        <f xml:space="preserve"> RAW!R260</f>
        <v>R</v>
      </c>
      <c r="T260" s="19" t="str">
        <f xml:space="preserve"> RAW!S260</f>
        <v>R</v>
      </c>
      <c r="U260" s="20" t="str">
        <f xml:space="preserve"> RAW!T260</f>
        <v>-</v>
      </c>
      <c r="V260" s="21">
        <f xml:space="preserve"> ((RAW!U260 / 10000000000) * 1000)</f>
        <v>0</v>
      </c>
      <c r="W260" s="22">
        <f xml:space="preserve"> ((RAW!V260 / 1000000000) * 1000)</f>
        <v>266.054687</v>
      </c>
      <c r="X260" s="19" t="str">
        <f xml:space="preserve"> RAW!W260</f>
        <v>S</v>
      </c>
      <c r="Y260" s="19" t="str">
        <f xml:space="preserve"> RAW!X260</f>
        <v>R</v>
      </c>
      <c r="Z260" s="20" t="str">
        <f xml:space="preserve"> RAW!Y260</f>
        <v>N</v>
      </c>
      <c r="AA260" s="19">
        <f xml:space="preserve"> ((RAW!Z260 / 10000000000) * 1000)</f>
        <v>0</v>
      </c>
      <c r="AB260" s="19">
        <f xml:space="preserve"> RAW!AA260 / 5</f>
        <v>1250</v>
      </c>
      <c r="AC260" s="20">
        <f xml:space="preserve"> ((RAW!AB260 / 1000000) * 1000)</f>
        <v>0</v>
      </c>
    </row>
    <row r="261" spans="1:29" x14ac:dyDescent="0.45">
      <c r="A261" s="8">
        <v>42962.868507511572</v>
      </c>
      <c r="B261" s="18">
        <f t="shared" si="5"/>
        <v>9.041666388802696</v>
      </c>
      <c r="C261" s="19">
        <f xml:space="preserve"> RAW!B261 / 5</f>
        <v>1250</v>
      </c>
      <c r="D261" s="19">
        <f xml:space="preserve"> RAW!C261 / 5</f>
        <v>1300</v>
      </c>
      <c r="E261" s="20">
        <f xml:space="preserve"> RAW!D261 / 5</f>
        <v>1994.2</v>
      </c>
      <c r="F261" s="19">
        <f xml:space="preserve"> RAW!E261 / 5000</f>
        <v>1.3028</v>
      </c>
      <c r="G261" s="19">
        <f xml:space="preserve"> RAW!F261 / 5000</f>
        <v>0.61460000000000004</v>
      </c>
      <c r="H261" s="19">
        <f xml:space="preserve"> RAW!G261 / 5000</f>
        <v>1.0755999999999999</v>
      </c>
      <c r="I261" s="19">
        <f xml:space="preserve"> RAW!H261 / 5000</f>
        <v>1.2265999999999999</v>
      </c>
      <c r="J261" s="20">
        <f xml:space="preserve"> RAW!I261 / 5000</f>
        <v>1.7634000000000001</v>
      </c>
      <c r="K261" s="20">
        <f xml:space="preserve"> RAW!J261</f>
        <v>11111001</v>
      </c>
      <c r="L261" s="21">
        <f xml:space="preserve"> ((RAW!K261 / 10000000000) * 1000)</f>
        <v>1.3967E-2</v>
      </c>
      <c r="M261" s="22">
        <f xml:space="preserve"> ((RAW!L261 / 1000000000) * 1000)</f>
        <v>176.916506</v>
      </c>
      <c r="N261" s="19" t="str">
        <f xml:space="preserve"> RAW!M261</f>
        <v>R</v>
      </c>
      <c r="O261" s="19" t="str">
        <f xml:space="preserve"> RAW!N261</f>
        <v>R</v>
      </c>
      <c r="P261" s="20" t="str">
        <f xml:space="preserve"> RAW!O261</f>
        <v>-</v>
      </c>
      <c r="Q261" s="21">
        <f xml:space="preserve"> ((RAW!P261 / 10000000000) * 1000)</f>
        <v>0</v>
      </c>
      <c r="R261" s="22">
        <f xml:space="preserve"> ((RAW!Q261 / 1000000000) * 1000)</f>
        <v>127.36466900000002</v>
      </c>
      <c r="S261" s="19" t="str">
        <f xml:space="preserve"> RAW!R261</f>
        <v>R</v>
      </c>
      <c r="T261" s="19" t="str">
        <f xml:space="preserve"> RAW!S261</f>
        <v>R</v>
      </c>
      <c r="U261" s="20" t="str">
        <f xml:space="preserve"> RAW!T261</f>
        <v>-</v>
      </c>
      <c r="V261" s="21">
        <f xml:space="preserve"> ((RAW!U261 / 10000000000) * 1000)</f>
        <v>0</v>
      </c>
      <c r="W261" s="22">
        <f xml:space="preserve"> ((RAW!V261 / 1000000000) * 1000)</f>
        <v>266.054687</v>
      </c>
      <c r="X261" s="19" t="str">
        <f xml:space="preserve"> RAW!W261</f>
        <v>S</v>
      </c>
      <c r="Y261" s="19" t="str">
        <f xml:space="preserve"> RAW!X261</f>
        <v>R</v>
      </c>
      <c r="Z261" s="20" t="str">
        <f xml:space="preserve"> RAW!Y261</f>
        <v>N</v>
      </c>
      <c r="AA261" s="19">
        <f xml:space="preserve"> ((RAW!Z261 / 10000000000) * 1000)</f>
        <v>1.3967E-2</v>
      </c>
      <c r="AB261" s="19">
        <f xml:space="preserve"> RAW!AA261 / 5</f>
        <v>1250</v>
      </c>
      <c r="AC261" s="20">
        <f xml:space="preserve"> ((RAW!AB261 / 1000000) * 1000)</f>
        <v>0</v>
      </c>
    </row>
    <row r="262" spans="1:29" x14ac:dyDescent="0.45">
      <c r="A262" s="8">
        <v>42962.871979745367</v>
      </c>
      <c r="B262" s="18">
        <f t="shared" si="5"/>
        <v>9.1249999998835847</v>
      </c>
      <c r="C262" s="19">
        <f xml:space="preserve"> RAW!B262 / 5</f>
        <v>1250</v>
      </c>
      <c r="D262" s="19">
        <f xml:space="preserve"> RAW!C262 / 5</f>
        <v>1300</v>
      </c>
      <c r="E262" s="20">
        <f xml:space="preserve"> RAW!D262 / 5</f>
        <v>1994.2</v>
      </c>
      <c r="F262" s="19">
        <f xml:space="preserve"> RAW!E262 / 5000</f>
        <v>1.3028</v>
      </c>
      <c r="G262" s="19">
        <f xml:space="preserve"> RAW!F262 / 5000</f>
        <v>0.61460000000000004</v>
      </c>
      <c r="H262" s="19">
        <f xml:space="preserve"> RAW!G262 / 5000</f>
        <v>1.0755999999999999</v>
      </c>
      <c r="I262" s="19">
        <f xml:space="preserve"> RAW!H262 / 5000</f>
        <v>1.2267999999999999</v>
      </c>
      <c r="J262" s="20">
        <f xml:space="preserve"> RAW!I262 / 5000</f>
        <v>1.764</v>
      </c>
      <c r="K262" s="20">
        <f xml:space="preserve"> RAW!J262</f>
        <v>11111001</v>
      </c>
      <c r="L262" s="21">
        <f xml:space="preserve"> ((RAW!K262 / 10000000000) * 1000)</f>
        <v>0</v>
      </c>
      <c r="M262" s="22">
        <f xml:space="preserve"> ((RAW!L262 / 1000000000) * 1000)</f>
        <v>176.863328</v>
      </c>
      <c r="N262" s="19" t="str">
        <f xml:space="preserve"> RAW!M262</f>
        <v>R</v>
      </c>
      <c r="O262" s="19" t="str">
        <f xml:space="preserve"> RAW!N262</f>
        <v>R</v>
      </c>
      <c r="P262" s="20" t="str">
        <f xml:space="preserve"> RAW!O262</f>
        <v>-</v>
      </c>
      <c r="Q262" s="21">
        <f xml:space="preserve"> ((RAW!P262 / 10000000000) * 1000)</f>
        <v>1.3310000000000002E-3</v>
      </c>
      <c r="R262" s="22">
        <f xml:space="preserve"> ((RAW!Q262 / 1000000000) * 1000)</f>
        <v>127.354997</v>
      </c>
      <c r="S262" s="19" t="str">
        <f xml:space="preserve"> RAW!R262</f>
        <v>R</v>
      </c>
      <c r="T262" s="19" t="str">
        <f xml:space="preserve"> RAW!S262</f>
        <v>R</v>
      </c>
      <c r="U262" s="20" t="str">
        <f xml:space="preserve"> RAW!T262</f>
        <v>-</v>
      </c>
      <c r="V262" s="21">
        <f xml:space="preserve"> ((RAW!U262 / 10000000000) * 1000)</f>
        <v>0</v>
      </c>
      <c r="W262" s="22">
        <f xml:space="preserve"> ((RAW!V262 / 1000000000) * 1000)</f>
        <v>266.054687</v>
      </c>
      <c r="X262" s="19" t="str">
        <f xml:space="preserve"> RAW!W262</f>
        <v>S</v>
      </c>
      <c r="Y262" s="19" t="str">
        <f xml:space="preserve"> RAW!X262</f>
        <v>R</v>
      </c>
      <c r="Z262" s="20" t="str">
        <f xml:space="preserve"> RAW!Y262</f>
        <v>N</v>
      </c>
      <c r="AA262" s="19">
        <f xml:space="preserve"> ((RAW!Z262 / 10000000000) * 1000)</f>
        <v>0</v>
      </c>
      <c r="AB262" s="19">
        <f xml:space="preserve"> RAW!AA262 / 5</f>
        <v>1250</v>
      </c>
      <c r="AC262" s="20">
        <f xml:space="preserve"> ((RAW!AB262 / 1000000) * 1000)</f>
        <v>0</v>
      </c>
    </row>
    <row r="263" spans="1:29" x14ac:dyDescent="0.45">
      <c r="A263" s="8">
        <v>42962.875451956017</v>
      </c>
      <c r="B263" s="18">
        <f t="shared" si="5"/>
        <v>9.2083330554887652</v>
      </c>
      <c r="C263" s="19">
        <f xml:space="preserve"> RAW!B263 / 5</f>
        <v>1250</v>
      </c>
      <c r="D263" s="19">
        <f xml:space="preserve"> RAW!C263 / 5</f>
        <v>1300</v>
      </c>
      <c r="E263" s="20">
        <f xml:space="preserve"> RAW!D263 / 5</f>
        <v>1994.2</v>
      </c>
      <c r="F263" s="19">
        <f xml:space="preserve"> RAW!E263 / 5000</f>
        <v>1.3028</v>
      </c>
      <c r="G263" s="19">
        <f xml:space="preserve"> RAW!F263 / 5000</f>
        <v>0.61480000000000001</v>
      </c>
      <c r="H263" s="19">
        <f xml:space="preserve"> RAW!G263 / 5000</f>
        <v>1.0753999999999999</v>
      </c>
      <c r="I263" s="19">
        <f xml:space="preserve"> RAW!H263 / 5000</f>
        <v>1.2267999999999999</v>
      </c>
      <c r="J263" s="20">
        <f xml:space="preserve"> RAW!I263 / 5000</f>
        <v>1.7638</v>
      </c>
      <c r="K263" s="20">
        <f xml:space="preserve"> RAW!J263</f>
        <v>11111001</v>
      </c>
      <c r="L263" s="21">
        <f xml:space="preserve"> ((RAW!K263 / 10000000000) * 1000)</f>
        <v>0</v>
      </c>
      <c r="M263" s="22">
        <f xml:space="preserve"> ((RAW!L263 / 1000000000) * 1000)</f>
        <v>176.807873</v>
      </c>
      <c r="N263" s="19" t="str">
        <f xml:space="preserve"> RAW!M263</f>
        <v>R</v>
      </c>
      <c r="O263" s="19" t="str">
        <f xml:space="preserve"> RAW!N263</f>
        <v>R</v>
      </c>
      <c r="P263" s="20" t="str">
        <f xml:space="preserve"> RAW!O263</f>
        <v>-</v>
      </c>
      <c r="Q263" s="21">
        <f xml:space="preserve"> ((RAW!P263 / 10000000000) * 1000)</f>
        <v>2.0920000000000001E-3</v>
      </c>
      <c r="R263" s="22">
        <f xml:space="preserve"> ((RAW!Q263 / 1000000000) * 1000)</f>
        <v>127.34561099999999</v>
      </c>
      <c r="S263" s="19" t="str">
        <f xml:space="preserve"> RAW!R263</f>
        <v>R</v>
      </c>
      <c r="T263" s="19" t="str">
        <f xml:space="preserve"> RAW!S263</f>
        <v>R</v>
      </c>
      <c r="U263" s="20" t="str">
        <f xml:space="preserve"> RAW!T263</f>
        <v>-</v>
      </c>
      <c r="V263" s="21">
        <f xml:space="preserve"> ((RAW!U263 / 10000000000) * 1000)</f>
        <v>0</v>
      </c>
      <c r="W263" s="22">
        <f xml:space="preserve"> ((RAW!V263 / 1000000000) * 1000)</f>
        <v>266.054687</v>
      </c>
      <c r="X263" s="19" t="str">
        <f xml:space="preserve"> RAW!W263</f>
        <v>S</v>
      </c>
      <c r="Y263" s="19" t="str">
        <f xml:space="preserve"> RAW!X263</f>
        <v>R</v>
      </c>
      <c r="Z263" s="20" t="str">
        <f xml:space="preserve"> RAW!Y263</f>
        <v>N</v>
      </c>
      <c r="AA263" s="19">
        <f xml:space="preserve"> ((RAW!Z263 / 10000000000) * 1000)</f>
        <v>0</v>
      </c>
      <c r="AB263" s="19">
        <f xml:space="preserve"> RAW!AA263 / 5</f>
        <v>1250</v>
      </c>
      <c r="AC263" s="20">
        <f xml:space="preserve"> ((RAW!AB263 / 1000000) * 1000)</f>
        <v>0</v>
      </c>
    </row>
    <row r="264" spans="1:29" x14ac:dyDescent="0.45">
      <c r="A264" s="8">
        <v>42962.878924178243</v>
      </c>
      <c r="B264" s="18">
        <f t="shared" si="5"/>
        <v>9.2916663889191113</v>
      </c>
      <c r="C264" s="19">
        <f xml:space="preserve"> RAW!B264 / 5</f>
        <v>1250</v>
      </c>
      <c r="D264" s="19">
        <f xml:space="preserve"> RAW!C264 / 5</f>
        <v>1300</v>
      </c>
      <c r="E264" s="20">
        <f xml:space="preserve"> RAW!D264 / 5</f>
        <v>1994.2</v>
      </c>
      <c r="F264" s="19">
        <f xml:space="preserve"> RAW!E264 / 5000</f>
        <v>1.3028</v>
      </c>
      <c r="G264" s="19">
        <f xml:space="preserve"> RAW!F264 / 5000</f>
        <v>0.61480000000000001</v>
      </c>
      <c r="H264" s="19">
        <f xml:space="preserve"> RAW!G264 / 5000</f>
        <v>1.0758000000000001</v>
      </c>
      <c r="I264" s="19">
        <f xml:space="preserve"> RAW!H264 / 5000</f>
        <v>1.2270000000000001</v>
      </c>
      <c r="J264" s="20">
        <f xml:space="preserve"> RAW!I264 / 5000</f>
        <v>1.7638</v>
      </c>
      <c r="K264" s="20">
        <f xml:space="preserve"> RAW!J264</f>
        <v>11111001</v>
      </c>
      <c r="L264" s="21">
        <f xml:space="preserve"> ((RAW!K264 / 10000000000) * 1000)</f>
        <v>0</v>
      </c>
      <c r="M264" s="22">
        <f xml:space="preserve"> ((RAW!L264 / 1000000000) * 1000)</f>
        <v>176.80660900000001</v>
      </c>
      <c r="N264" s="19" t="str">
        <f xml:space="preserve"> RAW!M264</f>
        <v>R</v>
      </c>
      <c r="O264" s="19" t="str">
        <f xml:space="preserve"> RAW!N264</f>
        <v>R</v>
      </c>
      <c r="P264" s="20" t="str">
        <f xml:space="preserve"> RAW!O264</f>
        <v>-</v>
      </c>
      <c r="Q264" s="21">
        <f xml:space="preserve"> ((RAW!P264 / 10000000000) * 1000)</f>
        <v>0</v>
      </c>
      <c r="R264" s="22">
        <f xml:space="preserve"> ((RAW!Q264 / 1000000000) * 1000)</f>
        <v>127.33571699999999</v>
      </c>
      <c r="S264" s="19" t="str">
        <f xml:space="preserve"> RAW!R264</f>
        <v>R</v>
      </c>
      <c r="T264" s="19" t="str">
        <f xml:space="preserve"> RAW!S264</f>
        <v>R</v>
      </c>
      <c r="U264" s="20" t="str">
        <f xml:space="preserve"> RAW!T264</f>
        <v>-</v>
      </c>
      <c r="V264" s="21">
        <f xml:space="preserve"> ((RAW!U264 / 10000000000) * 1000)</f>
        <v>0</v>
      </c>
      <c r="W264" s="22">
        <f xml:space="preserve"> ((RAW!V264 / 1000000000) * 1000)</f>
        <v>266.054687</v>
      </c>
      <c r="X264" s="19" t="str">
        <f xml:space="preserve"> RAW!W264</f>
        <v>S</v>
      </c>
      <c r="Y264" s="19" t="str">
        <f xml:space="preserve"> RAW!X264</f>
        <v>R</v>
      </c>
      <c r="Z264" s="20" t="str">
        <f xml:space="preserve"> RAW!Y264</f>
        <v>N</v>
      </c>
      <c r="AA264" s="19">
        <f xml:space="preserve"> ((RAW!Z264 / 10000000000) * 1000)</f>
        <v>0</v>
      </c>
      <c r="AB264" s="19">
        <f xml:space="preserve"> RAW!AA264 / 5</f>
        <v>1250</v>
      </c>
      <c r="AC264" s="20">
        <f xml:space="preserve"> ((RAW!AB264 / 1000000) * 1000)</f>
        <v>0</v>
      </c>
    </row>
    <row r="265" spans="1:29" x14ac:dyDescent="0.45">
      <c r="A265" s="8">
        <v>42962.882396400462</v>
      </c>
      <c r="B265" s="18">
        <f t="shared" si="5"/>
        <v>9.3749997221748345</v>
      </c>
      <c r="C265" s="19">
        <f xml:space="preserve"> RAW!B265 / 5</f>
        <v>1250</v>
      </c>
      <c r="D265" s="19">
        <f xml:space="preserve"> RAW!C265 / 5</f>
        <v>1300</v>
      </c>
      <c r="E265" s="20">
        <f xml:space="preserve"> RAW!D265 / 5</f>
        <v>1994.2</v>
      </c>
      <c r="F265" s="19">
        <f xml:space="preserve"> RAW!E265 / 5000</f>
        <v>1.3028</v>
      </c>
      <c r="G265" s="19">
        <f xml:space="preserve"> RAW!F265 / 5000</f>
        <v>0.61480000000000001</v>
      </c>
      <c r="H265" s="19">
        <f xml:space="preserve"> RAW!G265 / 5000</f>
        <v>1.0755999999999999</v>
      </c>
      <c r="I265" s="19">
        <f xml:space="preserve"> RAW!H265 / 5000</f>
        <v>1.2267999999999999</v>
      </c>
      <c r="J265" s="20">
        <f xml:space="preserve"> RAW!I265 / 5000</f>
        <v>1.7638</v>
      </c>
      <c r="K265" s="20">
        <f xml:space="preserve"> RAW!J265</f>
        <v>11111001</v>
      </c>
      <c r="L265" s="21">
        <f xml:space="preserve"> ((RAW!K265 / 10000000000) * 1000)</f>
        <v>9.8999999999999994E-5</v>
      </c>
      <c r="M265" s="22">
        <f xml:space="preserve"> ((RAW!L265 / 1000000000) * 1000)</f>
        <v>176.80654200000001</v>
      </c>
      <c r="N265" s="19" t="str">
        <f xml:space="preserve"> RAW!M265</f>
        <v>R</v>
      </c>
      <c r="O265" s="19" t="str">
        <f xml:space="preserve"> RAW!N265</f>
        <v>R</v>
      </c>
      <c r="P265" s="20" t="str">
        <f xml:space="preserve"> RAW!O265</f>
        <v>-</v>
      </c>
      <c r="Q265" s="21">
        <f xml:space="preserve"> ((RAW!P265 / 10000000000) * 1000)</f>
        <v>1.902E-3</v>
      </c>
      <c r="R265" s="22">
        <f xml:space="preserve"> ((RAW!Q265 / 1000000000) * 1000)</f>
        <v>127.32994599999999</v>
      </c>
      <c r="S265" s="19" t="str">
        <f xml:space="preserve"> RAW!R265</f>
        <v>R</v>
      </c>
      <c r="T265" s="19" t="str">
        <f xml:space="preserve"> RAW!S265</f>
        <v>R</v>
      </c>
      <c r="U265" s="20" t="str">
        <f xml:space="preserve"> RAW!T265</f>
        <v>-</v>
      </c>
      <c r="V265" s="21">
        <f xml:space="preserve"> ((RAW!U265 / 10000000000) * 1000)</f>
        <v>0</v>
      </c>
      <c r="W265" s="22">
        <f xml:space="preserve"> ((RAW!V265 / 1000000000) * 1000)</f>
        <v>266.054687</v>
      </c>
      <c r="X265" s="19" t="str">
        <f xml:space="preserve"> RAW!W265</f>
        <v>S</v>
      </c>
      <c r="Y265" s="19" t="str">
        <f xml:space="preserve"> RAW!X265</f>
        <v>R</v>
      </c>
      <c r="Z265" s="20" t="str">
        <f xml:space="preserve"> RAW!Y265</f>
        <v>N</v>
      </c>
      <c r="AA265" s="19">
        <f xml:space="preserve"> ((RAW!Z265 / 10000000000) * 1000)</f>
        <v>9.8999999999999994E-5</v>
      </c>
      <c r="AB265" s="19">
        <f xml:space="preserve"> RAW!AA265 / 5</f>
        <v>1250</v>
      </c>
      <c r="AC265" s="20">
        <f xml:space="preserve"> ((RAW!AB265 / 1000000) * 1000)</f>
        <v>0</v>
      </c>
    </row>
    <row r="266" spans="1:29" x14ac:dyDescent="0.45">
      <c r="A266" s="8">
        <v>42962.885868622689</v>
      </c>
      <c r="B266" s="18">
        <f t="shared" si="5"/>
        <v>9.4583330556051806</v>
      </c>
      <c r="C266" s="19">
        <f xml:space="preserve"> RAW!B266 / 5</f>
        <v>1250</v>
      </c>
      <c r="D266" s="19">
        <f xml:space="preserve"> RAW!C266 / 5</f>
        <v>1300</v>
      </c>
      <c r="E266" s="20">
        <f xml:space="preserve"> RAW!D266 / 5</f>
        <v>1994.2</v>
      </c>
      <c r="F266" s="19">
        <f xml:space="preserve"> RAW!E266 / 5000</f>
        <v>1.3028</v>
      </c>
      <c r="G266" s="19">
        <f xml:space="preserve"> RAW!F266 / 5000</f>
        <v>0.61480000000000001</v>
      </c>
      <c r="H266" s="19">
        <f xml:space="preserve"> RAW!G266 / 5000</f>
        <v>1.0755999999999999</v>
      </c>
      <c r="I266" s="19">
        <f xml:space="preserve"> RAW!H266 / 5000</f>
        <v>1.2265999999999999</v>
      </c>
      <c r="J266" s="20">
        <f xml:space="preserve"> RAW!I266 / 5000</f>
        <v>1.7638</v>
      </c>
      <c r="K266" s="20">
        <f xml:space="preserve"> RAW!J266</f>
        <v>11111001</v>
      </c>
      <c r="L266" s="21">
        <f xml:space="preserve"> ((RAW!K266 / 10000000000) * 1000)</f>
        <v>3.392E-3</v>
      </c>
      <c r="M266" s="22">
        <f xml:space="preserve"> ((RAW!L266 / 1000000000) * 1000)</f>
        <v>176.80346599999999</v>
      </c>
      <c r="N266" s="19" t="str">
        <f xml:space="preserve"> RAW!M266</f>
        <v>R</v>
      </c>
      <c r="O266" s="19" t="str">
        <f xml:space="preserve"> RAW!N266</f>
        <v>R</v>
      </c>
      <c r="P266" s="20" t="str">
        <f xml:space="preserve"> RAW!O266</f>
        <v>-</v>
      </c>
      <c r="Q266" s="21">
        <f xml:space="preserve"> ((RAW!P266 / 10000000000) * 1000)</f>
        <v>0</v>
      </c>
      <c r="R266" s="22">
        <f xml:space="preserve"> ((RAW!Q266 / 1000000000) * 1000)</f>
        <v>127.31853000000001</v>
      </c>
      <c r="S266" s="19" t="str">
        <f xml:space="preserve"> RAW!R266</f>
        <v>R</v>
      </c>
      <c r="T266" s="19" t="str">
        <f xml:space="preserve"> RAW!S266</f>
        <v>R</v>
      </c>
      <c r="U266" s="20" t="str">
        <f xml:space="preserve"> RAW!T266</f>
        <v>-</v>
      </c>
      <c r="V266" s="21">
        <f xml:space="preserve"> ((RAW!U266 / 10000000000) * 1000)</f>
        <v>0</v>
      </c>
      <c r="W266" s="22">
        <f xml:space="preserve"> ((RAW!V266 / 1000000000) * 1000)</f>
        <v>266.054687</v>
      </c>
      <c r="X266" s="19" t="str">
        <f xml:space="preserve"> RAW!W266</f>
        <v>S</v>
      </c>
      <c r="Y266" s="19" t="str">
        <f xml:space="preserve"> RAW!X266</f>
        <v>R</v>
      </c>
      <c r="Z266" s="20" t="str">
        <f xml:space="preserve"> RAW!Y266</f>
        <v>N</v>
      </c>
      <c r="AA266" s="19">
        <f xml:space="preserve"> ((RAW!Z266 / 10000000000) * 1000)</f>
        <v>3.392E-3</v>
      </c>
      <c r="AB266" s="19">
        <f xml:space="preserve"> RAW!AA266 / 5</f>
        <v>1250</v>
      </c>
      <c r="AC266" s="20">
        <f xml:space="preserve"> ((RAW!AB266 / 1000000) * 1000)</f>
        <v>0</v>
      </c>
    </row>
    <row r="267" spans="1:29" x14ac:dyDescent="0.45">
      <c r="A267" s="8">
        <v>42962.889340844908</v>
      </c>
      <c r="B267" s="18">
        <f t="shared" si="5"/>
        <v>9.5416663888609037</v>
      </c>
      <c r="C267" s="19">
        <f xml:space="preserve"> RAW!B267 / 5</f>
        <v>1250</v>
      </c>
      <c r="D267" s="19">
        <f xml:space="preserve"> RAW!C267 / 5</f>
        <v>1300</v>
      </c>
      <c r="E267" s="20">
        <f xml:space="preserve"> RAW!D267 / 5</f>
        <v>1994.2</v>
      </c>
      <c r="F267" s="19">
        <f xml:space="preserve"> RAW!E267 / 5000</f>
        <v>1.3028</v>
      </c>
      <c r="G267" s="19">
        <f xml:space="preserve"> RAW!F267 / 5000</f>
        <v>0.61480000000000001</v>
      </c>
      <c r="H267" s="19">
        <f xml:space="preserve"> RAW!G267 / 5000</f>
        <v>1.0755999999999999</v>
      </c>
      <c r="I267" s="19">
        <f xml:space="preserve"> RAW!H267 / 5000</f>
        <v>1.2267999999999999</v>
      </c>
      <c r="J267" s="20">
        <f xml:space="preserve"> RAW!I267 / 5000</f>
        <v>1.7636000000000001</v>
      </c>
      <c r="K267" s="20">
        <f xml:space="preserve"> RAW!J267</f>
        <v>11111001</v>
      </c>
      <c r="L267" s="21">
        <f xml:space="preserve"> ((RAW!K267 / 10000000000) * 1000)</f>
        <v>0</v>
      </c>
      <c r="M267" s="22">
        <f xml:space="preserve"> ((RAW!L267 / 1000000000) * 1000)</f>
        <v>176.770342</v>
      </c>
      <c r="N267" s="19" t="str">
        <f xml:space="preserve"> RAW!M267</f>
        <v>R</v>
      </c>
      <c r="O267" s="19" t="str">
        <f xml:space="preserve"> RAW!N267</f>
        <v>R</v>
      </c>
      <c r="P267" s="20" t="str">
        <f xml:space="preserve"> RAW!O267</f>
        <v>-</v>
      </c>
      <c r="Q267" s="21">
        <f xml:space="preserve"> ((RAW!P267 / 10000000000) * 1000)</f>
        <v>3.8049999999999998E-3</v>
      </c>
      <c r="R267" s="22">
        <f xml:space="preserve"> ((RAW!Q267 / 1000000000) * 1000)</f>
        <v>127.30708199999999</v>
      </c>
      <c r="S267" s="19" t="str">
        <f xml:space="preserve"> RAW!R267</f>
        <v>R</v>
      </c>
      <c r="T267" s="19" t="str">
        <f xml:space="preserve"> RAW!S267</f>
        <v>R</v>
      </c>
      <c r="U267" s="20" t="str">
        <f xml:space="preserve"> RAW!T267</f>
        <v>-</v>
      </c>
      <c r="V267" s="21">
        <f xml:space="preserve"> ((RAW!U267 / 10000000000) * 1000)</f>
        <v>0</v>
      </c>
      <c r="W267" s="22">
        <f xml:space="preserve"> ((RAW!V267 / 1000000000) * 1000)</f>
        <v>266.054687</v>
      </c>
      <c r="X267" s="19" t="str">
        <f xml:space="preserve"> RAW!W267</f>
        <v>S</v>
      </c>
      <c r="Y267" s="19" t="str">
        <f xml:space="preserve"> RAW!X267</f>
        <v>R</v>
      </c>
      <c r="Z267" s="20" t="str">
        <f xml:space="preserve"> RAW!Y267</f>
        <v>N</v>
      </c>
      <c r="AA267" s="19">
        <f xml:space="preserve"> ((RAW!Z267 / 10000000000) * 1000)</f>
        <v>0</v>
      </c>
      <c r="AB267" s="19">
        <f xml:space="preserve"> RAW!AA267 / 5</f>
        <v>1250</v>
      </c>
      <c r="AC267" s="20">
        <f xml:space="preserve"> ((RAW!AB267 / 1000000) * 1000)</f>
        <v>0</v>
      </c>
    </row>
    <row r="268" spans="1:29" x14ac:dyDescent="0.45">
      <c r="A268" s="8">
        <v>42962.892813067127</v>
      </c>
      <c r="B268" s="18">
        <f t="shared" si="5"/>
        <v>9.6249997221166268</v>
      </c>
      <c r="C268" s="19">
        <f xml:space="preserve"> RAW!B268 / 5</f>
        <v>1250</v>
      </c>
      <c r="D268" s="19">
        <f xml:space="preserve"> RAW!C268 / 5</f>
        <v>1300</v>
      </c>
      <c r="E268" s="20">
        <f xml:space="preserve"> RAW!D268 / 5</f>
        <v>1994.2</v>
      </c>
      <c r="F268" s="19">
        <f xml:space="preserve"> RAW!E268 / 5000</f>
        <v>1.3028</v>
      </c>
      <c r="G268" s="19">
        <f xml:space="preserve"> RAW!F268 / 5000</f>
        <v>0.61480000000000001</v>
      </c>
      <c r="H268" s="19">
        <f xml:space="preserve"> RAW!G268 / 5000</f>
        <v>1.0755999999999999</v>
      </c>
      <c r="I268" s="19">
        <f xml:space="preserve"> RAW!H268 / 5000</f>
        <v>1.2265999999999999</v>
      </c>
      <c r="J268" s="20">
        <f xml:space="preserve"> RAW!I268 / 5000</f>
        <v>1.7636000000000001</v>
      </c>
      <c r="K268" s="20">
        <f xml:space="preserve"> RAW!J268</f>
        <v>11111001</v>
      </c>
      <c r="L268" s="21">
        <f xml:space="preserve"> ((RAW!K268 / 10000000000) * 1000)</f>
        <v>1.7957999999999998E-2</v>
      </c>
      <c r="M268" s="22">
        <f xml:space="preserve"> ((RAW!L268 / 1000000000) * 1000)</f>
        <v>176.71056299999998</v>
      </c>
      <c r="N268" s="19" t="str">
        <f xml:space="preserve"> RAW!M268</f>
        <v>R</v>
      </c>
      <c r="O268" s="19" t="str">
        <f xml:space="preserve"> RAW!N268</f>
        <v>R</v>
      </c>
      <c r="P268" s="20" t="str">
        <f xml:space="preserve"> RAW!O268</f>
        <v>-</v>
      </c>
      <c r="Q268" s="21">
        <f xml:space="preserve"> ((RAW!P268 / 10000000000) * 1000)</f>
        <v>0</v>
      </c>
      <c r="R268" s="22">
        <f xml:space="preserve"> ((RAW!Q268 / 1000000000) * 1000)</f>
        <v>127.296364</v>
      </c>
      <c r="S268" s="19" t="str">
        <f xml:space="preserve"> RAW!R268</f>
        <v>R</v>
      </c>
      <c r="T268" s="19" t="str">
        <f xml:space="preserve"> RAW!S268</f>
        <v>R</v>
      </c>
      <c r="U268" s="20" t="str">
        <f xml:space="preserve"> RAW!T268</f>
        <v>-</v>
      </c>
      <c r="V268" s="21">
        <f xml:space="preserve"> ((RAW!U268 / 10000000000) * 1000)</f>
        <v>0</v>
      </c>
      <c r="W268" s="22">
        <f xml:space="preserve"> ((RAW!V268 / 1000000000) * 1000)</f>
        <v>266.054687</v>
      </c>
      <c r="X268" s="19" t="str">
        <f xml:space="preserve"> RAW!W268</f>
        <v>S</v>
      </c>
      <c r="Y268" s="19" t="str">
        <f xml:space="preserve"> RAW!X268</f>
        <v>R</v>
      </c>
      <c r="Z268" s="20" t="str">
        <f xml:space="preserve"> RAW!Y268</f>
        <v>N</v>
      </c>
      <c r="AA268" s="19">
        <f xml:space="preserve"> ((RAW!Z268 / 10000000000) * 1000)</f>
        <v>1.7957999999999998E-2</v>
      </c>
      <c r="AB268" s="19">
        <f xml:space="preserve"> RAW!AA268 / 5</f>
        <v>1250</v>
      </c>
      <c r="AC268" s="20">
        <f xml:space="preserve"> ((RAW!AB268 / 1000000) * 1000)</f>
        <v>0</v>
      </c>
    </row>
    <row r="269" spans="1:29" x14ac:dyDescent="0.45">
      <c r="A269" s="8">
        <v>42962.896285300929</v>
      </c>
      <c r="B269" s="18">
        <f t="shared" si="5"/>
        <v>9.7083333333721384</v>
      </c>
      <c r="C269" s="19">
        <f xml:space="preserve"> RAW!B269 / 5</f>
        <v>1250</v>
      </c>
      <c r="D269" s="19">
        <f xml:space="preserve"> RAW!C269 / 5</f>
        <v>1300</v>
      </c>
      <c r="E269" s="20">
        <f xml:space="preserve"> RAW!D269 / 5</f>
        <v>1994.2</v>
      </c>
      <c r="F269" s="19">
        <f xml:space="preserve"> RAW!E269 / 5000</f>
        <v>1.3029999999999999</v>
      </c>
      <c r="G269" s="19">
        <f xml:space="preserve"> RAW!F269 / 5000</f>
        <v>0.61460000000000004</v>
      </c>
      <c r="H269" s="19">
        <f xml:space="preserve"> RAW!G269 / 5000</f>
        <v>1.0755999999999999</v>
      </c>
      <c r="I269" s="19">
        <f xml:space="preserve"> RAW!H269 / 5000</f>
        <v>1.2265999999999999</v>
      </c>
      <c r="J269" s="20">
        <f xml:space="preserve"> RAW!I269 / 5000</f>
        <v>1.7636000000000001</v>
      </c>
      <c r="K269" s="20">
        <f xml:space="preserve"> RAW!J269</f>
        <v>11111001</v>
      </c>
      <c r="L269" s="21">
        <f xml:space="preserve"> ((RAW!K269 / 10000000000) * 1000)</f>
        <v>0.117729</v>
      </c>
      <c r="M269" s="22">
        <f xml:space="preserve"> ((RAW!L269 / 1000000000) * 1000)</f>
        <v>176.65711899999999</v>
      </c>
      <c r="N269" s="19" t="str">
        <f xml:space="preserve"> RAW!M269</f>
        <v>R</v>
      </c>
      <c r="O269" s="19" t="str">
        <f xml:space="preserve"> RAW!N269</f>
        <v>R</v>
      </c>
      <c r="P269" s="20" t="str">
        <f xml:space="preserve"> RAW!O269</f>
        <v>-</v>
      </c>
      <c r="Q269" s="21">
        <f xml:space="preserve"> ((RAW!P269 / 10000000000) * 1000)</f>
        <v>1.712E-3</v>
      </c>
      <c r="R269" s="22">
        <f xml:space="preserve"> ((RAW!Q269 / 1000000000) * 1000)</f>
        <v>127.285963</v>
      </c>
      <c r="S269" s="19" t="str">
        <f xml:space="preserve"> RAW!R269</f>
        <v>R</v>
      </c>
      <c r="T269" s="19" t="str">
        <f xml:space="preserve"> RAW!S269</f>
        <v>R</v>
      </c>
      <c r="U269" s="20" t="str">
        <f xml:space="preserve"> RAW!T269</f>
        <v>-</v>
      </c>
      <c r="V269" s="21">
        <f xml:space="preserve"> ((RAW!U269 / 10000000000) * 1000)</f>
        <v>0</v>
      </c>
      <c r="W269" s="22">
        <f xml:space="preserve"> ((RAW!V269 / 1000000000) * 1000)</f>
        <v>266.054687</v>
      </c>
      <c r="X269" s="19" t="str">
        <f xml:space="preserve"> RAW!W269</f>
        <v>S</v>
      </c>
      <c r="Y269" s="19" t="str">
        <f xml:space="preserve"> RAW!X269</f>
        <v>R</v>
      </c>
      <c r="Z269" s="20" t="str">
        <f xml:space="preserve"> RAW!Y269</f>
        <v>N</v>
      </c>
      <c r="AA269" s="19">
        <f xml:space="preserve"> ((RAW!Z269 / 10000000000) * 1000)</f>
        <v>0.117729</v>
      </c>
      <c r="AB269" s="19">
        <f xml:space="preserve"> RAW!AA269 / 5</f>
        <v>1250</v>
      </c>
      <c r="AC269" s="20">
        <f xml:space="preserve"> ((RAW!AB269 / 1000000) * 1000)</f>
        <v>0</v>
      </c>
    </row>
    <row r="270" spans="1:29" x14ac:dyDescent="0.45">
      <c r="A270" s="8">
        <v>42962.899757511572</v>
      </c>
      <c r="B270" s="18">
        <f t="shared" si="5"/>
        <v>9.791666388802696</v>
      </c>
      <c r="C270" s="19">
        <f xml:space="preserve"> RAW!B270 / 5</f>
        <v>1250</v>
      </c>
      <c r="D270" s="19">
        <f xml:space="preserve"> RAW!C270 / 5</f>
        <v>1300</v>
      </c>
      <c r="E270" s="20">
        <f xml:space="preserve"> RAW!D270 / 5</f>
        <v>1994.2</v>
      </c>
      <c r="F270" s="19">
        <f xml:space="preserve"> RAW!E270 / 5000</f>
        <v>1.3028</v>
      </c>
      <c r="G270" s="19">
        <f xml:space="preserve"> RAW!F270 / 5000</f>
        <v>0.61460000000000004</v>
      </c>
      <c r="H270" s="19">
        <f xml:space="preserve"> RAW!G270 / 5000</f>
        <v>1.0755999999999999</v>
      </c>
      <c r="I270" s="19">
        <f xml:space="preserve"> RAW!H270 / 5000</f>
        <v>1.2267999999999999</v>
      </c>
      <c r="J270" s="20">
        <f xml:space="preserve"> RAW!I270 / 5000</f>
        <v>1.7638</v>
      </c>
      <c r="K270" s="20">
        <f xml:space="preserve"> RAW!J270</f>
        <v>11111001</v>
      </c>
      <c r="L270" s="21">
        <f xml:space="preserve"> ((RAW!K270 / 10000000000) * 1000)</f>
        <v>6.9800000000000005E-4</v>
      </c>
      <c r="M270" s="22">
        <f xml:space="preserve"> ((RAW!L270 / 1000000000) * 1000)</f>
        <v>176.606369</v>
      </c>
      <c r="N270" s="19" t="str">
        <f xml:space="preserve"> RAW!M270</f>
        <v>R</v>
      </c>
      <c r="O270" s="19" t="str">
        <f xml:space="preserve"> RAW!N270</f>
        <v>R</v>
      </c>
      <c r="P270" s="20" t="str">
        <f xml:space="preserve"> RAW!O270</f>
        <v>-</v>
      </c>
      <c r="Q270" s="21">
        <f xml:space="preserve"> ((RAW!P270 / 10000000000) * 1000)</f>
        <v>7.6099999999999996E-4</v>
      </c>
      <c r="R270" s="22">
        <f xml:space="preserve"> ((RAW!Q270 / 1000000000) * 1000)</f>
        <v>127.27648099999999</v>
      </c>
      <c r="S270" s="19" t="str">
        <f xml:space="preserve"> RAW!R270</f>
        <v>R</v>
      </c>
      <c r="T270" s="19" t="str">
        <f xml:space="preserve"> RAW!S270</f>
        <v>R</v>
      </c>
      <c r="U270" s="20" t="str">
        <f xml:space="preserve"> RAW!T270</f>
        <v>-</v>
      </c>
      <c r="V270" s="21">
        <f xml:space="preserve"> ((RAW!U270 / 10000000000) * 1000)</f>
        <v>0</v>
      </c>
      <c r="W270" s="22">
        <f xml:space="preserve"> ((RAW!V270 / 1000000000) * 1000)</f>
        <v>266.054687</v>
      </c>
      <c r="X270" s="19" t="str">
        <f xml:space="preserve"> RAW!W270</f>
        <v>S</v>
      </c>
      <c r="Y270" s="19" t="str">
        <f xml:space="preserve"> RAW!X270</f>
        <v>R</v>
      </c>
      <c r="Z270" s="20" t="str">
        <f xml:space="preserve"> RAW!Y270</f>
        <v>N</v>
      </c>
      <c r="AA270" s="19">
        <f xml:space="preserve"> ((RAW!Z270 / 10000000000) * 1000)</f>
        <v>6.9800000000000005E-4</v>
      </c>
      <c r="AB270" s="19">
        <f xml:space="preserve"> RAW!AA270 / 5</f>
        <v>1250</v>
      </c>
      <c r="AC270" s="20">
        <f xml:space="preserve"> ((RAW!AB270 / 1000000) * 1000)</f>
        <v>0</v>
      </c>
    </row>
    <row r="271" spans="1:29" x14ac:dyDescent="0.45">
      <c r="A271" s="8">
        <v>42962.903229733798</v>
      </c>
      <c r="B271" s="18">
        <f t="shared" si="5"/>
        <v>9.8749997222330421</v>
      </c>
      <c r="C271" s="19">
        <f xml:space="preserve"> RAW!B271 / 5</f>
        <v>1250</v>
      </c>
      <c r="D271" s="19">
        <f xml:space="preserve"> RAW!C271 / 5</f>
        <v>1300</v>
      </c>
      <c r="E271" s="20">
        <f xml:space="preserve"> RAW!D271 / 5</f>
        <v>1994.2</v>
      </c>
      <c r="F271" s="19">
        <f xml:space="preserve"> RAW!E271 / 5000</f>
        <v>1.3028</v>
      </c>
      <c r="G271" s="19">
        <f xml:space="preserve"> RAW!F271 / 5000</f>
        <v>0.61460000000000004</v>
      </c>
      <c r="H271" s="19">
        <f xml:space="preserve"> RAW!G271 / 5000</f>
        <v>1.0755999999999999</v>
      </c>
      <c r="I271" s="19">
        <f xml:space="preserve"> RAW!H271 / 5000</f>
        <v>1.2267999999999999</v>
      </c>
      <c r="J271" s="20">
        <f xml:space="preserve"> RAW!I271 / 5000</f>
        <v>1.7638</v>
      </c>
      <c r="K271" s="20">
        <f xml:space="preserve"> RAW!J271</f>
        <v>11111001</v>
      </c>
      <c r="L271" s="21">
        <f xml:space="preserve"> ((RAW!K271 / 10000000000) * 1000)</f>
        <v>1.9949999999999998E-3</v>
      </c>
      <c r="M271" s="22">
        <f xml:space="preserve"> ((RAW!L271 / 1000000000) * 1000)</f>
        <v>176.546108</v>
      </c>
      <c r="N271" s="19" t="str">
        <f xml:space="preserve"> RAW!M271</f>
        <v>R</v>
      </c>
      <c r="O271" s="19" t="str">
        <f xml:space="preserve"> RAW!N271</f>
        <v>R</v>
      </c>
      <c r="P271" s="20" t="str">
        <f xml:space="preserve"> RAW!O271</f>
        <v>-</v>
      </c>
      <c r="Q271" s="21">
        <f xml:space="preserve"> ((RAW!P271 / 10000000000) * 1000)</f>
        <v>4.5659999999999997E-3</v>
      </c>
      <c r="R271" s="22">
        <f xml:space="preserve"> ((RAW!Q271 / 1000000000) * 1000)</f>
        <v>127.266302</v>
      </c>
      <c r="S271" s="19" t="str">
        <f xml:space="preserve"> RAW!R271</f>
        <v>R</v>
      </c>
      <c r="T271" s="19" t="str">
        <f xml:space="preserve"> RAW!S271</f>
        <v>R</v>
      </c>
      <c r="U271" s="20" t="str">
        <f xml:space="preserve"> RAW!T271</f>
        <v>-</v>
      </c>
      <c r="V271" s="21">
        <f xml:space="preserve"> ((RAW!U271 / 10000000000) * 1000)</f>
        <v>0</v>
      </c>
      <c r="W271" s="22">
        <f xml:space="preserve"> ((RAW!V271 / 1000000000) * 1000)</f>
        <v>266.054687</v>
      </c>
      <c r="X271" s="19" t="str">
        <f xml:space="preserve"> RAW!W271</f>
        <v>S</v>
      </c>
      <c r="Y271" s="19" t="str">
        <f xml:space="preserve"> RAW!X271</f>
        <v>R</v>
      </c>
      <c r="Z271" s="20" t="str">
        <f xml:space="preserve"> RAW!Y271</f>
        <v>N</v>
      </c>
      <c r="AA271" s="19">
        <f xml:space="preserve"> ((RAW!Z271 / 10000000000) * 1000)</f>
        <v>1.9949999999999998E-3</v>
      </c>
      <c r="AB271" s="19">
        <f xml:space="preserve"> RAW!AA271 / 5</f>
        <v>1250</v>
      </c>
      <c r="AC271" s="20">
        <f xml:space="preserve"> ((RAW!AB271 / 1000000) * 1000)</f>
        <v>0</v>
      </c>
    </row>
    <row r="272" spans="1:29" x14ac:dyDescent="0.45">
      <c r="A272" s="8">
        <v>42962.906701956017</v>
      </c>
      <c r="B272" s="18">
        <f t="shared" si="5"/>
        <v>9.9583330554887652</v>
      </c>
      <c r="C272" s="19">
        <f xml:space="preserve"> RAW!B272 / 5</f>
        <v>1250</v>
      </c>
      <c r="D272" s="19">
        <f xml:space="preserve"> RAW!C272 / 5</f>
        <v>1300</v>
      </c>
      <c r="E272" s="20">
        <f xml:space="preserve"> RAW!D272 / 5</f>
        <v>1994.2</v>
      </c>
      <c r="F272" s="19">
        <f xml:space="preserve"> RAW!E272 / 5000</f>
        <v>1.3028</v>
      </c>
      <c r="G272" s="19">
        <f xml:space="preserve"> RAW!F272 / 5000</f>
        <v>0.61480000000000001</v>
      </c>
      <c r="H272" s="19">
        <f xml:space="preserve"> RAW!G272 / 5000</f>
        <v>1.0755999999999999</v>
      </c>
      <c r="I272" s="19">
        <f xml:space="preserve"> RAW!H272 / 5000</f>
        <v>1.2267999999999999</v>
      </c>
      <c r="J272" s="20">
        <f xml:space="preserve"> RAW!I272 / 5000</f>
        <v>1.7638</v>
      </c>
      <c r="K272" s="20">
        <f xml:space="preserve"> RAW!J272</f>
        <v>11111001</v>
      </c>
      <c r="L272" s="21">
        <f xml:space="preserve"> ((RAW!K272 / 10000000000) * 1000)</f>
        <v>5.2080000000000001E-2</v>
      </c>
      <c r="M272" s="22">
        <f xml:space="preserve"> ((RAW!L272 / 1000000000) * 1000)</f>
        <v>176.46692400000001</v>
      </c>
      <c r="N272" s="19" t="str">
        <f xml:space="preserve"> RAW!M272</f>
        <v>R</v>
      </c>
      <c r="O272" s="19" t="str">
        <f xml:space="preserve"> RAW!N272</f>
        <v>R</v>
      </c>
      <c r="P272" s="20" t="str">
        <f xml:space="preserve"> RAW!O272</f>
        <v>-</v>
      </c>
      <c r="Q272" s="21">
        <f xml:space="preserve"> ((RAW!P272 / 10000000000) * 1000)</f>
        <v>2.4729999999999999E-3</v>
      </c>
      <c r="R272" s="22">
        <f xml:space="preserve"> ((RAW!Q272 / 1000000000) * 1000)</f>
        <v>127.25656699999999</v>
      </c>
      <c r="S272" s="19" t="str">
        <f xml:space="preserve"> RAW!R272</f>
        <v>R</v>
      </c>
      <c r="T272" s="19" t="str">
        <f xml:space="preserve"> RAW!S272</f>
        <v>R</v>
      </c>
      <c r="U272" s="20" t="str">
        <f xml:space="preserve"> RAW!T272</f>
        <v>-</v>
      </c>
      <c r="V272" s="21">
        <f xml:space="preserve"> ((RAW!U272 / 10000000000) * 1000)</f>
        <v>0</v>
      </c>
      <c r="W272" s="22">
        <f xml:space="preserve"> ((RAW!V272 / 1000000000) * 1000)</f>
        <v>266.054687</v>
      </c>
      <c r="X272" s="19" t="str">
        <f xml:space="preserve"> RAW!W272</f>
        <v>S</v>
      </c>
      <c r="Y272" s="19" t="str">
        <f xml:space="preserve"> RAW!X272</f>
        <v>R</v>
      </c>
      <c r="Z272" s="20" t="str">
        <f xml:space="preserve"> RAW!Y272</f>
        <v>N</v>
      </c>
      <c r="AA272" s="19">
        <f xml:space="preserve"> ((RAW!Z272 / 10000000000) * 1000)</f>
        <v>5.2080000000000001E-2</v>
      </c>
      <c r="AB272" s="19">
        <f xml:space="preserve"> RAW!AA272 / 5</f>
        <v>1250</v>
      </c>
      <c r="AC272" s="20">
        <f xml:space="preserve"> ((RAW!AB272 / 1000000) * 1000)</f>
        <v>0</v>
      </c>
    </row>
    <row r="273" spans="1:29" x14ac:dyDescent="0.45">
      <c r="A273" s="8">
        <v>42962.910174178243</v>
      </c>
      <c r="B273" s="18">
        <f t="shared" si="5"/>
        <v>10.041666388919111</v>
      </c>
      <c r="C273" s="19">
        <f xml:space="preserve"> RAW!B273 / 5</f>
        <v>1250</v>
      </c>
      <c r="D273" s="19">
        <f xml:space="preserve"> RAW!C273 / 5</f>
        <v>1300</v>
      </c>
      <c r="E273" s="20">
        <f xml:space="preserve"> RAW!D273 / 5</f>
        <v>1994.2</v>
      </c>
      <c r="F273" s="19">
        <f xml:space="preserve"> RAW!E273 / 5000</f>
        <v>1.3029999999999999</v>
      </c>
      <c r="G273" s="19">
        <f xml:space="preserve"> RAW!F273 / 5000</f>
        <v>0.61460000000000004</v>
      </c>
      <c r="H273" s="19">
        <f xml:space="preserve"> RAW!G273 / 5000</f>
        <v>1.0755999999999999</v>
      </c>
      <c r="I273" s="19">
        <f xml:space="preserve"> RAW!H273 / 5000</f>
        <v>1.2267999999999999</v>
      </c>
      <c r="J273" s="20">
        <f xml:space="preserve"> RAW!I273 / 5000</f>
        <v>1.7638</v>
      </c>
      <c r="K273" s="20">
        <f xml:space="preserve"> RAW!J273</f>
        <v>11111001</v>
      </c>
      <c r="L273" s="21">
        <f xml:space="preserve"> ((RAW!K273 / 10000000000) * 1000)</f>
        <v>8.9789999999999991E-3</v>
      </c>
      <c r="M273" s="22">
        <f xml:space="preserve"> ((RAW!L273 / 1000000000) * 1000)</f>
        <v>176.41899999999998</v>
      </c>
      <c r="N273" s="19" t="str">
        <f xml:space="preserve"> RAW!M273</f>
        <v>R</v>
      </c>
      <c r="O273" s="19" t="str">
        <f xml:space="preserve"> RAW!N273</f>
        <v>R</v>
      </c>
      <c r="P273" s="20" t="str">
        <f xml:space="preserve"> RAW!O273</f>
        <v>-</v>
      </c>
      <c r="Q273" s="21">
        <f xml:space="preserve"> ((RAW!P273 / 10000000000) * 1000)</f>
        <v>2.2829999999999999E-3</v>
      </c>
      <c r="R273" s="22">
        <f xml:space="preserve"> ((RAW!Q273 / 1000000000) * 1000)</f>
        <v>127.24749699999998</v>
      </c>
      <c r="S273" s="19" t="str">
        <f xml:space="preserve"> RAW!R273</f>
        <v>R</v>
      </c>
      <c r="T273" s="19" t="str">
        <f xml:space="preserve"> RAW!S273</f>
        <v>R</v>
      </c>
      <c r="U273" s="20" t="str">
        <f xml:space="preserve"> RAW!T273</f>
        <v>-</v>
      </c>
      <c r="V273" s="21">
        <f xml:space="preserve"> ((RAW!U273 / 10000000000) * 1000)</f>
        <v>0</v>
      </c>
      <c r="W273" s="22">
        <f xml:space="preserve"> ((RAW!V273 / 1000000000) * 1000)</f>
        <v>266.054687</v>
      </c>
      <c r="X273" s="19" t="str">
        <f xml:space="preserve"> RAW!W273</f>
        <v>S</v>
      </c>
      <c r="Y273" s="19" t="str">
        <f xml:space="preserve"> RAW!X273</f>
        <v>R</v>
      </c>
      <c r="Z273" s="20" t="str">
        <f xml:space="preserve"> RAW!Y273</f>
        <v>N</v>
      </c>
      <c r="AA273" s="19">
        <f xml:space="preserve"> ((RAW!Z273 / 10000000000) * 1000)</f>
        <v>8.9789999999999991E-3</v>
      </c>
      <c r="AB273" s="19">
        <f xml:space="preserve"> RAW!AA273 / 5</f>
        <v>1250</v>
      </c>
      <c r="AC273" s="20">
        <f xml:space="preserve"> ((RAW!AB273 / 1000000) * 1000)</f>
        <v>0</v>
      </c>
    </row>
    <row r="274" spans="1:29" x14ac:dyDescent="0.45">
      <c r="A274" s="8">
        <v>42962.913646400462</v>
      </c>
      <c r="B274" s="18">
        <f t="shared" si="5"/>
        <v>10.124999722174834</v>
      </c>
      <c r="C274" s="19">
        <f xml:space="preserve"> RAW!B274 / 5</f>
        <v>1250</v>
      </c>
      <c r="D274" s="19">
        <f xml:space="preserve"> RAW!C274 / 5</f>
        <v>1300</v>
      </c>
      <c r="E274" s="20">
        <f xml:space="preserve"> RAW!D274 / 5</f>
        <v>1994.2</v>
      </c>
      <c r="F274" s="19">
        <f xml:space="preserve"> RAW!E274 / 5000</f>
        <v>1.3028</v>
      </c>
      <c r="G274" s="19">
        <f xml:space="preserve"> RAW!F274 / 5000</f>
        <v>0.61480000000000001</v>
      </c>
      <c r="H274" s="19">
        <f xml:space="preserve"> RAW!G274 / 5000</f>
        <v>1.0755999999999999</v>
      </c>
      <c r="I274" s="19">
        <f xml:space="preserve"> RAW!H274 / 5000</f>
        <v>1.2267999999999999</v>
      </c>
      <c r="J274" s="20">
        <f xml:space="preserve"> RAW!I274 / 5000</f>
        <v>1.7636000000000001</v>
      </c>
      <c r="K274" s="20">
        <f xml:space="preserve"> RAW!J274</f>
        <v>11111001</v>
      </c>
      <c r="L274" s="21">
        <f xml:space="preserve"> ((RAW!K274 / 10000000000) * 1000)</f>
        <v>3.2919999999999998E-3</v>
      </c>
      <c r="M274" s="22">
        <f xml:space="preserve"> ((RAW!L274 / 1000000000) * 1000)</f>
        <v>176.39094799999998</v>
      </c>
      <c r="N274" s="19" t="str">
        <f xml:space="preserve"> RAW!M274</f>
        <v>R</v>
      </c>
      <c r="O274" s="19" t="str">
        <f xml:space="preserve"> RAW!N274</f>
        <v>R</v>
      </c>
      <c r="P274" s="20" t="str">
        <f xml:space="preserve"> RAW!O274</f>
        <v>-</v>
      </c>
      <c r="Q274" s="21">
        <f xml:space="preserve"> ((RAW!P274 / 10000000000) * 1000)</f>
        <v>2.8530000000000001E-3</v>
      </c>
      <c r="R274" s="22">
        <f xml:space="preserve"> ((RAW!Q274 / 1000000000) * 1000)</f>
        <v>127.23804799999999</v>
      </c>
      <c r="S274" s="19" t="str">
        <f xml:space="preserve"> RAW!R274</f>
        <v>R</v>
      </c>
      <c r="T274" s="19" t="str">
        <f xml:space="preserve"> RAW!S274</f>
        <v>R</v>
      </c>
      <c r="U274" s="20" t="str">
        <f xml:space="preserve"> RAW!T274</f>
        <v>-</v>
      </c>
      <c r="V274" s="21">
        <f xml:space="preserve"> ((RAW!U274 / 10000000000) * 1000)</f>
        <v>0</v>
      </c>
      <c r="W274" s="22">
        <f xml:space="preserve"> ((RAW!V274 / 1000000000) * 1000)</f>
        <v>266.054687</v>
      </c>
      <c r="X274" s="19" t="str">
        <f xml:space="preserve"> RAW!W274</f>
        <v>S</v>
      </c>
      <c r="Y274" s="19" t="str">
        <f xml:space="preserve"> RAW!X274</f>
        <v>R</v>
      </c>
      <c r="Z274" s="20" t="str">
        <f xml:space="preserve"> RAW!Y274</f>
        <v>N</v>
      </c>
      <c r="AA274" s="19">
        <f xml:space="preserve"> ((RAW!Z274 / 10000000000) * 1000)</f>
        <v>3.2919999999999998E-3</v>
      </c>
      <c r="AB274" s="19">
        <f xml:space="preserve"> RAW!AA274 / 5</f>
        <v>1250</v>
      </c>
      <c r="AC274" s="20">
        <f xml:space="preserve"> ((RAW!AB274 / 1000000) * 1000)</f>
        <v>0</v>
      </c>
    </row>
    <row r="275" spans="1:29" x14ac:dyDescent="0.45">
      <c r="A275" s="8">
        <v>42962.917118634257</v>
      </c>
      <c r="B275" s="18">
        <f t="shared" si="5"/>
        <v>10.208333333255723</v>
      </c>
      <c r="C275" s="19">
        <f xml:space="preserve"> RAW!B275 / 5</f>
        <v>1250</v>
      </c>
      <c r="D275" s="19">
        <f xml:space="preserve"> RAW!C275 / 5</f>
        <v>1300</v>
      </c>
      <c r="E275" s="20">
        <f xml:space="preserve"> RAW!D275 / 5</f>
        <v>1994.2</v>
      </c>
      <c r="F275" s="19">
        <f xml:space="preserve"> RAW!E275 / 5000</f>
        <v>1.3029999999999999</v>
      </c>
      <c r="G275" s="19">
        <f xml:space="preserve"> RAW!F275 / 5000</f>
        <v>0.61480000000000001</v>
      </c>
      <c r="H275" s="19">
        <f xml:space="preserve"> RAW!G275 / 5000</f>
        <v>1.0755999999999999</v>
      </c>
      <c r="I275" s="19">
        <f xml:space="preserve"> RAW!H275 / 5000</f>
        <v>1.2270000000000001</v>
      </c>
      <c r="J275" s="20">
        <f xml:space="preserve"> RAW!I275 / 5000</f>
        <v>1.7636000000000001</v>
      </c>
      <c r="K275" s="20">
        <f xml:space="preserve"> RAW!J275</f>
        <v>11111001</v>
      </c>
      <c r="L275" s="21">
        <f xml:space="preserve"> ((RAW!K275 / 10000000000) * 1000)</f>
        <v>0</v>
      </c>
      <c r="M275" s="22">
        <f xml:space="preserve"> ((RAW!L275 / 1000000000) * 1000)</f>
        <v>176.360984</v>
      </c>
      <c r="N275" s="19" t="str">
        <f xml:space="preserve"> RAW!M275</f>
        <v>R</v>
      </c>
      <c r="O275" s="19" t="str">
        <f xml:space="preserve"> RAW!N275</f>
        <v>R</v>
      </c>
      <c r="P275" s="20" t="str">
        <f xml:space="preserve"> RAW!O275</f>
        <v>-</v>
      </c>
      <c r="Q275" s="21">
        <f xml:space="preserve"> ((RAW!P275 / 10000000000) * 1000)</f>
        <v>1.3310000000000002E-3</v>
      </c>
      <c r="R275" s="22">
        <f xml:space="preserve"> ((RAW!Q275 / 1000000000) * 1000)</f>
        <v>127.22824899999999</v>
      </c>
      <c r="S275" s="19" t="str">
        <f xml:space="preserve"> RAW!R275</f>
        <v>R</v>
      </c>
      <c r="T275" s="19" t="str">
        <f xml:space="preserve"> RAW!S275</f>
        <v>R</v>
      </c>
      <c r="U275" s="20" t="str">
        <f xml:space="preserve"> RAW!T275</f>
        <v>-</v>
      </c>
      <c r="V275" s="21">
        <f xml:space="preserve"> ((RAW!U275 / 10000000000) * 1000)</f>
        <v>0</v>
      </c>
      <c r="W275" s="22">
        <f xml:space="preserve"> ((RAW!V275 / 1000000000) * 1000)</f>
        <v>266.054687</v>
      </c>
      <c r="X275" s="19" t="str">
        <f xml:space="preserve"> RAW!W275</f>
        <v>S</v>
      </c>
      <c r="Y275" s="19" t="str">
        <f xml:space="preserve"> RAW!X275</f>
        <v>R</v>
      </c>
      <c r="Z275" s="20" t="str">
        <f xml:space="preserve"> RAW!Y275</f>
        <v>N</v>
      </c>
      <c r="AA275" s="19">
        <f xml:space="preserve"> ((RAW!Z275 / 10000000000) * 1000)</f>
        <v>0</v>
      </c>
      <c r="AB275" s="19">
        <f xml:space="preserve"> RAW!AA275 / 5</f>
        <v>1250</v>
      </c>
      <c r="AC275" s="20">
        <f xml:space="preserve"> ((RAW!AB275 / 1000000) * 1000)</f>
        <v>0</v>
      </c>
    </row>
    <row r="276" spans="1:29" x14ac:dyDescent="0.45">
      <c r="A276" s="8">
        <v>42962.920590844908</v>
      </c>
      <c r="B276" s="18">
        <f t="shared" si="5"/>
        <v>10.291666388860904</v>
      </c>
      <c r="C276" s="19">
        <f xml:space="preserve"> RAW!B276 / 5</f>
        <v>1250</v>
      </c>
      <c r="D276" s="19">
        <f xml:space="preserve"> RAW!C276 / 5</f>
        <v>1300</v>
      </c>
      <c r="E276" s="20">
        <f xml:space="preserve"> RAW!D276 / 5</f>
        <v>1994.2</v>
      </c>
      <c r="F276" s="19">
        <f xml:space="preserve"> RAW!E276 / 5000</f>
        <v>1.3028</v>
      </c>
      <c r="G276" s="19">
        <f xml:space="preserve"> RAW!F276 / 5000</f>
        <v>0.61480000000000001</v>
      </c>
      <c r="H276" s="19">
        <f xml:space="preserve"> RAW!G276 / 5000</f>
        <v>1.0755999999999999</v>
      </c>
      <c r="I276" s="19">
        <f xml:space="preserve"> RAW!H276 / 5000</f>
        <v>1.2267999999999999</v>
      </c>
      <c r="J276" s="20">
        <f xml:space="preserve"> RAW!I276 / 5000</f>
        <v>1.7638</v>
      </c>
      <c r="K276" s="20">
        <f xml:space="preserve"> RAW!J276</f>
        <v>11111001</v>
      </c>
      <c r="L276" s="21">
        <f xml:space="preserve"> ((RAW!K276 / 10000000000) * 1000)</f>
        <v>9.8999999999999994E-5</v>
      </c>
      <c r="M276" s="22">
        <f xml:space="preserve"> ((RAW!L276 / 1000000000) * 1000)</f>
        <v>176.33936700000001</v>
      </c>
      <c r="N276" s="19" t="str">
        <f xml:space="preserve"> RAW!M276</f>
        <v>R</v>
      </c>
      <c r="O276" s="19" t="str">
        <f xml:space="preserve"> RAW!N276</f>
        <v>R</v>
      </c>
      <c r="P276" s="20" t="str">
        <f xml:space="preserve"> RAW!O276</f>
        <v>-</v>
      </c>
      <c r="Q276" s="21">
        <f xml:space="preserve"> ((RAW!P276 / 10000000000) * 1000)</f>
        <v>0</v>
      </c>
      <c r="R276" s="22">
        <f xml:space="preserve"> ((RAW!Q276 / 1000000000) * 1000)</f>
        <v>127.21860900000001</v>
      </c>
      <c r="S276" s="19" t="str">
        <f xml:space="preserve"> RAW!R276</f>
        <v>R</v>
      </c>
      <c r="T276" s="19" t="str">
        <f xml:space="preserve"> RAW!S276</f>
        <v>R</v>
      </c>
      <c r="U276" s="20" t="str">
        <f xml:space="preserve"> RAW!T276</f>
        <v>-</v>
      </c>
      <c r="V276" s="21">
        <f xml:space="preserve"> ((RAW!U276 / 10000000000) * 1000)</f>
        <v>0</v>
      </c>
      <c r="W276" s="22">
        <f xml:space="preserve"> ((RAW!V276 / 1000000000) * 1000)</f>
        <v>266.054687</v>
      </c>
      <c r="X276" s="19" t="str">
        <f xml:space="preserve"> RAW!W276</f>
        <v>S</v>
      </c>
      <c r="Y276" s="19" t="str">
        <f xml:space="preserve"> RAW!X276</f>
        <v>R</v>
      </c>
      <c r="Z276" s="20" t="str">
        <f xml:space="preserve"> RAW!Y276</f>
        <v>N</v>
      </c>
      <c r="AA276" s="19">
        <f xml:space="preserve"> ((RAW!Z276 / 10000000000) * 1000)</f>
        <v>9.8999999999999994E-5</v>
      </c>
      <c r="AB276" s="19">
        <f xml:space="preserve"> RAW!AA276 / 5</f>
        <v>1250</v>
      </c>
      <c r="AC276" s="20">
        <f xml:space="preserve"> ((RAW!AB276 / 1000000) * 1000)</f>
        <v>0</v>
      </c>
    </row>
    <row r="277" spans="1:29" x14ac:dyDescent="0.45">
      <c r="A277" s="8">
        <v>42962.924063067127</v>
      </c>
      <c r="B277" s="18">
        <f t="shared" si="5"/>
        <v>10.374999722116627</v>
      </c>
      <c r="C277" s="19">
        <f xml:space="preserve"> RAW!B277 / 5</f>
        <v>1250.8</v>
      </c>
      <c r="D277" s="19">
        <f xml:space="preserve"> RAW!C277 / 5</f>
        <v>1300</v>
      </c>
      <c r="E277" s="20">
        <f xml:space="preserve"> RAW!D277 / 5</f>
        <v>1994.2</v>
      </c>
      <c r="F277" s="19">
        <f xml:space="preserve"> RAW!E277 / 5000</f>
        <v>1.3028</v>
      </c>
      <c r="G277" s="19">
        <f xml:space="preserve"> RAW!F277 / 5000</f>
        <v>0.61480000000000001</v>
      </c>
      <c r="H277" s="19">
        <f xml:space="preserve"> RAW!G277 / 5000</f>
        <v>1.0755999999999999</v>
      </c>
      <c r="I277" s="19">
        <f xml:space="preserve"> RAW!H277 / 5000</f>
        <v>1.2267999999999999</v>
      </c>
      <c r="J277" s="20">
        <f xml:space="preserve"> RAW!I277 / 5000</f>
        <v>1.7638</v>
      </c>
      <c r="K277" s="20">
        <f xml:space="preserve"> RAW!J277</f>
        <v>11111001</v>
      </c>
      <c r="L277" s="21">
        <f xml:space="preserve"> ((RAW!K277 / 10000000000) * 1000)</f>
        <v>0</v>
      </c>
      <c r="M277" s="22">
        <f xml:space="preserve"> ((RAW!L277 / 1000000000) * 1000)</f>
        <v>176.33935</v>
      </c>
      <c r="N277" s="19" t="str">
        <f xml:space="preserve"> RAW!M277</f>
        <v>R</v>
      </c>
      <c r="O277" s="19" t="str">
        <f xml:space="preserve"> RAW!N277</f>
        <v>R</v>
      </c>
      <c r="P277" s="20" t="str">
        <f xml:space="preserve"> RAW!O277</f>
        <v>-</v>
      </c>
      <c r="Q277" s="21">
        <f xml:space="preserve"> ((RAW!P277 / 10000000000) * 1000)</f>
        <v>0</v>
      </c>
      <c r="R277" s="22">
        <f xml:space="preserve"> ((RAW!Q277 / 1000000000) * 1000)</f>
        <v>127.21052299999999</v>
      </c>
      <c r="S277" s="19" t="str">
        <f xml:space="preserve"> RAW!R277</f>
        <v>R</v>
      </c>
      <c r="T277" s="19" t="str">
        <f xml:space="preserve"> RAW!S277</f>
        <v>R</v>
      </c>
      <c r="U277" s="20" t="str">
        <f xml:space="preserve"> RAW!T277</f>
        <v>-</v>
      </c>
      <c r="V277" s="21">
        <f xml:space="preserve"> ((RAW!U277 / 10000000000) * 1000)</f>
        <v>0</v>
      </c>
      <c r="W277" s="22">
        <f xml:space="preserve"> ((RAW!V277 / 1000000000) * 1000)</f>
        <v>266.054687</v>
      </c>
      <c r="X277" s="19" t="str">
        <f xml:space="preserve"> RAW!W277</f>
        <v>S</v>
      </c>
      <c r="Y277" s="19" t="str">
        <f xml:space="preserve"> RAW!X277</f>
        <v>R</v>
      </c>
      <c r="Z277" s="20" t="str">
        <f xml:space="preserve"> RAW!Y277</f>
        <v>N</v>
      </c>
      <c r="AA277" s="19">
        <f xml:space="preserve"> ((RAW!Z277 / 10000000000) * 1000)</f>
        <v>0</v>
      </c>
      <c r="AB277" s="19">
        <f xml:space="preserve"> RAW!AA277 / 5</f>
        <v>1250.8</v>
      </c>
      <c r="AC277" s="20">
        <f xml:space="preserve"> ((RAW!AB277 / 1000000) * 1000)</f>
        <v>0</v>
      </c>
    </row>
    <row r="278" spans="1:29" x14ac:dyDescent="0.45">
      <c r="A278" s="8">
        <v>42962.927535289353</v>
      </c>
      <c r="B278" s="18">
        <f t="shared" si="5"/>
        <v>10.458333055546973</v>
      </c>
      <c r="C278" s="19">
        <f xml:space="preserve"> RAW!B278 / 5</f>
        <v>1251.5999999999999</v>
      </c>
      <c r="D278" s="19">
        <f xml:space="preserve"> RAW!C278 / 5</f>
        <v>1300</v>
      </c>
      <c r="E278" s="20">
        <f xml:space="preserve"> RAW!D278 / 5</f>
        <v>1994.2</v>
      </c>
      <c r="F278" s="19">
        <f xml:space="preserve"> RAW!E278 / 5000</f>
        <v>1.3028</v>
      </c>
      <c r="G278" s="19">
        <f xml:space="preserve"> RAW!F278 / 5000</f>
        <v>0.61480000000000001</v>
      </c>
      <c r="H278" s="19">
        <f xml:space="preserve"> RAW!G278 / 5000</f>
        <v>1.0753999999999999</v>
      </c>
      <c r="I278" s="19">
        <f xml:space="preserve"> RAW!H278 / 5000</f>
        <v>1.2265999999999999</v>
      </c>
      <c r="J278" s="20">
        <f xml:space="preserve"> RAW!I278 / 5000</f>
        <v>1.7636000000000001</v>
      </c>
      <c r="K278" s="20">
        <f xml:space="preserve"> RAW!J278</f>
        <v>11111001</v>
      </c>
      <c r="L278" s="21">
        <f xml:space="preserve"> ((RAW!K278 / 10000000000) * 1000)</f>
        <v>0</v>
      </c>
      <c r="M278" s="22">
        <f xml:space="preserve"> ((RAW!L278 / 1000000000) * 1000)</f>
        <v>176.33935</v>
      </c>
      <c r="N278" s="19" t="str">
        <f xml:space="preserve"> RAW!M278</f>
        <v>R</v>
      </c>
      <c r="O278" s="19" t="str">
        <f xml:space="preserve"> RAW!N278</f>
        <v>R</v>
      </c>
      <c r="P278" s="20" t="str">
        <f xml:space="preserve"> RAW!O278</f>
        <v>-</v>
      </c>
      <c r="Q278" s="21">
        <f xml:space="preserve"> ((RAW!P278 / 10000000000) * 1000)</f>
        <v>7.6099999999999996E-4</v>
      </c>
      <c r="R278" s="22">
        <f xml:space="preserve"> ((RAW!Q278 / 1000000000) * 1000)</f>
        <v>127.20411700000001</v>
      </c>
      <c r="S278" s="19" t="str">
        <f xml:space="preserve"> RAW!R278</f>
        <v>R</v>
      </c>
      <c r="T278" s="19" t="str">
        <f xml:space="preserve"> RAW!S278</f>
        <v>R</v>
      </c>
      <c r="U278" s="20" t="str">
        <f xml:space="preserve"> RAW!T278</f>
        <v>-</v>
      </c>
      <c r="V278" s="21">
        <f xml:space="preserve"> ((RAW!U278 / 10000000000) * 1000)</f>
        <v>0</v>
      </c>
      <c r="W278" s="22">
        <f xml:space="preserve"> ((RAW!V278 / 1000000000) * 1000)</f>
        <v>266.054687</v>
      </c>
      <c r="X278" s="19" t="str">
        <f xml:space="preserve"> RAW!W278</f>
        <v>S</v>
      </c>
      <c r="Y278" s="19" t="str">
        <f xml:space="preserve"> RAW!X278</f>
        <v>R</v>
      </c>
      <c r="Z278" s="20" t="str">
        <f xml:space="preserve"> RAW!Y278</f>
        <v>N</v>
      </c>
      <c r="AA278" s="19">
        <f xml:space="preserve"> ((RAW!Z278 / 10000000000) * 1000)</f>
        <v>0</v>
      </c>
      <c r="AB278" s="19">
        <f xml:space="preserve"> RAW!AA278 / 5</f>
        <v>1251.5999999999999</v>
      </c>
      <c r="AC278" s="20">
        <f xml:space="preserve"> ((RAW!AB278 / 1000000) * 1000)</f>
        <v>0</v>
      </c>
    </row>
    <row r="279" spans="1:29" x14ac:dyDescent="0.45">
      <c r="A279" s="8">
        <v>42962.931007511572</v>
      </c>
      <c r="B279" s="18">
        <f t="shared" si="5"/>
        <v>10.541666388802696</v>
      </c>
      <c r="C279" s="19">
        <f xml:space="preserve"> RAW!B279 / 5</f>
        <v>1252</v>
      </c>
      <c r="D279" s="19">
        <f xml:space="preserve"> RAW!C279 / 5</f>
        <v>1300</v>
      </c>
      <c r="E279" s="20">
        <f xml:space="preserve"> RAW!D279 / 5</f>
        <v>1994.2</v>
      </c>
      <c r="F279" s="19">
        <f xml:space="preserve"> RAW!E279 / 5000</f>
        <v>1.3028</v>
      </c>
      <c r="G279" s="19">
        <f xml:space="preserve"> RAW!F279 / 5000</f>
        <v>0.61480000000000001</v>
      </c>
      <c r="H279" s="19">
        <f xml:space="preserve"> RAW!G279 / 5000</f>
        <v>1.0755999999999999</v>
      </c>
      <c r="I279" s="19">
        <f xml:space="preserve"> RAW!H279 / 5000</f>
        <v>1.2267999999999999</v>
      </c>
      <c r="J279" s="20">
        <f xml:space="preserve"> RAW!I279 / 5000</f>
        <v>1.7636000000000001</v>
      </c>
      <c r="K279" s="20">
        <f xml:space="preserve"> RAW!J279</f>
        <v>11111001</v>
      </c>
      <c r="L279" s="21">
        <f xml:space="preserve"> ((RAW!K279 / 10000000000) * 1000)</f>
        <v>0</v>
      </c>
      <c r="M279" s="22">
        <f xml:space="preserve"> ((RAW!L279 / 1000000000) * 1000)</f>
        <v>176.33935</v>
      </c>
      <c r="N279" s="19" t="str">
        <f xml:space="preserve"> RAW!M279</f>
        <v>R</v>
      </c>
      <c r="O279" s="19" t="str">
        <f xml:space="preserve"> RAW!N279</f>
        <v>R</v>
      </c>
      <c r="P279" s="20" t="str">
        <f xml:space="preserve"> RAW!O279</f>
        <v>-</v>
      </c>
      <c r="Q279" s="21">
        <f xml:space="preserve"> ((RAW!P279 / 10000000000) * 1000)</f>
        <v>1.712E-3</v>
      </c>
      <c r="R279" s="22">
        <f xml:space="preserve"> ((RAW!Q279 / 1000000000) * 1000)</f>
        <v>127.198599</v>
      </c>
      <c r="S279" s="19" t="str">
        <f xml:space="preserve"> RAW!R279</f>
        <v>R</v>
      </c>
      <c r="T279" s="19" t="str">
        <f xml:space="preserve"> RAW!S279</f>
        <v>R</v>
      </c>
      <c r="U279" s="20" t="str">
        <f xml:space="preserve"> RAW!T279</f>
        <v>-</v>
      </c>
      <c r="V279" s="21">
        <f xml:space="preserve"> ((RAW!U279 / 10000000000) * 1000)</f>
        <v>0</v>
      </c>
      <c r="W279" s="22">
        <f xml:space="preserve"> ((RAW!V279 / 1000000000) * 1000)</f>
        <v>266.054687</v>
      </c>
      <c r="X279" s="19" t="str">
        <f xml:space="preserve"> RAW!W279</f>
        <v>S</v>
      </c>
      <c r="Y279" s="19" t="str">
        <f xml:space="preserve"> RAW!X279</f>
        <v>R</v>
      </c>
      <c r="Z279" s="20" t="str">
        <f xml:space="preserve"> RAW!Y279</f>
        <v>N</v>
      </c>
      <c r="AA279" s="19">
        <f xml:space="preserve"> ((RAW!Z279 / 10000000000) * 1000)</f>
        <v>0</v>
      </c>
      <c r="AB279" s="19">
        <f xml:space="preserve"> RAW!AA279 / 5</f>
        <v>1252</v>
      </c>
      <c r="AC279" s="20">
        <f xml:space="preserve"> ((RAW!AB279 / 1000000) * 1000)</f>
        <v>0</v>
      </c>
    </row>
    <row r="280" spans="1:29" x14ac:dyDescent="0.45">
      <c r="A280" s="8">
        <v>42962.934479733798</v>
      </c>
      <c r="B280" s="18">
        <f t="shared" si="5"/>
        <v>10.624999722233042</v>
      </c>
      <c r="C280" s="19">
        <f xml:space="preserve"> RAW!B280 / 5</f>
        <v>1252.4000000000001</v>
      </c>
      <c r="D280" s="19">
        <f xml:space="preserve"> RAW!C280 / 5</f>
        <v>1300</v>
      </c>
      <c r="E280" s="20">
        <f xml:space="preserve"> RAW!D280 / 5</f>
        <v>1994.2</v>
      </c>
      <c r="F280" s="19">
        <f xml:space="preserve"> RAW!E280 / 5000</f>
        <v>1.3028</v>
      </c>
      <c r="G280" s="19">
        <f xml:space="preserve"> RAW!F280 / 5000</f>
        <v>0.61460000000000004</v>
      </c>
      <c r="H280" s="19">
        <f xml:space="preserve"> RAW!G280 / 5000</f>
        <v>1.0755999999999999</v>
      </c>
      <c r="I280" s="19">
        <f xml:space="preserve"> RAW!H280 / 5000</f>
        <v>1.2267999999999999</v>
      </c>
      <c r="J280" s="20">
        <f xml:space="preserve"> RAW!I280 / 5000</f>
        <v>1.7638</v>
      </c>
      <c r="K280" s="20">
        <f xml:space="preserve"> RAW!J280</f>
        <v>11111001</v>
      </c>
      <c r="L280" s="21">
        <f xml:space="preserve"> ((RAW!K280 / 10000000000) * 1000)</f>
        <v>0</v>
      </c>
      <c r="M280" s="22">
        <f xml:space="preserve"> ((RAW!L280 / 1000000000) * 1000)</f>
        <v>176.33935</v>
      </c>
      <c r="N280" s="19" t="str">
        <f xml:space="preserve"> RAW!M280</f>
        <v>R</v>
      </c>
      <c r="O280" s="19" t="str">
        <f xml:space="preserve"> RAW!N280</f>
        <v>R</v>
      </c>
      <c r="P280" s="20" t="str">
        <f xml:space="preserve"> RAW!O280</f>
        <v>-</v>
      </c>
      <c r="Q280" s="21">
        <f xml:space="preserve"> ((RAW!P280 / 10000000000) * 1000)</f>
        <v>0</v>
      </c>
      <c r="R280" s="22">
        <f xml:space="preserve"> ((RAW!Q280 / 1000000000) * 1000)</f>
        <v>127.19324000000002</v>
      </c>
      <c r="S280" s="19" t="str">
        <f xml:space="preserve"> RAW!R280</f>
        <v>R</v>
      </c>
      <c r="T280" s="19" t="str">
        <f xml:space="preserve"> RAW!S280</f>
        <v>R</v>
      </c>
      <c r="U280" s="20" t="str">
        <f xml:space="preserve"> RAW!T280</f>
        <v>-</v>
      </c>
      <c r="V280" s="21">
        <f xml:space="preserve"> ((RAW!U280 / 10000000000) * 1000)</f>
        <v>0</v>
      </c>
      <c r="W280" s="22">
        <f xml:space="preserve"> ((RAW!V280 / 1000000000) * 1000)</f>
        <v>266.054687</v>
      </c>
      <c r="X280" s="19" t="str">
        <f xml:space="preserve"> RAW!W280</f>
        <v>S</v>
      </c>
      <c r="Y280" s="19" t="str">
        <f xml:space="preserve"> RAW!X280</f>
        <v>R</v>
      </c>
      <c r="Z280" s="20" t="str">
        <f xml:space="preserve"> RAW!Y280</f>
        <v>N</v>
      </c>
      <c r="AA280" s="19">
        <f xml:space="preserve"> ((RAW!Z280 / 10000000000) * 1000)</f>
        <v>0</v>
      </c>
      <c r="AB280" s="19">
        <f xml:space="preserve"> RAW!AA280 / 5</f>
        <v>1252.4000000000001</v>
      </c>
      <c r="AC280" s="20">
        <f xml:space="preserve"> ((RAW!AB280 / 1000000) * 1000)</f>
        <v>0</v>
      </c>
    </row>
    <row r="281" spans="1:29" x14ac:dyDescent="0.45">
      <c r="A281" s="8">
        <v>42962.937951967593</v>
      </c>
      <c r="B281" s="18">
        <f t="shared" si="5"/>
        <v>10.708333333313931</v>
      </c>
      <c r="C281" s="19">
        <f xml:space="preserve"> RAW!B281 / 5</f>
        <v>1252.8</v>
      </c>
      <c r="D281" s="19">
        <f xml:space="preserve"> RAW!C281 / 5</f>
        <v>1300</v>
      </c>
      <c r="E281" s="20">
        <f xml:space="preserve"> RAW!D281 / 5</f>
        <v>1994.2</v>
      </c>
      <c r="F281" s="19">
        <f xml:space="preserve"> RAW!E281 / 5000</f>
        <v>1.3028</v>
      </c>
      <c r="G281" s="19">
        <f xml:space="preserve"> RAW!F281 / 5000</f>
        <v>0.61480000000000001</v>
      </c>
      <c r="H281" s="19">
        <f xml:space="preserve"> RAW!G281 / 5000</f>
        <v>1.0755999999999999</v>
      </c>
      <c r="I281" s="19">
        <f xml:space="preserve"> RAW!H281 / 5000</f>
        <v>1.2267999999999999</v>
      </c>
      <c r="J281" s="20">
        <f xml:space="preserve"> RAW!I281 / 5000</f>
        <v>1.7638</v>
      </c>
      <c r="K281" s="20">
        <f xml:space="preserve"> RAW!J281</f>
        <v>11111001</v>
      </c>
      <c r="L281" s="21">
        <f xml:space="preserve"> ((RAW!K281 / 10000000000) * 1000)</f>
        <v>0</v>
      </c>
      <c r="M281" s="22">
        <f xml:space="preserve"> ((RAW!L281 / 1000000000) * 1000)</f>
        <v>176.33955</v>
      </c>
      <c r="N281" s="19" t="str">
        <f xml:space="preserve"> RAW!M281</f>
        <v>R</v>
      </c>
      <c r="O281" s="19" t="str">
        <f xml:space="preserve"> RAW!N281</f>
        <v>R</v>
      </c>
      <c r="P281" s="20" t="str">
        <f xml:space="preserve"> RAW!O281</f>
        <v>-</v>
      </c>
      <c r="Q281" s="21">
        <f xml:space="preserve"> ((RAW!P281 / 10000000000) * 1000)</f>
        <v>2.4729999999999999E-3</v>
      </c>
      <c r="R281" s="22">
        <f xml:space="preserve"> ((RAW!Q281 / 1000000000) * 1000)</f>
        <v>127.188515</v>
      </c>
      <c r="S281" s="19" t="str">
        <f xml:space="preserve"> RAW!R281</f>
        <v>R</v>
      </c>
      <c r="T281" s="19" t="str">
        <f xml:space="preserve"> RAW!S281</f>
        <v>R</v>
      </c>
      <c r="U281" s="20" t="str">
        <f xml:space="preserve"> RAW!T281</f>
        <v>-</v>
      </c>
      <c r="V281" s="21">
        <f xml:space="preserve"> ((RAW!U281 / 10000000000) * 1000)</f>
        <v>0</v>
      </c>
      <c r="W281" s="22">
        <f xml:space="preserve"> ((RAW!V281 / 1000000000) * 1000)</f>
        <v>266.054687</v>
      </c>
      <c r="X281" s="19" t="str">
        <f xml:space="preserve"> RAW!W281</f>
        <v>S</v>
      </c>
      <c r="Y281" s="19" t="str">
        <f xml:space="preserve"> RAW!X281</f>
        <v>R</v>
      </c>
      <c r="Z281" s="20" t="str">
        <f xml:space="preserve"> RAW!Y281</f>
        <v>N</v>
      </c>
      <c r="AA281" s="19">
        <f xml:space="preserve"> ((RAW!Z281 / 10000000000) * 1000)</f>
        <v>0</v>
      </c>
      <c r="AB281" s="19">
        <f xml:space="preserve"> RAW!AA281 / 5</f>
        <v>1252.8</v>
      </c>
      <c r="AC281" s="20">
        <f xml:space="preserve"> ((RAW!AB281 / 1000000) * 1000)</f>
        <v>0</v>
      </c>
    </row>
    <row r="282" spans="1:29" x14ac:dyDescent="0.45">
      <c r="A282" s="8">
        <v>42962.941424178243</v>
      </c>
      <c r="B282" s="18">
        <f t="shared" si="5"/>
        <v>10.791666388919111</v>
      </c>
      <c r="C282" s="19">
        <f xml:space="preserve"> RAW!B282 / 5</f>
        <v>1253</v>
      </c>
      <c r="D282" s="19">
        <f xml:space="preserve"> RAW!C282 / 5</f>
        <v>1300</v>
      </c>
      <c r="E282" s="20">
        <f xml:space="preserve"> RAW!D282 / 5</f>
        <v>1994.2</v>
      </c>
      <c r="F282" s="19">
        <f xml:space="preserve"> RAW!E282 / 5000</f>
        <v>1.3024</v>
      </c>
      <c r="G282" s="19">
        <f xml:space="preserve"> RAW!F282 / 5000</f>
        <v>0.61480000000000001</v>
      </c>
      <c r="H282" s="19">
        <f xml:space="preserve"> RAW!G282 / 5000</f>
        <v>1.0755999999999999</v>
      </c>
      <c r="I282" s="19">
        <f xml:space="preserve"> RAW!H282 / 5000</f>
        <v>1.2267999999999999</v>
      </c>
      <c r="J282" s="20">
        <f xml:space="preserve"> RAW!I282 / 5000</f>
        <v>1.7638</v>
      </c>
      <c r="K282" s="20">
        <f xml:space="preserve"> RAW!J282</f>
        <v>11111001</v>
      </c>
      <c r="L282" s="21">
        <f xml:space="preserve"> ((RAW!K282 / 10000000000) * 1000)</f>
        <v>-1.0874E-2</v>
      </c>
      <c r="M282" s="22">
        <f xml:space="preserve"> ((RAW!L282 / 1000000000) * 1000)</f>
        <v>176.42269199999998</v>
      </c>
      <c r="N282" s="19" t="str">
        <f xml:space="preserve"> RAW!M282</f>
        <v>R</v>
      </c>
      <c r="O282" s="19" t="str">
        <f xml:space="preserve"> RAW!N282</f>
        <v>R</v>
      </c>
      <c r="P282" s="20" t="str">
        <f xml:space="preserve"> RAW!O282</f>
        <v>-</v>
      </c>
      <c r="Q282" s="21">
        <f xml:space="preserve"> ((RAW!P282 / 10000000000) * 1000)</f>
        <v>1.902E-3</v>
      </c>
      <c r="R282" s="22">
        <f xml:space="preserve"> ((RAW!Q282 / 1000000000) * 1000)</f>
        <v>127.183188</v>
      </c>
      <c r="S282" s="19" t="str">
        <f xml:space="preserve"> RAW!R282</f>
        <v>R</v>
      </c>
      <c r="T282" s="19" t="str">
        <f xml:space="preserve"> RAW!S282</f>
        <v>R</v>
      </c>
      <c r="U282" s="20" t="str">
        <f xml:space="preserve"> RAW!T282</f>
        <v>-</v>
      </c>
      <c r="V282" s="21">
        <f xml:space="preserve"> ((RAW!U282 / 10000000000) * 1000)</f>
        <v>0</v>
      </c>
      <c r="W282" s="22">
        <f xml:space="preserve"> ((RAW!V282 / 1000000000) * 1000)</f>
        <v>266.054687</v>
      </c>
      <c r="X282" s="19" t="str">
        <f xml:space="preserve"> RAW!W282</f>
        <v>S</v>
      </c>
      <c r="Y282" s="19" t="str">
        <f xml:space="preserve"> RAW!X282</f>
        <v>R</v>
      </c>
      <c r="Z282" s="20" t="str">
        <f xml:space="preserve"> RAW!Y282</f>
        <v>N</v>
      </c>
      <c r="AA282" s="19">
        <f xml:space="preserve"> ((RAW!Z282 / 10000000000) * 1000)</f>
        <v>-1.0874E-2</v>
      </c>
      <c r="AB282" s="19">
        <f xml:space="preserve"> RAW!AA282 / 5</f>
        <v>1253</v>
      </c>
      <c r="AC282" s="20">
        <f xml:space="preserve"> ((RAW!AB282 / 1000000) * 1000)</f>
        <v>0</v>
      </c>
    </row>
    <row r="283" spans="1:29" x14ac:dyDescent="0.45">
      <c r="A283" s="8">
        <v>42962.944896400462</v>
      </c>
      <c r="B283" s="18">
        <f t="shared" si="5"/>
        <v>10.874999722174834</v>
      </c>
      <c r="C283" s="19">
        <f xml:space="preserve"> RAW!B283 / 5</f>
        <v>1253</v>
      </c>
      <c r="D283" s="19">
        <f xml:space="preserve"> RAW!C283 / 5</f>
        <v>1300</v>
      </c>
      <c r="E283" s="20">
        <f xml:space="preserve"> RAW!D283 / 5</f>
        <v>1994.2</v>
      </c>
      <c r="F283" s="19">
        <f xml:space="preserve"> RAW!E283 / 5000</f>
        <v>1.3026</v>
      </c>
      <c r="G283" s="19">
        <f xml:space="preserve"> RAW!F283 / 5000</f>
        <v>0.61580000000000001</v>
      </c>
      <c r="H283" s="19">
        <f xml:space="preserve"> RAW!G283 / 5000</f>
        <v>1.0762</v>
      </c>
      <c r="I283" s="19">
        <f xml:space="preserve"> RAW!H283 / 5000</f>
        <v>1.2276</v>
      </c>
      <c r="J283" s="20">
        <f xml:space="preserve"> RAW!I283 / 5000</f>
        <v>1.7644</v>
      </c>
      <c r="K283" s="20">
        <f xml:space="preserve"> RAW!J283</f>
        <v>11111001</v>
      </c>
      <c r="L283" s="21">
        <f xml:space="preserve"> ((RAW!K283 / 10000000000) * 1000)</f>
        <v>0</v>
      </c>
      <c r="M283" s="22">
        <f xml:space="preserve"> ((RAW!L283 / 1000000000) * 1000)</f>
        <v>176.53222299999999</v>
      </c>
      <c r="N283" s="19" t="str">
        <f xml:space="preserve"> RAW!M283</f>
        <v>R</v>
      </c>
      <c r="O283" s="19" t="str">
        <f xml:space="preserve"> RAW!N283</f>
        <v>R</v>
      </c>
      <c r="P283" s="20" t="str">
        <f xml:space="preserve"> RAW!O283</f>
        <v>-</v>
      </c>
      <c r="Q283" s="21">
        <f xml:space="preserve"> ((RAW!P283 / 10000000000) * 1000)</f>
        <v>0</v>
      </c>
      <c r="R283" s="22">
        <f xml:space="preserve"> ((RAW!Q283 / 1000000000) * 1000)</f>
        <v>127.18080900000001</v>
      </c>
      <c r="S283" s="19" t="str">
        <f xml:space="preserve"> RAW!R283</f>
        <v>R</v>
      </c>
      <c r="T283" s="19" t="str">
        <f xml:space="preserve"> RAW!S283</f>
        <v>R</v>
      </c>
      <c r="U283" s="20" t="str">
        <f xml:space="preserve"> RAW!T283</f>
        <v>-</v>
      </c>
      <c r="V283" s="21">
        <f xml:space="preserve"> ((RAW!U283 / 10000000000) * 1000)</f>
        <v>0</v>
      </c>
      <c r="W283" s="22">
        <f xml:space="preserve"> ((RAW!V283 / 1000000000) * 1000)</f>
        <v>266.054687</v>
      </c>
      <c r="X283" s="19" t="str">
        <f xml:space="preserve"> RAW!W283</f>
        <v>S</v>
      </c>
      <c r="Y283" s="19" t="str">
        <f xml:space="preserve"> RAW!X283</f>
        <v>R</v>
      </c>
      <c r="Z283" s="20" t="str">
        <f xml:space="preserve"> RAW!Y283</f>
        <v>N</v>
      </c>
      <c r="AA283" s="19">
        <f xml:space="preserve"> ((RAW!Z283 / 10000000000) * 1000)</f>
        <v>0</v>
      </c>
      <c r="AB283" s="19">
        <f xml:space="preserve"> RAW!AA283 / 5</f>
        <v>1253</v>
      </c>
      <c r="AC283" s="20">
        <f xml:space="preserve"> ((RAW!AB283 / 1000000) * 1000)</f>
        <v>0</v>
      </c>
    </row>
    <row r="284" spans="1:29" x14ac:dyDescent="0.45">
      <c r="A284" s="8">
        <v>42962.948368622689</v>
      </c>
      <c r="B284" s="18">
        <f t="shared" si="5"/>
        <v>10.958333055605181</v>
      </c>
      <c r="C284" s="19">
        <f xml:space="preserve"> RAW!B284 / 5</f>
        <v>1253</v>
      </c>
      <c r="D284" s="19">
        <f xml:space="preserve"> RAW!C284 / 5</f>
        <v>1300</v>
      </c>
      <c r="E284" s="20">
        <f xml:space="preserve"> RAW!D284 / 5</f>
        <v>1994.2</v>
      </c>
      <c r="F284" s="19">
        <f xml:space="preserve"> RAW!E284 / 5000</f>
        <v>1.3024</v>
      </c>
      <c r="G284" s="19">
        <f xml:space="preserve"> RAW!F284 / 5000</f>
        <v>0.61460000000000004</v>
      </c>
      <c r="H284" s="19">
        <f xml:space="preserve"> RAW!G284 / 5000</f>
        <v>1.0755999999999999</v>
      </c>
      <c r="I284" s="19">
        <f xml:space="preserve"> RAW!H284 / 5000</f>
        <v>1.2267999999999999</v>
      </c>
      <c r="J284" s="20">
        <f xml:space="preserve"> RAW!I284 / 5000</f>
        <v>1.7638</v>
      </c>
      <c r="K284" s="20">
        <f xml:space="preserve"> RAW!J284</f>
        <v>11111001</v>
      </c>
      <c r="L284" s="21">
        <f xml:space="preserve"> ((RAW!K284 / 10000000000) * 1000)</f>
        <v>0</v>
      </c>
      <c r="M284" s="22">
        <f xml:space="preserve"> ((RAW!L284 / 1000000000) * 1000)</f>
        <v>176.667396</v>
      </c>
      <c r="N284" s="19" t="str">
        <f xml:space="preserve"> RAW!M284</f>
        <v>R</v>
      </c>
      <c r="O284" s="19" t="str">
        <f xml:space="preserve"> RAW!N284</f>
        <v>R</v>
      </c>
      <c r="P284" s="20" t="str">
        <f xml:space="preserve"> RAW!O284</f>
        <v>-</v>
      </c>
      <c r="Q284" s="21">
        <f xml:space="preserve"> ((RAW!P284 / 10000000000) * 1000)</f>
        <v>0</v>
      </c>
      <c r="R284" s="22">
        <f xml:space="preserve"> ((RAW!Q284 / 1000000000) * 1000)</f>
        <v>127.17430900000001</v>
      </c>
      <c r="S284" s="19" t="str">
        <f xml:space="preserve"> RAW!R284</f>
        <v>R</v>
      </c>
      <c r="T284" s="19" t="str">
        <f xml:space="preserve"> RAW!S284</f>
        <v>R</v>
      </c>
      <c r="U284" s="20" t="str">
        <f xml:space="preserve"> RAW!T284</f>
        <v>-</v>
      </c>
      <c r="V284" s="21">
        <f xml:space="preserve"> ((RAW!U284 / 10000000000) * 1000)</f>
        <v>0</v>
      </c>
      <c r="W284" s="22">
        <f xml:space="preserve"> ((RAW!V284 / 1000000000) * 1000)</f>
        <v>266.054687</v>
      </c>
      <c r="X284" s="19" t="str">
        <f xml:space="preserve"> RAW!W284</f>
        <v>S</v>
      </c>
      <c r="Y284" s="19" t="str">
        <f xml:space="preserve"> RAW!X284</f>
        <v>R</v>
      </c>
      <c r="Z284" s="20" t="str">
        <f xml:space="preserve"> RAW!Y284</f>
        <v>N</v>
      </c>
      <c r="AA284" s="19">
        <f xml:space="preserve"> ((RAW!Z284 / 10000000000) * 1000)</f>
        <v>0</v>
      </c>
      <c r="AB284" s="19">
        <f xml:space="preserve"> RAW!AA284 / 5</f>
        <v>1253</v>
      </c>
      <c r="AC284" s="20">
        <f xml:space="preserve"> ((RAW!AB284 / 1000000) * 1000)</f>
        <v>0</v>
      </c>
    </row>
    <row r="285" spans="1:29" x14ac:dyDescent="0.45">
      <c r="A285" s="8">
        <v>42962.951840844908</v>
      </c>
      <c r="B285" s="18">
        <f t="shared" si="5"/>
        <v>11.041666388860904</v>
      </c>
      <c r="C285" s="19">
        <f xml:space="preserve"> RAW!B285 / 5</f>
        <v>1252.8</v>
      </c>
      <c r="D285" s="19">
        <f xml:space="preserve"> RAW!C285 / 5</f>
        <v>1300</v>
      </c>
      <c r="E285" s="20">
        <f xml:space="preserve"> RAW!D285 / 5</f>
        <v>1994.2</v>
      </c>
      <c r="F285" s="19">
        <f xml:space="preserve"> RAW!E285 / 5000</f>
        <v>1.3024</v>
      </c>
      <c r="G285" s="19">
        <f xml:space="preserve"> RAW!F285 / 5000</f>
        <v>0.61480000000000001</v>
      </c>
      <c r="H285" s="19">
        <f xml:space="preserve"> RAW!G285 / 5000</f>
        <v>1.0755999999999999</v>
      </c>
      <c r="I285" s="19">
        <f xml:space="preserve"> RAW!H285 / 5000</f>
        <v>1.2267999999999999</v>
      </c>
      <c r="J285" s="20">
        <f xml:space="preserve"> RAW!I285 / 5000</f>
        <v>1.7638</v>
      </c>
      <c r="K285" s="20">
        <f xml:space="preserve"> RAW!J285</f>
        <v>11111001</v>
      </c>
      <c r="L285" s="21">
        <f xml:space="preserve"> ((RAW!K285 / 10000000000) * 1000)</f>
        <v>0</v>
      </c>
      <c r="M285" s="22">
        <f xml:space="preserve"> ((RAW!L285 / 1000000000) * 1000)</f>
        <v>176.751552</v>
      </c>
      <c r="N285" s="19" t="str">
        <f xml:space="preserve"> RAW!M285</f>
        <v>R</v>
      </c>
      <c r="O285" s="19" t="str">
        <f xml:space="preserve"> RAW!N285</f>
        <v>R</v>
      </c>
      <c r="P285" s="20" t="str">
        <f xml:space="preserve"> RAW!O285</f>
        <v>-</v>
      </c>
      <c r="Q285" s="21">
        <f xml:space="preserve"> ((RAW!P285 / 10000000000) * 1000)</f>
        <v>0</v>
      </c>
      <c r="R285" s="22">
        <f xml:space="preserve"> ((RAW!Q285 / 1000000000) * 1000)</f>
        <v>127.169837</v>
      </c>
      <c r="S285" s="19" t="str">
        <f xml:space="preserve"> RAW!R285</f>
        <v>R</v>
      </c>
      <c r="T285" s="19" t="str">
        <f xml:space="preserve"> RAW!S285</f>
        <v>R</v>
      </c>
      <c r="U285" s="20" t="str">
        <f xml:space="preserve"> RAW!T285</f>
        <v>-</v>
      </c>
      <c r="V285" s="21">
        <f xml:space="preserve"> ((RAW!U285 / 10000000000) * 1000)</f>
        <v>0</v>
      </c>
      <c r="W285" s="22">
        <f xml:space="preserve"> ((RAW!V285 / 1000000000) * 1000)</f>
        <v>266.054687</v>
      </c>
      <c r="X285" s="19" t="str">
        <f xml:space="preserve"> RAW!W285</f>
        <v>S</v>
      </c>
      <c r="Y285" s="19" t="str">
        <f xml:space="preserve"> RAW!X285</f>
        <v>R</v>
      </c>
      <c r="Z285" s="20" t="str">
        <f xml:space="preserve"> RAW!Y285</f>
        <v>N</v>
      </c>
      <c r="AA285" s="19">
        <f xml:space="preserve"> ((RAW!Z285 / 10000000000) * 1000)</f>
        <v>0</v>
      </c>
      <c r="AB285" s="19">
        <f xml:space="preserve"> RAW!AA285 / 5</f>
        <v>1252.8</v>
      </c>
      <c r="AC285" s="20">
        <f xml:space="preserve"> ((RAW!AB285 / 1000000) * 1000)</f>
        <v>0</v>
      </c>
    </row>
    <row r="286" spans="1:29" x14ac:dyDescent="0.45">
      <c r="A286" s="8">
        <v>42962.955313067127</v>
      </c>
      <c r="B286" s="18">
        <f t="shared" si="5"/>
        <v>11.124999722116627</v>
      </c>
      <c r="C286" s="19">
        <f xml:space="preserve"> RAW!B286 / 5</f>
        <v>1252.5999999999999</v>
      </c>
      <c r="D286" s="19">
        <f xml:space="preserve"> RAW!C286 / 5</f>
        <v>1300</v>
      </c>
      <c r="E286" s="20">
        <f xml:space="preserve"> RAW!D286 / 5</f>
        <v>1994.2</v>
      </c>
      <c r="F286" s="19">
        <f xml:space="preserve"> RAW!E286 / 5000</f>
        <v>1.3024</v>
      </c>
      <c r="G286" s="19">
        <f xml:space="preserve"> RAW!F286 / 5000</f>
        <v>0.61480000000000001</v>
      </c>
      <c r="H286" s="19">
        <f xml:space="preserve"> RAW!G286 / 5000</f>
        <v>1.0755999999999999</v>
      </c>
      <c r="I286" s="19">
        <f xml:space="preserve"> RAW!H286 / 5000</f>
        <v>1.2270000000000001</v>
      </c>
      <c r="J286" s="20">
        <f xml:space="preserve"> RAW!I286 / 5000</f>
        <v>1.7638</v>
      </c>
      <c r="K286" s="20">
        <f xml:space="preserve"> RAW!J286</f>
        <v>11111001</v>
      </c>
      <c r="L286" s="21">
        <f xml:space="preserve"> ((RAW!K286 / 10000000000) * 1000)</f>
        <v>0</v>
      </c>
      <c r="M286" s="22">
        <f xml:space="preserve"> ((RAW!L286 / 1000000000) * 1000)</f>
        <v>176.88027300000002</v>
      </c>
      <c r="N286" s="19" t="str">
        <f xml:space="preserve"> RAW!M286</f>
        <v>R</v>
      </c>
      <c r="O286" s="19" t="str">
        <f xml:space="preserve"> RAW!N286</f>
        <v>R</v>
      </c>
      <c r="P286" s="20" t="str">
        <f xml:space="preserve"> RAW!O286</f>
        <v>-</v>
      </c>
      <c r="Q286" s="21">
        <f xml:space="preserve"> ((RAW!P286 / 10000000000) * 1000)</f>
        <v>0</v>
      </c>
      <c r="R286" s="22">
        <f xml:space="preserve"> ((RAW!Q286 / 1000000000) * 1000)</f>
        <v>127.16441500000001</v>
      </c>
      <c r="S286" s="19" t="str">
        <f xml:space="preserve"> RAW!R286</f>
        <v>R</v>
      </c>
      <c r="T286" s="19" t="str">
        <f xml:space="preserve"> RAW!S286</f>
        <v>R</v>
      </c>
      <c r="U286" s="20" t="str">
        <f xml:space="preserve"> RAW!T286</f>
        <v>-</v>
      </c>
      <c r="V286" s="21">
        <f xml:space="preserve"> ((RAW!U286 / 10000000000) * 1000)</f>
        <v>0</v>
      </c>
      <c r="W286" s="22">
        <f xml:space="preserve"> ((RAW!V286 / 1000000000) * 1000)</f>
        <v>266.054687</v>
      </c>
      <c r="X286" s="19" t="str">
        <f xml:space="preserve"> RAW!W286</f>
        <v>S</v>
      </c>
      <c r="Y286" s="19" t="str">
        <f xml:space="preserve"> RAW!X286</f>
        <v>R</v>
      </c>
      <c r="Z286" s="20" t="str">
        <f xml:space="preserve"> RAW!Y286</f>
        <v>N</v>
      </c>
      <c r="AA286" s="19">
        <f xml:space="preserve"> ((RAW!Z286 / 10000000000) * 1000)</f>
        <v>0</v>
      </c>
      <c r="AB286" s="19">
        <f xml:space="preserve"> RAW!AA286 / 5</f>
        <v>1252.5999999999999</v>
      </c>
      <c r="AC286" s="20">
        <f xml:space="preserve"> ((RAW!AB286 / 1000000) * 1000)</f>
        <v>0</v>
      </c>
    </row>
    <row r="287" spans="1:29" x14ac:dyDescent="0.45">
      <c r="A287" s="8">
        <v>42962.958785289353</v>
      </c>
      <c r="B287" s="18">
        <f t="shared" si="5"/>
        <v>11.208333055546973</v>
      </c>
      <c r="C287" s="19">
        <f xml:space="preserve"> RAW!B287 / 5</f>
        <v>1252.8</v>
      </c>
      <c r="D287" s="19">
        <f xml:space="preserve"> RAW!C287 / 5</f>
        <v>1300</v>
      </c>
      <c r="E287" s="20">
        <f xml:space="preserve"> RAW!D287 / 5</f>
        <v>1994.2</v>
      </c>
      <c r="F287" s="19">
        <f xml:space="preserve"> RAW!E287 / 5000</f>
        <v>1.3026</v>
      </c>
      <c r="G287" s="19">
        <f xml:space="preserve"> RAW!F287 / 5000</f>
        <v>0.61480000000000001</v>
      </c>
      <c r="H287" s="19">
        <f xml:space="preserve"> RAW!G287 / 5000</f>
        <v>1.0753999999999999</v>
      </c>
      <c r="I287" s="19">
        <f xml:space="preserve"> RAW!H287 / 5000</f>
        <v>1.2265999999999999</v>
      </c>
      <c r="J287" s="20">
        <f xml:space="preserve"> RAW!I287 / 5000</f>
        <v>1.7636000000000001</v>
      </c>
      <c r="K287" s="20">
        <f xml:space="preserve"> RAW!J287</f>
        <v>11111001</v>
      </c>
      <c r="L287" s="21">
        <f xml:space="preserve"> ((RAW!K287 / 10000000000) * 1000)</f>
        <v>5.986E-3</v>
      </c>
      <c r="M287" s="22">
        <f xml:space="preserve"> ((RAW!L287 / 1000000000) * 1000)</f>
        <v>176.983203</v>
      </c>
      <c r="N287" s="19" t="str">
        <f xml:space="preserve"> RAW!M287</f>
        <v>R</v>
      </c>
      <c r="O287" s="19" t="str">
        <f xml:space="preserve"> RAW!N287</f>
        <v>R</v>
      </c>
      <c r="P287" s="20" t="str">
        <f xml:space="preserve"> RAW!O287</f>
        <v>-</v>
      </c>
      <c r="Q287" s="21">
        <f xml:space="preserve"> ((RAW!P287 / 10000000000) * 1000)</f>
        <v>0</v>
      </c>
      <c r="R287" s="22">
        <f xml:space="preserve"> ((RAW!Q287 / 1000000000) * 1000)</f>
        <v>127.15864399999998</v>
      </c>
      <c r="S287" s="19" t="str">
        <f xml:space="preserve"> RAW!R287</f>
        <v>R</v>
      </c>
      <c r="T287" s="19" t="str">
        <f xml:space="preserve"> RAW!S287</f>
        <v>R</v>
      </c>
      <c r="U287" s="20" t="str">
        <f xml:space="preserve"> RAW!T287</f>
        <v>-</v>
      </c>
      <c r="V287" s="21">
        <f xml:space="preserve"> ((RAW!U287 / 10000000000) * 1000)</f>
        <v>0</v>
      </c>
      <c r="W287" s="22">
        <f xml:space="preserve"> ((RAW!V287 / 1000000000) * 1000)</f>
        <v>266.054687</v>
      </c>
      <c r="X287" s="19" t="str">
        <f xml:space="preserve"> RAW!W287</f>
        <v>S</v>
      </c>
      <c r="Y287" s="19" t="str">
        <f xml:space="preserve"> RAW!X287</f>
        <v>R</v>
      </c>
      <c r="Z287" s="20" t="str">
        <f xml:space="preserve"> RAW!Y287</f>
        <v>N</v>
      </c>
      <c r="AA287" s="19">
        <f xml:space="preserve"> ((RAW!Z287 / 10000000000) * 1000)</f>
        <v>5.986E-3</v>
      </c>
      <c r="AB287" s="19">
        <f xml:space="preserve"> RAW!AA287 / 5</f>
        <v>1252.8</v>
      </c>
      <c r="AC287" s="20">
        <f xml:space="preserve"> ((RAW!AB287 / 1000000) * 1000)</f>
        <v>0</v>
      </c>
    </row>
    <row r="288" spans="1:29" x14ac:dyDescent="0.45">
      <c r="A288" s="8">
        <v>42962.962257523148</v>
      </c>
      <c r="B288" s="18">
        <f t="shared" si="5"/>
        <v>11.291666666627862</v>
      </c>
      <c r="C288" s="19">
        <f xml:space="preserve"> RAW!B288 / 5</f>
        <v>1253</v>
      </c>
      <c r="D288" s="19">
        <f xml:space="preserve"> RAW!C288 / 5</f>
        <v>1300</v>
      </c>
      <c r="E288" s="20">
        <f xml:space="preserve"> RAW!D288 / 5</f>
        <v>1994.2</v>
      </c>
      <c r="F288" s="19">
        <f xml:space="preserve"> RAW!E288 / 5000</f>
        <v>1.3026</v>
      </c>
      <c r="G288" s="19">
        <f xml:space="preserve"> RAW!F288 / 5000</f>
        <v>0.61480000000000001</v>
      </c>
      <c r="H288" s="19">
        <f xml:space="preserve"> RAW!G288 / 5000</f>
        <v>1.0753999999999999</v>
      </c>
      <c r="I288" s="19">
        <f xml:space="preserve"> RAW!H288 / 5000</f>
        <v>1.2267999999999999</v>
      </c>
      <c r="J288" s="20">
        <f xml:space="preserve"> RAW!I288 / 5000</f>
        <v>1.7638</v>
      </c>
      <c r="K288" s="20">
        <f xml:space="preserve"> RAW!J288</f>
        <v>11111001</v>
      </c>
      <c r="L288" s="21">
        <f xml:space="preserve"> ((RAW!K288 / 10000000000) * 1000)</f>
        <v>-3.0920000000000001E-3</v>
      </c>
      <c r="M288" s="22">
        <f xml:space="preserve"> ((RAW!L288 / 1000000000) * 1000)</f>
        <v>177.09895299999999</v>
      </c>
      <c r="N288" s="19" t="str">
        <f xml:space="preserve"> RAW!M288</f>
        <v>R</v>
      </c>
      <c r="O288" s="19" t="str">
        <f xml:space="preserve"> RAW!N288</f>
        <v>R</v>
      </c>
      <c r="P288" s="20" t="str">
        <f xml:space="preserve"> RAW!O288</f>
        <v>-</v>
      </c>
      <c r="Q288" s="21">
        <f xml:space="preserve"> ((RAW!P288 / 10000000000) * 1000)</f>
        <v>0</v>
      </c>
      <c r="R288" s="22">
        <f xml:space="preserve"> ((RAW!Q288 / 1000000000) * 1000)</f>
        <v>127.15258700000001</v>
      </c>
      <c r="S288" s="19" t="str">
        <f xml:space="preserve"> RAW!R288</f>
        <v>R</v>
      </c>
      <c r="T288" s="19" t="str">
        <f xml:space="preserve"> RAW!S288</f>
        <v>R</v>
      </c>
      <c r="U288" s="20" t="str">
        <f xml:space="preserve"> RAW!T288</f>
        <v>-</v>
      </c>
      <c r="V288" s="21">
        <f xml:space="preserve"> ((RAW!U288 / 10000000000) * 1000)</f>
        <v>0</v>
      </c>
      <c r="W288" s="22">
        <f xml:space="preserve"> ((RAW!V288 / 1000000000) * 1000)</f>
        <v>266.054687</v>
      </c>
      <c r="X288" s="19" t="str">
        <f xml:space="preserve"> RAW!W288</f>
        <v>S</v>
      </c>
      <c r="Y288" s="19" t="str">
        <f xml:space="preserve"> RAW!X288</f>
        <v>R</v>
      </c>
      <c r="Z288" s="20" t="str">
        <f xml:space="preserve"> RAW!Y288</f>
        <v>N</v>
      </c>
      <c r="AA288" s="19">
        <f xml:space="preserve"> ((RAW!Z288 / 10000000000) * 1000)</f>
        <v>-3.0920000000000001E-3</v>
      </c>
      <c r="AB288" s="19">
        <f xml:space="preserve"> RAW!AA288 / 5</f>
        <v>1253</v>
      </c>
      <c r="AC288" s="20">
        <f xml:space="preserve"> ((RAW!AB288 / 1000000) * 1000)</f>
        <v>0</v>
      </c>
    </row>
    <row r="289" spans="1:29" x14ac:dyDescent="0.45">
      <c r="A289" s="8">
        <v>42962.965729733798</v>
      </c>
      <c r="B289" s="18">
        <f t="shared" si="5"/>
        <v>11.374999722233042</v>
      </c>
      <c r="C289" s="19">
        <f xml:space="preserve"> RAW!B289 / 5</f>
        <v>1253</v>
      </c>
      <c r="D289" s="19">
        <f xml:space="preserve"> RAW!C289 / 5</f>
        <v>1300</v>
      </c>
      <c r="E289" s="20">
        <f xml:space="preserve"> RAW!D289 / 5</f>
        <v>1994.2</v>
      </c>
      <c r="F289" s="19">
        <f xml:space="preserve"> RAW!E289 / 5000</f>
        <v>1.3026</v>
      </c>
      <c r="G289" s="19">
        <f xml:space="preserve"> RAW!F289 / 5000</f>
        <v>0.61460000000000004</v>
      </c>
      <c r="H289" s="19">
        <f xml:space="preserve"> RAW!G289 / 5000</f>
        <v>1.0753999999999999</v>
      </c>
      <c r="I289" s="19">
        <f xml:space="preserve"> RAW!H289 / 5000</f>
        <v>1.2267999999999999</v>
      </c>
      <c r="J289" s="20">
        <f xml:space="preserve"> RAW!I289 / 5000</f>
        <v>1.7638</v>
      </c>
      <c r="K289" s="20">
        <f xml:space="preserve"> RAW!J289</f>
        <v>11111001</v>
      </c>
      <c r="L289" s="21">
        <f xml:space="preserve"> ((RAW!K289 / 10000000000) * 1000)</f>
        <v>-1.3967E-2</v>
      </c>
      <c r="M289" s="22">
        <f xml:space="preserve"> ((RAW!L289 / 1000000000) * 1000)</f>
        <v>177.20589000000001</v>
      </c>
      <c r="N289" s="19" t="str">
        <f xml:space="preserve"> RAW!M289</f>
        <v>R</v>
      </c>
      <c r="O289" s="19" t="str">
        <f xml:space="preserve"> RAW!N289</f>
        <v>R</v>
      </c>
      <c r="P289" s="20" t="str">
        <f xml:space="preserve"> RAW!O289</f>
        <v>-</v>
      </c>
      <c r="Q289" s="21">
        <f xml:space="preserve"> ((RAW!P289 / 10000000000) * 1000)</f>
        <v>1.712E-3</v>
      </c>
      <c r="R289" s="22">
        <f xml:space="preserve"> ((RAW!Q289 / 1000000000) * 1000)</f>
        <v>127.14878099999999</v>
      </c>
      <c r="S289" s="19" t="str">
        <f xml:space="preserve"> RAW!R289</f>
        <v>R</v>
      </c>
      <c r="T289" s="19" t="str">
        <f xml:space="preserve"> RAW!S289</f>
        <v>R</v>
      </c>
      <c r="U289" s="20" t="str">
        <f xml:space="preserve"> RAW!T289</f>
        <v>-</v>
      </c>
      <c r="V289" s="21">
        <f xml:space="preserve"> ((RAW!U289 / 10000000000) * 1000)</f>
        <v>0</v>
      </c>
      <c r="W289" s="22">
        <f xml:space="preserve"> ((RAW!V289 / 1000000000) * 1000)</f>
        <v>266.054687</v>
      </c>
      <c r="X289" s="19" t="str">
        <f xml:space="preserve"> RAW!W289</f>
        <v>S</v>
      </c>
      <c r="Y289" s="19" t="str">
        <f xml:space="preserve"> RAW!X289</f>
        <v>R</v>
      </c>
      <c r="Z289" s="20" t="str">
        <f xml:space="preserve"> RAW!Y289</f>
        <v>N</v>
      </c>
      <c r="AA289" s="19">
        <f xml:space="preserve"> ((RAW!Z289 / 10000000000) * 1000)</f>
        <v>-1.3967E-2</v>
      </c>
      <c r="AB289" s="19">
        <f xml:space="preserve"> RAW!AA289 / 5</f>
        <v>1253</v>
      </c>
      <c r="AC289" s="20">
        <f xml:space="preserve"> ((RAW!AB289 / 1000000) * 1000)</f>
        <v>0</v>
      </c>
    </row>
    <row r="290" spans="1:29" x14ac:dyDescent="0.45">
      <c r="A290" s="8">
        <v>42962.969201956017</v>
      </c>
      <c r="B290" s="18">
        <f t="shared" si="5"/>
        <v>11.458333055488765</v>
      </c>
      <c r="C290" s="19">
        <f xml:space="preserve"> RAW!B290 / 5</f>
        <v>1253.2</v>
      </c>
      <c r="D290" s="19">
        <f xml:space="preserve"> RAW!C290 / 5</f>
        <v>1300</v>
      </c>
      <c r="E290" s="20">
        <f xml:space="preserve"> RAW!D290 / 5</f>
        <v>1994.2</v>
      </c>
      <c r="F290" s="19">
        <f xml:space="preserve"> RAW!E290 / 5000</f>
        <v>1.3026</v>
      </c>
      <c r="G290" s="19">
        <f xml:space="preserve"> RAW!F290 / 5000</f>
        <v>0.61480000000000001</v>
      </c>
      <c r="H290" s="19">
        <f xml:space="preserve"> RAW!G290 / 5000</f>
        <v>1.0755999999999999</v>
      </c>
      <c r="I290" s="19">
        <f xml:space="preserve"> RAW!H290 / 5000</f>
        <v>1.2265999999999999</v>
      </c>
      <c r="J290" s="20">
        <f xml:space="preserve"> RAW!I290 / 5000</f>
        <v>1.7638</v>
      </c>
      <c r="K290" s="20">
        <f xml:space="preserve"> RAW!J290</f>
        <v>11111001</v>
      </c>
      <c r="L290" s="21">
        <f xml:space="preserve"> ((RAW!K290 / 10000000000) * 1000)</f>
        <v>-8.7798000000000001E-2</v>
      </c>
      <c r="M290" s="22">
        <f xml:space="preserve"> ((RAW!L290 / 1000000000) * 1000)</f>
        <v>177.33338000000001</v>
      </c>
      <c r="N290" s="19" t="str">
        <f xml:space="preserve"> RAW!M290</f>
        <v>R</v>
      </c>
      <c r="O290" s="19" t="str">
        <f xml:space="preserve"> RAW!N290</f>
        <v>R</v>
      </c>
      <c r="P290" s="20" t="str">
        <f xml:space="preserve"> RAW!O290</f>
        <v>-</v>
      </c>
      <c r="Q290" s="21">
        <f xml:space="preserve"> ((RAW!P290 / 10000000000) * 1000)</f>
        <v>1.5219999999999999E-3</v>
      </c>
      <c r="R290" s="22">
        <f xml:space="preserve"> ((RAW!Q290 / 1000000000) * 1000)</f>
        <v>127.14364399999999</v>
      </c>
      <c r="S290" s="19" t="str">
        <f xml:space="preserve"> RAW!R290</f>
        <v>R</v>
      </c>
      <c r="T290" s="19" t="str">
        <f xml:space="preserve"> RAW!S290</f>
        <v>R</v>
      </c>
      <c r="U290" s="20" t="str">
        <f xml:space="preserve"> RAW!T290</f>
        <v>-</v>
      </c>
      <c r="V290" s="21">
        <f xml:space="preserve"> ((RAW!U290 / 10000000000) * 1000)</f>
        <v>0</v>
      </c>
      <c r="W290" s="22">
        <f xml:space="preserve"> ((RAW!V290 / 1000000000) * 1000)</f>
        <v>266.054687</v>
      </c>
      <c r="X290" s="19" t="str">
        <f xml:space="preserve"> RAW!W290</f>
        <v>S</v>
      </c>
      <c r="Y290" s="19" t="str">
        <f xml:space="preserve"> RAW!X290</f>
        <v>R</v>
      </c>
      <c r="Z290" s="20" t="str">
        <f xml:space="preserve"> RAW!Y290</f>
        <v>N</v>
      </c>
      <c r="AA290" s="19">
        <f xml:space="preserve"> ((RAW!Z290 / 10000000000) * 1000)</f>
        <v>-8.7798000000000001E-2</v>
      </c>
      <c r="AB290" s="19">
        <f xml:space="preserve"> RAW!AA290 / 5</f>
        <v>1253.2</v>
      </c>
      <c r="AC290" s="20">
        <f xml:space="preserve"> ((RAW!AB290 / 1000000) * 1000)</f>
        <v>0</v>
      </c>
    </row>
    <row r="291" spans="1:29" x14ac:dyDescent="0.45">
      <c r="A291" s="8">
        <v>42962.972674178243</v>
      </c>
      <c r="B291" s="18">
        <f t="shared" si="5"/>
        <v>11.541666388919111</v>
      </c>
      <c r="C291" s="19">
        <f xml:space="preserve"> RAW!B291 / 5</f>
        <v>1253</v>
      </c>
      <c r="D291" s="19">
        <f xml:space="preserve"> RAW!C291 / 5</f>
        <v>1300</v>
      </c>
      <c r="E291" s="20">
        <f xml:space="preserve"> RAW!D291 / 5</f>
        <v>1994.2</v>
      </c>
      <c r="F291" s="19">
        <f xml:space="preserve"> RAW!E291 / 5000</f>
        <v>1.3024</v>
      </c>
      <c r="G291" s="19">
        <f xml:space="preserve"> RAW!F291 / 5000</f>
        <v>0.61460000000000004</v>
      </c>
      <c r="H291" s="19">
        <f xml:space="preserve"> RAW!G291 / 5000</f>
        <v>1.0753999999999999</v>
      </c>
      <c r="I291" s="19">
        <f xml:space="preserve"> RAW!H291 / 5000</f>
        <v>1.2265999999999999</v>
      </c>
      <c r="J291" s="20">
        <f xml:space="preserve"> RAW!I291 / 5000</f>
        <v>1.7638</v>
      </c>
      <c r="K291" s="20">
        <f xml:space="preserve"> RAW!J291</f>
        <v>11111001</v>
      </c>
      <c r="L291" s="21">
        <f xml:space="preserve"> ((RAW!K291 / 10000000000) * 1000)</f>
        <v>0</v>
      </c>
      <c r="M291" s="22">
        <f xml:space="preserve"> ((RAW!L291 / 1000000000) * 1000)</f>
        <v>177.432153</v>
      </c>
      <c r="N291" s="19" t="str">
        <f xml:space="preserve"> RAW!M291</f>
        <v>R</v>
      </c>
      <c r="O291" s="19" t="str">
        <f xml:space="preserve"> RAW!N291</f>
        <v>R</v>
      </c>
      <c r="P291" s="20" t="str">
        <f xml:space="preserve"> RAW!O291</f>
        <v>-</v>
      </c>
      <c r="Q291" s="21">
        <f xml:space="preserve"> ((RAW!P291 / 10000000000) * 1000)</f>
        <v>0</v>
      </c>
      <c r="R291" s="22">
        <f xml:space="preserve"> ((RAW!Q291 / 1000000000) * 1000)</f>
        <v>127.137366</v>
      </c>
      <c r="S291" s="19" t="str">
        <f xml:space="preserve"> RAW!R291</f>
        <v>R</v>
      </c>
      <c r="T291" s="19" t="str">
        <f xml:space="preserve"> RAW!S291</f>
        <v>R</v>
      </c>
      <c r="U291" s="20" t="str">
        <f xml:space="preserve"> RAW!T291</f>
        <v>-</v>
      </c>
      <c r="V291" s="21">
        <f xml:space="preserve"> ((RAW!U291 / 10000000000) * 1000)</f>
        <v>0</v>
      </c>
      <c r="W291" s="22">
        <f xml:space="preserve"> ((RAW!V291 / 1000000000) * 1000)</f>
        <v>266.054687</v>
      </c>
      <c r="X291" s="19" t="str">
        <f xml:space="preserve"> RAW!W291</f>
        <v>S</v>
      </c>
      <c r="Y291" s="19" t="str">
        <f xml:space="preserve"> RAW!X291</f>
        <v>R</v>
      </c>
      <c r="Z291" s="20" t="str">
        <f xml:space="preserve"> RAW!Y291</f>
        <v>N</v>
      </c>
      <c r="AA291" s="19">
        <f xml:space="preserve"> ((RAW!Z291 / 10000000000) * 1000)</f>
        <v>0</v>
      </c>
      <c r="AB291" s="19">
        <f xml:space="preserve"> RAW!AA291 / 5</f>
        <v>1253</v>
      </c>
      <c r="AC291" s="20">
        <f xml:space="preserve"> ((RAW!AB291 / 1000000) * 1000)</f>
        <v>0</v>
      </c>
    </row>
    <row r="292" spans="1:29" x14ac:dyDescent="0.45">
      <c r="A292" s="8">
        <v>42962.976146400462</v>
      </c>
      <c r="B292" s="18">
        <f t="shared" si="5"/>
        <v>11.624999722174834</v>
      </c>
      <c r="C292" s="19">
        <f xml:space="preserve"> RAW!B292 / 5</f>
        <v>1252.8</v>
      </c>
      <c r="D292" s="19">
        <f xml:space="preserve"> RAW!C292 / 5</f>
        <v>1300</v>
      </c>
      <c r="E292" s="20">
        <f xml:space="preserve"> RAW!D292 / 5</f>
        <v>1994.2</v>
      </c>
      <c r="F292" s="19">
        <f xml:space="preserve"> RAW!E292 / 5000</f>
        <v>1.3026</v>
      </c>
      <c r="G292" s="19">
        <f xml:space="preserve"> RAW!F292 / 5000</f>
        <v>0.61460000000000004</v>
      </c>
      <c r="H292" s="19">
        <f xml:space="preserve"> RAW!G292 / 5000</f>
        <v>1.0753999999999999</v>
      </c>
      <c r="I292" s="19">
        <f xml:space="preserve"> RAW!H292 / 5000</f>
        <v>1.2265999999999999</v>
      </c>
      <c r="J292" s="20">
        <f xml:space="preserve"> RAW!I292 / 5000</f>
        <v>1.7638</v>
      </c>
      <c r="K292" s="20">
        <f xml:space="preserve"> RAW!J292</f>
        <v>11111001</v>
      </c>
      <c r="L292" s="21">
        <f xml:space="preserve"> ((RAW!K292 / 10000000000) * 1000)</f>
        <v>0</v>
      </c>
      <c r="M292" s="22">
        <f xml:space="preserve"> ((RAW!L292 / 1000000000) * 1000)</f>
        <v>177.55818000000002</v>
      </c>
      <c r="N292" s="19" t="str">
        <f xml:space="preserve"> RAW!M292</f>
        <v>R</v>
      </c>
      <c r="O292" s="19" t="str">
        <f xml:space="preserve"> RAW!N292</f>
        <v>R</v>
      </c>
      <c r="P292" s="20" t="str">
        <f xml:space="preserve"> RAW!O292</f>
        <v>-</v>
      </c>
      <c r="Q292" s="21">
        <f xml:space="preserve"> ((RAW!P292 / 10000000000) * 1000)</f>
        <v>1.1409999999999999E-3</v>
      </c>
      <c r="R292" s="22">
        <f xml:space="preserve"> ((RAW!Q292 / 1000000000) * 1000)</f>
        <v>127.13102300000001</v>
      </c>
      <c r="S292" s="19" t="str">
        <f xml:space="preserve"> RAW!R292</f>
        <v>R</v>
      </c>
      <c r="T292" s="19" t="str">
        <f xml:space="preserve"> RAW!S292</f>
        <v>R</v>
      </c>
      <c r="U292" s="20" t="str">
        <f xml:space="preserve"> RAW!T292</f>
        <v>-</v>
      </c>
      <c r="V292" s="21">
        <f xml:space="preserve"> ((RAW!U292 / 10000000000) * 1000)</f>
        <v>0</v>
      </c>
      <c r="W292" s="22">
        <f xml:space="preserve"> ((RAW!V292 / 1000000000) * 1000)</f>
        <v>266.054687</v>
      </c>
      <c r="X292" s="19" t="str">
        <f xml:space="preserve"> RAW!W292</f>
        <v>S</v>
      </c>
      <c r="Y292" s="19" t="str">
        <f xml:space="preserve"> RAW!X292</f>
        <v>R</v>
      </c>
      <c r="Z292" s="20" t="str">
        <f xml:space="preserve"> RAW!Y292</f>
        <v>N</v>
      </c>
      <c r="AA292" s="19">
        <f xml:space="preserve"> ((RAW!Z292 / 10000000000) * 1000)</f>
        <v>0</v>
      </c>
      <c r="AB292" s="19">
        <f xml:space="preserve"> RAW!AA292 / 5</f>
        <v>1252.8</v>
      </c>
      <c r="AC292" s="20">
        <f xml:space="preserve"> ((RAW!AB292 / 1000000) * 1000)</f>
        <v>0</v>
      </c>
    </row>
    <row r="293" spans="1:29" x14ac:dyDescent="0.45">
      <c r="A293" s="8">
        <v>42962.979618622689</v>
      </c>
      <c r="B293" s="18">
        <f t="shared" si="5"/>
        <v>11.708333055605181</v>
      </c>
      <c r="C293" s="19">
        <f xml:space="preserve"> RAW!B293 / 5</f>
        <v>1252.8</v>
      </c>
      <c r="D293" s="19">
        <f xml:space="preserve"> RAW!C293 / 5</f>
        <v>1300</v>
      </c>
      <c r="E293" s="20">
        <f xml:space="preserve"> RAW!D293 / 5</f>
        <v>1994.2</v>
      </c>
      <c r="F293" s="19">
        <f xml:space="preserve"> RAW!E293 / 5000</f>
        <v>1.3024</v>
      </c>
      <c r="G293" s="19">
        <f xml:space="preserve"> RAW!F293 / 5000</f>
        <v>0.61480000000000001</v>
      </c>
      <c r="H293" s="19">
        <f xml:space="preserve"> RAW!G293 / 5000</f>
        <v>1.0753999999999999</v>
      </c>
      <c r="I293" s="19">
        <f xml:space="preserve"> RAW!H293 / 5000</f>
        <v>1.2265999999999999</v>
      </c>
      <c r="J293" s="20">
        <f xml:space="preserve"> RAW!I293 / 5000</f>
        <v>1.7636000000000001</v>
      </c>
      <c r="K293" s="20">
        <f xml:space="preserve"> RAW!J293</f>
        <v>11111001</v>
      </c>
      <c r="L293" s="21">
        <f xml:space="preserve"> ((RAW!K293 / 10000000000) * 1000)</f>
        <v>0</v>
      </c>
      <c r="M293" s="22">
        <f xml:space="preserve"> ((RAW!L293 / 1000000000) * 1000)</f>
        <v>177.64464799999999</v>
      </c>
      <c r="N293" s="19" t="str">
        <f xml:space="preserve"> RAW!M293</f>
        <v>R</v>
      </c>
      <c r="O293" s="19" t="str">
        <f xml:space="preserve"> RAW!N293</f>
        <v>R</v>
      </c>
      <c r="P293" s="20" t="str">
        <f xml:space="preserve"> RAW!O293</f>
        <v>-</v>
      </c>
      <c r="Q293" s="21">
        <f xml:space="preserve"> ((RAW!P293 / 10000000000) * 1000)</f>
        <v>1.3310000000000002E-3</v>
      </c>
      <c r="R293" s="22">
        <f xml:space="preserve"> ((RAW!Q293 / 1000000000) * 1000)</f>
        <v>127.124776</v>
      </c>
      <c r="S293" s="19" t="str">
        <f xml:space="preserve"> RAW!R293</f>
        <v>R</v>
      </c>
      <c r="T293" s="19" t="str">
        <f xml:space="preserve"> RAW!S293</f>
        <v>R</v>
      </c>
      <c r="U293" s="20" t="str">
        <f xml:space="preserve"> RAW!T293</f>
        <v>-</v>
      </c>
      <c r="V293" s="21">
        <f xml:space="preserve"> ((RAW!U293 / 10000000000) * 1000)</f>
        <v>0</v>
      </c>
      <c r="W293" s="22">
        <f xml:space="preserve"> ((RAW!V293 / 1000000000) * 1000)</f>
        <v>266.054687</v>
      </c>
      <c r="X293" s="19" t="str">
        <f xml:space="preserve"> RAW!W293</f>
        <v>S</v>
      </c>
      <c r="Y293" s="19" t="str">
        <f xml:space="preserve"> RAW!X293</f>
        <v>R</v>
      </c>
      <c r="Z293" s="20" t="str">
        <f xml:space="preserve"> RAW!Y293</f>
        <v>N</v>
      </c>
      <c r="AA293" s="19">
        <f xml:space="preserve"> ((RAW!Z293 / 10000000000) * 1000)</f>
        <v>0</v>
      </c>
      <c r="AB293" s="19">
        <f xml:space="preserve"> RAW!AA293 / 5</f>
        <v>1252.8</v>
      </c>
      <c r="AC293" s="20">
        <f xml:space="preserve"> ((RAW!AB293 / 1000000) * 1000)</f>
        <v>0</v>
      </c>
    </row>
    <row r="294" spans="1:29" x14ac:dyDescent="0.45">
      <c r="A294" s="8">
        <v>42962.983090856484</v>
      </c>
      <c r="B294" s="18">
        <f t="shared" si="5"/>
        <v>11.791666666686069</v>
      </c>
      <c r="C294" s="19">
        <f xml:space="preserve"> RAW!B294 / 5</f>
        <v>1252.8</v>
      </c>
      <c r="D294" s="19">
        <f xml:space="preserve"> RAW!C294 / 5</f>
        <v>1300</v>
      </c>
      <c r="E294" s="20">
        <f xml:space="preserve"> RAW!D294 / 5</f>
        <v>1994.2</v>
      </c>
      <c r="F294" s="19">
        <f xml:space="preserve"> RAW!E294 / 5000</f>
        <v>1.3026</v>
      </c>
      <c r="G294" s="19">
        <f xml:space="preserve"> RAW!F294 / 5000</f>
        <v>0.61480000000000001</v>
      </c>
      <c r="H294" s="19">
        <f xml:space="preserve"> RAW!G294 / 5000</f>
        <v>1.0755999999999999</v>
      </c>
      <c r="I294" s="19">
        <f xml:space="preserve"> RAW!H294 / 5000</f>
        <v>1.2267999999999999</v>
      </c>
      <c r="J294" s="20">
        <f xml:space="preserve"> RAW!I294 / 5000</f>
        <v>1.7638</v>
      </c>
      <c r="K294" s="20">
        <f xml:space="preserve"> RAW!J294</f>
        <v>11111001</v>
      </c>
      <c r="L294" s="21">
        <f xml:space="preserve"> ((RAW!K294 / 10000000000) * 1000)</f>
        <v>0</v>
      </c>
      <c r="M294" s="22">
        <f xml:space="preserve"> ((RAW!L294 / 1000000000) * 1000)</f>
        <v>177.70583999999999</v>
      </c>
      <c r="N294" s="19" t="str">
        <f xml:space="preserve"> RAW!M294</f>
        <v>R</v>
      </c>
      <c r="O294" s="19" t="str">
        <f xml:space="preserve"> RAW!N294</f>
        <v>R</v>
      </c>
      <c r="P294" s="20" t="str">
        <f xml:space="preserve"> RAW!O294</f>
        <v>-</v>
      </c>
      <c r="Q294" s="21">
        <f xml:space="preserve"> ((RAW!P294 / 10000000000) * 1000)</f>
        <v>0</v>
      </c>
      <c r="R294" s="22">
        <f xml:space="preserve"> ((RAW!Q294 / 1000000000) * 1000)</f>
        <v>127.11837100000001</v>
      </c>
      <c r="S294" s="19" t="str">
        <f xml:space="preserve"> RAW!R294</f>
        <v>R</v>
      </c>
      <c r="T294" s="19" t="str">
        <f xml:space="preserve"> RAW!S294</f>
        <v>R</v>
      </c>
      <c r="U294" s="20" t="str">
        <f xml:space="preserve"> RAW!T294</f>
        <v>-</v>
      </c>
      <c r="V294" s="21">
        <f xml:space="preserve"> ((RAW!U294 / 10000000000) * 1000)</f>
        <v>0</v>
      </c>
      <c r="W294" s="22">
        <f xml:space="preserve"> ((RAW!V294 / 1000000000) * 1000)</f>
        <v>266.054687</v>
      </c>
      <c r="X294" s="19" t="str">
        <f xml:space="preserve"> RAW!W294</f>
        <v>S</v>
      </c>
      <c r="Y294" s="19" t="str">
        <f xml:space="preserve"> RAW!X294</f>
        <v>R</v>
      </c>
      <c r="Z294" s="20" t="str">
        <f xml:space="preserve"> RAW!Y294</f>
        <v>N</v>
      </c>
      <c r="AA294" s="19">
        <f xml:space="preserve"> ((RAW!Z294 / 10000000000) * 1000)</f>
        <v>0</v>
      </c>
      <c r="AB294" s="19">
        <f xml:space="preserve"> RAW!AA294 / 5</f>
        <v>1252.8</v>
      </c>
      <c r="AC294" s="20">
        <f xml:space="preserve"> ((RAW!AB294 / 1000000) * 1000)</f>
        <v>0</v>
      </c>
    </row>
    <row r="295" spans="1:29" x14ac:dyDescent="0.45">
      <c r="A295" s="8">
        <v>42962.986563067127</v>
      </c>
      <c r="B295" s="18">
        <f t="shared" si="5"/>
        <v>11.874999722116627</v>
      </c>
      <c r="C295" s="19">
        <f xml:space="preserve"> RAW!B295 / 5</f>
        <v>1253</v>
      </c>
      <c r="D295" s="19">
        <f xml:space="preserve"> RAW!C295 / 5</f>
        <v>1300</v>
      </c>
      <c r="E295" s="20">
        <f xml:space="preserve"> RAW!D295 / 5</f>
        <v>1994.2</v>
      </c>
      <c r="F295" s="19">
        <f xml:space="preserve"> RAW!E295 / 5000</f>
        <v>1.3024</v>
      </c>
      <c r="G295" s="19">
        <f xml:space="preserve"> RAW!F295 / 5000</f>
        <v>0.61480000000000001</v>
      </c>
      <c r="H295" s="19">
        <f xml:space="preserve"> RAW!G295 / 5000</f>
        <v>1.0753999999999999</v>
      </c>
      <c r="I295" s="19">
        <f xml:space="preserve"> RAW!H295 / 5000</f>
        <v>1.2265999999999999</v>
      </c>
      <c r="J295" s="20">
        <f xml:space="preserve"> RAW!I295 / 5000</f>
        <v>1.7638</v>
      </c>
      <c r="K295" s="20">
        <f xml:space="preserve"> RAW!J295</f>
        <v>11111001</v>
      </c>
      <c r="L295" s="21">
        <f xml:space="preserve"> ((RAW!K295 / 10000000000) * 1000)</f>
        <v>-2.1949E-2</v>
      </c>
      <c r="M295" s="22">
        <f xml:space="preserve"> ((RAW!L295 / 1000000000) * 1000)</f>
        <v>177.78098399999999</v>
      </c>
      <c r="N295" s="19" t="str">
        <f xml:space="preserve"> RAW!M295</f>
        <v>R</v>
      </c>
      <c r="O295" s="19" t="str">
        <f xml:space="preserve"> RAW!N295</f>
        <v>R</v>
      </c>
      <c r="P295" s="20" t="str">
        <f xml:space="preserve"> RAW!O295</f>
        <v>-</v>
      </c>
      <c r="Q295" s="21">
        <f xml:space="preserve"> ((RAW!P295 / 10000000000) * 1000)</f>
        <v>1.3310000000000002E-3</v>
      </c>
      <c r="R295" s="22">
        <f xml:space="preserve"> ((RAW!Q295 / 1000000000) * 1000)</f>
        <v>127.11218699999999</v>
      </c>
      <c r="S295" s="19" t="str">
        <f xml:space="preserve"> RAW!R295</f>
        <v>R</v>
      </c>
      <c r="T295" s="19" t="str">
        <f xml:space="preserve"> RAW!S295</f>
        <v>R</v>
      </c>
      <c r="U295" s="20" t="str">
        <f xml:space="preserve"> RAW!T295</f>
        <v>-</v>
      </c>
      <c r="V295" s="21">
        <f xml:space="preserve"> ((RAW!U295 / 10000000000) * 1000)</f>
        <v>0</v>
      </c>
      <c r="W295" s="22">
        <f xml:space="preserve"> ((RAW!V295 / 1000000000) * 1000)</f>
        <v>266.054687</v>
      </c>
      <c r="X295" s="19" t="str">
        <f xml:space="preserve"> RAW!W295</f>
        <v>S</v>
      </c>
      <c r="Y295" s="19" t="str">
        <f xml:space="preserve"> RAW!X295</f>
        <v>R</v>
      </c>
      <c r="Z295" s="20" t="str">
        <f xml:space="preserve"> RAW!Y295</f>
        <v>N</v>
      </c>
      <c r="AA295" s="19">
        <f xml:space="preserve"> ((RAW!Z295 / 10000000000) * 1000)</f>
        <v>-2.1949E-2</v>
      </c>
      <c r="AB295" s="19">
        <f xml:space="preserve"> RAW!AA295 / 5</f>
        <v>1253</v>
      </c>
      <c r="AC295" s="20">
        <f xml:space="preserve"> ((RAW!AB295 / 1000000) * 1000)</f>
        <v>0</v>
      </c>
    </row>
    <row r="296" spans="1:29" x14ac:dyDescent="0.45">
      <c r="A296" s="8">
        <v>42962.990035289353</v>
      </c>
      <c r="B296" s="18">
        <f t="shared" si="5"/>
        <v>11.958333055546973</v>
      </c>
      <c r="C296" s="19">
        <f xml:space="preserve"> RAW!B296 / 5</f>
        <v>1252.8</v>
      </c>
      <c r="D296" s="19">
        <f xml:space="preserve"> RAW!C296 / 5</f>
        <v>1300</v>
      </c>
      <c r="E296" s="20">
        <f xml:space="preserve"> RAW!D296 / 5</f>
        <v>1994.2</v>
      </c>
      <c r="F296" s="19">
        <f xml:space="preserve"> RAW!E296 / 5000</f>
        <v>1.3024</v>
      </c>
      <c r="G296" s="19">
        <f xml:space="preserve"> RAW!F296 / 5000</f>
        <v>0.61480000000000001</v>
      </c>
      <c r="H296" s="19">
        <f xml:space="preserve"> RAW!G296 / 5000</f>
        <v>1.0755999999999999</v>
      </c>
      <c r="I296" s="19">
        <f xml:space="preserve"> RAW!H296 / 5000</f>
        <v>1.2270000000000001</v>
      </c>
      <c r="J296" s="20">
        <f xml:space="preserve"> RAW!I296 / 5000</f>
        <v>1.764</v>
      </c>
      <c r="K296" s="20">
        <f xml:space="preserve"> RAW!J296</f>
        <v>11111001</v>
      </c>
      <c r="L296" s="21">
        <f xml:space="preserve"> ((RAW!K296 / 10000000000) * 1000)</f>
        <v>0</v>
      </c>
      <c r="M296" s="22">
        <f xml:space="preserve"> ((RAW!L296 / 1000000000) * 1000)</f>
        <v>177.86835000000002</v>
      </c>
      <c r="N296" s="19" t="str">
        <f xml:space="preserve"> RAW!M296</f>
        <v>R</v>
      </c>
      <c r="O296" s="19" t="str">
        <f xml:space="preserve"> RAW!N296</f>
        <v>R</v>
      </c>
      <c r="P296" s="20" t="str">
        <f xml:space="preserve"> RAW!O296</f>
        <v>-</v>
      </c>
      <c r="Q296" s="21">
        <f xml:space="preserve"> ((RAW!P296 / 10000000000) * 1000)</f>
        <v>5.7000000000000009E-4</v>
      </c>
      <c r="R296" s="22">
        <f xml:space="preserve"> ((RAW!Q296 / 1000000000) * 1000)</f>
        <v>127.10590799999999</v>
      </c>
      <c r="S296" s="19" t="str">
        <f xml:space="preserve"> RAW!R296</f>
        <v>R</v>
      </c>
      <c r="T296" s="19" t="str">
        <f xml:space="preserve"> RAW!S296</f>
        <v>R</v>
      </c>
      <c r="U296" s="20" t="str">
        <f xml:space="preserve"> RAW!T296</f>
        <v>-</v>
      </c>
      <c r="V296" s="21">
        <f xml:space="preserve"> ((RAW!U296 / 10000000000) * 1000)</f>
        <v>0</v>
      </c>
      <c r="W296" s="22">
        <f xml:space="preserve"> ((RAW!V296 / 1000000000) * 1000)</f>
        <v>266.054687</v>
      </c>
      <c r="X296" s="19" t="str">
        <f xml:space="preserve"> RAW!W296</f>
        <v>S</v>
      </c>
      <c r="Y296" s="19" t="str">
        <f xml:space="preserve"> RAW!X296</f>
        <v>R</v>
      </c>
      <c r="Z296" s="20" t="str">
        <f xml:space="preserve"> RAW!Y296</f>
        <v>N</v>
      </c>
      <c r="AA296" s="19">
        <f xml:space="preserve"> ((RAW!Z296 / 10000000000) * 1000)</f>
        <v>0</v>
      </c>
      <c r="AB296" s="19">
        <f xml:space="preserve"> RAW!AA296 / 5</f>
        <v>1252.8</v>
      </c>
      <c r="AC296" s="20">
        <f xml:space="preserve"> ((RAW!AB296 / 1000000) * 1000)</f>
        <v>0</v>
      </c>
    </row>
    <row r="297" spans="1:29" x14ac:dyDescent="0.45">
      <c r="A297" s="8">
        <v>42962.993507511572</v>
      </c>
      <c r="B297" s="18">
        <f t="shared" si="5"/>
        <v>12.041666388802696</v>
      </c>
      <c r="C297" s="19">
        <f xml:space="preserve"> RAW!B297 / 5</f>
        <v>1252.8</v>
      </c>
      <c r="D297" s="19">
        <f xml:space="preserve"> RAW!C297 / 5</f>
        <v>1300</v>
      </c>
      <c r="E297" s="20">
        <f xml:space="preserve"> RAW!D297 / 5</f>
        <v>1994.2</v>
      </c>
      <c r="F297" s="19">
        <f xml:space="preserve"> RAW!E297 / 5000</f>
        <v>1.3024</v>
      </c>
      <c r="G297" s="19">
        <f xml:space="preserve"> RAW!F297 / 5000</f>
        <v>0.61480000000000001</v>
      </c>
      <c r="H297" s="19">
        <f xml:space="preserve"> RAW!G297 / 5000</f>
        <v>1.0753999999999999</v>
      </c>
      <c r="I297" s="19">
        <f xml:space="preserve"> RAW!H297 / 5000</f>
        <v>1.2267999999999999</v>
      </c>
      <c r="J297" s="20">
        <f xml:space="preserve"> RAW!I297 / 5000</f>
        <v>1.7638</v>
      </c>
      <c r="K297" s="20">
        <f xml:space="preserve"> RAW!J297</f>
        <v>11111001</v>
      </c>
      <c r="L297" s="21">
        <f xml:space="preserve"> ((RAW!K297 / 10000000000) * 1000)</f>
        <v>0</v>
      </c>
      <c r="M297" s="22">
        <f xml:space="preserve"> ((RAW!L297 / 1000000000) * 1000)</f>
        <v>177.93163799999999</v>
      </c>
      <c r="N297" s="19" t="str">
        <f xml:space="preserve"> RAW!M297</f>
        <v>R</v>
      </c>
      <c r="O297" s="19" t="str">
        <f xml:space="preserve"> RAW!N297</f>
        <v>R</v>
      </c>
      <c r="P297" s="20" t="str">
        <f xml:space="preserve"> RAW!O297</f>
        <v>-</v>
      </c>
      <c r="Q297" s="21">
        <f xml:space="preserve"> ((RAW!P297 / 10000000000) * 1000)</f>
        <v>0</v>
      </c>
      <c r="R297" s="22">
        <f xml:space="preserve"> ((RAW!Q297 / 1000000000) * 1000)</f>
        <v>127.10001000000001</v>
      </c>
      <c r="S297" s="19" t="str">
        <f xml:space="preserve"> RAW!R297</f>
        <v>R</v>
      </c>
      <c r="T297" s="19" t="str">
        <f xml:space="preserve"> RAW!S297</f>
        <v>R</v>
      </c>
      <c r="U297" s="20" t="str">
        <f xml:space="preserve"> RAW!T297</f>
        <v>-</v>
      </c>
      <c r="V297" s="21">
        <f xml:space="preserve"> ((RAW!U297 / 10000000000) * 1000)</f>
        <v>0</v>
      </c>
      <c r="W297" s="22">
        <f xml:space="preserve"> ((RAW!V297 / 1000000000) * 1000)</f>
        <v>266.054687</v>
      </c>
      <c r="X297" s="19" t="str">
        <f xml:space="preserve"> RAW!W297</f>
        <v>S</v>
      </c>
      <c r="Y297" s="19" t="str">
        <f xml:space="preserve"> RAW!X297</f>
        <v>R</v>
      </c>
      <c r="Z297" s="20" t="str">
        <f xml:space="preserve"> RAW!Y297</f>
        <v>N</v>
      </c>
      <c r="AA297" s="19">
        <f xml:space="preserve"> ((RAW!Z297 / 10000000000) * 1000)</f>
        <v>0</v>
      </c>
      <c r="AB297" s="19">
        <f xml:space="preserve"> RAW!AA297 / 5</f>
        <v>1252.8</v>
      </c>
      <c r="AC297" s="20">
        <f xml:space="preserve"> ((RAW!AB297 / 1000000) * 1000)</f>
        <v>0</v>
      </c>
    </row>
    <row r="298" spans="1:29" x14ac:dyDescent="0.45">
      <c r="A298" s="8">
        <v>42962.996979733798</v>
      </c>
      <c r="B298" s="18">
        <f t="shared" si="5"/>
        <v>12.124999722233042</v>
      </c>
      <c r="C298" s="19">
        <f xml:space="preserve"> RAW!B298 / 5</f>
        <v>1253</v>
      </c>
      <c r="D298" s="19">
        <f xml:space="preserve"> RAW!C298 / 5</f>
        <v>1300</v>
      </c>
      <c r="E298" s="20">
        <f xml:space="preserve"> RAW!D298 / 5</f>
        <v>1994.2</v>
      </c>
      <c r="F298" s="19">
        <f xml:space="preserve"> RAW!E298 / 5000</f>
        <v>1.3024</v>
      </c>
      <c r="G298" s="19">
        <f xml:space="preserve"> RAW!F298 / 5000</f>
        <v>0.61460000000000004</v>
      </c>
      <c r="H298" s="19">
        <f xml:space="preserve"> RAW!G298 / 5000</f>
        <v>1.0753999999999999</v>
      </c>
      <c r="I298" s="19">
        <f xml:space="preserve"> RAW!H298 / 5000</f>
        <v>1.2265999999999999</v>
      </c>
      <c r="J298" s="20">
        <f xml:space="preserve"> RAW!I298 / 5000</f>
        <v>1.7638</v>
      </c>
      <c r="K298" s="20">
        <f xml:space="preserve"> RAW!J298</f>
        <v>11111001</v>
      </c>
      <c r="L298" s="21">
        <f xml:space="preserve"> ((RAW!K298 / 10000000000) * 1000)</f>
        <v>0</v>
      </c>
      <c r="M298" s="22">
        <f xml:space="preserve"> ((RAW!L298 / 1000000000) * 1000)</f>
        <v>178.00102800000002</v>
      </c>
      <c r="N298" s="19" t="str">
        <f xml:space="preserve"> RAW!M298</f>
        <v>R</v>
      </c>
      <c r="O298" s="19" t="str">
        <f xml:space="preserve"> RAW!N298</f>
        <v>R</v>
      </c>
      <c r="P298" s="20" t="str">
        <f xml:space="preserve"> RAW!O298</f>
        <v>-</v>
      </c>
      <c r="Q298" s="21">
        <f xml:space="preserve"> ((RAW!P298 / 10000000000) * 1000)</f>
        <v>2.663E-3</v>
      </c>
      <c r="R298" s="22">
        <f xml:space="preserve"> ((RAW!Q298 / 1000000000) * 1000)</f>
        <v>127.0937</v>
      </c>
      <c r="S298" s="19" t="str">
        <f xml:space="preserve"> RAW!R298</f>
        <v>R</v>
      </c>
      <c r="T298" s="19" t="str">
        <f xml:space="preserve"> RAW!S298</f>
        <v>R</v>
      </c>
      <c r="U298" s="20" t="str">
        <f xml:space="preserve"> RAW!T298</f>
        <v>-</v>
      </c>
      <c r="V298" s="21">
        <f xml:space="preserve"> ((RAW!U298 / 10000000000) * 1000)</f>
        <v>0</v>
      </c>
      <c r="W298" s="22">
        <f xml:space="preserve"> ((RAW!V298 / 1000000000) * 1000)</f>
        <v>266.054687</v>
      </c>
      <c r="X298" s="19" t="str">
        <f xml:space="preserve"> RAW!W298</f>
        <v>S</v>
      </c>
      <c r="Y298" s="19" t="str">
        <f xml:space="preserve"> RAW!X298</f>
        <v>R</v>
      </c>
      <c r="Z298" s="20" t="str">
        <f xml:space="preserve"> RAW!Y298</f>
        <v>N</v>
      </c>
      <c r="AA298" s="19">
        <f xml:space="preserve"> ((RAW!Z298 / 10000000000) * 1000)</f>
        <v>0</v>
      </c>
      <c r="AB298" s="19">
        <f xml:space="preserve"> RAW!AA298 / 5</f>
        <v>1253</v>
      </c>
      <c r="AC298" s="20">
        <f xml:space="preserve"> ((RAW!AB298 / 1000000) * 1000)</f>
        <v>0</v>
      </c>
    </row>
    <row r="299" spans="1:29" x14ac:dyDescent="0.45">
      <c r="A299" s="8">
        <v>42963.000451956017</v>
      </c>
      <c r="B299" s="18">
        <f t="shared" si="5"/>
        <v>12.208333055488765</v>
      </c>
      <c r="C299" s="19">
        <f xml:space="preserve"> RAW!B299 / 5</f>
        <v>1252.8</v>
      </c>
      <c r="D299" s="19">
        <f xml:space="preserve"> RAW!C299 / 5</f>
        <v>1300</v>
      </c>
      <c r="E299" s="20">
        <f xml:space="preserve"> RAW!D299 / 5</f>
        <v>1994.2</v>
      </c>
      <c r="F299" s="19">
        <f xml:space="preserve"> RAW!E299 / 5000</f>
        <v>1.3026</v>
      </c>
      <c r="G299" s="19">
        <f xml:space="preserve"> RAW!F299 / 5000</f>
        <v>0.61460000000000004</v>
      </c>
      <c r="H299" s="19">
        <f xml:space="preserve"> RAW!G299 / 5000</f>
        <v>1.0751999999999999</v>
      </c>
      <c r="I299" s="19">
        <f xml:space="preserve"> RAW!H299 / 5000</f>
        <v>1.2267999999999999</v>
      </c>
      <c r="J299" s="20">
        <f xml:space="preserve"> RAW!I299 / 5000</f>
        <v>1.7638</v>
      </c>
      <c r="K299" s="20">
        <f xml:space="preserve"> RAW!J299</f>
        <v>11111001</v>
      </c>
      <c r="L299" s="21">
        <f xml:space="preserve"> ((RAW!K299 / 10000000000) * 1000)</f>
        <v>0</v>
      </c>
      <c r="M299" s="22">
        <f xml:space="preserve"> ((RAW!L299 / 1000000000) * 1000)</f>
        <v>178.07093399999999</v>
      </c>
      <c r="N299" s="19" t="str">
        <f xml:space="preserve"> RAW!M299</f>
        <v>R</v>
      </c>
      <c r="O299" s="19" t="str">
        <f xml:space="preserve"> RAW!N299</f>
        <v>R</v>
      </c>
      <c r="P299" s="20" t="str">
        <f xml:space="preserve"> RAW!O299</f>
        <v>-</v>
      </c>
      <c r="Q299" s="21">
        <f xml:space="preserve"> ((RAW!P299 / 10000000000) * 1000)</f>
        <v>1.9000000000000001E-4</v>
      </c>
      <c r="R299" s="22">
        <f xml:space="preserve"> ((RAW!Q299 / 1000000000) * 1000)</f>
        <v>127.087675</v>
      </c>
      <c r="S299" s="19" t="str">
        <f xml:space="preserve"> RAW!R299</f>
        <v>R</v>
      </c>
      <c r="T299" s="19" t="str">
        <f xml:space="preserve"> RAW!S299</f>
        <v>R</v>
      </c>
      <c r="U299" s="20" t="str">
        <f xml:space="preserve"> RAW!T299</f>
        <v>-</v>
      </c>
      <c r="V299" s="21">
        <f xml:space="preserve"> ((RAW!U299 / 10000000000) * 1000)</f>
        <v>0</v>
      </c>
      <c r="W299" s="22">
        <f xml:space="preserve"> ((RAW!V299 / 1000000000) * 1000)</f>
        <v>266.054687</v>
      </c>
      <c r="X299" s="19" t="str">
        <f xml:space="preserve"> RAW!W299</f>
        <v>S</v>
      </c>
      <c r="Y299" s="19" t="str">
        <f xml:space="preserve"> RAW!X299</f>
        <v>R</v>
      </c>
      <c r="Z299" s="20" t="str">
        <f xml:space="preserve"> RAW!Y299</f>
        <v>N</v>
      </c>
      <c r="AA299" s="19">
        <f xml:space="preserve"> ((RAW!Z299 / 10000000000) * 1000)</f>
        <v>0</v>
      </c>
      <c r="AB299" s="19">
        <f xml:space="preserve"> RAW!AA299 / 5</f>
        <v>1252.8</v>
      </c>
      <c r="AC299" s="20">
        <f xml:space="preserve"> ((RAW!AB299 / 1000000) * 1000)</f>
        <v>0</v>
      </c>
    </row>
    <row r="300" spans="1:29" x14ac:dyDescent="0.45">
      <c r="A300" s="8">
        <v>42963.003924189812</v>
      </c>
      <c r="B300" s="18">
        <f t="shared" si="5"/>
        <v>12.291666666569654</v>
      </c>
      <c r="C300" s="19">
        <f xml:space="preserve"> RAW!B300 / 5</f>
        <v>1253</v>
      </c>
      <c r="D300" s="19">
        <f xml:space="preserve"> RAW!C300 / 5</f>
        <v>1300</v>
      </c>
      <c r="E300" s="20">
        <f xml:space="preserve"> RAW!D300 / 5</f>
        <v>1994.2</v>
      </c>
      <c r="F300" s="19">
        <f xml:space="preserve"> RAW!E300 / 5000</f>
        <v>1.3026</v>
      </c>
      <c r="G300" s="19">
        <f xml:space="preserve"> RAW!F300 / 5000</f>
        <v>0.61480000000000001</v>
      </c>
      <c r="H300" s="19">
        <f xml:space="preserve"> RAW!G300 / 5000</f>
        <v>1.0755999999999999</v>
      </c>
      <c r="I300" s="19">
        <f xml:space="preserve"> RAW!H300 / 5000</f>
        <v>1.2267999999999999</v>
      </c>
      <c r="J300" s="20">
        <f xml:space="preserve"> RAW!I300 / 5000</f>
        <v>1.7636000000000001</v>
      </c>
      <c r="K300" s="20">
        <f xml:space="preserve"> RAW!J300</f>
        <v>11111001</v>
      </c>
      <c r="L300" s="21">
        <f xml:space="preserve"> ((RAW!K300 / 10000000000) * 1000)</f>
        <v>-3.9907999999999999E-2</v>
      </c>
      <c r="M300" s="22">
        <f xml:space="preserve"> ((RAW!L300 / 1000000000) * 1000)</f>
        <v>178.15071699999999</v>
      </c>
      <c r="N300" s="19" t="str">
        <f xml:space="preserve"> RAW!M300</f>
        <v>R</v>
      </c>
      <c r="O300" s="19" t="str">
        <f xml:space="preserve"> RAW!N300</f>
        <v>R</v>
      </c>
      <c r="P300" s="20" t="str">
        <f xml:space="preserve"> RAW!O300</f>
        <v>-</v>
      </c>
      <c r="Q300" s="21">
        <f xml:space="preserve"> ((RAW!P300 / 10000000000) * 1000)</f>
        <v>3.9950000000000003E-3</v>
      </c>
      <c r="R300" s="22">
        <f xml:space="preserve"> ((RAW!Q300 / 1000000000) * 1000)</f>
        <v>127.08066600000001</v>
      </c>
      <c r="S300" s="19" t="str">
        <f xml:space="preserve"> RAW!R300</f>
        <v>R</v>
      </c>
      <c r="T300" s="19" t="str">
        <f xml:space="preserve"> RAW!S300</f>
        <v>R</v>
      </c>
      <c r="U300" s="20" t="str">
        <f xml:space="preserve"> RAW!T300</f>
        <v>-</v>
      </c>
      <c r="V300" s="21">
        <f xml:space="preserve"> ((RAW!U300 / 10000000000) * 1000)</f>
        <v>0</v>
      </c>
      <c r="W300" s="22">
        <f xml:space="preserve"> ((RAW!V300 / 1000000000) * 1000)</f>
        <v>266.054687</v>
      </c>
      <c r="X300" s="19" t="str">
        <f xml:space="preserve"> RAW!W300</f>
        <v>S</v>
      </c>
      <c r="Y300" s="19" t="str">
        <f xml:space="preserve"> RAW!X300</f>
        <v>R</v>
      </c>
      <c r="Z300" s="20" t="str">
        <f xml:space="preserve"> RAW!Y300</f>
        <v>N</v>
      </c>
      <c r="AA300" s="19">
        <f xml:space="preserve"> ((RAW!Z300 / 10000000000) * 1000)</f>
        <v>-3.9907999999999999E-2</v>
      </c>
      <c r="AB300" s="19">
        <f xml:space="preserve"> RAW!AA300 / 5</f>
        <v>1253</v>
      </c>
      <c r="AC300" s="20">
        <f xml:space="preserve"> ((RAW!AB300 / 1000000) * 1000)</f>
        <v>0</v>
      </c>
    </row>
    <row r="301" spans="1:29" x14ac:dyDescent="0.45">
      <c r="A301" s="8">
        <v>42963.007396400462</v>
      </c>
      <c r="B301" s="18">
        <f t="shared" si="5"/>
        <v>12.374999722174834</v>
      </c>
      <c r="C301" s="19">
        <f xml:space="preserve"> RAW!B301 / 5</f>
        <v>1252.8</v>
      </c>
      <c r="D301" s="19">
        <f xml:space="preserve"> RAW!C301 / 5</f>
        <v>1300</v>
      </c>
      <c r="E301" s="20">
        <f xml:space="preserve"> RAW!D301 / 5</f>
        <v>1994.2</v>
      </c>
      <c r="F301" s="19">
        <f xml:space="preserve"> RAW!E301 / 5000</f>
        <v>1.3024</v>
      </c>
      <c r="G301" s="19">
        <f xml:space="preserve"> RAW!F301 / 5000</f>
        <v>0.61480000000000001</v>
      </c>
      <c r="H301" s="19">
        <f xml:space="preserve"> RAW!G301 / 5000</f>
        <v>1.0755999999999999</v>
      </c>
      <c r="I301" s="19">
        <f xml:space="preserve"> RAW!H301 / 5000</f>
        <v>1.2267999999999999</v>
      </c>
      <c r="J301" s="20">
        <f xml:space="preserve"> RAW!I301 / 5000</f>
        <v>1.7636000000000001</v>
      </c>
      <c r="K301" s="20">
        <f xml:space="preserve"> RAW!J301</f>
        <v>11111001</v>
      </c>
      <c r="L301" s="21">
        <f xml:space="preserve"> ((RAW!K301 / 10000000000) * 1000)</f>
        <v>-3.392E-3</v>
      </c>
      <c r="M301" s="22">
        <f xml:space="preserve"> ((RAW!L301 / 1000000000) * 1000)</f>
        <v>178.230301</v>
      </c>
      <c r="N301" s="19" t="str">
        <f xml:space="preserve"> RAW!M301</f>
        <v>R</v>
      </c>
      <c r="O301" s="19" t="str">
        <f xml:space="preserve"> RAW!N301</f>
        <v>R</v>
      </c>
      <c r="P301" s="20" t="str">
        <f xml:space="preserve"> RAW!O301</f>
        <v>-</v>
      </c>
      <c r="Q301" s="21">
        <f xml:space="preserve"> ((RAW!P301 / 10000000000) * 1000)</f>
        <v>0</v>
      </c>
      <c r="R301" s="22">
        <f xml:space="preserve"> ((RAW!Q301 / 1000000000) * 1000)</f>
        <v>127.07752699999999</v>
      </c>
      <c r="S301" s="19" t="str">
        <f xml:space="preserve"> RAW!R301</f>
        <v>R</v>
      </c>
      <c r="T301" s="19" t="str">
        <f xml:space="preserve"> RAW!S301</f>
        <v>R</v>
      </c>
      <c r="U301" s="20" t="str">
        <f xml:space="preserve"> RAW!T301</f>
        <v>-</v>
      </c>
      <c r="V301" s="21">
        <f xml:space="preserve"> ((RAW!U301 / 10000000000) * 1000)</f>
        <v>0</v>
      </c>
      <c r="W301" s="22">
        <f xml:space="preserve"> ((RAW!V301 / 1000000000) * 1000)</f>
        <v>266.054687</v>
      </c>
      <c r="X301" s="19" t="str">
        <f xml:space="preserve"> RAW!W301</f>
        <v>S</v>
      </c>
      <c r="Y301" s="19" t="str">
        <f xml:space="preserve"> RAW!X301</f>
        <v>R</v>
      </c>
      <c r="Z301" s="20" t="str">
        <f xml:space="preserve"> RAW!Y301</f>
        <v>N</v>
      </c>
      <c r="AA301" s="19">
        <f xml:space="preserve"> ((RAW!Z301 / 10000000000) * 1000)</f>
        <v>-3.392E-3</v>
      </c>
      <c r="AB301" s="19">
        <f xml:space="preserve"> RAW!AA301 / 5</f>
        <v>1252.8</v>
      </c>
      <c r="AC301" s="20">
        <f xml:space="preserve"> ((RAW!AB301 / 1000000) * 1000)</f>
        <v>0</v>
      </c>
    </row>
    <row r="302" spans="1:29" x14ac:dyDescent="0.45">
      <c r="A302" s="8">
        <v>42963.010868622689</v>
      </c>
      <c r="B302" s="18">
        <f t="shared" si="5"/>
        <v>12.458333055605181</v>
      </c>
      <c r="C302" s="19">
        <f xml:space="preserve"> RAW!B302 / 5</f>
        <v>1252.8</v>
      </c>
      <c r="D302" s="19">
        <f xml:space="preserve"> RAW!C302 / 5</f>
        <v>1300</v>
      </c>
      <c r="E302" s="20">
        <f xml:space="preserve"> RAW!D302 / 5</f>
        <v>1994.2</v>
      </c>
      <c r="F302" s="19">
        <f xml:space="preserve"> RAW!E302 / 5000</f>
        <v>1.3024</v>
      </c>
      <c r="G302" s="19">
        <f xml:space="preserve"> RAW!F302 / 5000</f>
        <v>0.61460000000000004</v>
      </c>
      <c r="H302" s="19">
        <f xml:space="preserve"> RAW!G302 / 5000</f>
        <v>1.0753999999999999</v>
      </c>
      <c r="I302" s="19">
        <f xml:space="preserve"> RAW!H302 / 5000</f>
        <v>1.2265999999999999</v>
      </c>
      <c r="J302" s="20">
        <f xml:space="preserve"> RAW!I302 / 5000</f>
        <v>1.7636000000000001</v>
      </c>
      <c r="K302" s="20">
        <f xml:space="preserve"> RAW!J302</f>
        <v>11111001</v>
      </c>
      <c r="L302" s="21">
        <f xml:space="preserve"> ((RAW!K302 / 10000000000) * 1000)</f>
        <v>0</v>
      </c>
      <c r="M302" s="22">
        <f xml:space="preserve"> ((RAW!L302 / 1000000000) * 1000)</f>
        <v>178.28479200000001</v>
      </c>
      <c r="N302" s="19" t="str">
        <f xml:space="preserve"> RAW!M302</f>
        <v>R</v>
      </c>
      <c r="O302" s="19" t="str">
        <f xml:space="preserve"> RAW!N302</f>
        <v>R</v>
      </c>
      <c r="P302" s="20" t="str">
        <f xml:space="preserve"> RAW!O302</f>
        <v>-</v>
      </c>
      <c r="Q302" s="21">
        <f xml:space="preserve"> ((RAW!P302 / 10000000000) * 1000)</f>
        <v>3.8049999999999998E-3</v>
      </c>
      <c r="R302" s="22">
        <f xml:space="preserve"> ((RAW!Q302 / 1000000000) * 1000)</f>
        <v>127.07146999999999</v>
      </c>
      <c r="S302" s="19" t="str">
        <f xml:space="preserve"> RAW!R302</f>
        <v>R</v>
      </c>
      <c r="T302" s="19" t="str">
        <f xml:space="preserve"> RAW!S302</f>
        <v>R</v>
      </c>
      <c r="U302" s="20" t="str">
        <f xml:space="preserve"> RAW!T302</f>
        <v>-</v>
      </c>
      <c r="V302" s="21">
        <f xml:space="preserve"> ((RAW!U302 / 10000000000) * 1000)</f>
        <v>0</v>
      </c>
      <c r="W302" s="22">
        <f xml:space="preserve"> ((RAW!V302 / 1000000000) * 1000)</f>
        <v>266.054687</v>
      </c>
      <c r="X302" s="19" t="str">
        <f xml:space="preserve"> RAW!W302</f>
        <v>S</v>
      </c>
      <c r="Y302" s="19" t="str">
        <f xml:space="preserve"> RAW!X302</f>
        <v>R</v>
      </c>
      <c r="Z302" s="20" t="str">
        <f xml:space="preserve"> RAW!Y302</f>
        <v>N</v>
      </c>
      <c r="AA302" s="19">
        <f xml:space="preserve"> ((RAW!Z302 / 10000000000) * 1000)</f>
        <v>0</v>
      </c>
      <c r="AB302" s="19">
        <f xml:space="preserve"> RAW!AA302 / 5</f>
        <v>1252.8</v>
      </c>
      <c r="AC302" s="20">
        <f xml:space="preserve"> ((RAW!AB302 / 1000000) * 1000)</f>
        <v>0</v>
      </c>
    </row>
    <row r="303" spans="1:29" x14ac:dyDescent="0.45">
      <c r="A303" s="8">
        <v>42963.014340844908</v>
      </c>
      <c r="B303" s="18">
        <f t="shared" si="5"/>
        <v>12.541666388860904</v>
      </c>
      <c r="C303" s="19">
        <f xml:space="preserve"> RAW!B303 / 5</f>
        <v>1253</v>
      </c>
      <c r="D303" s="19">
        <f xml:space="preserve"> RAW!C303 / 5</f>
        <v>1300</v>
      </c>
      <c r="E303" s="20">
        <f xml:space="preserve"> RAW!D303 / 5</f>
        <v>1994.2</v>
      </c>
      <c r="F303" s="19">
        <f xml:space="preserve"> RAW!E303 / 5000</f>
        <v>1.3024</v>
      </c>
      <c r="G303" s="19">
        <f xml:space="preserve"> RAW!F303 / 5000</f>
        <v>0.61460000000000004</v>
      </c>
      <c r="H303" s="19">
        <f xml:space="preserve"> RAW!G303 / 5000</f>
        <v>1.0753999999999999</v>
      </c>
      <c r="I303" s="19">
        <f xml:space="preserve"> RAW!H303 / 5000</f>
        <v>1.2267999999999999</v>
      </c>
      <c r="J303" s="20">
        <f xml:space="preserve"> RAW!I303 / 5000</f>
        <v>1.7636000000000001</v>
      </c>
      <c r="K303" s="20">
        <f xml:space="preserve"> RAW!J303</f>
        <v>11111001</v>
      </c>
      <c r="L303" s="21">
        <f xml:space="preserve"> ((RAW!K303 / 10000000000) * 1000)</f>
        <v>-9.9769999999999998E-3</v>
      </c>
      <c r="M303" s="22">
        <f xml:space="preserve"> ((RAW!L303 / 1000000000) * 1000)</f>
        <v>178.34954300000001</v>
      </c>
      <c r="N303" s="19" t="str">
        <f xml:space="preserve"> RAW!M303</f>
        <v>R</v>
      </c>
      <c r="O303" s="19" t="str">
        <f xml:space="preserve"> RAW!N303</f>
        <v>R</v>
      </c>
      <c r="P303" s="20" t="str">
        <f xml:space="preserve"> RAW!O303</f>
        <v>-</v>
      </c>
      <c r="Q303" s="21">
        <f xml:space="preserve"> ((RAW!P303 / 10000000000) * 1000)</f>
        <v>5.7000000000000009E-4</v>
      </c>
      <c r="R303" s="22">
        <f xml:space="preserve"> ((RAW!Q303 / 1000000000) * 1000)</f>
        <v>127.065382</v>
      </c>
      <c r="S303" s="19" t="str">
        <f xml:space="preserve"> RAW!R303</f>
        <v>R</v>
      </c>
      <c r="T303" s="19" t="str">
        <f xml:space="preserve"> RAW!S303</f>
        <v>R</v>
      </c>
      <c r="U303" s="20" t="str">
        <f xml:space="preserve"> RAW!T303</f>
        <v>-</v>
      </c>
      <c r="V303" s="21">
        <f xml:space="preserve"> ((RAW!U303 / 10000000000) * 1000)</f>
        <v>0</v>
      </c>
      <c r="W303" s="22">
        <f xml:space="preserve"> ((RAW!V303 / 1000000000) * 1000)</f>
        <v>266.054687</v>
      </c>
      <c r="X303" s="19" t="str">
        <f xml:space="preserve"> RAW!W303</f>
        <v>S</v>
      </c>
      <c r="Y303" s="19" t="str">
        <f xml:space="preserve"> RAW!X303</f>
        <v>R</v>
      </c>
      <c r="Z303" s="20" t="str">
        <f xml:space="preserve"> RAW!Y303</f>
        <v>N</v>
      </c>
      <c r="AA303" s="19">
        <f xml:space="preserve"> ((RAW!Z303 / 10000000000) * 1000)</f>
        <v>-9.9769999999999998E-3</v>
      </c>
      <c r="AB303" s="19">
        <f xml:space="preserve"> RAW!AA303 / 5</f>
        <v>1253</v>
      </c>
      <c r="AC303" s="20">
        <f xml:space="preserve"> ((RAW!AB303 / 1000000) * 1000)</f>
        <v>0</v>
      </c>
    </row>
    <row r="304" spans="1:29" x14ac:dyDescent="0.45">
      <c r="A304" s="8">
        <v>42963.017813067127</v>
      </c>
      <c r="B304" s="18">
        <f t="shared" si="5"/>
        <v>12.624999722116627</v>
      </c>
      <c r="C304" s="19">
        <f xml:space="preserve"> RAW!B304 / 5</f>
        <v>1252.8</v>
      </c>
      <c r="D304" s="19">
        <f xml:space="preserve"> RAW!C304 / 5</f>
        <v>1300</v>
      </c>
      <c r="E304" s="20">
        <f xml:space="preserve"> RAW!D304 / 5</f>
        <v>1994.2</v>
      </c>
      <c r="F304" s="19">
        <f xml:space="preserve"> RAW!E304 / 5000</f>
        <v>1.3026</v>
      </c>
      <c r="G304" s="19">
        <f xml:space="preserve"> RAW!F304 / 5000</f>
        <v>0.61480000000000001</v>
      </c>
      <c r="H304" s="19">
        <f xml:space="preserve"> RAW!G304 / 5000</f>
        <v>1.0753999999999999</v>
      </c>
      <c r="I304" s="19">
        <f xml:space="preserve"> RAW!H304 / 5000</f>
        <v>1.2265999999999999</v>
      </c>
      <c r="J304" s="20">
        <f xml:space="preserve"> RAW!I304 / 5000</f>
        <v>1.7636000000000001</v>
      </c>
      <c r="K304" s="20">
        <f xml:space="preserve"> RAW!J304</f>
        <v>11111001</v>
      </c>
      <c r="L304" s="21">
        <f xml:space="preserve"> ((RAW!K304 / 10000000000) * 1000)</f>
        <v>0</v>
      </c>
      <c r="M304" s="22">
        <f xml:space="preserve"> ((RAW!L304 / 1000000000) * 1000)</f>
        <v>178.40819199999999</v>
      </c>
      <c r="N304" s="19" t="str">
        <f xml:space="preserve"> RAW!M304</f>
        <v>R</v>
      </c>
      <c r="O304" s="19" t="str">
        <f xml:space="preserve"> RAW!N304</f>
        <v>R</v>
      </c>
      <c r="P304" s="20" t="str">
        <f xml:space="preserve"> RAW!O304</f>
        <v>-</v>
      </c>
      <c r="Q304" s="21">
        <f xml:space="preserve"> ((RAW!P304 / 10000000000) * 1000)</f>
        <v>1.712E-3</v>
      </c>
      <c r="R304" s="22">
        <f xml:space="preserve"> ((RAW!Q304 / 1000000000) * 1000)</f>
        <v>127.059388</v>
      </c>
      <c r="S304" s="19" t="str">
        <f xml:space="preserve"> RAW!R304</f>
        <v>R</v>
      </c>
      <c r="T304" s="19" t="str">
        <f xml:space="preserve"> RAW!S304</f>
        <v>R</v>
      </c>
      <c r="U304" s="20" t="str">
        <f xml:space="preserve"> RAW!T304</f>
        <v>-</v>
      </c>
      <c r="V304" s="21">
        <f xml:space="preserve"> ((RAW!U304 / 10000000000) * 1000)</f>
        <v>0</v>
      </c>
      <c r="W304" s="22">
        <f xml:space="preserve"> ((RAW!V304 / 1000000000) * 1000)</f>
        <v>266.054687</v>
      </c>
      <c r="X304" s="19" t="str">
        <f xml:space="preserve"> RAW!W304</f>
        <v>S</v>
      </c>
      <c r="Y304" s="19" t="str">
        <f xml:space="preserve"> RAW!X304</f>
        <v>R</v>
      </c>
      <c r="Z304" s="20" t="str">
        <f xml:space="preserve"> RAW!Y304</f>
        <v>N</v>
      </c>
      <c r="AA304" s="19">
        <f xml:space="preserve"> ((RAW!Z304 / 10000000000) * 1000)</f>
        <v>0</v>
      </c>
      <c r="AB304" s="19">
        <f xml:space="preserve"> RAW!AA304 / 5</f>
        <v>1252.8</v>
      </c>
      <c r="AC304" s="20">
        <f xml:space="preserve"> ((RAW!AB304 / 1000000) * 1000)</f>
        <v>0</v>
      </c>
    </row>
    <row r="305" spans="1:29" x14ac:dyDescent="0.45">
      <c r="A305" s="8">
        <v>42963.021285289353</v>
      </c>
      <c r="B305" s="18">
        <f t="shared" si="5"/>
        <v>12.708333055546973</v>
      </c>
      <c r="C305" s="19">
        <f xml:space="preserve"> RAW!B305 / 5</f>
        <v>1252.8</v>
      </c>
      <c r="D305" s="19">
        <f xml:space="preserve"> RAW!C305 / 5</f>
        <v>1300</v>
      </c>
      <c r="E305" s="20">
        <f xml:space="preserve"> RAW!D305 / 5</f>
        <v>1994.2</v>
      </c>
      <c r="F305" s="19">
        <f xml:space="preserve"> RAW!E305 / 5000</f>
        <v>1.3026</v>
      </c>
      <c r="G305" s="19">
        <f xml:space="preserve"> RAW!F305 / 5000</f>
        <v>0.61480000000000001</v>
      </c>
      <c r="H305" s="19">
        <f xml:space="preserve"> RAW!G305 / 5000</f>
        <v>1.0753999999999999</v>
      </c>
      <c r="I305" s="19">
        <f xml:space="preserve"> RAW!H305 / 5000</f>
        <v>1.2267999999999999</v>
      </c>
      <c r="J305" s="20">
        <f xml:space="preserve"> RAW!I305 / 5000</f>
        <v>1.7638</v>
      </c>
      <c r="K305" s="20">
        <f xml:space="preserve"> RAW!J305</f>
        <v>11111001</v>
      </c>
      <c r="L305" s="21">
        <f xml:space="preserve"> ((RAW!K305 / 10000000000) * 1000)</f>
        <v>0</v>
      </c>
      <c r="M305" s="22">
        <f xml:space="preserve"> ((RAW!L305 / 1000000000) * 1000)</f>
        <v>178.42101199999999</v>
      </c>
      <c r="N305" s="19" t="str">
        <f xml:space="preserve"> RAW!M305</f>
        <v>R</v>
      </c>
      <c r="O305" s="19" t="str">
        <f xml:space="preserve"> RAW!N305</f>
        <v>R</v>
      </c>
      <c r="P305" s="20" t="str">
        <f xml:space="preserve"> RAW!O305</f>
        <v>-</v>
      </c>
      <c r="Q305" s="21">
        <f xml:space="preserve"> ((RAW!P305 / 10000000000) * 1000)</f>
        <v>0</v>
      </c>
      <c r="R305" s="22">
        <f xml:space="preserve"> ((RAW!Q305 / 1000000000) * 1000)</f>
        <v>127.05402900000001</v>
      </c>
      <c r="S305" s="19" t="str">
        <f xml:space="preserve"> RAW!R305</f>
        <v>R</v>
      </c>
      <c r="T305" s="19" t="str">
        <f xml:space="preserve"> RAW!S305</f>
        <v>R</v>
      </c>
      <c r="U305" s="20" t="str">
        <f xml:space="preserve"> RAW!T305</f>
        <v>-</v>
      </c>
      <c r="V305" s="21">
        <f xml:space="preserve"> ((RAW!U305 / 10000000000) * 1000)</f>
        <v>0</v>
      </c>
      <c r="W305" s="22">
        <f xml:space="preserve"> ((RAW!V305 / 1000000000) * 1000)</f>
        <v>266.054687</v>
      </c>
      <c r="X305" s="19" t="str">
        <f xml:space="preserve"> RAW!W305</f>
        <v>S</v>
      </c>
      <c r="Y305" s="19" t="str">
        <f xml:space="preserve"> RAW!X305</f>
        <v>R</v>
      </c>
      <c r="Z305" s="20" t="str">
        <f xml:space="preserve"> RAW!Y305</f>
        <v>N</v>
      </c>
      <c r="AA305" s="19">
        <f xml:space="preserve"> ((RAW!Z305 / 10000000000) * 1000)</f>
        <v>0</v>
      </c>
      <c r="AB305" s="19">
        <f xml:space="preserve"> RAW!AA305 / 5</f>
        <v>1252.8</v>
      </c>
      <c r="AC305" s="20">
        <f xml:space="preserve"> ((RAW!AB305 / 1000000) * 1000)</f>
        <v>0</v>
      </c>
    </row>
    <row r="306" spans="1:29" x14ac:dyDescent="0.45">
      <c r="A306" s="8">
        <v>42963.024757523148</v>
      </c>
      <c r="B306" s="18">
        <f t="shared" si="5"/>
        <v>12.791666666627862</v>
      </c>
      <c r="C306" s="19">
        <f xml:space="preserve"> RAW!B306 / 5</f>
        <v>1253.2</v>
      </c>
      <c r="D306" s="19">
        <f xml:space="preserve"> RAW!C306 / 5</f>
        <v>1300</v>
      </c>
      <c r="E306" s="20">
        <f xml:space="preserve"> RAW!D306 / 5</f>
        <v>1994.2</v>
      </c>
      <c r="F306" s="19">
        <f xml:space="preserve"> RAW!E306 / 5000</f>
        <v>1.3024</v>
      </c>
      <c r="G306" s="19">
        <f xml:space="preserve"> RAW!F306 / 5000</f>
        <v>0.61480000000000001</v>
      </c>
      <c r="H306" s="19">
        <f xml:space="preserve"> RAW!G306 / 5000</f>
        <v>1.0755999999999999</v>
      </c>
      <c r="I306" s="19">
        <f xml:space="preserve"> RAW!H306 / 5000</f>
        <v>1.2270000000000001</v>
      </c>
      <c r="J306" s="20">
        <f xml:space="preserve"> RAW!I306 / 5000</f>
        <v>1.764</v>
      </c>
      <c r="K306" s="20">
        <f xml:space="preserve"> RAW!J306</f>
        <v>11111001</v>
      </c>
      <c r="L306" s="21">
        <f xml:space="preserve"> ((RAW!K306 / 10000000000) * 1000)</f>
        <v>-2.3944E-2</v>
      </c>
      <c r="M306" s="22">
        <f xml:space="preserve"> ((RAW!L306 / 1000000000) * 1000)</f>
        <v>178.47997600000002</v>
      </c>
      <c r="N306" s="19" t="str">
        <f xml:space="preserve"> RAW!M306</f>
        <v>R</v>
      </c>
      <c r="O306" s="19" t="str">
        <f xml:space="preserve"> RAW!N306</f>
        <v>R</v>
      </c>
      <c r="P306" s="20" t="str">
        <f xml:space="preserve"> RAW!O306</f>
        <v>-</v>
      </c>
      <c r="Q306" s="21">
        <f xml:space="preserve"> ((RAW!P306 / 10000000000) * 1000)</f>
        <v>0</v>
      </c>
      <c r="R306" s="22">
        <f xml:space="preserve"> ((RAW!Q306 / 1000000000) * 1000)</f>
        <v>127.04664099999999</v>
      </c>
      <c r="S306" s="19" t="str">
        <f xml:space="preserve"> RAW!R306</f>
        <v>R</v>
      </c>
      <c r="T306" s="19" t="str">
        <f xml:space="preserve"> RAW!S306</f>
        <v>R</v>
      </c>
      <c r="U306" s="20" t="str">
        <f xml:space="preserve"> RAW!T306</f>
        <v>-</v>
      </c>
      <c r="V306" s="21">
        <f xml:space="preserve"> ((RAW!U306 / 10000000000) * 1000)</f>
        <v>0</v>
      </c>
      <c r="W306" s="22">
        <f xml:space="preserve"> ((RAW!V306 / 1000000000) * 1000)</f>
        <v>266.054687</v>
      </c>
      <c r="X306" s="19" t="str">
        <f xml:space="preserve"> RAW!W306</f>
        <v>S</v>
      </c>
      <c r="Y306" s="19" t="str">
        <f xml:space="preserve"> RAW!X306</f>
        <v>R</v>
      </c>
      <c r="Z306" s="20" t="str">
        <f xml:space="preserve"> RAW!Y306</f>
        <v>N</v>
      </c>
      <c r="AA306" s="19">
        <f xml:space="preserve"> ((RAW!Z306 / 10000000000) * 1000)</f>
        <v>-2.3944E-2</v>
      </c>
      <c r="AB306" s="19">
        <f xml:space="preserve"> RAW!AA306 / 5</f>
        <v>1253.2</v>
      </c>
      <c r="AC306" s="20">
        <f xml:space="preserve"> ((RAW!AB306 / 1000000) * 1000)</f>
        <v>0</v>
      </c>
    </row>
    <row r="307" spans="1:29" x14ac:dyDescent="0.45">
      <c r="A307" s="8">
        <v>42963.028229733798</v>
      </c>
      <c r="B307" s="18">
        <f t="shared" si="5"/>
        <v>12.874999722233042</v>
      </c>
      <c r="C307" s="19">
        <f xml:space="preserve"> RAW!B307 / 5</f>
        <v>1252.8</v>
      </c>
      <c r="D307" s="19">
        <f xml:space="preserve"> RAW!C307 / 5</f>
        <v>1300</v>
      </c>
      <c r="E307" s="20">
        <f xml:space="preserve"> RAW!D307 / 5</f>
        <v>1994.2</v>
      </c>
      <c r="F307" s="19">
        <f xml:space="preserve"> RAW!E307 / 5000</f>
        <v>1.3026</v>
      </c>
      <c r="G307" s="19">
        <f xml:space="preserve"> RAW!F307 / 5000</f>
        <v>0.61480000000000001</v>
      </c>
      <c r="H307" s="19">
        <f xml:space="preserve"> RAW!G307 / 5000</f>
        <v>1.0753999999999999</v>
      </c>
      <c r="I307" s="19">
        <f xml:space="preserve"> RAW!H307 / 5000</f>
        <v>1.2267999999999999</v>
      </c>
      <c r="J307" s="20">
        <f xml:space="preserve"> RAW!I307 / 5000</f>
        <v>1.7636000000000001</v>
      </c>
      <c r="K307" s="20">
        <f xml:space="preserve"> RAW!J307</f>
        <v>11111001</v>
      </c>
      <c r="L307" s="21">
        <f xml:space="preserve"> ((RAW!K307 / 10000000000) * 1000)</f>
        <v>0</v>
      </c>
      <c r="M307" s="22">
        <f xml:space="preserve"> ((RAW!L307 / 1000000000) * 1000)</f>
        <v>178.514364</v>
      </c>
      <c r="N307" s="19" t="str">
        <f xml:space="preserve"> RAW!M307</f>
        <v>R</v>
      </c>
      <c r="O307" s="19" t="str">
        <f xml:space="preserve"> RAW!N307</f>
        <v>R</v>
      </c>
      <c r="P307" s="20" t="str">
        <f xml:space="preserve"> RAW!O307</f>
        <v>-</v>
      </c>
      <c r="Q307" s="21">
        <f xml:space="preserve"> ((RAW!P307 / 10000000000) * 1000)</f>
        <v>0</v>
      </c>
      <c r="R307" s="22">
        <f xml:space="preserve"> ((RAW!Q307 / 1000000000) * 1000)</f>
        <v>127.039664</v>
      </c>
      <c r="S307" s="19" t="str">
        <f xml:space="preserve"> RAW!R307</f>
        <v>R</v>
      </c>
      <c r="T307" s="19" t="str">
        <f xml:space="preserve"> RAW!S307</f>
        <v>R</v>
      </c>
      <c r="U307" s="20" t="str">
        <f xml:space="preserve"> RAW!T307</f>
        <v>-</v>
      </c>
      <c r="V307" s="21">
        <f xml:space="preserve"> ((RAW!U307 / 10000000000) * 1000)</f>
        <v>0</v>
      </c>
      <c r="W307" s="22">
        <f xml:space="preserve"> ((RAW!V307 / 1000000000) * 1000)</f>
        <v>266.054687</v>
      </c>
      <c r="X307" s="19" t="str">
        <f xml:space="preserve"> RAW!W307</f>
        <v>S</v>
      </c>
      <c r="Y307" s="19" t="str">
        <f xml:space="preserve"> RAW!X307</f>
        <v>R</v>
      </c>
      <c r="Z307" s="20" t="str">
        <f xml:space="preserve"> RAW!Y307</f>
        <v>N</v>
      </c>
      <c r="AA307" s="19">
        <f xml:space="preserve"> ((RAW!Z307 / 10000000000) * 1000)</f>
        <v>0</v>
      </c>
      <c r="AB307" s="19">
        <f xml:space="preserve"> RAW!AA307 / 5</f>
        <v>1252.8</v>
      </c>
      <c r="AC307" s="20">
        <f xml:space="preserve"> ((RAW!AB307 / 1000000) * 1000)</f>
        <v>0</v>
      </c>
    </row>
    <row r="308" spans="1:29" x14ac:dyDescent="0.45">
      <c r="A308" s="8">
        <v>42963.031701956017</v>
      </c>
      <c r="B308" s="18">
        <f t="shared" si="5"/>
        <v>12.958333055488765</v>
      </c>
      <c r="C308" s="19">
        <f xml:space="preserve"> RAW!B308 / 5</f>
        <v>1252.5999999999999</v>
      </c>
      <c r="D308" s="19">
        <f xml:space="preserve"> RAW!C308 / 5</f>
        <v>1300</v>
      </c>
      <c r="E308" s="20">
        <f xml:space="preserve"> RAW!D308 / 5</f>
        <v>1994.2</v>
      </c>
      <c r="F308" s="19">
        <f xml:space="preserve"> RAW!E308 / 5000</f>
        <v>1.3024</v>
      </c>
      <c r="G308" s="19">
        <f xml:space="preserve"> RAW!F308 / 5000</f>
        <v>0.61480000000000001</v>
      </c>
      <c r="H308" s="19">
        <f xml:space="preserve"> RAW!G308 / 5000</f>
        <v>1.0755999999999999</v>
      </c>
      <c r="I308" s="19">
        <f xml:space="preserve"> RAW!H308 / 5000</f>
        <v>1.2267999999999999</v>
      </c>
      <c r="J308" s="20">
        <f xml:space="preserve"> RAW!I308 / 5000</f>
        <v>1.7636000000000001</v>
      </c>
      <c r="K308" s="20">
        <f xml:space="preserve"> RAW!J308</f>
        <v>11111001</v>
      </c>
      <c r="L308" s="21">
        <f xml:space="preserve"> ((RAW!K308 / 10000000000) * 1000)</f>
        <v>1.9949999999999998E-3</v>
      </c>
      <c r="M308" s="22">
        <f xml:space="preserve"> ((RAW!L308 / 1000000000) * 1000)</f>
        <v>178.54086999999998</v>
      </c>
      <c r="N308" s="19" t="str">
        <f xml:space="preserve"> RAW!M308</f>
        <v>R</v>
      </c>
      <c r="O308" s="19" t="str">
        <f xml:space="preserve"> RAW!N308</f>
        <v>R</v>
      </c>
      <c r="P308" s="20" t="str">
        <f xml:space="preserve"> RAW!O308</f>
        <v>-</v>
      </c>
      <c r="Q308" s="21">
        <f xml:space="preserve"> ((RAW!P308 / 10000000000) * 1000)</f>
        <v>3.8049999999999998E-3</v>
      </c>
      <c r="R308" s="22">
        <f xml:space="preserve"> ((RAW!Q308 / 1000000000) * 1000)</f>
        <v>127.03382999999998</v>
      </c>
      <c r="S308" s="19" t="str">
        <f xml:space="preserve"> RAW!R308</f>
        <v>R</v>
      </c>
      <c r="T308" s="19" t="str">
        <f xml:space="preserve"> RAW!S308</f>
        <v>R</v>
      </c>
      <c r="U308" s="20" t="str">
        <f xml:space="preserve"> RAW!T308</f>
        <v>-</v>
      </c>
      <c r="V308" s="21">
        <f xml:space="preserve"> ((RAW!U308 / 10000000000) * 1000)</f>
        <v>0</v>
      </c>
      <c r="W308" s="22">
        <f xml:space="preserve"> ((RAW!V308 / 1000000000) * 1000)</f>
        <v>266.054687</v>
      </c>
      <c r="X308" s="19" t="str">
        <f xml:space="preserve"> RAW!W308</f>
        <v>S</v>
      </c>
      <c r="Y308" s="19" t="str">
        <f xml:space="preserve"> RAW!X308</f>
        <v>R</v>
      </c>
      <c r="Z308" s="20" t="str">
        <f xml:space="preserve"> RAW!Y308</f>
        <v>N</v>
      </c>
      <c r="AA308" s="19">
        <f xml:space="preserve"> ((RAW!Z308 / 10000000000) * 1000)</f>
        <v>1.9949999999999998E-3</v>
      </c>
      <c r="AB308" s="19">
        <f xml:space="preserve"> RAW!AA308 / 5</f>
        <v>1252.5999999999999</v>
      </c>
      <c r="AC308" s="20">
        <f xml:space="preserve"> ((RAW!AB308 / 1000000) * 1000)</f>
        <v>0</v>
      </c>
    </row>
    <row r="309" spans="1:29" x14ac:dyDescent="0.45">
      <c r="A309" s="8">
        <v>42963.035174178243</v>
      </c>
      <c r="B309" s="18">
        <f t="shared" si="5"/>
        <v>13.041666388919111</v>
      </c>
      <c r="C309" s="19">
        <f xml:space="preserve"> RAW!B309 / 5</f>
        <v>1252.8</v>
      </c>
      <c r="D309" s="19">
        <f xml:space="preserve"> RAW!C309 / 5</f>
        <v>1300</v>
      </c>
      <c r="E309" s="20">
        <f xml:space="preserve"> RAW!D309 / 5</f>
        <v>1994.2</v>
      </c>
      <c r="F309" s="19">
        <f xml:space="preserve"> RAW!E309 / 5000</f>
        <v>1.3026</v>
      </c>
      <c r="G309" s="19">
        <f xml:space="preserve"> RAW!F309 / 5000</f>
        <v>0.61460000000000004</v>
      </c>
      <c r="H309" s="19">
        <f xml:space="preserve"> RAW!G309 / 5000</f>
        <v>1.0753999999999999</v>
      </c>
      <c r="I309" s="19">
        <f xml:space="preserve"> RAW!H309 / 5000</f>
        <v>1.2270000000000001</v>
      </c>
      <c r="J309" s="20">
        <f xml:space="preserve"> RAW!I309 / 5000</f>
        <v>1.7638</v>
      </c>
      <c r="K309" s="20">
        <f xml:space="preserve"> RAW!J309</f>
        <v>11111001</v>
      </c>
      <c r="L309" s="21">
        <f xml:space="preserve"> ((RAW!K309 / 10000000000) * 1000)</f>
        <v>0</v>
      </c>
      <c r="M309" s="22">
        <f xml:space="preserve"> ((RAW!L309 / 1000000000) * 1000)</f>
        <v>178.57266300000001</v>
      </c>
      <c r="N309" s="19" t="str">
        <f xml:space="preserve"> RAW!M309</f>
        <v>R</v>
      </c>
      <c r="O309" s="19" t="str">
        <f xml:space="preserve"> RAW!N309</f>
        <v>R</v>
      </c>
      <c r="P309" s="20" t="str">
        <f xml:space="preserve"> RAW!O309</f>
        <v>-</v>
      </c>
      <c r="Q309" s="21">
        <f xml:space="preserve"> ((RAW!P309 / 10000000000) * 1000)</f>
        <v>1.1409999999999999E-3</v>
      </c>
      <c r="R309" s="22">
        <f xml:space="preserve"> ((RAW!Q309 / 1000000000) * 1000)</f>
        <v>127.02650400000002</v>
      </c>
      <c r="S309" s="19" t="str">
        <f xml:space="preserve"> RAW!R309</f>
        <v>R</v>
      </c>
      <c r="T309" s="19" t="str">
        <f xml:space="preserve"> RAW!S309</f>
        <v>R</v>
      </c>
      <c r="U309" s="20" t="str">
        <f xml:space="preserve"> RAW!T309</f>
        <v>-</v>
      </c>
      <c r="V309" s="21">
        <f xml:space="preserve"> ((RAW!U309 / 10000000000) * 1000)</f>
        <v>0</v>
      </c>
      <c r="W309" s="22">
        <f xml:space="preserve"> ((RAW!V309 / 1000000000) * 1000)</f>
        <v>266.054687</v>
      </c>
      <c r="X309" s="19" t="str">
        <f xml:space="preserve"> RAW!W309</f>
        <v>S</v>
      </c>
      <c r="Y309" s="19" t="str">
        <f xml:space="preserve"> RAW!X309</f>
        <v>R</v>
      </c>
      <c r="Z309" s="20" t="str">
        <f xml:space="preserve"> RAW!Y309</f>
        <v>N</v>
      </c>
      <c r="AA309" s="19">
        <f xml:space="preserve"> ((RAW!Z309 / 10000000000) * 1000)</f>
        <v>0</v>
      </c>
      <c r="AB309" s="19">
        <f xml:space="preserve"> RAW!AA309 / 5</f>
        <v>1252.8</v>
      </c>
      <c r="AC309" s="20">
        <f xml:space="preserve"> ((RAW!AB309 / 1000000) * 1000)</f>
        <v>0</v>
      </c>
    </row>
    <row r="310" spans="1:29" x14ac:dyDescent="0.45">
      <c r="A310" s="8">
        <v>42963.038646400462</v>
      </c>
      <c r="B310" s="18">
        <f t="shared" si="5"/>
        <v>13.124999722174834</v>
      </c>
      <c r="C310" s="19">
        <f xml:space="preserve"> RAW!B310 / 5</f>
        <v>1252.8</v>
      </c>
      <c r="D310" s="19">
        <f xml:space="preserve"> RAW!C310 / 5</f>
        <v>1300</v>
      </c>
      <c r="E310" s="20">
        <f xml:space="preserve"> RAW!D310 / 5</f>
        <v>1994.2</v>
      </c>
      <c r="F310" s="19">
        <f xml:space="preserve"> RAW!E310 / 5000</f>
        <v>1.3026</v>
      </c>
      <c r="G310" s="19">
        <f xml:space="preserve"> RAW!F310 / 5000</f>
        <v>0.61480000000000001</v>
      </c>
      <c r="H310" s="19">
        <f xml:space="preserve"> RAW!G310 / 5000</f>
        <v>1.0755999999999999</v>
      </c>
      <c r="I310" s="19">
        <f xml:space="preserve"> RAW!H310 / 5000</f>
        <v>1.2267999999999999</v>
      </c>
      <c r="J310" s="20">
        <f xml:space="preserve"> RAW!I310 / 5000</f>
        <v>1.7638</v>
      </c>
      <c r="K310" s="20">
        <f xml:space="preserve"> RAW!J310</f>
        <v>11111001</v>
      </c>
      <c r="L310" s="21">
        <f xml:space="preserve"> ((RAW!K310 / 10000000000) * 1000)</f>
        <v>-7.9810000000000002E-3</v>
      </c>
      <c r="M310" s="22">
        <f xml:space="preserve"> ((RAW!L310 / 1000000000) * 1000)</f>
        <v>178.59610900000001</v>
      </c>
      <c r="N310" s="19" t="str">
        <f xml:space="preserve"> RAW!M310</f>
        <v>R</v>
      </c>
      <c r="O310" s="19" t="str">
        <f xml:space="preserve"> RAW!N310</f>
        <v>R</v>
      </c>
      <c r="P310" s="20" t="str">
        <f xml:space="preserve"> RAW!O310</f>
        <v>-</v>
      </c>
      <c r="Q310" s="21">
        <f xml:space="preserve"> ((RAW!P310 / 10000000000) * 1000)</f>
        <v>0</v>
      </c>
      <c r="R310" s="22">
        <f xml:space="preserve"> ((RAW!Q310 / 1000000000) * 1000)</f>
        <v>127.02079599999999</v>
      </c>
      <c r="S310" s="19" t="str">
        <f xml:space="preserve"> RAW!R310</f>
        <v>R</v>
      </c>
      <c r="T310" s="19" t="str">
        <f xml:space="preserve"> RAW!S310</f>
        <v>R</v>
      </c>
      <c r="U310" s="20" t="str">
        <f xml:space="preserve"> RAW!T310</f>
        <v>-</v>
      </c>
      <c r="V310" s="21">
        <f xml:space="preserve"> ((RAW!U310 / 10000000000) * 1000)</f>
        <v>0</v>
      </c>
      <c r="W310" s="22">
        <f xml:space="preserve"> ((RAW!V310 / 1000000000) * 1000)</f>
        <v>266.054687</v>
      </c>
      <c r="X310" s="19" t="str">
        <f xml:space="preserve"> RAW!W310</f>
        <v>S</v>
      </c>
      <c r="Y310" s="19" t="str">
        <f xml:space="preserve"> RAW!X310</f>
        <v>R</v>
      </c>
      <c r="Z310" s="20" t="str">
        <f xml:space="preserve"> RAW!Y310</f>
        <v>N</v>
      </c>
      <c r="AA310" s="19">
        <f xml:space="preserve"> ((RAW!Z310 / 10000000000) * 1000)</f>
        <v>-7.9810000000000002E-3</v>
      </c>
      <c r="AB310" s="19">
        <f xml:space="preserve"> RAW!AA310 / 5</f>
        <v>1252.8</v>
      </c>
      <c r="AC310" s="20">
        <f xml:space="preserve"> ((RAW!AB310 / 1000000) * 1000)</f>
        <v>0</v>
      </c>
    </row>
    <row r="311" spans="1:29" x14ac:dyDescent="0.45">
      <c r="A311" s="8">
        <v>42963.042118622689</v>
      </c>
      <c r="B311" s="18">
        <f t="shared" si="5"/>
        <v>13.208333055605181</v>
      </c>
      <c r="C311" s="19">
        <f xml:space="preserve"> RAW!B311 / 5</f>
        <v>1252.8</v>
      </c>
      <c r="D311" s="19">
        <f xml:space="preserve"> RAW!C311 / 5</f>
        <v>1300</v>
      </c>
      <c r="E311" s="20">
        <f xml:space="preserve"> RAW!D311 / 5</f>
        <v>1994.2</v>
      </c>
      <c r="F311" s="19">
        <f xml:space="preserve"> RAW!E311 / 5000</f>
        <v>1.3024</v>
      </c>
      <c r="G311" s="19">
        <f xml:space="preserve"> RAW!F311 / 5000</f>
        <v>0.61480000000000001</v>
      </c>
      <c r="H311" s="19">
        <f xml:space="preserve"> RAW!G311 / 5000</f>
        <v>1.0753999999999999</v>
      </c>
      <c r="I311" s="19">
        <f xml:space="preserve"> RAW!H311 / 5000</f>
        <v>1.2267999999999999</v>
      </c>
      <c r="J311" s="20">
        <f xml:space="preserve"> RAW!I311 / 5000</f>
        <v>1.7636000000000001</v>
      </c>
      <c r="K311" s="20">
        <f xml:space="preserve"> RAW!J311</f>
        <v>11111001</v>
      </c>
      <c r="L311" s="21">
        <f xml:space="preserve"> ((RAW!K311 / 10000000000) * 1000)</f>
        <v>0</v>
      </c>
      <c r="M311" s="22">
        <f xml:space="preserve"> ((RAW!L311 / 1000000000) * 1000)</f>
        <v>178.64865499999999</v>
      </c>
      <c r="N311" s="19" t="str">
        <f xml:space="preserve"> RAW!M311</f>
        <v>R</v>
      </c>
      <c r="O311" s="19" t="str">
        <f xml:space="preserve"> RAW!N311</f>
        <v>R</v>
      </c>
      <c r="P311" s="20" t="str">
        <f xml:space="preserve"> RAW!O311</f>
        <v>-</v>
      </c>
      <c r="Q311" s="21">
        <f xml:space="preserve"> ((RAW!P311 / 10000000000) * 1000)</f>
        <v>0</v>
      </c>
      <c r="R311" s="22">
        <f xml:space="preserve"> ((RAW!Q311 / 1000000000) * 1000)</f>
        <v>127.014771</v>
      </c>
      <c r="S311" s="19" t="str">
        <f xml:space="preserve"> RAW!R311</f>
        <v>R</v>
      </c>
      <c r="T311" s="19" t="str">
        <f xml:space="preserve"> RAW!S311</f>
        <v>R</v>
      </c>
      <c r="U311" s="20" t="str">
        <f xml:space="preserve"> RAW!T311</f>
        <v>-</v>
      </c>
      <c r="V311" s="21">
        <f xml:space="preserve"> ((RAW!U311 / 10000000000) * 1000)</f>
        <v>0</v>
      </c>
      <c r="W311" s="22">
        <f xml:space="preserve"> ((RAW!V311 / 1000000000) * 1000)</f>
        <v>266.054687</v>
      </c>
      <c r="X311" s="19" t="str">
        <f xml:space="preserve"> RAW!W311</f>
        <v>S</v>
      </c>
      <c r="Y311" s="19" t="str">
        <f xml:space="preserve"> RAW!X311</f>
        <v>R</v>
      </c>
      <c r="Z311" s="20" t="str">
        <f xml:space="preserve"> RAW!Y311</f>
        <v>N</v>
      </c>
      <c r="AA311" s="19">
        <f xml:space="preserve"> ((RAW!Z311 / 10000000000) * 1000)</f>
        <v>0</v>
      </c>
      <c r="AB311" s="19">
        <f xml:space="preserve"> RAW!AA311 / 5</f>
        <v>1252.8</v>
      </c>
      <c r="AC311" s="20">
        <f xml:space="preserve"> ((RAW!AB311 / 1000000) * 1000)</f>
        <v>0</v>
      </c>
    </row>
    <row r="312" spans="1:29" x14ac:dyDescent="0.45">
      <c r="A312" s="8">
        <v>42963.045590844908</v>
      </c>
      <c r="B312" s="18">
        <f t="shared" si="5"/>
        <v>13.291666388860904</v>
      </c>
      <c r="C312" s="19">
        <f xml:space="preserve"> RAW!B312 / 5</f>
        <v>1252.8</v>
      </c>
      <c r="D312" s="19">
        <f xml:space="preserve"> RAW!C312 / 5</f>
        <v>1300</v>
      </c>
      <c r="E312" s="20">
        <f xml:space="preserve"> RAW!D312 / 5</f>
        <v>1994.2</v>
      </c>
      <c r="F312" s="19">
        <f xml:space="preserve"> RAW!E312 / 5000</f>
        <v>1.3028</v>
      </c>
      <c r="G312" s="19">
        <f xml:space="preserve"> RAW!F312 / 5000</f>
        <v>0.61499999999999999</v>
      </c>
      <c r="H312" s="19">
        <f xml:space="preserve"> RAW!G312 / 5000</f>
        <v>1.0760000000000001</v>
      </c>
      <c r="I312" s="19">
        <f xml:space="preserve"> RAW!H312 / 5000</f>
        <v>1.2274</v>
      </c>
      <c r="J312" s="20">
        <f xml:space="preserve"> RAW!I312 / 5000</f>
        <v>1.764</v>
      </c>
      <c r="K312" s="20">
        <f xml:space="preserve"> RAW!J312</f>
        <v>11111001</v>
      </c>
      <c r="L312" s="21">
        <f xml:space="preserve"> ((RAW!K312 / 10000000000) * 1000)</f>
        <v>0</v>
      </c>
      <c r="M312" s="22">
        <f xml:space="preserve"> ((RAW!L312 / 1000000000) * 1000)</f>
        <v>178.655124</v>
      </c>
      <c r="N312" s="19" t="str">
        <f xml:space="preserve"> RAW!M312</f>
        <v>R</v>
      </c>
      <c r="O312" s="19" t="str">
        <f xml:space="preserve"> RAW!N312</f>
        <v>R</v>
      </c>
      <c r="P312" s="20" t="str">
        <f xml:space="preserve"> RAW!O312</f>
        <v>-</v>
      </c>
      <c r="Q312" s="21">
        <f xml:space="preserve"> ((RAW!P312 / 10000000000) * 1000)</f>
        <v>0</v>
      </c>
      <c r="R312" s="22">
        <f xml:space="preserve"> ((RAW!Q312 / 1000000000) * 1000)</f>
        <v>127.00995100000002</v>
      </c>
      <c r="S312" s="19" t="str">
        <f xml:space="preserve"> RAW!R312</f>
        <v>R</v>
      </c>
      <c r="T312" s="19" t="str">
        <f xml:space="preserve"> RAW!S312</f>
        <v>R</v>
      </c>
      <c r="U312" s="20" t="str">
        <f xml:space="preserve"> RAW!T312</f>
        <v>-</v>
      </c>
      <c r="V312" s="21">
        <f xml:space="preserve"> ((RAW!U312 / 10000000000) * 1000)</f>
        <v>0</v>
      </c>
      <c r="W312" s="22">
        <f xml:space="preserve"> ((RAW!V312 / 1000000000) * 1000)</f>
        <v>266.054687</v>
      </c>
      <c r="X312" s="19" t="str">
        <f xml:space="preserve"> RAW!W312</f>
        <v>S</v>
      </c>
      <c r="Y312" s="19" t="str">
        <f xml:space="preserve"> RAW!X312</f>
        <v>R</v>
      </c>
      <c r="Z312" s="20" t="str">
        <f xml:space="preserve"> RAW!Y312</f>
        <v>N</v>
      </c>
      <c r="AA312" s="19">
        <f xml:space="preserve"> ((RAW!Z312 / 10000000000) * 1000)</f>
        <v>0</v>
      </c>
      <c r="AB312" s="19">
        <f xml:space="preserve"> RAW!AA312 / 5</f>
        <v>1252.8</v>
      </c>
      <c r="AC312" s="20">
        <f xml:space="preserve"> ((RAW!AB312 / 1000000) * 1000)</f>
        <v>0</v>
      </c>
    </row>
    <row r="313" spans="1:29" x14ac:dyDescent="0.45">
      <c r="A313" s="8">
        <v>42963.049063078703</v>
      </c>
      <c r="B313" s="18">
        <f t="shared" si="5"/>
        <v>13.374999999941792</v>
      </c>
      <c r="C313" s="19">
        <f xml:space="preserve"> RAW!B313 / 5</f>
        <v>1252.8</v>
      </c>
      <c r="D313" s="19">
        <f xml:space="preserve"> RAW!C313 / 5</f>
        <v>1300</v>
      </c>
      <c r="E313" s="20">
        <f xml:space="preserve"> RAW!D313 / 5</f>
        <v>1994.2</v>
      </c>
      <c r="F313" s="19">
        <f xml:space="preserve"> RAW!E313 / 5000</f>
        <v>1.3026</v>
      </c>
      <c r="G313" s="19">
        <f xml:space="preserve"> RAW!F313 / 5000</f>
        <v>0.61480000000000001</v>
      </c>
      <c r="H313" s="19">
        <f xml:space="preserve"> RAW!G313 / 5000</f>
        <v>1.0755999999999999</v>
      </c>
      <c r="I313" s="19">
        <f xml:space="preserve"> RAW!H313 / 5000</f>
        <v>1.2267999999999999</v>
      </c>
      <c r="J313" s="20">
        <f xml:space="preserve"> RAW!I313 / 5000</f>
        <v>1.7638</v>
      </c>
      <c r="K313" s="20">
        <f xml:space="preserve"> RAW!J313</f>
        <v>11111001</v>
      </c>
      <c r="L313" s="21">
        <f xml:space="preserve"> ((RAW!K313 / 10000000000) * 1000)</f>
        <v>0</v>
      </c>
      <c r="M313" s="22">
        <f xml:space="preserve"> ((RAW!L313 / 1000000000) * 1000)</f>
        <v>178.69696099999999</v>
      </c>
      <c r="N313" s="19" t="str">
        <f xml:space="preserve"> RAW!M313</f>
        <v>R</v>
      </c>
      <c r="O313" s="19" t="str">
        <f xml:space="preserve"> RAW!N313</f>
        <v>R</v>
      </c>
      <c r="P313" s="20" t="str">
        <f xml:space="preserve"> RAW!O313</f>
        <v>-</v>
      </c>
      <c r="Q313" s="21">
        <f xml:space="preserve"> ((RAW!P313 / 10000000000) * 1000)</f>
        <v>1.1409999999999999E-3</v>
      </c>
      <c r="R313" s="22">
        <f xml:space="preserve"> ((RAW!Q313 / 1000000000) * 1000)</f>
        <v>127.00202299999999</v>
      </c>
      <c r="S313" s="19" t="str">
        <f xml:space="preserve"> RAW!R313</f>
        <v>R</v>
      </c>
      <c r="T313" s="19" t="str">
        <f xml:space="preserve"> RAW!S313</f>
        <v>R</v>
      </c>
      <c r="U313" s="20" t="str">
        <f xml:space="preserve"> RAW!T313</f>
        <v>-</v>
      </c>
      <c r="V313" s="21">
        <f xml:space="preserve"> ((RAW!U313 / 10000000000) * 1000)</f>
        <v>0</v>
      </c>
      <c r="W313" s="22">
        <f xml:space="preserve"> ((RAW!V313 / 1000000000) * 1000)</f>
        <v>266.054687</v>
      </c>
      <c r="X313" s="19" t="str">
        <f xml:space="preserve"> RAW!W313</f>
        <v>S</v>
      </c>
      <c r="Y313" s="19" t="str">
        <f xml:space="preserve"> RAW!X313</f>
        <v>R</v>
      </c>
      <c r="Z313" s="20" t="str">
        <f xml:space="preserve"> RAW!Y313</f>
        <v>N</v>
      </c>
      <c r="AA313" s="19">
        <f xml:space="preserve"> ((RAW!Z313 / 10000000000) * 1000)</f>
        <v>0</v>
      </c>
      <c r="AB313" s="19">
        <f xml:space="preserve"> RAW!AA313 / 5</f>
        <v>1252.8</v>
      </c>
      <c r="AC313" s="20">
        <f xml:space="preserve"> ((RAW!AB313 / 1000000) * 1000)</f>
        <v>0</v>
      </c>
    </row>
    <row r="314" spans="1:29" x14ac:dyDescent="0.45">
      <c r="A314" s="8">
        <v>42963.052535289353</v>
      </c>
      <c r="B314" s="18">
        <f t="shared" si="5"/>
        <v>13.458333055546973</v>
      </c>
      <c r="C314" s="19">
        <f xml:space="preserve"> RAW!B314 / 5</f>
        <v>1252.5999999999999</v>
      </c>
      <c r="D314" s="19">
        <f xml:space="preserve"> RAW!C314 / 5</f>
        <v>1300</v>
      </c>
      <c r="E314" s="20">
        <f xml:space="preserve"> RAW!D314 / 5</f>
        <v>1994.2</v>
      </c>
      <c r="F314" s="19">
        <f xml:space="preserve"> RAW!E314 / 5000</f>
        <v>1.3024</v>
      </c>
      <c r="G314" s="19">
        <f xml:space="preserve"> RAW!F314 / 5000</f>
        <v>0.61460000000000004</v>
      </c>
      <c r="H314" s="19">
        <f xml:space="preserve"> RAW!G314 / 5000</f>
        <v>1.0753999999999999</v>
      </c>
      <c r="I314" s="19">
        <f xml:space="preserve"> RAW!H314 / 5000</f>
        <v>1.2267999999999999</v>
      </c>
      <c r="J314" s="20">
        <f xml:space="preserve"> RAW!I314 / 5000</f>
        <v>1.7636000000000001</v>
      </c>
      <c r="K314" s="20">
        <f xml:space="preserve"> RAW!J314</f>
        <v>11111001</v>
      </c>
      <c r="L314" s="21">
        <f xml:space="preserve"> ((RAW!K314 / 10000000000) * 1000)</f>
        <v>0</v>
      </c>
      <c r="M314" s="22">
        <f xml:space="preserve"> ((RAW!L314 / 1000000000) * 1000)</f>
        <v>178.714304</v>
      </c>
      <c r="N314" s="19" t="str">
        <f xml:space="preserve"> RAW!M314</f>
        <v>R</v>
      </c>
      <c r="O314" s="19" t="str">
        <f xml:space="preserve"> RAW!N314</f>
        <v>R</v>
      </c>
      <c r="P314" s="20" t="str">
        <f xml:space="preserve"> RAW!O314</f>
        <v>-</v>
      </c>
      <c r="Q314" s="21">
        <f xml:space="preserve"> ((RAW!P314 / 10000000000) * 1000)</f>
        <v>1.5219999999999999E-3</v>
      </c>
      <c r="R314" s="22">
        <f xml:space="preserve"> ((RAW!Q314 / 1000000000) * 1000)</f>
        <v>126.99653799999999</v>
      </c>
      <c r="S314" s="19" t="str">
        <f xml:space="preserve"> RAW!R314</f>
        <v>R</v>
      </c>
      <c r="T314" s="19" t="str">
        <f xml:space="preserve"> RAW!S314</f>
        <v>R</v>
      </c>
      <c r="U314" s="20" t="str">
        <f xml:space="preserve"> RAW!T314</f>
        <v>-</v>
      </c>
      <c r="V314" s="21">
        <f xml:space="preserve"> ((RAW!U314 / 10000000000) * 1000)</f>
        <v>0</v>
      </c>
      <c r="W314" s="22">
        <f xml:space="preserve"> ((RAW!V314 / 1000000000) * 1000)</f>
        <v>266.054687</v>
      </c>
      <c r="X314" s="19" t="str">
        <f xml:space="preserve"> RAW!W314</f>
        <v>S</v>
      </c>
      <c r="Y314" s="19" t="str">
        <f xml:space="preserve"> RAW!X314</f>
        <v>R</v>
      </c>
      <c r="Z314" s="20" t="str">
        <f xml:space="preserve"> RAW!Y314</f>
        <v>N</v>
      </c>
      <c r="AA314" s="19">
        <f xml:space="preserve"> ((RAW!Z314 / 10000000000) * 1000)</f>
        <v>0</v>
      </c>
      <c r="AB314" s="19">
        <f xml:space="preserve"> RAW!AA314 / 5</f>
        <v>1252.5999999999999</v>
      </c>
      <c r="AC314" s="20">
        <f xml:space="preserve"> ((RAW!AB314 / 1000000) * 1000)</f>
        <v>0</v>
      </c>
    </row>
    <row r="315" spans="1:29" x14ac:dyDescent="0.45">
      <c r="A315" s="8">
        <v>42963.056007511572</v>
      </c>
      <c r="B315" s="18">
        <f t="shared" si="5"/>
        <v>13.541666388802696</v>
      </c>
      <c r="C315" s="19">
        <f xml:space="preserve"> RAW!B315 / 5</f>
        <v>1252.5999999999999</v>
      </c>
      <c r="D315" s="19">
        <f xml:space="preserve"> RAW!C315 / 5</f>
        <v>1300</v>
      </c>
      <c r="E315" s="20">
        <f xml:space="preserve"> RAW!D315 / 5</f>
        <v>1994.2</v>
      </c>
      <c r="F315" s="19">
        <f xml:space="preserve"> RAW!E315 / 5000</f>
        <v>1.3024</v>
      </c>
      <c r="G315" s="19">
        <f xml:space="preserve"> RAW!F315 / 5000</f>
        <v>0.61460000000000004</v>
      </c>
      <c r="H315" s="19">
        <f xml:space="preserve"> RAW!G315 / 5000</f>
        <v>1.0751999999999999</v>
      </c>
      <c r="I315" s="19">
        <f xml:space="preserve"> RAW!H315 / 5000</f>
        <v>1.2267999999999999</v>
      </c>
      <c r="J315" s="20">
        <f xml:space="preserve"> RAW!I315 / 5000</f>
        <v>1.7636000000000001</v>
      </c>
      <c r="K315" s="20">
        <f xml:space="preserve"> RAW!J315</f>
        <v>11111001</v>
      </c>
      <c r="L315" s="21">
        <f xml:space="preserve"> ((RAW!K315 / 10000000000) * 1000)</f>
        <v>0</v>
      </c>
      <c r="M315" s="22">
        <f xml:space="preserve"> ((RAW!L315 / 1000000000) * 1000)</f>
        <v>178.73271199999999</v>
      </c>
      <c r="N315" s="19" t="str">
        <f xml:space="preserve"> RAW!M315</f>
        <v>R</v>
      </c>
      <c r="O315" s="19" t="str">
        <f xml:space="preserve"> RAW!N315</f>
        <v>R</v>
      </c>
      <c r="P315" s="20" t="str">
        <f xml:space="preserve"> RAW!O315</f>
        <v>-</v>
      </c>
      <c r="Q315" s="21">
        <f xml:space="preserve"> ((RAW!P315 / 10000000000) * 1000)</f>
        <v>5.7069999999999994E-3</v>
      </c>
      <c r="R315" s="22">
        <f xml:space="preserve"> ((RAW!Q315 / 1000000000) * 1000)</f>
        <v>126.98864200000001</v>
      </c>
      <c r="S315" s="19" t="str">
        <f xml:space="preserve"> RAW!R315</f>
        <v>R</v>
      </c>
      <c r="T315" s="19" t="str">
        <f xml:space="preserve"> RAW!S315</f>
        <v>R</v>
      </c>
      <c r="U315" s="20" t="str">
        <f xml:space="preserve"> RAW!T315</f>
        <v>-</v>
      </c>
      <c r="V315" s="21">
        <f xml:space="preserve"> ((RAW!U315 / 10000000000) * 1000)</f>
        <v>0</v>
      </c>
      <c r="W315" s="22">
        <f xml:space="preserve"> ((RAW!V315 / 1000000000) * 1000)</f>
        <v>266.054687</v>
      </c>
      <c r="X315" s="19" t="str">
        <f xml:space="preserve"> RAW!W315</f>
        <v>S</v>
      </c>
      <c r="Y315" s="19" t="str">
        <f xml:space="preserve"> RAW!X315</f>
        <v>R</v>
      </c>
      <c r="Z315" s="20" t="str">
        <f xml:space="preserve"> RAW!Y315</f>
        <v>N</v>
      </c>
      <c r="AA315" s="19">
        <f xml:space="preserve"> ((RAW!Z315 / 10000000000) * 1000)</f>
        <v>0</v>
      </c>
      <c r="AB315" s="19">
        <f xml:space="preserve"> RAW!AA315 / 5</f>
        <v>1252.5999999999999</v>
      </c>
      <c r="AC315" s="20">
        <f xml:space="preserve"> ((RAW!AB315 / 1000000) * 1000)</f>
        <v>0</v>
      </c>
    </row>
    <row r="316" spans="1:29" x14ac:dyDescent="0.45">
      <c r="A316" s="8">
        <v>42963.059479733798</v>
      </c>
      <c r="B316" s="18">
        <f t="shared" si="5"/>
        <v>13.624999722233042</v>
      </c>
      <c r="C316" s="19">
        <f xml:space="preserve"> RAW!B316 / 5</f>
        <v>1252.5999999999999</v>
      </c>
      <c r="D316" s="19">
        <f xml:space="preserve"> RAW!C316 / 5</f>
        <v>1303</v>
      </c>
      <c r="E316" s="20">
        <f xml:space="preserve"> RAW!D316 / 5</f>
        <v>1994.2</v>
      </c>
      <c r="F316" s="19">
        <f xml:space="preserve"> RAW!E316 / 5000</f>
        <v>1.3024</v>
      </c>
      <c r="G316" s="19">
        <f xml:space="preserve"> RAW!F316 / 5000</f>
        <v>0.61599999999999999</v>
      </c>
      <c r="H316" s="19">
        <f xml:space="preserve"> RAW!G316 / 5000</f>
        <v>1.0778000000000001</v>
      </c>
      <c r="I316" s="19">
        <f xml:space="preserve"> RAW!H316 / 5000</f>
        <v>1.2296</v>
      </c>
      <c r="J316" s="20">
        <f xml:space="preserve"> RAW!I316 / 5000</f>
        <v>1.7678</v>
      </c>
      <c r="K316" s="20">
        <f xml:space="preserve"> RAW!J316</f>
        <v>11111001</v>
      </c>
      <c r="L316" s="21">
        <f xml:space="preserve"> ((RAW!K316 / 10000000000) * 1000)</f>
        <v>0</v>
      </c>
      <c r="M316" s="22">
        <f xml:space="preserve"> ((RAW!L316 / 1000000000) * 1000)</f>
        <v>178.76547000000002</v>
      </c>
      <c r="N316" s="19" t="str">
        <f xml:space="preserve"> RAW!M316</f>
        <v>R</v>
      </c>
      <c r="O316" s="19" t="str">
        <f xml:space="preserve"> RAW!N316</f>
        <v>R</v>
      </c>
      <c r="P316" s="20" t="str">
        <f xml:space="preserve"> RAW!O316</f>
        <v>-</v>
      </c>
      <c r="Q316" s="21">
        <f xml:space="preserve"> ((RAW!P316 / 10000000000) * 1000)</f>
        <v>3.8049999999999998E-3</v>
      </c>
      <c r="R316" s="22">
        <f xml:space="preserve"> ((RAW!Q316 / 1000000000) * 1000)</f>
        <v>127.00012099999999</v>
      </c>
      <c r="S316" s="19" t="str">
        <f xml:space="preserve"> RAW!R316</f>
        <v>R</v>
      </c>
      <c r="T316" s="19" t="str">
        <f xml:space="preserve"> RAW!S316</f>
        <v>R</v>
      </c>
      <c r="U316" s="20" t="str">
        <f xml:space="preserve"> RAW!T316</f>
        <v>-</v>
      </c>
      <c r="V316" s="21">
        <f xml:space="preserve"> ((RAW!U316 / 10000000000) * 1000)</f>
        <v>0</v>
      </c>
      <c r="W316" s="22">
        <f xml:space="preserve"> ((RAW!V316 / 1000000000) * 1000)</f>
        <v>266.054687</v>
      </c>
      <c r="X316" s="19" t="str">
        <f xml:space="preserve"> RAW!W316</f>
        <v>S</v>
      </c>
      <c r="Y316" s="19" t="str">
        <f xml:space="preserve"> RAW!X316</f>
        <v>R</v>
      </c>
      <c r="Z316" s="20" t="str">
        <f xml:space="preserve"> RAW!Y316</f>
        <v>N</v>
      </c>
      <c r="AA316" s="19">
        <f xml:space="preserve"> ((RAW!Z316 / 10000000000) * 1000)</f>
        <v>0</v>
      </c>
      <c r="AB316" s="19">
        <f xml:space="preserve"> RAW!AA316 / 5</f>
        <v>1252.5999999999999</v>
      </c>
      <c r="AC316" s="20">
        <f xml:space="preserve"> ((RAW!AB316 / 1000000) * 1000)</f>
        <v>0</v>
      </c>
    </row>
    <row r="317" spans="1:29" x14ac:dyDescent="0.45">
      <c r="A317" s="8">
        <v>42963.062951956017</v>
      </c>
      <c r="B317" s="18">
        <f t="shared" si="5"/>
        <v>13.708333055488765</v>
      </c>
      <c r="C317" s="19">
        <f xml:space="preserve"> RAW!B317 / 5</f>
        <v>1252.5999999999999</v>
      </c>
      <c r="D317" s="19">
        <f xml:space="preserve"> RAW!C317 / 5</f>
        <v>1300</v>
      </c>
      <c r="E317" s="20">
        <f xml:space="preserve"> RAW!D317 / 5</f>
        <v>1994.2</v>
      </c>
      <c r="F317" s="19">
        <f xml:space="preserve"> RAW!E317 / 5000</f>
        <v>1.3026</v>
      </c>
      <c r="G317" s="19">
        <f xml:space="preserve"> RAW!F317 / 5000</f>
        <v>0.61460000000000004</v>
      </c>
      <c r="H317" s="19">
        <f xml:space="preserve"> RAW!G317 / 5000</f>
        <v>1.0753999999999999</v>
      </c>
      <c r="I317" s="19">
        <f xml:space="preserve"> RAW!H317 / 5000</f>
        <v>1.2265999999999999</v>
      </c>
      <c r="J317" s="20">
        <f xml:space="preserve"> RAW!I317 / 5000</f>
        <v>1.7636000000000001</v>
      </c>
      <c r="K317" s="20">
        <f xml:space="preserve"> RAW!J317</f>
        <v>11111001</v>
      </c>
      <c r="L317" s="21">
        <f xml:space="preserve"> ((RAW!K317 / 10000000000) * 1000)</f>
        <v>0</v>
      </c>
      <c r="M317" s="22">
        <f xml:space="preserve"> ((RAW!L317 / 1000000000) * 1000)</f>
        <v>178.770375</v>
      </c>
      <c r="N317" s="19" t="str">
        <f xml:space="preserve"> RAW!M317</f>
        <v>R</v>
      </c>
      <c r="O317" s="19" t="str">
        <f xml:space="preserve"> RAW!N317</f>
        <v>R</v>
      </c>
      <c r="P317" s="20" t="str">
        <f xml:space="preserve"> RAW!O317</f>
        <v>-</v>
      </c>
      <c r="Q317" s="21">
        <f xml:space="preserve"> ((RAW!P317 / 10000000000) * 1000)</f>
        <v>0</v>
      </c>
      <c r="R317" s="22">
        <f xml:space="preserve"> ((RAW!Q317 / 1000000000) * 1000)</f>
        <v>126.976465</v>
      </c>
      <c r="S317" s="19" t="str">
        <f xml:space="preserve"> RAW!R317</f>
        <v>R</v>
      </c>
      <c r="T317" s="19" t="str">
        <f xml:space="preserve"> RAW!S317</f>
        <v>R</v>
      </c>
      <c r="U317" s="20" t="str">
        <f xml:space="preserve"> RAW!T317</f>
        <v>-</v>
      </c>
      <c r="V317" s="21">
        <f xml:space="preserve"> ((RAW!U317 / 10000000000) * 1000)</f>
        <v>0</v>
      </c>
      <c r="W317" s="22">
        <f xml:space="preserve"> ((RAW!V317 / 1000000000) * 1000)</f>
        <v>266.054687</v>
      </c>
      <c r="X317" s="19" t="str">
        <f xml:space="preserve"> RAW!W317</f>
        <v>S</v>
      </c>
      <c r="Y317" s="19" t="str">
        <f xml:space="preserve"> RAW!X317</f>
        <v>R</v>
      </c>
      <c r="Z317" s="20" t="str">
        <f xml:space="preserve"> RAW!Y317</f>
        <v>N</v>
      </c>
      <c r="AA317" s="19">
        <f xml:space="preserve"> ((RAW!Z317 / 10000000000) * 1000)</f>
        <v>0</v>
      </c>
      <c r="AB317" s="19">
        <f xml:space="preserve"> RAW!AA317 / 5</f>
        <v>1252.5999999999999</v>
      </c>
      <c r="AC317" s="20">
        <f xml:space="preserve"> ((RAW!AB317 / 1000000) * 1000)</f>
        <v>0</v>
      </c>
    </row>
    <row r="318" spans="1:29" x14ac:dyDescent="0.45">
      <c r="A318" s="8">
        <v>42963.066424178243</v>
      </c>
      <c r="B318" s="18">
        <f t="shared" si="5"/>
        <v>13.791666388919111</v>
      </c>
      <c r="C318" s="19">
        <f xml:space="preserve"> RAW!B318 / 5</f>
        <v>1252.8</v>
      </c>
      <c r="D318" s="19">
        <f xml:space="preserve"> RAW!C318 / 5</f>
        <v>1300</v>
      </c>
      <c r="E318" s="20">
        <f xml:space="preserve"> RAW!D318 / 5</f>
        <v>1994.2</v>
      </c>
      <c r="F318" s="19">
        <f xml:space="preserve"> RAW!E318 / 5000</f>
        <v>1.3026</v>
      </c>
      <c r="G318" s="19">
        <f xml:space="preserve"> RAW!F318 / 5000</f>
        <v>0.61439999999999995</v>
      </c>
      <c r="H318" s="19">
        <f xml:space="preserve"> RAW!G318 / 5000</f>
        <v>1.0753999999999999</v>
      </c>
      <c r="I318" s="19">
        <f xml:space="preserve"> RAW!H318 / 5000</f>
        <v>1.2265999999999999</v>
      </c>
      <c r="J318" s="20">
        <f xml:space="preserve"> RAW!I318 / 5000</f>
        <v>1.7636000000000001</v>
      </c>
      <c r="K318" s="20">
        <f xml:space="preserve"> RAW!J318</f>
        <v>11111001</v>
      </c>
      <c r="L318" s="21">
        <f xml:space="preserve"> ((RAW!K318 / 10000000000) * 1000)</f>
        <v>0</v>
      </c>
      <c r="M318" s="22">
        <f xml:space="preserve"> ((RAW!L318 / 1000000000) * 1000)</f>
        <v>178.78266400000001</v>
      </c>
      <c r="N318" s="19" t="str">
        <f xml:space="preserve"> RAW!M318</f>
        <v>R</v>
      </c>
      <c r="O318" s="19" t="str">
        <f xml:space="preserve"> RAW!N318</f>
        <v>R</v>
      </c>
      <c r="P318" s="20" t="str">
        <f xml:space="preserve"> RAW!O318</f>
        <v>-</v>
      </c>
      <c r="Q318" s="21">
        <f xml:space="preserve"> ((RAW!P318 / 10000000000) * 1000)</f>
        <v>0</v>
      </c>
      <c r="R318" s="22">
        <f xml:space="preserve"> ((RAW!Q318 / 1000000000) * 1000)</f>
        <v>126.96971000000002</v>
      </c>
      <c r="S318" s="19" t="str">
        <f xml:space="preserve"> RAW!R318</f>
        <v>R</v>
      </c>
      <c r="T318" s="19" t="str">
        <f xml:space="preserve"> RAW!S318</f>
        <v>R</v>
      </c>
      <c r="U318" s="20" t="str">
        <f xml:space="preserve"> RAW!T318</f>
        <v>-</v>
      </c>
      <c r="V318" s="21">
        <f xml:space="preserve"> ((RAW!U318 / 10000000000) * 1000)</f>
        <v>0</v>
      </c>
      <c r="W318" s="22">
        <f xml:space="preserve"> ((RAW!V318 / 1000000000) * 1000)</f>
        <v>266.054687</v>
      </c>
      <c r="X318" s="19" t="str">
        <f xml:space="preserve"> RAW!W318</f>
        <v>S</v>
      </c>
      <c r="Y318" s="19" t="str">
        <f xml:space="preserve"> RAW!X318</f>
        <v>R</v>
      </c>
      <c r="Z318" s="20" t="str">
        <f xml:space="preserve"> RAW!Y318</f>
        <v>N</v>
      </c>
      <c r="AA318" s="19">
        <f xml:space="preserve"> ((RAW!Z318 / 10000000000) * 1000)</f>
        <v>0</v>
      </c>
      <c r="AB318" s="19">
        <f xml:space="preserve"> RAW!AA318 / 5</f>
        <v>1252.8</v>
      </c>
      <c r="AC318" s="20">
        <f xml:space="preserve"> ((RAW!AB318 / 1000000) * 1000)</f>
        <v>0</v>
      </c>
    </row>
    <row r="319" spans="1:29" x14ac:dyDescent="0.45">
      <c r="A319" s="8">
        <v>42963.069896412038</v>
      </c>
      <c r="B319" s="18">
        <f t="shared" si="5"/>
        <v>13.875</v>
      </c>
      <c r="C319" s="19">
        <f xml:space="preserve"> RAW!B319 / 5</f>
        <v>1252.5999999999999</v>
      </c>
      <c r="D319" s="19">
        <f xml:space="preserve"> RAW!C319 / 5</f>
        <v>1300</v>
      </c>
      <c r="E319" s="20">
        <f xml:space="preserve"> RAW!D319 / 5</f>
        <v>1994.2</v>
      </c>
      <c r="F319" s="19">
        <f xml:space="preserve"> RAW!E319 / 5000</f>
        <v>1.3026</v>
      </c>
      <c r="G319" s="19">
        <f xml:space="preserve"> RAW!F319 / 5000</f>
        <v>0.61460000000000004</v>
      </c>
      <c r="H319" s="19">
        <f xml:space="preserve"> RAW!G319 / 5000</f>
        <v>1.0755999999999999</v>
      </c>
      <c r="I319" s="19">
        <f xml:space="preserve"> RAW!H319 / 5000</f>
        <v>1.2267999999999999</v>
      </c>
      <c r="J319" s="20">
        <f xml:space="preserve"> RAW!I319 / 5000</f>
        <v>1.7636000000000001</v>
      </c>
      <c r="K319" s="20">
        <f xml:space="preserve"> RAW!J319</f>
        <v>11111001</v>
      </c>
      <c r="L319" s="21">
        <f xml:space="preserve"> ((RAW!K319 / 10000000000) * 1000)</f>
        <v>0</v>
      </c>
      <c r="M319" s="22">
        <f xml:space="preserve"> ((RAW!L319 / 1000000000) * 1000)</f>
        <v>178.785291</v>
      </c>
      <c r="N319" s="19" t="str">
        <f xml:space="preserve"> RAW!M319</f>
        <v>R</v>
      </c>
      <c r="O319" s="19" t="str">
        <f xml:space="preserve"> RAW!N319</f>
        <v>R</v>
      </c>
      <c r="P319" s="20" t="str">
        <f xml:space="preserve"> RAW!O319</f>
        <v>-</v>
      </c>
      <c r="Q319" s="21">
        <f xml:space="preserve"> ((RAW!P319 / 10000000000) * 1000)</f>
        <v>0</v>
      </c>
      <c r="R319" s="22">
        <f xml:space="preserve"> ((RAW!Q319 / 1000000000) * 1000)</f>
        <v>126.962829</v>
      </c>
      <c r="S319" s="19" t="str">
        <f xml:space="preserve"> RAW!R319</f>
        <v>R</v>
      </c>
      <c r="T319" s="19" t="str">
        <f xml:space="preserve"> RAW!S319</f>
        <v>R</v>
      </c>
      <c r="U319" s="20" t="str">
        <f xml:space="preserve"> RAW!T319</f>
        <v>-</v>
      </c>
      <c r="V319" s="21">
        <f xml:space="preserve"> ((RAW!U319 / 10000000000) * 1000)</f>
        <v>0</v>
      </c>
      <c r="W319" s="22">
        <f xml:space="preserve"> ((RAW!V319 / 1000000000) * 1000)</f>
        <v>266.054687</v>
      </c>
      <c r="X319" s="19" t="str">
        <f xml:space="preserve"> RAW!W319</f>
        <v>S</v>
      </c>
      <c r="Y319" s="19" t="str">
        <f xml:space="preserve"> RAW!X319</f>
        <v>R</v>
      </c>
      <c r="Z319" s="20" t="str">
        <f xml:space="preserve"> RAW!Y319</f>
        <v>N</v>
      </c>
      <c r="AA319" s="19">
        <f xml:space="preserve"> ((RAW!Z319 / 10000000000) * 1000)</f>
        <v>0</v>
      </c>
      <c r="AB319" s="19">
        <f xml:space="preserve"> RAW!AA319 / 5</f>
        <v>1252.5999999999999</v>
      </c>
      <c r="AC319" s="20">
        <f xml:space="preserve"> ((RAW!AB319 / 1000000) * 1000)</f>
        <v>0</v>
      </c>
    </row>
    <row r="320" spans="1:29" x14ac:dyDescent="0.45">
      <c r="A320" s="8">
        <v>42963.073368622689</v>
      </c>
      <c r="B320" s="18">
        <f t="shared" si="5"/>
        <v>13.958333055605181</v>
      </c>
      <c r="C320" s="19">
        <f xml:space="preserve"> RAW!B320 / 5</f>
        <v>1253</v>
      </c>
      <c r="D320" s="19">
        <f xml:space="preserve"> RAW!C320 / 5</f>
        <v>1300</v>
      </c>
      <c r="E320" s="20">
        <f xml:space="preserve"> RAW!D320 / 5</f>
        <v>1994.2</v>
      </c>
      <c r="F320" s="19">
        <f xml:space="preserve"> RAW!E320 / 5000</f>
        <v>1.3026</v>
      </c>
      <c r="G320" s="19">
        <f xml:space="preserve"> RAW!F320 / 5000</f>
        <v>0.61480000000000001</v>
      </c>
      <c r="H320" s="19">
        <f xml:space="preserve"> RAW!G320 / 5000</f>
        <v>1.0755999999999999</v>
      </c>
      <c r="I320" s="19">
        <f xml:space="preserve"> RAW!H320 / 5000</f>
        <v>1.2270000000000001</v>
      </c>
      <c r="J320" s="20">
        <f xml:space="preserve"> RAW!I320 / 5000</f>
        <v>1.7638</v>
      </c>
      <c r="K320" s="20">
        <f xml:space="preserve"> RAW!J320</f>
        <v>11111001</v>
      </c>
      <c r="L320" s="21">
        <f xml:space="preserve"> ((RAW!K320 / 10000000000) * 1000)</f>
        <v>-4.3889999999999997E-3</v>
      </c>
      <c r="M320" s="22">
        <f xml:space="preserve"> ((RAW!L320 / 1000000000) * 1000)</f>
        <v>178.80499499999999</v>
      </c>
      <c r="N320" s="19" t="str">
        <f xml:space="preserve"> RAW!M320</f>
        <v>R</v>
      </c>
      <c r="O320" s="19" t="str">
        <f xml:space="preserve"> RAW!N320</f>
        <v>R</v>
      </c>
      <c r="P320" s="20" t="str">
        <f xml:space="preserve"> RAW!O320</f>
        <v>-</v>
      </c>
      <c r="Q320" s="21">
        <f xml:space="preserve"> ((RAW!P320 / 10000000000) * 1000)</f>
        <v>0</v>
      </c>
      <c r="R320" s="22">
        <f xml:space="preserve"> ((RAW!Q320 / 1000000000) * 1000)</f>
        <v>126.958675</v>
      </c>
      <c r="S320" s="19" t="str">
        <f xml:space="preserve"> RAW!R320</f>
        <v>R</v>
      </c>
      <c r="T320" s="19" t="str">
        <f xml:space="preserve"> RAW!S320</f>
        <v>R</v>
      </c>
      <c r="U320" s="20" t="str">
        <f xml:space="preserve"> RAW!T320</f>
        <v>-</v>
      </c>
      <c r="V320" s="21">
        <f xml:space="preserve"> ((RAW!U320 / 10000000000) * 1000)</f>
        <v>0</v>
      </c>
      <c r="W320" s="22">
        <f xml:space="preserve"> ((RAW!V320 / 1000000000) * 1000)</f>
        <v>266.054687</v>
      </c>
      <c r="X320" s="19" t="str">
        <f xml:space="preserve"> RAW!W320</f>
        <v>S</v>
      </c>
      <c r="Y320" s="19" t="str">
        <f xml:space="preserve"> RAW!X320</f>
        <v>R</v>
      </c>
      <c r="Z320" s="20" t="str">
        <f xml:space="preserve"> RAW!Y320</f>
        <v>N</v>
      </c>
      <c r="AA320" s="19">
        <f xml:space="preserve"> ((RAW!Z320 / 10000000000) * 1000)</f>
        <v>-4.3889999999999997E-3</v>
      </c>
      <c r="AB320" s="19">
        <f xml:space="preserve"> RAW!AA320 / 5</f>
        <v>1253</v>
      </c>
      <c r="AC320" s="20">
        <f xml:space="preserve"> ((RAW!AB320 / 1000000) * 1000)</f>
        <v>0</v>
      </c>
    </row>
    <row r="321" spans="1:29" x14ac:dyDescent="0.45">
      <c r="A321" s="8">
        <v>42963.076840844908</v>
      </c>
      <c r="B321" s="18">
        <f t="shared" si="5"/>
        <v>14.041666388860904</v>
      </c>
      <c r="C321" s="19">
        <f xml:space="preserve"> RAW!B321 / 5</f>
        <v>1253</v>
      </c>
      <c r="D321" s="19">
        <f xml:space="preserve"> RAW!C321 / 5</f>
        <v>1300</v>
      </c>
      <c r="E321" s="20">
        <f xml:space="preserve"> RAW!D321 / 5</f>
        <v>1994.2</v>
      </c>
      <c r="F321" s="19">
        <f xml:space="preserve"> RAW!E321 / 5000</f>
        <v>1.3024</v>
      </c>
      <c r="G321" s="19">
        <f xml:space="preserve"> RAW!F321 / 5000</f>
        <v>0.61460000000000004</v>
      </c>
      <c r="H321" s="19">
        <f xml:space="preserve"> RAW!G321 / 5000</f>
        <v>1.0753999999999999</v>
      </c>
      <c r="I321" s="19">
        <f xml:space="preserve"> RAW!H321 / 5000</f>
        <v>1.2265999999999999</v>
      </c>
      <c r="J321" s="20">
        <f xml:space="preserve"> RAW!I321 / 5000</f>
        <v>1.7636000000000001</v>
      </c>
      <c r="K321" s="20">
        <f xml:space="preserve"> RAW!J321</f>
        <v>11111001</v>
      </c>
      <c r="L321" s="21">
        <f xml:space="preserve"> ((RAW!K321 / 10000000000) * 1000)</f>
        <v>0</v>
      </c>
      <c r="M321" s="22">
        <f xml:space="preserve"> ((RAW!L321 / 1000000000) * 1000)</f>
        <v>178.81168</v>
      </c>
      <c r="N321" s="19" t="str">
        <f xml:space="preserve"> RAW!M321</f>
        <v>R</v>
      </c>
      <c r="O321" s="19" t="str">
        <f xml:space="preserve"> RAW!N321</f>
        <v>R</v>
      </c>
      <c r="P321" s="20" t="str">
        <f xml:space="preserve"> RAW!O321</f>
        <v>-</v>
      </c>
      <c r="Q321" s="21">
        <f xml:space="preserve"> ((RAW!P321 / 10000000000) * 1000)</f>
        <v>9.5100000000000002E-4</v>
      </c>
      <c r="R321" s="22">
        <f xml:space="preserve"> ((RAW!Q321 / 1000000000) * 1000)</f>
        <v>126.95081</v>
      </c>
      <c r="S321" s="19" t="str">
        <f xml:space="preserve"> RAW!R321</f>
        <v>R</v>
      </c>
      <c r="T321" s="19" t="str">
        <f xml:space="preserve"> RAW!S321</f>
        <v>R</v>
      </c>
      <c r="U321" s="20" t="str">
        <f xml:space="preserve"> RAW!T321</f>
        <v>-</v>
      </c>
      <c r="V321" s="21">
        <f xml:space="preserve"> ((RAW!U321 / 10000000000) * 1000)</f>
        <v>0</v>
      </c>
      <c r="W321" s="22">
        <f xml:space="preserve"> ((RAW!V321 / 1000000000) * 1000)</f>
        <v>266.054687</v>
      </c>
      <c r="X321" s="19" t="str">
        <f xml:space="preserve"> RAW!W321</f>
        <v>S</v>
      </c>
      <c r="Y321" s="19" t="str">
        <f xml:space="preserve"> RAW!X321</f>
        <v>R</v>
      </c>
      <c r="Z321" s="20" t="str">
        <f xml:space="preserve"> RAW!Y321</f>
        <v>N</v>
      </c>
      <c r="AA321" s="19">
        <f xml:space="preserve"> ((RAW!Z321 / 10000000000) * 1000)</f>
        <v>0</v>
      </c>
      <c r="AB321" s="19">
        <f xml:space="preserve"> RAW!AA321 / 5</f>
        <v>1253</v>
      </c>
      <c r="AC321" s="20">
        <f xml:space="preserve"> ((RAW!AB321 / 1000000) * 1000)</f>
        <v>0</v>
      </c>
    </row>
    <row r="322" spans="1:29" x14ac:dyDescent="0.45">
      <c r="A322" s="8">
        <v>42963.080313067127</v>
      </c>
      <c r="B322" s="18">
        <f t="shared" si="5"/>
        <v>14.124999722116627</v>
      </c>
      <c r="C322" s="19">
        <f xml:space="preserve"> RAW!B322 / 5</f>
        <v>1252.8</v>
      </c>
      <c r="D322" s="19">
        <f xml:space="preserve"> RAW!C322 / 5</f>
        <v>1300</v>
      </c>
      <c r="E322" s="20">
        <f xml:space="preserve"> RAW!D322 / 5</f>
        <v>1994.2</v>
      </c>
      <c r="F322" s="19">
        <f xml:space="preserve"> RAW!E322 / 5000</f>
        <v>1.3024</v>
      </c>
      <c r="G322" s="19">
        <f xml:space="preserve"> RAW!F322 / 5000</f>
        <v>0.61460000000000004</v>
      </c>
      <c r="H322" s="19">
        <f xml:space="preserve"> RAW!G322 / 5000</f>
        <v>1.0758000000000001</v>
      </c>
      <c r="I322" s="19">
        <f xml:space="preserve"> RAW!H322 / 5000</f>
        <v>1.2267999999999999</v>
      </c>
      <c r="J322" s="20">
        <f xml:space="preserve"> RAW!I322 / 5000</f>
        <v>1.7636000000000001</v>
      </c>
      <c r="K322" s="20">
        <f xml:space="preserve"> RAW!J322</f>
        <v>11111001</v>
      </c>
      <c r="L322" s="21">
        <f xml:space="preserve"> ((RAW!K322 / 10000000000) * 1000)</f>
        <v>-1.5763000000000003E-2</v>
      </c>
      <c r="M322" s="22">
        <f xml:space="preserve"> ((RAW!L322 / 1000000000) * 1000)</f>
        <v>178.84177800000001</v>
      </c>
      <c r="N322" s="19" t="str">
        <f xml:space="preserve"> RAW!M322</f>
        <v>R</v>
      </c>
      <c r="O322" s="19" t="str">
        <f xml:space="preserve"> RAW!N322</f>
        <v>R</v>
      </c>
      <c r="P322" s="20" t="str">
        <f xml:space="preserve"> RAW!O322</f>
        <v>-</v>
      </c>
      <c r="Q322" s="21">
        <f xml:space="preserve"> ((RAW!P322 / 10000000000) * 1000)</f>
        <v>0</v>
      </c>
      <c r="R322" s="22">
        <f xml:space="preserve"> ((RAW!Q322 / 1000000000) * 1000)</f>
        <v>126.94408800000001</v>
      </c>
      <c r="S322" s="19" t="str">
        <f xml:space="preserve"> RAW!R322</f>
        <v>R</v>
      </c>
      <c r="T322" s="19" t="str">
        <f xml:space="preserve"> RAW!S322</f>
        <v>R</v>
      </c>
      <c r="U322" s="20" t="str">
        <f xml:space="preserve"> RAW!T322</f>
        <v>-</v>
      </c>
      <c r="V322" s="21">
        <f xml:space="preserve"> ((RAW!U322 / 10000000000) * 1000)</f>
        <v>0</v>
      </c>
      <c r="W322" s="22">
        <f xml:space="preserve"> ((RAW!V322 / 1000000000) * 1000)</f>
        <v>266.054687</v>
      </c>
      <c r="X322" s="19" t="str">
        <f xml:space="preserve"> RAW!W322</f>
        <v>S</v>
      </c>
      <c r="Y322" s="19" t="str">
        <f xml:space="preserve"> RAW!X322</f>
        <v>R</v>
      </c>
      <c r="Z322" s="20" t="str">
        <f xml:space="preserve"> RAW!Y322</f>
        <v>N</v>
      </c>
      <c r="AA322" s="19">
        <f xml:space="preserve"> ((RAW!Z322 / 10000000000) * 1000)</f>
        <v>-1.5763000000000003E-2</v>
      </c>
      <c r="AB322" s="19">
        <f xml:space="preserve"> RAW!AA322 / 5</f>
        <v>1252.8</v>
      </c>
      <c r="AC322" s="20">
        <f xml:space="preserve"> ((RAW!AB322 / 1000000) * 1000)</f>
        <v>0</v>
      </c>
    </row>
    <row r="323" spans="1:29" x14ac:dyDescent="0.45">
      <c r="A323" s="8">
        <v>42963.083785289353</v>
      </c>
      <c r="B323" s="18">
        <f t="shared" si="5"/>
        <v>14.208333055546973</v>
      </c>
      <c r="C323" s="19">
        <f xml:space="preserve"> RAW!B323 / 5</f>
        <v>1252.5999999999999</v>
      </c>
      <c r="D323" s="19">
        <f xml:space="preserve"> RAW!C323 / 5</f>
        <v>1300</v>
      </c>
      <c r="E323" s="20">
        <f xml:space="preserve"> RAW!D323 / 5</f>
        <v>1994.2</v>
      </c>
      <c r="F323" s="19">
        <f xml:space="preserve"> RAW!E323 / 5000</f>
        <v>1.3026</v>
      </c>
      <c r="G323" s="19">
        <f xml:space="preserve"> RAW!F323 / 5000</f>
        <v>0.61499999999999999</v>
      </c>
      <c r="H323" s="19">
        <f xml:space="preserve"> RAW!G323 / 5000</f>
        <v>1.0758000000000001</v>
      </c>
      <c r="I323" s="19">
        <f xml:space="preserve"> RAW!H323 / 5000</f>
        <v>1.2272000000000001</v>
      </c>
      <c r="J323" s="20">
        <f xml:space="preserve"> RAW!I323 / 5000</f>
        <v>1.764</v>
      </c>
      <c r="K323" s="20">
        <f xml:space="preserve"> RAW!J323</f>
        <v>11111001</v>
      </c>
      <c r="L323" s="21">
        <f xml:space="preserve"> ((RAW!K323 / 10000000000) * 1000)</f>
        <v>-9.8999999999999994E-5</v>
      </c>
      <c r="M323" s="22">
        <f xml:space="preserve"> ((RAW!L323 / 1000000000) * 1000)</f>
        <v>178.85107299999999</v>
      </c>
      <c r="N323" s="19" t="str">
        <f xml:space="preserve"> RAW!M323</f>
        <v>R</v>
      </c>
      <c r="O323" s="19" t="str">
        <f xml:space="preserve"> RAW!N323</f>
        <v>R</v>
      </c>
      <c r="P323" s="20" t="str">
        <f xml:space="preserve"> RAW!O323</f>
        <v>-</v>
      </c>
      <c r="Q323" s="21">
        <f xml:space="preserve"> ((RAW!P323 / 10000000000) * 1000)</f>
        <v>0</v>
      </c>
      <c r="R323" s="22">
        <f xml:space="preserve"> ((RAW!Q323 / 1000000000) * 1000)</f>
        <v>126.939553</v>
      </c>
      <c r="S323" s="19" t="str">
        <f xml:space="preserve"> RAW!R323</f>
        <v>R</v>
      </c>
      <c r="T323" s="19" t="str">
        <f xml:space="preserve"> RAW!S323</f>
        <v>R</v>
      </c>
      <c r="U323" s="20" t="str">
        <f xml:space="preserve"> RAW!T323</f>
        <v>-</v>
      </c>
      <c r="V323" s="21">
        <f xml:space="preserve"> ((RAW!U323 / 10000000000) * 1000)</f>
        <v>0</v>
      </c>
      <c r="W323" s="22">
        <f xml:space="preserve"> ((RAW!V323 / 1000000000) * 1000)</f>
        <v>266.054687</v>
      </c>
      <c r="X323" s="19" t="str">
        <f xml:space="preserve"> RAW!W323</f>
        <v>S</v>
      </c>
      <c r="Y323" s="19" t="str">
        <f xml:space="preserve"> RAW!X323</f>
        <v>R</v>
      </c>
      <c r="Z323" s="20" t="str">
        <f xml:space="preserve"> RAW!Y323</f>
        <v>N</v>
      </c>
      <c r="AA323" s="19">
        <f xml:space="preserve"> ((RAW!Z323 / 10000000000) * 1000)</f>
        <v>-9.8999999999999994E-5</v>
      </c>
      <c r="AB323" s="19">
        <f xml:space="preserve"> RAW!AA323 / 5</f>
        <v>1252.5999999999999</v>
      </c>
      <c r="AC323" s="20">
        <f xml:space="preserve"> ((RAW!AB323 / 1000000) * 1000)</f>
        <v>0</v>
      </c>
    </row>
    <row r="324" spans="1:29" x14ac:dyDescent="0.45">
      <c r="A324" s="8">
        <v>42963.087257511572</v>
      </c>
      <c r="B324" s="18">
        <f t="shared" ref="B324:B387" si="6" xml:space="preserve"> ((A324 - T_0) * 24)</f>
        <v>14.291666388802696</v>
      </c>
      <c r="C324" s="19">
        <f xml:space="preserve"> RAW!B324 / 5</f>
        <v>1252.8</v>
      </c>
      <c r="D324" s="19">
        <f xml:space="preserve"> RAW!C324 / 5</f>
        <v>1300</v>
      </c>
      <c r="E324" s="20">
        <f xml:space="preserve"> RAW!D324 / 5</f>
        <v>1994.2</v>
      </c>
      <c r="F324" s="19">
        <f xml:space="preserve"> RAW!E324 / 5000</f>
        <v>1.3024</v>
      </c>
      <c r="G324" s="19">
        <f xml:space="preserve"> RAW!F324 / 5000</f>
        <v>0.61460000000000004</v>
      </c>
      <c r="H324" s="19">
        <f xml:space="preserve"> RAW!G324 / 5000</f>
        <v>1.0753999999999999</v>
      </c>
      <c r="I324" s="19">
        <f xml:space="preserve"> RAW!H324 / 5000</f>
        <v>1.2265999999999999</v>
      </c>
      <c r="J324" s="20">
        <f xml:space="preserve"> RAW!I324 / 5000</f>
        <v>1.7636000000000001</v>
      </c>
      <c r="K324" s="20">
        <f xml:space="preserve"> RAW!J324</f>
        <v>11111001</v>
      </c>
      <c r="L324" s="21">
        <f xml:space="preserve"> ((RAW!K324 / 10000000000) * 1000)</f>
        <v>0</v>
      </c>
      <c r="M324" s="22">
        <f xml:space="preserve"> ((RAW!L324 / 1000000000) * 1000)</f>
        <v>178.89299299999999</v>
      </c>
      <c r="N324" s="19" t="str">
        <f xml:space="preserve"> RAW!M324</f>
        <v>R</v>
      </c>
      <c r="O324" s="19" t="str">
        <f xml:space="preserve"> RAW!N324</f>
        <v>R</v>
      </c>
      <c r="P324" s="20" t="str">
        <f xml:space="preserve"> RAW!O324</f>
        <v>-</v>
      </c>
      <c r="Q324" s="21">
        <f xml:space="preserve"> ((RAW!P324 / 10000000000) * 1000)</f>
        <v>0</v>
      </c>
      <c r="R324" s="22">
        <f xml:space="preserve"> ((RAW!Q324 / 1000000000) * 1000)</f>
        <v>126.93321099999999</v>
      </c>
      <c r="S324" s="19" t="str">
        <f xml:space="preserve"> RAW!R324</f>
        <v>R</v>
      </c>
      <c r="T324" s="19" t="str">
        <f xml:space="preserve"> RAW!S324</f>
        <v>R</v>
      </c>
      <c r="U324" s="20" t="str">
        <f xml:space="preserve"> RAW!T324</f>
        <v>-</v>
      </c>
      <c r="V324" s="21">
        <f xml:space="preserve"> ((RAW!U324 / 10000000000) * 1000)</f>
        <v>0</v>
      </c>
      <c r="W324" s="22">
        <f xml:space="preserve"> ((RAW!V324 / 1000000000) * 1000)</f>
        <v>266.054687</v>
      </c>
      <c r="X324" s="19" t="str">
        <f xml:space="preserve"> RAW!W324</f>
        <v>S</v>
      </c>
      <c r="Y324" s="19" t="str">
        <f xml:space="preserve"> RAW!X324</f>
        <v>R</v>
      </c>
      <c r="Z324" s="20" t="str">
        <f xml:space="preserve"> RAW!Y324</f>
        <v>N</v>
      </c>
      <c r="AA324" s="19">
        <f xml:space="preserve"> ((RAW!Z324 / 10000000000) * 1000)</f>
        <v>0</v>
      </c>
      <c r="AB324" s="19">
        <f xml:space="preserve"> RAW!AA324 / 5</f>
        <v>1252.8</v>
      </c>
      <c r="AC324" s="20">
        <f xml:space="preserve"> ((RAW!AB324 / 1000000) * 1000)</f>
        <v>0</v>
      </c>
    </row>
    <row r="325" spans="1:29" x14ac:dyDescent="0.45">
      <c r="A325" s="8">
        <v>42963.090729745367</v>
      </c>
      <c r="B325" s="18">
        <f t="shared" si="6"/>
        <v>14.374999999883585</v>
      </c>
      <c r="C325" s="19">
        <f xml:space="preserve"> RAW!B325 / 5</f>
        <v>1252.8</v>
      </c>
      <c r="D325" s="19">
        <f xml:space="preserve"> RAW!C325 / 5</f>
        <v>1300.5999999999999</v>
      </c>
      <c r="E325" s="20">
        <f xml:space="preserve"> RAW!D325 / 5</f>
        <v>1994.2</v>
      </c>
      <c r="F325" s="19">
        <f xml:space="preserve"> RAW!E325 / 5000</f>
        <v>1.3026</v>
      </c>
      <c r="G325" s="19">
        <f xml:space="preserve"> RAW!F325 / 5000</f>
        <v>0.61499999999999999</v>
      </c>
      <c r="H325" s="19">
        <f xml:space="preserve"> RAW!G325 / 5000</f>
        <v>1.0755999999999999</v>
      </c>
      <c r="I325" s="19">
        <f xml:space="preserve"> RAW!H325 / 5000</f>
        <v>1.2270000000000001</v>
      </c>
      <c r="J325" s="20">
        <f xml:space="preserve"> RAW!I325 / 5000</f>
        <v>1.7642</v>
      </c>
      <c r="K325" s="20">
        <f xml:space="preserve"> RAW!J325</f>
        <v>11111001</v>
      </c>
      <c r="L325" s="21">
        <f xml:space="preserve"> ((RAW!K325 / 10000000000) * 1000)</f>
        <v>0</v>
      </c>
      <c r="M325" s="22">
        <f xml:space="preserve"> ((RAW!L325 / 1000000000) * 1000)</f>
        <v>178.89631900000001</v>
      </c>
      <c r="N325" s="19" t="str">
        <f xml:space="preserve"> RAW!M325</f>
        <v>R</v>
      </c>
      <c r="O325" s="19" t="str">
        <f xml:space="preserve"> RAW!N325</f>
        <v>R</v>
      </c>
      <c r="P325" s="20" t="str">
        <f xml:space="preserve"> RAW!O325</f>
        <v>-</v>
      </c>
      <c r="Q325" s="21">
        <f xml:space="preserve"> ((RAW!P325 / 10000000000) * 1000)</f>
        <v>0</v>
      </c>
      <c r="R325" s="22">
        <f xml:space="preserve"> ((RAW!Q325 / 1000000000) * 1000)</f>
        <v>126.92709099999999</v>
      </c>
      <c r="S325" s="19" t="str">
        <f xml:space="preserve"> RAW!R325</f>
        <v>R</v>
      </c>
      <c r="T325" s="19" t="str">
        <f xml:space="preserve"> RAW!S325</f>
        <v>R</v>
      </c>
      <c r="U325" s="20" t="str">
        <f xml:space="preserve"> RAW!T325</f>
        <v>-</v>
      </c>
      <c r="V325" s="21">
        <f xml:space="preserve"> ((RAW!U325 / 10000000000) * 1000)</f>
        <v>0</v>
      </c>
      <c r="W325" s="22">
        <f xml:space="preserve"> ((RAW!V325 / 1000000000) * 1000)</f>
        <v>266.054687</v>
      </c>
      <c r="X325" s="19" t="str">
        <f xml:space="preserve"> RAW!W325</f>
        <v>S</v>
      </c>
      <c r="Y325" s="19" t="str">
        <f xml:space="preserve"> RAW!X325</f>
        <v>R</v>
      </c>
      <c r="Z325" s="20" t="str">
        <f xml:space="preserve"> RAW!Y325</f>
        <v>N</v>
      </c>
      <c r="AA325" s="19">
        <f xml:space="preserve"> ((RAW!Z325 / 10000000000) * 1000)</f>
        <v>0</v>
      </c>
      <c r="AB325" s="19">
        <f xml:space="preserve"> RAW!AA325 / 5</f>
        <v>1252.8</v>
      </c>
      <c r="AC325" s="20">
        <f xml:space="preserve"> ((RAW!AB325 / 1000000) * 1000)</f>
        <v>0</v>
      </c>
    </row>
    <row r="326" spans="1:29" x14ac:dyDescent="0.45">
      <c r="A326" s="8">
        <v>42963.094201956017</v>
      </c>
      <c r="B326" s="18">
        <f t="shared" si="6"/>
        <v>14.458333055488765</v>
      </c>
      <c r="C326" s="19">
        <f xml:space="preserve"> RAW!B326 / 5</f>
        <v>1252.8</v>
      </c>
      <c r="D326" s="19">
        <f xml:space="preserve"> RAW!C326 / 5</f>
        <v>1300</v>
      </c>
      <c r="E326" s="20">
        <f xml:space="preserve"> RAW!D326 / 5</f>
        <v>1994.2</v>
      </c>
      <c r="F326" s="19">
        <f xml:space="preserve"> RAW!E326 / 5000</f>
        <v>1.3024</v>
      </c>
      <c r="G326" s="19">
        <f xml:space="preserve"> RAW!F326 / 5000</f>
        <v>0.61460000000000004</v>
      </c>
      <c r="H326" s="19">
        <f xml:space="preserve"> RAW!G326 / 5000</f>
        <v>1.0753999999999999</v>
      </c>
      <c r="I326" s="19">
        <f xml:space="preserve"> RAW!H326 / 5000</f>
        <v>1.2265999999999999</v>
      </c>
      <c r="J326" s="20">
        <f xml:space="preserve"> RAW!I326 / 5000</f>
        <v>1.7638</v>
      </c>
      <c r="K326" s="20">
        <f xml:space="preserve"> RAW!J326</f>
        <v>11111001</v>
      </c>
      <c r="L326" s="21">
        <f xml:space="preserve"> ((RAW!K326 / 10000000000) * 1000)</f>
        <v>0</v>
      </c>
      <c r="M326" s="22">
        <f xml:space="preserve"> ((RAW!L326 / 1000000000) * 1000)</f>
        <v>178.925252</v>
      </c>
      <c r="N326" s="19" t="str">
        <f xml:space="preserve"> RAW!M326</f>
        <v>R</v>
      </c>
      <c r="O326" s="19" t="str">
        <f xml:space="preserve"> RAW!N326</f>
        <v>R</v>
      </c>
      <c r="P326" s="20" t="str">
        <f xml:space="preserve"> RAW!O326</f>
        <v>-</v>
      </c>
      <c r="Q326" s="21">
        <f xml:space="preserve"> ((RAW!P326 / 10000000000) * 1000)</f>
        <v>0</v>
      </c>
      <c r="R326" s="22">
        <f xml:space="preserve"> ((RAW!Q326 / 1000000000) * 1000)</f>
        <v>126.920875</v>
      </c>
      <c r="S326" s="19" t="str">
        <f xml:space="preserve"> RAW!R326</f>
        <v>R</v>
      </c>
      <c r="T326" s="19" t="str">
        <f xml:space="preserve"> RAW!S326</f>
        <v>R</v>
      </c>
      <c r="U326" s="20" t="str">
        <f xml:space="preserve"> RAW!T326</f>
        <v>-</v>
      </c>
      <c r="V326" s="21">
        <f xml:space="preserve"> ((RAW!U326 / 10000000000) * 1000)</f>
        <v>0</v>
      </c>
      <c r="W326" s="22">
        <f xml:space="preserve"> ((RAW!V326 / 1000000000) * 1000)</f>
        <v>266.054687</v>
      </c>
      <c r="X326" s="19" t="str">
        <f xml:space="preserve"> RAW!W326</f>
        <v>S</v>
      </c>
      <c r="Y326" s="19" t="str">
        <f xml:space="preserve"> RAW!X326</f>
        <v>R</v>
      </c>
      <c r="Z326" s="20" t="str">
        <f xml:space="preserve"> RAW!Y326</f>
        <v>N</v>
      </c>
      <c r="AA326" s="19">
        <f xml:space="preserve"> ((RAW!Z326 / 10000000000) * 1000)</f>
        <v>0</v>
      </c>
      <c r="AB326" s="19">
        <f xml:space="preserve"> RAW!AA326 / 5</f>
        <v>1252.8</v>
      </c>
      <c r="AC326" s="20">
        <f xml:space="preserve"> ((RAW!AB326 / 1000000) * 1000)</f>
        <v>0</v>
      </c>
    </row>
    <row r="327" spans="1:29" x14ac:dyDescent="0.45">
      <c r="A327" s="8">
        <v>42963.097674178243</v>
      </c>
      <c r="B327" s="18">
        <f t="shared" si="6"/>
        <v>14.541666388919111</v>
      </c>
      <c r="C327" s="19">
        <f xml:space="preserve"> RAW!B327 / 5</f>
        <v>1252.4000000000001</v>
      </c>
      <c r="D327" s="19">
        <f xml:space="preserve"> RAW!C327 / 5</f>
        <v>1300.8</v>
      </c>
      <c r="E327" s="20">
        <f xml:space="preserve"> RAW!D327 / 5</f>
        <v>1994.2</v>
      </c>
      <c r="F327" s="19">
        <f xml:space="preserve"> RAW!E327 / 5000</f>
        <v>1.3024</v>
      </c>
      <c r="G327" s="19">
        <f xml:space="preserve"> RAW!F327 / 5000</f>
        <v>0.61439999999999995</v>
      </c>
      <c r="H327" s="19">
        <f xml:space="preserve"> RAW!G327 / 5000</f>
        <v>1.0753999999999999</v>
      </c>
      <c r="I327" s="19">
        <f xml:space="preserve"> RAW!H327 / 5000</f>
        <v>1.2267999999999999</v>
      </c>
      <c r="J327" s="20">
        <f xml:space="preserve"> RAW!I327 / 5000</f>
        <v>1.7642</v>
      </c>
      <c r="K327" s="20">
        <f xml:space="preserve"> RAW!J327</f>
        <v>11111001</v>
      </c>
      <c r="L327" s="21">
        <f xml:space="preserve"> ((RAW!K327 / 10000000000) * 1000)</f>
        <v>0</v>
      </c>
      <c r="M327" s="22">
        <f xml:space="preserve"> ((RAW!L327 / 1000000000) * 1000)</f>
        <v>178.925951</v>
      </c>
      <c r="N327" s="19" t="str">
        <f xml:space="preserve"> RAW!M327</f>
        <v>R</v>
      </c>
      <c r="O327" s="19" t="str">
        <f xml:space="preserve"> RAW!N327</f>
        <v>R</v>
      </c>
      <c r="P327" s="20" t="str">
        <f xml:space="preserve"> RAW!O327</f>
        <v>-</v>
      </c>
      <c r="Q327" s="21">
        <f xml:space="preserve"> ((RAW!P327 / 10000000000) * 1000)</f>
        <v>0</v>
      </c>
      <c r="R327" s="22">
        <f xml:space="preserve"> ((RAW!Q327 / 1000000000) * 1000)</f>
        <v>126.91434300000002</v>
      </c>
      <c r="S327" s="19" t="str">
        <f xml:space="preserve"> RAW!R327</f>
        <v>R</v>
      </c>
      <c r="T327" s="19" t="str">
        <f xml:space="preserve"> RAW!S327</f>
        <v>R</v>
      </c>
      <c r="U327" s="20" t="str">
        <f xml:space="preserve"> RAW!T327</f>
        <v>-</v>
      </c>
      <c r="V327" s="21">
        <f xml:space="preserve"> ((RAW!U327 / 10000000000) * 1000)</f>
        <v>0</v>
      </c>
      <c r="W327" s="22">
        <f xml:space="preserve"> ((RAW!V327 / 1000000000) * 1000)</f>
        <v>266.054687</v>
      </c>
      <c r="X327" s="19" t="str">
        <f xml:space="preserve"> RAW!W327</f>
        <v>S</v>
      </c>
      <c r="Y327" s="19" t="str">
        <f xml:space="preserve"> RAW!X327</f>
        <v>R</v>
      </c>
      <c r="Z327" s="20" t="str">
        <f xml:space="preserve"> RAW!Y327</f>
        <v>N</v>
      </c>
      <c r="AA327" s="19">
        <f xml:space="preserve"> ((RAW!Z327 / 10000000000) * 1000)</f>
        <v>0</v>
      </c>
      <c r="AB327" s="19">
        <f xml:space="preserve"> RAW!AA327 / 5</f>
        <v>1252.4000000000001</v>
      </c>
      <c r="AC327" s="20">
        <f xml:space="preserve"> ((RAW!AB327 / 1000000) * 1000)</f>
        <v>0</v>
      </c>
    </row>
    <row r="328" spans="1:29" x14ac:dyDescent="0.45">
      <c r="A328" s="8">
        <v>42963.101146400462</v>
      </c>
      <c r="B328" s="18">
        <f t="shared" si="6"/>
        <v>14.624999722174834</v>
      </c>
      <c r="C328" s="19">
        <f xml:space="preserve"> RAW!B328 / 5</f>
        <v>1252.8</v>
      </c>
      <c r="D328" s="19">
        <f xml:space="preserve"> RAW!C328 / 5</f>
        <v>1300</v>
      </c>
      <c r="E328" s="20">
        <f xml:space="preserve"> RAW!D328 / 5</f>
        <v>1994.2</v>
      </c>
      <c r="F328" s="19">
        <f xml:space="preserve"> RAW!E328 / 5000</f>
        <v>1.3024</v>
      </c>
      <c r="G328" s="19">
        <f xml:space="preserve"> RAW!F328 / 5000</f>
        <v>0.61460000000000004</v>
      </c>
      <c r="H328" s="19">
        <f xml:space="preserve"> RAW!G328 / 5000</f>
        <v>1.0753999999999999</v>
      </c>
      <c r="I328" s="19">
        <f xml:space="preserve"> RAW!H328 / 5000</f>
        <v>1.2265999999999999</v>
      </c>
      <c r="J328" s="20">
        <f xml:space="preserve"> RAW!I328 / 5000</f>
        <v>1.7636000000000001</v>
      </c>
      <c r="K328" s="20">
        <f xml:space="preserve"> RAW!J328</f>
        <v>11111001</v>
      </c>
      <c r="L328" s="21">
        <f xml:space="preserve"> ((RAW!K328 / 10000000000) * 1000)</f>
        <v>0</v>
      </c>
      <c r="M328" s="22">
        <f xml:space="preserve"> ((RAW!L328 / 1000000000) * 1000)</f>
        <v>178.92962500000002</v>
      </c>
      <c r="N328" s="19" t="str">
        <f xml:space="preserve"> RAW!M328</f>
        <v>R</v>
      </c>
      <c r="O328" s="19" t="str">
        <f xml:space="preserve"> RAW!N328</f>
        <v>R</v>
      </c>
      <c r="P328" s="20" t="str">
        <f xml:space="preserve"> RAW!O328</f>
        <v>-</v>
      </c>
      <c r="Q328" s="21">
        <f xml:space="preserve"> ((RAW!P328 / 10000000000) * 1000)</f>
        <v>4.3759999999999997E-3</v>
      </c>
      <c r="R328" s="22">
        <f xml:space="preserve"> ((RAW!Q328 / 1000000000) * 1000)</f>
        <v>126.911362</v>
      </c>
      <c r="S328" s="19" t="str">
        <f xml:space="preserve"> RAW!R328</f>
        <v>R</v>
      </c>
      <c r="T328" s="19" t="str">
        <f xml:space="preserve"> RAW!S328</f>
        <v>R</v>
      </c>
      <c r="U328" s="20" t="str">
        <f xml:space="preserve"> RAW!T328</f>
        <v>-</v>
      </c>
      <c r="V328" s="21">
        <f xml:space="preserve"> ((RAW!U328 / 10000000000) * 1000)</f>
        <v>0</v>
      </c>
      <c r="W328" s="22">
        <f xml:space="preserve"> ((RAW!V328 / 1000000000) * 1000)</f>
        <v>266.054687</v>
      </c>
      <c r="X328" s="19" t="str">
        <f xml:space="preserve"> RAW!W328</f>
        <v>S</v>
      </c>
      <c r="Y328" s="19" t="str">
        <f xml:space="preserve"> RAW!X328</f>
        <v>R</v>
      </c>
      <c r="Z328" s="20" t="str">
        <f xml:space="preserve"> RAW!Y328</f>
        <v>N</v>
      </c>
      <c r="AA328" s="19">
        <f xml:space="preserve"> ((RAW!Z328 / 10000000000) * 1000)</f>
        <v>0</v>
      </c>
      <c r="AB328" s="19">
        <f xml:space="preserve"> RAW!AA328 / 5</f>
        <v>1252.8</v>
      </c>
      <c r="AC328" s="20">
        <f xml:space="preserve"> ((RAW!AB328 / 1000000) * 1000)</f>
        <v>0</v>
      </c>
    </row>
    <row r="329" spans="1:29" x14ac:dyDescent="0.45">
      <c r="A329" s="8">
        <v>42963.104618622689</v>
      </c>
      <c r="B329" s="18">
        <f t="shared" si="6"/>
        <v>14.708333055605181</v>
      </c>
      <c r="C329" s="19">
        <f xml:space="preserve"> RAW!B329 / 5</f>
        <v>1252.5999999999999</v>
      </c>
      <c r="D329" s="19">
        <f xml:space="preserve"> RAW!C329 / 5</f>
        <v>1300</v>
      </c>
      <c r="E329" s="20">
        <f xml:space="preserve"> RAW!D329 / 5</f>
        <v>1994.2</v>
      </c>
      <c r="F329" s="19">
        <f xml:space="preserve"> RAW!E329 / 5000</f>
        <v>1.3024</v>
      </c>
      <c r="G329" s="19">
        <f xml:space="preserve"> RAW!F329 / 5000</f>
        <v>0.61439999999999995</v>
      </c>
      <c r="H329" s="19">
        <f xml:space="preserve"> RAW!G329 / 5000</f>
        <v>1.0753999999999999</v>
      </c>
      <c r="I329" s="19">
        <f xml:space="preserve"> RAW!H329 / 5000</f>
        <v>1.2265999999999999</v>
      </c>
      <c r="J329" s="20">
        <f xml:space="preserve"> RAW!I329 / 5000</f>
        <v>1.7638</v>
      </c>
      <c r="K329" s="20">
        <f xml:space="preserve"> RAW!J329</f>
        <v>11111001</v>
      </c>
      <c r="L329" s="21">
        <f xml:space="preserve"> ((RAW!K329 / 10000000000) * 1000)</f>
        <v>0</v>
      </c>
      <c r="M329" s="22">
        <f xml:space="preserve"> ((RAW!L329 / 1000000000) * 1000)</f>
        <v>178.95233999999999</v>
      </c>
      <c r="N329" s="19" t="str">
        <f xml:space="preserve"> RAW!M329</f>
        <v>R</v>
      </c>
      <c r="O329" s="19" t="str">
        <f xml:space="preserve"> RAW!N329</f>
        <v>R</v>
      </c>
      <c r="P329" s="20" t="str">
        <f xml:space="preserve"> RAW!O329</f>
        <v>-</v>
      </c>
      <c r="Q329" s="21">
        <f xml:space="preserve"> ((RAW!P329 / 10000000000) * 1000)</f>
        <v>0</v>
      </c>
      <c r="R329" s="22">
        <f xml:space="preserve"> ((RAW!Q329 / 1000000000) * 1000)</f>
        <v>126.90289499999999</v>
      </c>
      <c r="S329" s="19" t="str">
        <f xml:space="preserve"> RAW!R329</f>
        <v>R</v>
      </c>
      <c r="T329" s="19" t="str">
        <f xml:space="preserve"> RAW!S329</f>
        <v>R</v>
      </c>
      <c r="U329" s="20" t="str">
        <f xml:space="preserve"> RAW!T329</f>
        <v>-</v>
      </c>
      <c r="V329" s="21">
        <f xml:space="preserve"> ((RAW!U329 / 10000000000) * 1000)</f>
        <v>0</v>
      </c>
      <c r="W329" s="22">
        <f xml:space="preserve"> ((RAW!V329 / 1000000000) * 1000)</f>
        <v>266.054687</v>
      </c>
      <c r="X329" s="19" t="str">
        <f xml:space="preserve"> RAW!W329</f>
        <v>S</v>
      </c>
      <c r="Y329" s="19" t="str">
        <f xml:space="preserve"> RAW!X329</f>
        <v>R</v>
      </c>
      <c r="Z329" s="20" t="str">
        <f xml:space="preserve"> RAW!Y329</f>
        <v>N</v>
      </c>
      <c r="AA329" s="19">
        <f xml:space="preserve"> ((RAW!Z329 / 10000000000) * 1000)</f>
        <v>0</v>
      </c>
      <c r="AB329" s="19">
        <f xml:space="preserve"> RAW!AA329 / 5</f>
        <v>1252.5999999999999</v>
      </c>
      <c r="AC329" s="20">
        <f xml:space="preserve"> ((RAW!AB329 / 1000000) * 1000)</f>
        <v>0</v>
      </c>
    </row>
    <row r="330" spans="1:29" x14ac:dyDescent="0.45">
      <c r="A330" s="8">
        <v>42963.108090844908</v>
      </c>
      <c r="B330" s="18">
        <f t="shared" si="6"/>
        <v>14.791666388860904</v>
      </c>
      <c r="C330" s="19">
        <f xml:space="preserve"> RAW!B330 / 5</f>
        <v>1252.5999999999999</v>
      </c>
      <c r="D330" s="19">
        <f xml:space="preserve"> RAW!C330 / 5</f>
        <v>1300</v>
      </c>
      <c r="E330" s="20">
        <f xml:space="preserve"> RAW!D330 / 5</f>
        <v>1994.2</v>
      </c>
      <c r="F330" s="19">
        <f xml:space="preserve"> RAW!E330 / 5000</f>
        <v>1.3024</v>
      </c>
      <c r="G330" s="19">
        <f xml:space="preserve"> RAW!F330 / 5000</f>
        <v>0.61460000000000004</v>
      </c>
      <c r="H330" s="19">
        <f xml:space="preserve"> RAW!G330 / 5000</f>
        <v>1.0753999999999999</v>
      </c>
      <c r="I330" s="19">
        <f xml:space="preserve"> RAW!H330 / 5000</f>
        <v>1.2265999999999999</v>
      </c>
      <c r="J330" s="20">
        <f xml:space="preserve"> RAW!I330 / 5000</f>
        <v>1.7638</v>
      </c>
      <c r="K330" s="20">
        <f xml:space="preserve"> RAW!J330</f>
        <v>11111001</v>
      </c>
      <c r="L330" s="21">
        <f xml:space="preserve"> ((RAW!K330 / 10000000000) * 1000)</f>
        <v>0</v>
      </c>
      <c r="M330" s="22">
        <f xml:space="preserve"> ((RAW!L330 / 1000000000) * 1000)</f>
        <v>178.952539</v>
      </c>
      <c r="N330" s="19" t="str">
        <f xml:space="preserve"> RAW!M330</f>
        <v>R</v>
      </c>
      <c r="O330" s="19" t="str">
        <f xml:space="preserve"> RAW!N330</f>
        <v>R</v>
      </c>
      <c r="P330" s="20" t="str">
        <f xml:space="preserve"> RAW!O330</f>
        <v>-</v>
      </c>
      <c r="Q330" s="21">
        <f xml:space="preserve"> ((RAW!P330 / 10000000000) * 1000)</f>
        <v>1.1409999999999999E-3</v>
      </c>
      <c r="R330" s="22">
        <f xml:space="preserve"> ((RAW!Q330 / 1000000000) * 1000)</f>
        <v>126.89693399999999</v>
      </c>
      <c r="S330" s="19" t="str">
        <f xml:space="preserve"> RAW!R330</f>
        <v>R</v>
      </c>
      <c r="T330" s="19" t="str">
        <f xml:space="preserve"> RAW!S330</f>
        <v>R</v>
      </c>
      <c r="U330" s="20" t="str">
        <f xml:space="preserve"> RAW!T330</f>
        <v>-</v>
      </c>
      <c r="V330" s="21">
        <f xml:space="preserve"> ((RAW!U330 / 10000000000) * 1000)</f>
        <v>0</v>
      </c>
      <c r="W330" s="22">
        <f xml:space="preserve"> ((RAW!V330 / 1000000000) * 1000)</f>
        <v>266.054687</v>
      </c>
      <c r="X330" s="19" t="str">
        <f xml:space="preserve"> RAW!W330</f>
        <v>S</v>
      </c>
      <c r="Y330" s="19" t="str">
        <f xml:space="preserve"> RAW!X330</f>
        <v>R</v>
      </c>
      <c r="Z330" s="20" t="str">
        <f xml:space="preserve"> RAW!Y330</f>
        <v>N</v>
      </c>
      <c r="AA330" s="19">
        <f xml:space="preserve"> ((RAW!Z330 / 10000000000) * 1000)</f>
        <v>0</v>
      </c>
      <c r="AB330" s="19">
        <f xml:space="preserve"> RAW!AA330 / 5</f>
        <v>1252.5999999999999</v>
      </c>
      <c r="AC330" s="20">
        <f xml:space="preserve"> ((RAW!AB330 / 1000000) * 1000)</f>
        <v>0</v>
      </c>
    </row>
    <row r="331" spans="1:29" x14ac:dyDescent="0.45">
      <c r="A331" s="8">
        <v>42963.111563067127</v>
      </c>
      <c r="B331" s="18">
        <f t="shared" si="6"/>
        <v>14.874999722116627</v>
      </c>
      <c r="C331" s="19">
        <f xml:space="preserve"> RAW!B331 / 5</f>
        <v>1252.8</v>
      </c>
      <c r="D331" s="19">
        <f xml:space="preserve"> RAW!C331 / 5</f>
        <v>1300</v>
      </c>
      <c r="E331" s="20">
        <f xml:space="preserve"> RAW!D331 / 5</f>
        <v>1994.2</v>
      </c>
      <c r="F331" s="19">
        <f xml:space="preserve"> RAW!E331 / 5000</f>
        <v>1.3024</v>
      </c>
      <c r="G331" s="19">
        <f xml:space="preserve"> RAW!F331 / 5000</f>
        <v>0.61460000000000004</v>
      </c>
      <c r="H331" s="19">
        <f xml:space="preserve"> RAW!G331 / 5000</f>
        <v>1.0753999999999999</v>
      </c>
      <c r="I331" s="19">
        <f xml:space="preserve"> RAW!H331 / 5000</f>
        <v>1.2267999999999999</v>
      </c>
      <c r="J331" s="20">
        <f xml:space="preserve"> RAW!I331 / 5000</f>
        <v>1.7638</v>
      </c>
      <c r="K331" s="20">
        <f xml:space="preserve"> RAW!J331</f>
        <v>11111001</v>
      </c>
      <c r="L331" s="21">
        <f xml:space="preserve"> ((RAW!K331 / 10000000000) * 1000)</f>
        <v>0</v>
      </c>
      <c r="M331" s="22">
        <f xml:space="preserve"> ((RAW!L331 / 1000000000) * 1000)</f>
        <v>178.95270599999998</v>
      </c>
      <c r="N331" s="19" t="str">
        <f xml:space="preserve"> RAW!M331</f>
        <v>R</v>
      </c>
      <c r="O331" s="19" t="str">
        <f xml:space="preserve"> RAW!N331</f>
        <v>R</v>
      </c>
      <c r="P331" s="20" t="str">
        <f xml:space="preserve"> RAW!O331</f>
        <v>-</v>
      </c>
      <c r="Q331" s="21">
        <f xml:space="preserve"> ((RAW!P331 / 10000000000) * 1000)</f>
        <v>1.902E-3</v>
      </c>
      <c r="R331" s="22">
        <f xml:space="preserve"> ((RAW!Q331 / 1000000000) * 1000)</f>
        <v>126.89103500000002</v>
      </c>
      <c r="S331" s="19" t="str">
        <f xml:space="preserve"> RAW!R331</f>
        <v>R</v>
      </c>
      <c r="T331" s="19" t="str">
        <f xml:space="preserve"> RAW!S331</f>
        <v>R</v>
      </c>
      <c r="U331" s="20" t="str">
        <f xml:space="preserve"> RAW!T331</f>
        <v>-</v>
      </c>
      <c r="V331" s="21">
        <f xml:space="preserve"> ((RAW!U331 / 10000000000) * 1000)</f>
        <v>0</v>
      </c>
      <c r="W331" s="22">
        <f xml:space="preserve"> ((RAW!V331 / 1000000000) * 1000)</f>
        <v>266.054687</v>
      </c>
      <c r="X331" s="19" t="str">
        <f xml:space="preserve"> RAW!W331</f>
        <v>S</v>
      </c>
      <c r="Y331" s="19" t="str">
        <f xml:space="preserve"> RAW!X331</f>
        <v>R</v>
      </c>
      <c r="Z331" s="20" t="str">
        <f xml:space="preserve"> RAW!Y331</f>
        <v>N</v>
      </c>
      <c r="AA331" s="19">
        <f xml:space="preserve"> ((RAW!Z331 / 10000000000) * 1000)</f>
        <v>0</v>
      </c>
      <c r="AB331" s="19">
        <f xml:space="preserve"> RAW!AA331 / 5</f>
        <v>1252.8</v>
      </c>
      <c r="AC331" s="20">
        <f xml:space="preserve"> ((RAW!AB331 / 1000000) * 1000)</f>
        <v>0</v>
      </c>
    </row>
    <row r="332" spans="1:29" x14ac:dyDescent="0.45">
      <c r="A332" s="8">
        <v>42963.115035300929</v>
      </c>
      <c r="B332" s="18">
        <f t="shared" si="6"/>
        <v>14.958333333372138</v>
      </c>
      <c r="C332" s="19">
        <f xml:space="preserve"> RAW!B332 / 5</f>
        <v>1253</v>
      </c>
      <c r="D332" s="19">
        <f xml:space="preserve"> RAW!C332 / 5</f>
        <v>1301.2</v>
      </c>
      <c r="E332" s="20">
        <f xml:space="preserve"> RAW!D332 / 5</f>
        <v>1994.2</v>
      </c>
      <c r="F332" s="19">
        <f xml:space="preserve"> RAW!E332 / 5000</f>
        <v>1.3026</v>
      </c>
      <c r="G332" s="19">
        <f xml:space="preserve"> RAW!F332 / 5000</f>
        <v>0.61599999999999999</v>
      </c>
      <c r="H332" s="19">
        <f xml:space="preserve"> RAW!G332 / 5000</f>
        <v>1.0768</v>
      </c>
      <c r="I332" s="19">
        <f xml:space="preserve"> RAW!H332 / 5000</f>
        <v>1.2282</v>
      </c>
      <c r="J332" s="20">
        <f xml:space="preserve"> RAW!I332 / 5000</f>
        <v>1.7654000000000001</v>
      </c>
      <c r="K332" s="20">
        <f xml:space="preserve"> RAW!J332</f>
        <v>11111001</v>
      </c>
      <c r="L332" s="21">
        <f xml:space="preserve"> ((RAW!K332 / 10000000000) * 1000)</f>
        <v>0</v>
      </c>
      <c r="M332" s="22">
        <f xml:space="preserve"> ((RAW!L332 / 1000000000) * 1000)</f>
        <v>178.95656400000001</v>
      </c>
      <c r="N332" s="19" t="str">
        <f xml:space="preserve"> RAW!M332</f>
        <v>R</v>
      </c>
      <c r="O332" s="19" t="str">
        <f xml:space="preserve"> RAW!N332</f>
        <v>R</v>
      </c>
      <c r="P332" s="20" t="str">
        <f xml:space="preserve"> RAW!O332</f>
        <v>-</v>
      </c>
      <c r="Q332" s="21">
        <f xml:space="preserve"> ((RAW!P332 / 10000000000) * 1000)</f>
        <v>0</v>
      </c>
      <c r="R332" s="22">
        <f xml:space="preserve"> ((RAW!Q332 / 1000000000) * 1000)</f>
        <v>126.887801</v>
      </c>
      <c r="S332" s="19" t="str">
        <f xml:space="preserve"> RAW!R332</f>
        <v>R</v>
      </c>
      <c r="T332" s="19" t="str">
        <f xml:space="preserve"> RAW!S332</f>
        <v>R</v>
      </c>
      <c r="U332" s="20" t="str">
        <f xml:space="preserve"> RAW!T332</f>
        <v>-</v>
      </c>
      <c r="V332" s="21">
        <f xml:space="preserve"> ((RAW!U332 / 10000000000) * 1000)</f>
        <v>0</v>
      </c>
      <c r="W332" s="22">
        <f xml:space="preserve"> ((RAW!V332 / 1000000000) * 1000)</f>
        <v>266.054687</v>
      </c>
      <c r="X332" s="19" t="str">
        <f xml:space="preserve"> RAW!W332</f>
        <v>S</v>
      </c>
      <c r="Y332" s="19" t="str">
        <f xml:space="preserve"> RAW!X332</f>
        <v>R</v>
      </c>
      <c r="Z332" s="20" t="str">
        <f xml:space="preserve"> RAW!Y332</f>
        <v>N</v>
      </c>
      <c r="AA332" s="19">
        <f xml:space="preserve"> ((RAW!Z332 / 10000000000) * 1000)</f>
        <v>0</v>
      </c>
      <c r="AB332" s="19">
        <f xml:space="preserve"> RAW!AA332 / 5</f>
        <v>1253</v>
      </c>
      <c r="AC332" s="20">
        <f xml:space="preserve"> ((RAW!AB332 / 1000000) * 1000)</f>
        <v>0</v>
      </c>
    </row>
    <row r="333" spans="1:29" x14ac:dyDescent="0.45">
      <c r="A333" s="8">
        <v>42963.118507511572</v>
      </c>
      <c r="B333" s="18">
        <f t="shared" si="6"/>
        <v>15.041666388802696</v>
      </c>
      <c r="C333" s="19">
        <f xml:space="preserve"> RAW!B333 / 5</f>
        <v>1252.8</v>
      </c>
      <c r="D333" s="19">
        <f xml:space="preserve"> RAW!C333 / 5</f>
        <v>1300</v>
      </c>
      <c r="E333" s="20">
        <f xml:space="preserve"> RAW!D333 / 5</f>
        <v>1994.2</v>
      </c>
      <c r="F333" s="19">
        <f xml:space="preserve"> RAW!E333 / 5000</f>
        <v>1.3024</v>
      </c>
      <c r="G333" s="19">
        <f xml:space="preserve"> RAW!F333 / 5000</f>
        <v>0.61460000000000004</v>
      </c>
      <c r="H333" s="19">
        <f xml:space="preserve"> RAW!G333 / 5000</f>
        <v>1.0755999999999999</v>
      </c>
      <c r="I333" s="19">
        <f xml:space="preserve"> RAW!H333 / 5000</f>
        <v>1.2267999999999999</v>
      </c>
      <c r="J333" s="20">
        <f xml:space="preserve"> RAW!I333 / 5000</f>
        <v>1.7638</v>
      </c>
      <c r="K333" s="20">
        <f xml:space="preserve"> RAW!J333</f>
        <v>11111001</v>
      </c>
      <c r="L333" s="21">
        <f xml:space="preserve"> ((RAW!K333 / 10000000000) * 1000)</f>
        <v>0</v>
      </c>
      <c r="M333" s="22">
        <f xml:space="preserve"> ((RAW!L333 / 1000000000) * 1000)</f>
        <v>178.95885799999999</v>
      </c>
      <c r="N333" s="19" t="str">
        <f xml:space="preserve"> RAW!M333</f>
        <v>R</v>
      </c>
      <c r="O333" s="19" t="str">
        <f xml:space="preserve"> RAW!N333</f>
        <v>R</v>
      </c>
      <c r="P333" s="20" t="str">
        <f xml:space="preserve"> RAW!O333</f>
        <v>-</v>
      </c>
      <c r="Q333" s="21">
        <f xml:space="preserve"> ((RAW!P333 / 10000000000) * 1000)</f>
        <v>0</v>
      </c>
      <c r="R333" s="22">
        <f xml:space="preserve"> ((RAW!Q333 / 1000000000) * 1000)</f>
        <v>126.880888</v>
      </c>
      <c r="S333" s="19" t="str">
        <f xml:space="preserve"> RAW!R333</f>
        <v>R</v>
      </c>
      <c r="T333" s="19" t="str">
        <f xml:space="preserve"> RAW!S333</f>
        <v>R</v>
      </c>
      <c r="U333" s="20" t="str">
        <f xml:space="preserve"> RAW!T333</f>
        <v>-</v>
      </c>
      <c r="V333" s="21">
        <f xml:space="preserve"> ((RAW!U333 / 10000000000) * 1000)</f>
        <v>0</v>
      </c>
      <c r="W333" s="22">
        <f xml:space="preserve"> ((RAW!V333 / 1000000000) * 1000)</f>
        <v>266.054687</v>
      </c>
      <c r="X333" s="19" t="str">
        <f xml:space="preserve"> RAW!W333</f>
        <v>S</v>
      </c>
      <c r="Y333" s="19" t="str">
        <f xml:space="preserve"> RAW!X333</f>
        <v>R</v>
      </c>
      <c r="Z333" s="20" t="str">
        <f xml:space="preserve"> RAW!Y333</f>
        <v>N</v>
      </c>
      <c r="AA333" s="19">
        <f xml:space="preserve"> ((RAW!Z333 / 10000000000) * 1000)</f>
        <v>0</v>
      </c>
      <c r="AB333" s="19">
        <f xml:space="preserve"> RAW!AA333 / 5</f>
        <v>1252.8</v>
      </c>
      <c r="AC333" s="20">
        <f xml:space="preserve"> ((RAW!AB333 / 1000000) * 1000)</f>
        <v>0</v>
      </c>
    </row>
    <row r="334" spans="1:29" x14ac:dyDescent="0.45">
      <c r="A334" s="8">
        <v>42963.121979733798</v>
      </c>
      <c r="B334" s="18">
        <f t="shared" si="6"/>
        <v>15.124999722233042</v>
      </c>
      <c r="C334" s="19">
        <f xml:space="preserve"> RAW!B334 / 5</f>
        <v>1252.8</v>
      </c>
      <c r="D334" s="19">
        <f xml:space="preserve"> RAW!C334 / 5</f>
        <v>1300</v>
      </c>
      <c r="E334" s="20">
        <f xml:space="preserve"> RAW!D334 / 5</f>
        <v>1994.2</v>
      </c>
      <c r="F334" s="19">
        <f xml:space="preserve"> RAW!E334 / 5000</f>
        <v>1.3024</v>
      </c>
      <c r="G334" s="19">
        <f xml:space="preserve"> RAW!F334 / 5000</f>
        <v>0.61460000000000004</v>
      </c>
      <c r="H334" s="19">
        <f xml:space="preserve"> RAW!G334 / 5000</f>
        <v>1.0751999999999999</v>
      </c>
      <c r="I334" s="19">
        <f xml:space="preserve"> RAW!H334 / 5000</f>
        <v>1.2265999999999999</v>
      </c>
      <c r="J334" s="20">
        <f xml:space="preserve"> RAW!I334 / 5000</f>
        <v>1.7636000000000001</v>
      </c>
      <c r="K334" s="20">
        <f xml:space="preserve"> RAW!J334</f>
        <v>11111001</v>
      </c>
      <c r="L334" s="21">
        <f xml:space="preserve"> ((RAW!K334 / 10000000000) * 1000)</f>
        <v>0</v>
      </c>
      <c r="M334" s="22">
        <f xml:space="preserve"> ((RAW!L334 / 1000000000) * 1000)</f>
        <v>178.96559300000001</v>
      </c>
      <c r="N334" s="19" t="str">
        <f xml:space="preserve"> RAW!M334</f>
        <v>R</v>
      </c>
      <c r="O334" s="19" t="str">
        <f xml:space="preserve"> RAW!N334</f>
        <v>R</v>
      </c>
      <c r="P334" s="20" t="str">
        <f xml:space="preserve"> RAW!O334</f>
        <v>-</v>
      </c>
      <c r="Q334" s="21">
        <f xml:space="preserve"> ((RAW!P334 / 10000000000) * 1000)</f>
        <v>0</v>
      </c>
      <c r="R334" s="22">
        <f xml:space="preserve"> ((RAW!Q334 / 1000000000) * 1000)</f>
        <v>126.87407</v>
      </c>
      <c r="S334" s="19" t="str">
        <f xml:space="preserve"> RAW!R334</f>
        <v>R</v>
      </c>
      <c r="T334" s="19" t="str">
        <f xml:space="preserve"> RAW!S334</f>
        <v>R</v>
      </c>
      <c r="U334" s="20" t="str">
        <f xml:space="preserve"> RAW!T334</f>
        <v>-</v>
      </c>
      <c r="V334" s="21">
        <f xml:space="preserve"> ((RAW!U334 / 10000000000) * 1000)</f>
        <v>0</v>
      </c>
      <c r="W334" s="22">
        <f xml:space="preserve"> ((RAW!V334 / 1000000000) * 1000)</f>
        <v>266.054687</v>
      </c>
      <c r="X334" s="19" t="str">
        <f xml:space="preserve"> RAW!W334</f>
        <v>S</v>
      </c>
      <c r="Y334" s="19" t="str">
        <f xml:space="preserve"> RAW!X334</f>
        <v>R</v>
      </c>
      <c r="Z334" s="20" t="str">
        <f xml:space="preserve"> RAW!Y334</f>
        <v>N</v>
      </c>
      <c r="AA334" s="19">
        <f xml:space="preserve"> ((RAW!Z334 / 10000000000) * 1000)</f>
        <v>0</v>
      </c>
      <c r="AB334" s="19">
        <f xml:space="preserve"> RAW!AA334 / 5</f>
        <v>1252.8</v>
      </c>
      <c r="AC334" s="20">
        <f xml:space="preserve"> ((RAW!AB334 / 1000000) * 1000)</f>
        <v>0</v>
      </c>
    </row>
    <row r="335" spans="1:29" x14ac:dyDescent="0.45">
      <c r="A335" s="8">
        <v>42963.125451956017</v>
      </c>
      <c r="B335" s="18">
        <f t="shared" si="6"/>
        <v>15.208333055488765</v>
      </c>
      <c r="C335" s="19">
        <f xml:space="preserve"> RAW!B335 / 5</f>
        <v>1252.8</v>
      </c>
      <c r="D335" s="19">
        <f xml:space="preserve"> RAW!C335 / 5</f>
        <v>1300</v>
      </c>
      <c r="E335" s="20">
        <f xml:space="preserve"> RAW!D335 / 5</f>
        <v>1994.2</v>
      </c>
      <c r="F335" s="19">
        <f xml:space="preserve"> RAW!E335 / 5000</f>
        <v>1.3024</v>
      </c>
      <c r="G335" s="19">
        <f xml:space="preserve"> RAW!F335 / 5000</f>
        <v>0.61480000000000001</v>
      </c>
      <c r="H335" s="19">
        <f xml:space="preserve"> RAW!G335 / 5000</f>
        <v>1.0755999999999999</v>
      </c>
      <c r="I335" s="19">
        <f xml:space="preserve"> RAW!H335 / 5000</f>
        <v>1.2270000000000001</v>
      </c>
      <c r="J335" s="20">
        <f xml:space="preserve"> RAW!I335 / 5000</f>
        <v>1.764</v>
      </c>
      <c r="K335" s="20">
        <f xml:space="preserve"> RAW!J335</f>
        <v>11111001</v>
      </c>
      <c r="L335" s="21">
        <f xml:space="preserve"> ((RAW!K335 / 10000000000) * 1000)</f>
        <v>0</v>
      </c>
      <c r="M335" s="22">
        <f xml:space="preserve"> ((RAW!L335 / 1000000000) * 1000)</f>
        <v>178.99810099999999</v>
      </c>
      <c r="N335" s="19" t="str">
        <f xml:space="preserve"> RAW!M335</f>
        <v>R</v>
      </c>
      <c r="O335" s="19" t="str">
        <f xml:space="preserve"> RAW!N335</f>
        <v>R</v>
      </c>
      <c r="P335" s="20" t="str">
        <f xml:space="preserve"> RAW!O335</f>
        <v>-</v>
      </c>
      <c r="Q335" s="21">
        <f xml:space="preserve"> ((RAW!P335 / 10000000000) * 1000)</f>
        <v>0</v>
      </c>
      <c r="R335" s="22">
        <f xml:space="preserve"> ((RAW!Q335 / 1000000000) * 1000)</f>
        <v>126.86852100000002</v>
      </c>
      <c r="S335" s="19" t="str">
        <f xml:space="preserve"> RAW!R335</f>
        <v>R</v>
      </c>
      <c r="T335" s="19" t="str">
        <f xml:space="preserve"> RAW!S335</f>
        <v>R</v>
      </c>
      <c r="U335" s="20" t="str">
        <f xml:space="preserve"> RAW!T335</f>
        <v>-</v>
      </c>
      <c r="V335" s="21">
        <f xml:space="preserve"> ((RAW!U335 / 10000000000) * 1000)</f>
        <v>0</v>
      </c>
      <c r="W335" s="22">
        <f xml:space="preserve"> ((RAW!V335 / 1000000000) * 1000)</f>
        <v>266.054687</v>
      </c>
      <c r="X335" s="19" t="str">
        <f xml:space="preserve"> RAW!W335</f>
        <v>S</v>
      </c>
      <c r="Y335" s="19" t="str">
        <f xml:space="preserve"> RAW!X335</f>
        <v>R</v>
      </c>
      <c r="Z335" s="20" t="str">
        <f xml:space="preserve"> RAW!Y335</f>
        <v>N</v>
      </c>
      <c r="AA335" s="19">
        <f xml:space="preserve"> ((RAW!Z335 / 10000000000) * 1000)</f>
        <v>0</v>
      </c>
      <c r="AB335" s="19">
        <f xml:space="preserve"> RAW!AA335 / 5</f>
        <v>1252.8</v>
      </c>
      <c r="AC335" s="20">
        <f xml:space="preserve"> ((RAW!AB335 / 1000000) * 1000)</f>
        <v>0</v>
      </c>
    </row>
    <row r="336" spans="1:29" x14ac:dyDescent="0.45">
      <c r="A336" s="8">
        <v>42963.128924178243</v>
      </c>
      <c r="B336" s="18">
        <f t="shared" si="6"/>
        <v>15.291666388919111</v>
      </c>
      <c r="C336" s="19">
        <f xml:space="preserve"> RAW!B336 / 5</f>
        <v>1252.8</v>
      </c>
      <c r="D336" s="19">
        <f xml:space="preserve"> RAW!C336 / 5</f>
        <v>1300</v>
      </c>
      <c r="E336" s="20">
        <f xml:space="preserve"> RAW!D336 / 5</f>
        <v>1994.2</v>
      </c>
      <c r="F336" s="19">
        <f xml:space="preserve"> RAW!E336 / 5000</f>
        <v>1.3024</v>
      </c>
      <c r="G336" s="19">
        <f xml:space="preserve"> RAW!F336 / 5000</f>
        <v>0.61480000000000001</v>
      </c>
      <c r="H336" s="19">
        <f xml:space="preserve"> RAW!G336 / 5000</f>
        <v>1.0755999999999999</v>
      </c>
      <c r="I336" s="19">
        <f xml:space="preserve"> RAW!H336 / 5000</f>
        <v>1.2270000000000001</v>
      </c>
      <c r="J336" s="20">
        <f xml:space="preserve"> RAW!I336 / 5000</f>
        <v>1.7638</v>
      </c>
      <c r="K336" s="20">
        <f xml:space="preserve"> RAW!J336</f>
        <v>11111001</v>
      </c>
      <c r="L336" s="21">
        <f xml:space="preserve"> ((RAW!K336 / 10000000000) * 1000)</f>
        <v>0</v>
      </c>
      <c r="M336" s="22">
        <f xml:space="preserve"> ((RAW!L336 / 1000000000) * 1000)</f>
        <v>178.998966</v>
      </c>
      <c r="N336" s="19" t="str">
        <f xml:space="preserve"> RAW!M336</f>
        <v>R</v>
      </c>
      <c r="O336" s="19" t="str">
        <f xml:space="preserve"> RAW!N336</f>
        <v>R</v>
      </c>
      <c r="P336" s="20" t="str">
        <f xml:space="preserve"> RAW!O336</f>
        <v>-</v>
      </c>
      <c r="Q336" s="21">
        <f xml:space="preserve"> ((RAW!P336 / 10000000000) * 1000)</f>
        <v>0</v>
      </c>
      <c r="R336" s="22">
        <f xml:space="preserve"> ((RAW!Q336 / 1000000000) * 1000)</f>
        <v>126.86154399999999</v>
      </c>
      <c r="S336" s="19" t="str">
        <f xml:space="preserve"> RAW!R336</f>
        <v>R</v>
      </c>
      <c r="T336" s="19" t="str">
        <f xml:space="preserve"> RAW!S336</f>
        <v>R</v>
      </c>
      <c r="U336" s="20" t="str">
        <f xml:space="preserve"> RAW!T336</f>
        <v>-</v>
      </c>
      <c r="V336" s="21">
        <f xml:space="preserve"> ((RAW!U336 / 10000000000) * 1000)</f>
        <v>0</v>
      </c>
      <c r="W336" s="22">
        <f xml:space="preserve"> ((RAW!V336 / 1000000000) * 1000)</f>
        <v>266.054687</v>
      </c>
      <c r="X336" s="19" t="str">
        <f xml:space="preserve"> RAW!W336</f>
        <v>S</v>
      </c>
      <c r="Y336" s="19" t="str">
        <f xml:space="preserve"> RAW!X336</f>
        <v>R</v>
      </c>
      <c r="Z336" s="20" t="str">
        <f xml:space="preserve"> RAW!Y336</f>
        <v>N</v>
      </c>
      <c r="AA336" s="19">
        <f xml:space="preserve"> ((RAW!Z336 / 10000000000) * 1000)</f>
        <v>0</v>
      </c>
      <c r="AB336" s="19">
        <f xml:space="preserve"> RAW!AA336 / 5</f>
        <v>1252.8</v>
      </c>
      <c r="AC336" s="20">
        <f xml:space="preserve"> ((RAW!AB336 / 1000000) * 1000)</f>
        <v>0</v>
      </c>
    </row>
    <row r="337" spans="1:29" x14ac:dyDescent="0.45">
      <c r="A337" s="8">
        <v>42963.132396400462</v>
      </c>
      <c r="B337" s="18">
        <f t="shared" si="6"/>
        <v>15.374999722174834</v>
      </c>
      <c r="C337" s="19">
        <f xml:space="preserve"> RAW!B337 / 5</f>
        <v>1252.8</v>
      </c>
      <c r="D337" s="19">
        <f xml:space="preserve"> RAW!C337 / 5</f>
        <v>1300</v>
      </c>
      <c r="E337" s="20">
        <f xml:space="preserve"> RAW!D337 / 5</f>
        <v>1994.2</v>
      </c>
      <c r="F337" s="19">
        <f xml:space="preserve"> RAW!E337 / 5000</f>
        <v>1.3024</v>
      </c>
      <c r="G337" s="19">
        <f xml:space="preserve"> RAW!F337 / 5000</f>
        <v>0.61460000000000004</v>
      </c>
      <c r="H337" s="19">
        <f xml:space="preserve"> RAW!G337 / 5000</f>
        <v>1.0753999999999999</v>
      </c>
      <c r="I337" s="19">
        <f xml:space="preserve"> RAW!H337 / 5000</f>
        <v>1.2267999999999999</v>
      </c>
      <c r="J337" s="20">
        <f xml:space="preserve"> RAW!I337 / 5000</f>
        <v>1.7638</v>
      </c>
      <c r="K337" s="20">
        <f xml:space="preserve"> RAW!J337</f>
        <v>11111001</v>
      </c>
      <c r="L337" s="21">
        <f xml:space="preserve"> ((RAW!K337 / 10000000000) * 1000)</f>
        <v>0</v>
      </c>
      <c r="M337" s="22">
        <f xml:space="preserve"> ((RAW!L337 / 1000000000) * 1000)</f>
        <v>179.007879</v>
      </c>
      <c r="N337" s="19" t="str">
        <f xml:space="preserve"> RAW!M337</f>
        <v>R</v>
      </c>
      <c r="O337" s="19" t="str">
        <f xml:space="preserve"> RAW!N337</f>
        <v>R</v>
      </c>
      <c r="P337" s="20" t="str">
        <f xml:space="preserve"> RAW!O337</f>
        <v>-</v>
      </c>
      <c r="Q337" s="21">
        <f xml:space="preserve"> ((RAW!P337 / 10000000000) * 1000)</f>
        <v>0</v>
      </c>
      <c r="R337" s="22">
        <f xml:space="preserve"> ((RAW!Q337 / 1000000000) * 1000)</f>
        <v>126.85792900000001</v>
      </c>
      <c r="S337" s="19" t="str">
        <f xml:space="preserve"> RAW!R337</f>
        <v>R</v>
      </c>
      <c r="T337" s="19" t="str">
        <f xml:space="preserve"> RAW!S337</f>
        <v>R</v>
      </c>
      <c r="U337" s="20" t="str">
        <f xml:space="preserve"> RAW!T337</f>
        <v>-</v>
      </c>
      <c r="V337" s="21">
        <f xml:space="preserve"> ((RAW!U337 / 10000000000) * 1000)</f>
        <v>0</v>
      </c>
      <c r="W337" s="22">
        <f xml:space="preserve"> ((RAW!V337 / 1000000000) * 1000)</f>
        <v>266.054687</v>
      </c>
      <c r="X337" s="19" t="str">
        <f xml:space="preserve"> RAW!W337</f>
        <v>S</v>
      </c>
      <c r="Y337" s="19" t="str">
        <f xml:space="preserve"> RAW!X337</f>
        <v>R</v>
      </c>
      <c r="Z337" s="20" t="str">
        <f xml:space="preserve"> RAW!Y337</f>
        <v>N</v>
      </c>
      <c r="AA337" s="19">
        <f xml:space="preserve"> ((RAW!Z337 / 10000000000) * 1000)</f>
        <v>0</v>
      </c>
      <c r="AB337" s="19">
        <f xml:space="preserve"> RAW!AA337 / 5</f>
        <v>1252.8</v>
      </c>
      <c r="AC337" s="20">
        <f xml:space="preserve"> ((RAW!AB337 / 1000000) * 1000)</f>
        <v>0</v>
      </c>
    </row>
    <row r="338" spans="1:29" x14ac:dyDescent="0.45">
      <c r="A338" s="8">
        <v>42963.135868634257</v>
      </c>
      <c r="B338" s="18">
        <f t="shared" si="6"/>
        <v>15.458333333255723</v>
      </c>
      <c r="C338" s="19">
        <f xml:space="preserve"> RAW!B338 / 5</f>
        <v>1252.5999999999999</v>
      </c>
      <c r="D338" s="19">
        <f xml:space="preserve"> RAW!C338 / 5</f>
        <v>1300</v>
      </c>
      <c r="E338" s="20">
        <f xml:space="preserve"> RAW!D338 / 5</f>
        <v>1994.2</v>
      </c>
      <c r="F338" s="19">
        <f xml:space="preserve"> RAW!E338 / 5000</f>
        <v>1.3026</v>
      </c>
      <c r="G338" s="19">
        <f xml:space="preserve"> RAW!F338 / 5000</f>
        <v>0.61460000000000004</v>
      </c>
      <c r="H338" s="19">
        <f xml:space="preserve"> RAW!G338 / 5000</f>
        <v>1.0751999999999999</v>
      </c>
      <c r="I338" s="19">
        <f xml:space="preserve"> RAW!H338 / 5000</f>
        <v>1.2267999999999999</v>
      </c>
      <c r="J338" s="20">
        <f xml:space="preserve"> RAW!I338 / 5000</f>
        <v>1.7636000000000001</v>
      </c>
      <c r="K338" s="20">
        <f xml:space="preserve"> RAW!J338</f>
        <v>11111001</v>
      </c>
      <c r="L338" s="21">
        <f xml:space="preserve"> ((RAW!K338 / 10000000000) * 1000)</f>
        <v>0</v>
      </c>
      <c r="M338" s="22">
        <f xml:space="preserve"> ((RAW!L338 / 1000000000) * 1000)</f>
        <v>179.04363000000001</v>
      </c>
      <c r="N338" s="19" t="str">
        <f xml:space="preserve"> RAW!M338</f>
        <v>R</v>
      </c>
      <c r="O338" s="19" t="str">
        <f xml:space="preserve"> RAW!N338</f>
        <v>R</v>
      </c>
      <c r="P338" s="20" t="str">
        <f xml:space="preserve"> RAW!O338</f>
        <v>-</v>
      </c>
      <c r="Q338" s="21">
        <f xml:space="preserve"> ((RAW!P338 / 10000000000) * 1000)</f>
        <v>0</v>
      </c>
      <c r="R338" s="22">
        <f xml:space="preserve"> ((RAW!Q338 / 1000000000) * 1000)</f>
        <v>126.85263399999999</v>
      </c>
      <c r="S338" s="19" t="str">
        <f xml:space="preserve"> RAW!R338</f>
        <v>R</v>
      </c>
      <c r="T338" s="19" t="str">
        <f xml:space="preserve"> RAW!S338</f>
        <v>R</v>
      </c>
      <c r="U338" s="20" t="str">
        <f xml:space="preserve"> RAW!T338</f>
        <v>-</v>
      </c>
      <c r="V338" s="21">
        <f xml:space="preserve"> ((RAW!U338 / 10000000000) * 1000)</f>
        <v>0</v>
      </c>
      <c r="W338" s="22">
        <f xml:space="preserve"> ((RAW!V338 / 1000000000) * 1000)</f>
        <v>266.054687</v>
      </c>
      <c r="X338" s="19" t="str">
        <f xml:space="preserve"> RAW!W338</f>
        <v>S</v>
      </c>
      <c r="Y338" s="19" t="str">
        <f xml:space="preserve"> RAW!X338</f>
        <v>R</v>
      </c>
      <c r="Z338" s="20" t="str">
        <f xml:space="preserve"> RAW!Y338</f>
        <v>N</v>
      </c>
      <c r="AA338" s="19">
        <f xml:space="preserve"> ((RAW!Z338 / 10000000000) * 1000)</f>
        <v>0</v>
      </c>
      <c r="AB338" s="19">
        <f xml:space="preserve"> RAW!AA338 / 5</f>
        <v>1252.5999999999999</v>
      </c>
      <c r="AC338" s="20">
        <f xml:space="preserve"> ((RAW!AB338 / 1000000) * 1000)</f>
        <v>0</v>
      </c>
    </row>
    <row r="339" spans="1:29" x14ac:dyDescent="0.45">
      <c r="A339" s="8">
        <v>42963.139340844908</v>
      </c>
      <c r="B339" s="18">
        <f t="shared" si="6"/>
        <v>15.541666388860904</v>
      </c>
      <c r="C339" s="19">
        <f xml:space="preserve"> RAW!B339 / 5</f>
        <v>1252.4000000000001</v>
      </c>
      <c r="D339" s="19">
        <f xml:space="preserve"> RAW!C339 / 5</f>
        <v>1302</v>
      </c>
      <c r="E339" s="20">
        <f xml:space="preserve"> RAW!D339 / 5</f>
        <v>1994.2</v>
      </c>
      <c r="F339" s="19">
        <f xml:space="preserve"> RAW!E339 / 5000</f>
        <v>1.3026</v>
      </c>
      <c r="G339" s="19">
        <f xml:space="preserve"> RAW!F339 / 5000</f>
        <v>0.61680000000000001</v>
      </c>
      <c r="H339" s="19">
        <f xml:space="preserve"> RAW!G339 / 5000</f>
        <v>1.0778000000000001</v>
      </c>
      <c r="I339" s="19">
        <f xml:space="preserve"> RAW!H339 / 5000</f>
        <v>1.2294</v>
      </c>
      <c r="J339" s="20">
        <f xml:space="preserve"> RAW!I339 / 5000</f>
        <v>1.7665999999999999</v>
      </c>
      <c r="K339" s="20">
        <f xml:space="preserve"> RAW!J339</f>
        <v>11111001</v>
      </c>
      <c r="L339" s="21">
        <f xml:space="preserve"> ((RAW!K339 / 10000000000) * 1000)</f>
        <v>0</v>
      </c>
      <c r="M339" s="22">
        <f xml:space="preserve"> ((RAW!L339 / 1000000000) * 1000)</f>
        <v>179.04554200000001</v>
      </c>
      <c r="N339" s="19" t="str">
        <f xml:space="preserve"> RAW!M339</f>
        <v>R</v>
      </c>
      <c r="O339" s="19" t="str">
        <f xml:space="preserve"> RAW!N339</f>
        <v>R</v>
      </c>
      <c r="P339" s="20" t="str">
        <f xml:space="preserve"> RAW!O339</f>
        <v>-</v>
      </c>
      <c r="Q339" s="21">
        <f xml:space="preserve"> ((RAW!P339 / 10000000000) * 1000)</f>
        <v>0</v>
      </c>
      <c r="R339" s="22">
        <f xml:space="preserve"> ((RAW!Q339 / 1000000000) * 1000)</f>
        <v>126.84974800000001</v>
      </c>
      <c r="S339" s="19" t="str">
        <f xml:space="preserve"> RAW!R339</f>
        <v>R</v>
      </c>
      <c r="T339" s="19" t="str">
        <f xml:space="preserve"> RAW!S339</f>
        <v>R</v>
      </c>
      <c r="U339" s="20" t="str">
        <f xml:space="preserve"> RAW!T339</f>
        <v>-</v>
      </c>
      <c r="V339" s="21">
        <f xml:space="preserve"> ((RAW!U339 / 10000000000) * 1000)</f>
        <v>0</v>
      </c>
      <c r="W339" s="22">
        <f xml:space="preserve"> ((RAW!V339 / 1000000000) * 1000)</f>
        <v>266.054687</v>
      </c>
      <c r="X339" s="19" t="str">
        <f xml:space="preserve"> RAW!W339</f>
        <v>S</v>
      </c>
      <c r="Y339" s="19" t="str">
        <f xml:space="preserve"> RAW!X339</f>
        <v>R</v>
      </c>
      <c r="Z339" s="20" t="str">
        <f xml:space="preserve"> RAW!Y339</f>
        <v>N</v>
      </c>
      <c r="AA339" s="19">
        <f xml:space="preserve"> ((RAW!Z339 / 10000000000) * 1000)</f>
        <v>0</v>
      </c>
      <c r="AB339" s="19">
        <f xml:space="preserve"> RAW!AA339 / 5</f>
        <v>1252.4000000000001</v>
      </c>
      <c r="AC339" s="20">
        <f xml:space="preserve"> ((RAW!AB339 / 1000000) * 1000)</f>
        <v>0</v>
      </c>
    </row>
    <row r="340" spans="1:29" x14ac:dyDescent="0.45">
      <c r="A340" s="8">
        <v>42963.142813067127</v>
      </c>
      <c r="B340" s="18">
        <f t="shared" si="6"/>
        <v>15.624999722116627</v>
      </c>
      <c r="C340" s="19">
        <f xml:space="preserve"> RAW!B340 / 5</f>
        <v>1252.5999999999999</v>
      </c>
      <c r="D340" s="19">
        <f xml:space="preserve"> RAW!C340 / 5</f>
        <v>1301.8</v>
      </c>
      <c r="E340" s="20">
        <f xml:space="preserve"> RAW!D340 / 5</f>
        <v>1994.2</v>
      </c>
      <c r="F340" s="19">
        <f xml:space="preserve"> RAW!E340 / 5000</f>
        <v>1.3026</v>
      </c>
      <c r="G340" s="19">
        <f xml:space="preserve"> RAW!F340 / 5000</f>
        <v>0.61539999999999995</v>
      </c>
      <c r="H340" s="19">
        <f xml:space="preserve"> RAW!G340 / 5000</f>
        <v>1.0766</v>
      </c>
      <c r="I340" s="19">
        <f xml:space="preserve"> RAW!H340 / 5000</f>
        <v>1.2283999999999999</v>
      </c>
      <c r="J340" s="20">
        <f xml:space="preserve"> RAW!I340 / 5000</f>
        <v>1.766</v>
      </c>
      <c r="K340" s="20">
        <f xml:space="preserve"> RAW!J340</f>
        <v>11111001</v>
      </c>
      <c r="L340" s="21">
        <f xml:space="preserve"> ((RAW!K340 / 10000000000) * 1000)</f>
        <v>0</v>
      </c>
      <c r="M340" s="22">
        <f xml:space="preserve"> ((RAW!L340 / 1000000000) * 1000)</f>
        <v>179.046423</v>
      </c>
      <c r="N340" s="19" t="str">
        <f xml:space="preserve"> RAW!M340</f>
        <v>R</v>
      </c>
      <c r="O340" s="19" t="str">
        <f xml:space="preserve"> RAW!N340</f>
        <v>R</v>
      </c>
      <c r="P340" s="20" t="str">
        <f xml:space="preserve"> RAW!O340</f>
        <v>-</v>
      </c>
      <c r="Q340" s="21">
        <f xml:space="preserve"> ((RAW!P340 / 10000000000) * 1000)</f>
        <v>0</v>
      </c>
      <c r="R340" s="22">
        <f xml:space="preserve"> ((RAW!Q340 / 1000000000) * 1000)</f>
        <v>126.84641799999999</v>
      </c>
      <c r="S340" s="19" t="str">
        <f xml:space="preserve"> RAW!R340</f>
        <v>R</v>
      </c>
      <c r="T340" s="19" t="str">
        <f xml:space="preserve"> RAW!S340</f>
        <v>R</v>
      </c>
      <c r="U340" s="20" t="str">
        <f xml:space="preserve"> RAW!T340</f>
        <v>-</v>
      </c>
      <c r="V340" s="21">
        <f xml:space="preserve"> ((RAW!U340 / 10000000000) * 1000)</f>
        <v>0</v>
      </c>
      <c r="W340" s="22">
        <f xml:space="preserve"> ((RAW!V340 / 1000000000) * 1000)</f>
        <v>266.054687</v>
      </c>
      <c r="X340" s="19" t="str">
        <f xml:space="preserve"> RAW!W340</f>
        <v>S</v>
      </c>
      <c r="Y340" s="19" t="str">
        <f xml:space="preserve"> RAW!X340</f>
        <v>R</v>
      </c>
      <c r="Z340" s="20" t="str">
        <f xml:space="preserve"> RAW!Y340</f>
        <v>N</v>
      </c>
      <c r="AA340" s="19">
        <f xml:space="preserve"> ((RAW!Z340 / 10000000000) * 1000)</f>
        <v>0</v>
      </c>
      <c r="AB340" s="19">
        <f xml:space="preserve"> RAW!AA340 / 5</f>
        <v>1252.5999999999999</v>
      </c>
      <c r="AC340" s="20">
        <f xml:space="preserve"> ((RAW!AB340 / 1000000) * 1000)</f>
        <v>0</v>
      </c>
    </row>
    <row r="341" spans="1:29" x14ac:dyDescent="0.45">
      <c r="A341" s="8">
        <v>42963.146285289353</v>
      </c>
      <c r="B341" s="18">
        <f t="shared" si="6"/>
        <v>15.708333055546973</v>
      </c>
      <c r="C341" s="19">
        <f xml:space="preserve"> RAW!B341 / 5</f>
        <v>1252.4000000000001</v>
      </c>
      <c r="D341" s="19">
        <f xml:space="preserve"> RAW!C341 / 5</f>
        <v>1300</v>
      </c>
      <c r="E341" s="20">
        <f xml:space="preserve"> RAW!D341 / 5</f>
        <v>1994.2</v>
      </c>
      <c r="F341" s="19">
        <f xml:space="preserve"> RAW!E341 / 5000</f>
        <v>1.3024</v>
      </c>
      <c r="G341" s="19">
        <f xml:space="preserve"> RAW!F341 / 5000</f>
        <v>0.61499999999999999</v>
      </c>
      <c r="H341" s="19">
        <f xml:space="preserve"> RAW!G341 / 5000</f>
        <v>1.0758000000000001</v>
      </c>
      <c r="I341" s="19">
        <f xml:space="preserve"> RAW!H341 / 5000</f>
        <v>1.2270000000000001</v>
      </c>
      <c r="J341" s="20">
        <f xml:space="preserve"> RAW!I341 / 5000</f>
        <v>1.7636000000000001</v>
      </c>
      <c r="K341" s="20">
        <f xml:space="preserve"> RAW!J341</f>
        <v>11111001</v>
      </c>
      <c r="L341" s="21">
        <f xml:space="preserve"> ((RAW!K341 / 10000000000) * 1000)</f>
        <v>0</v>
      </c>
      <c r="M341" s="22">
        <f xml:space="preserve"> ((RAW!L341 / 1000000000) * 1000)</f>
        <v>179.046423</v>
      </c>
      <c r="N341" s="19" t="str">
        <f xml:space="preserve"> RAW!M341</f>
        <v>R</v>
      </c>
      <c r="O341" s="19" t="str">
        <f xml:space="preserve"> RAW!N341</f>
        <v>R</v>
      </c>
      <c r="P341" s="20" t="str">
        <f xml:space="preserve"> RAW!O341</f>
        <v>-</v>
      </c>
      <c r="Q341" s="21">
        <f xml:space="preserve"> ((RAW!P341 / 10000000000) * 1000)</f>
        <v>1.902E-3</v>
      </c>
      <c r="R341" s="22">
        <f xml:space="preserve"> ((RAW!Q341 / 1000000000) * 1000)</f>
        <v>126.84144000000001</v>
      </c>
      <c r="S341" s="19" t="str">
        <f xml:space="preserve"> RAW!R341</f>
        <v>R</v>
      </c>
      <c r="T341" s="19" t="str">
        <f xml:space="preserve"> RAW!S341</f>
        <v>R</v>
      </c>
      <c r="U341" s="20" t="str">
        <f xml:space="preserve"> RAW!T341</f>
        <v>-</v>
      </c>
      <c r="V341" s="21">
        <f xml:space="preserve"> ((RAW!U341 / 10000000000) * 1000)</f>
        <v>0</v>
      </c>
      <c r="W341" s="22">
        <f xml:space="preserve"> ((RAW!V341 / 1000000000) * 1000)</f>
        <v>266.054687</v>
      </c>
      <c r="X341" s="19" t="str">
        <f xml:space="preserve"> RAW!W341</f>
        <v>S</v>
      </c>
      <c r="Y341" s="19" t="str">
        <f xml:space="preserve"> RAW!X341</f>
        <v>R</v>
      </c>
      <c r="Z341" s="20" t="str">
        <f xml:space="preserve"> RAW!Y341</f>
        <v>N</v>
      </c>
      <c r="AA341" s="19">
        <f xml:space="preserve"> ((RAW!Z341 / 10000000000) * 1000)</f>
        <v>0</v>
      </c>
      <c r="AB341" s="19">
        <f xml:space="preserve"> RAW!AA341 / 5</f>
        <v>1252.4000000000001</v>
      </c>
      <c r="AC341" s="20">
        <f xml:space="preserve"> ((RAW!AB341 / 1000000) * 1000)</f>
        <v>0</v>
      </c>
    </row>
    <row r="342" spans="1:29" x14ac:dyDescent="0.45">
      <c r="A342" s="8">
        <v>42963.149757511572</v>
      </c>
      <c r="B342" s="18">
        <f t="shared" si="6"/>
        <v>15.791666388802696</v>
      </c>
      <c r="C342" s="19">
        <f xml:space="preserve"> RAW!B342 / 5</f>
        <v>1252.4000000000001</v>
      </c>
      <c r="D342" s="19">
        <f xml:space="preserve"> RAW!C342 / 5</f>
        <v>1300</v>
      </c>
      <c r="E342" s="20">
        <f xml:space="preserve"> RAW!D342 / 5</f>
        <v>1994.2</v>
      </c>
      <c r="F342" s="19">
        <f xml:space="preserve"> RAW!E342 / 5000</f>
        <v>1.3024</v>
      </c>
      <c r="G342" s="19">
        <f xml:space="preserve"> RAW!F342 / 5000</f>
        <v>0.61480000000000001</v>
      </c>
      <c r="H342" s="19">
        <f xml:space="preserve"> RAW!G342 / 5000</f>
        <v>1.0753999999999999</v>
      </c>
      <c r="I342" s="19">
        <f xml:space="preserve"> RAW!H342 / 5000</f>
        <v>1.2267999999999999</v>
      </c>
      <c r="J342" s="20">
        <f xml:space="preserve"> RAW!I342 / 5000</f>
        <v>1.7638</v>
      </c>
      <c r="K342" s="20">
        <f xml:space="preserve"> RAW!J342</f>
        <v>11111001</v>
      </c>
      <c r="L342" s="21">
        <f xml:space="preserve"> ((RAW!K342 / 10000000000) * 1000)</f>
        <v>0</v>
      </c>
      <c r="M342" s="22">
        <f xml:space="preserve"> ((RAW!L342 / 1000000000) * 1000)</f>
        <v>179.046423</v>
      </c>
      <c r="N342" s="19" t="str">
        <f xml:space="preserve"> RAW!M342</f>
        <v>R</v>
      </c>
      <c r="O342" s="19" t="str">
        <f xml:space="preserve"> RAW!N342</f>
        <v>R</v>
      </c>
      <c r="P342" s="20" t="str">
        <f xml:space="preserve"> RAW!O342</f>
        <v>-</v>
      </c>
      <c r="Q342" s="21">
        <f xml:space="preserve"> ((RAW!P342 / 10000000000) * 1000)</f>
        <v>0</v>
      </c>
      <c r="R342" s="22">
        <f xml:space="preserve"> ((RAW!Q342 / 1000000000) * 1000)</f>
        <v>126.83217999999999</v>
      </c>
      <c r="S342" s="19" t="str">
        <f xml:space="preserve"> RAW!R342</f>
        <v>R</v>
      </c>
      <c r="T342" s="19" t="str">
        <f xml:space="preserve"> RAW!S342</f>
        <v>R</v>
      </c>
      <c r="U342" s="20" t="str">
        <f xml:space="preserve"> RAW!T342</f>
        <v>-</v>
      </c>
      <c r="V342" s="21">
        <f xml:space="preserve"> ((RAW!U342 / 10000000000) * 1000)</f>
        <v>0</v>
      </c>
      <c r="W342" s="22">
        <f xml:space="preserve"> ((RAW!V342 / 1000000000) * 1000)</f>
        <v>266.054687</v>
      </c>
      <c r="X342" s="19" t="str">
        <f xml:space="preserve"> RAW!W342</f>
        <v>S</v>
      </c>
      <c r="Y342" s="19" t="str">
        <f xml:space="preserve"> RAW!X342</f>
        <v>R</v>
      </c>
      <c r="Z342" s="20" t="str">
        <f xml:space="preserve"> RAW!Y342</f>
        <v>N</v>
      </c>
      <c r="AA342" s="19">
        <f xml:space="preserve"> ((RAW!Z342 / 10000000000) * 1000)</f>
        <v>0</v>
      </c>
      <c r="AB342" s="19">
        <f xml:space="preserve"> RAW!AA342 / 5</f>
        <v>1252.4000000000001</v>
      </c>
      <c r="AC342" s="20">
        <f xml:space="preserve"> ((RAW!AB342 / 1000000) * 1000)</f>
        <v>0</v>
      </c>
    </row>
    <row r="343" spans="1:29" x14ac:dyDescent="0.45">
      <c r="A343" s="8">
        <v>42963.153229733798</v>
      </c>
      <c r="B343" s="18">
        <f t="shared" si="6"/>
        <v>15.874999722233042</v>
      </c>
      <c r="C343" s="19">
        <f xml:space="preserve"> RAW!B343 / 5</f>
        <v>1252.4000000000001</v>
      </c>
      <c r="D343" s="19">
        <f xml:space="preserve"> RAW!C343 / 5</f>
        <v>1300</v>
      </c>
      <c r="E343" s="20">
        <f xml:space="preserve"> RAW!D343 / 5</f>
        <v>1994.2</v>
      </c>
      <c r="F343" s="19">
        <f xml:space="preserve"> RAW!E343 / 5000</f>
        <v>1.3026</v>
      </c>
      <c r="G343" s="19">
        <f xml:space="preserve"> RAW!F343 / 5000</f>
        <v>0.61460000000000004</v>
      </c>
      <c r="H343" s="19">
        <f xml:space="preserve"> RAW!G343 / 5000</f>
        <v>1.0753999999999999</v>
      </c>
      <c r="I343" s="19">
        <f xml:space="preserve"> RAW!H343 / 5000</f>
        <v>1.2265999999999999</v>
      </c>
      <c r="J343" s="20">
        <f xml:space="preserve"> RAW!I343 / 5000</f>
        <v>1.7636000000000001</v>
      </c>
      <c r="K343" s="20">
        <f xml:space="preserve"> RAW!J343</f>
        <v>11111001</v>
      </c>
      <c r="L343" s="21">
        <f xml:space="preserve"> ((RAW!K343 / 10000000000) * 1000)</f>
        <v>0</v>
      </c>
      <c r="M343" s="22">
        <f xml:space="preserve"> ((RAW!L343 / 1000000000) * 1000)</f>
        <v>179.046423</v>
      </c>
      <c r="N343" s="19" t="str">
        <f xml:space="preserve"> RAW!M343</f>
        <v>R</v>
      </c>
      <c r="O343" s="19" t="str">
        <f xml:space="preserve"> RAW!N343</f>
        <v>R</v>
      </c>
      <c r="P343" s="20" t="str">
        <f xml:space="preserve"> RAW!O343</f>
        <v>-</v>
      </c>
      <c r="Q343" s="21">
        <f xml:space="preserve"> ((RAW!P343 / 10000000000) * 1000)</f>
        <v>0</v>
      </c>
      <c r="R343" s="22">
        <f xml:space="preserve"> ((RAW!Q343 / 1000000000) * 1000)</f>
        <v>126.82739200000002</v>
      </c>
      <c r="S343" s="19" t="str">
        <f xml:space="preserve"> RAW!R343</f>
        <v>R</v>
      </c>
      <c r="T343" s="19" t="str">
        <f xml:space="preserve"> RAW!S343</f>
        <v>R</v>
      </c>
      <c r="U343" s="20" t="str">
        <f xml:space="preserve"> RAW!T343</f>
        <v>-</v>
      </c>
      <c r="V343" s="21">
        <f xml:space="preserve"> ((RAW!U343 / 10000000000) * 1000)</f>
        <v>0</v>
      </c>
      <c r="W343" s="22">
        <f xml:space="preserve"> ((RAW!V343 / 1000000000) * 1000)</f>
        <v>266.054687</v>
      </c>
      <c r="X343" s="19" t="str">
        <f xml:space="preserve"> RAW!W343</f>
        <v>S</v>
      </c>
      <c r="Y343" s="19" t="str">
        <f xml:space="preserve"> RAW!X343</f>
        <v>R</v>
      </c>
      <c r="Z343" s="20" t="str">
        <f xml:space="preserve"> RAW!Y343</f>
        <v>N</v>
      </c>
      <c r="AA343" s="19">
        <f xml:space="preserve"> ((RAW!Z343 / 10000000000) * 1000)</f>
        <v>0</v>
      </c>
      <c r="AB343" s="19">
        <f xml:space="preserve"> RAW!AA343 / 5</f>
        <v>1252.4000000000001</v>
      </c>
      <c r="AC343" s="20">
        <f xml:space="preserve"> ((RAW!AB343 / 1000000) * 1000)</f>
        <v>0</v>
      </c>
    </row>
    <row r="344" spans="1:29" x14ac:dyDescent="0.45">
      <c r="A344" s="8">
        <v>42963.156701967593</v>
      </c>
      <c r="B344" s="18">
        <f t="shared" si="6"/>
        <v>15.958333333313931</v>
      </c>
      <c r="C344" s="19">
        <f xml:space="preserve"> RAW!B344 / 5</f>
        <v>1252.8</v>
      </c>
      <c r="D344" s="19">
        <f xml:space="preserve"> RAW!C344 / 5</f>
        <v>1300.8</v>
      </c>
      <c r="E344" s="20">
        <f xml:space="preserve"> RAW!D344 / 5</f>
        <v>1994.2</v>
      </c>
      <c r="F344" s="19">
        <f xml:space="preserve"> RAW!E344 / 5000</f>
        <v>1.3024</v>
      </c>
      <c r="G344" s="19">
        <f xml:space="preserve"> RAW!F344 / 5000</f>
        <v>0.61639999999999995</v>
      </c>
      <c r="H344" s="19">
        <f xml:space="preserve"> RAW!G344 / 5000</f>
        <v>1.077</v>
      </c>
      <c r="I344" s="19">
        <f xml:space="preserve"> RAW!H344 / 5000</f>
        <v>1.2282</v>
      </c>
      <c r="J344" s="20">
        <f xml:space="preserve"> RAW!I344 / 5000</f>
        <v>1.7649999999999999</v>
      </c>
      <c r="K344" s="20">
        <f xml:space="preserve"> RAW!J344</f>
        <v>11111001</v>
      </c>
      <c r="L344" s="21">
        <f xml:space="preserve"> ((RAW!K344 / 10000000000) * 1000)</f>
        <v>0</v>
      </c>
      <c r="M344" s="22">
        <f xml:space="preserve"> ((RAW!L344 / 1000000000) * 1000)</f>
        <v>179.046606</v>
      </c>
      <c r="N344" s="19" t="str">
        <f xml:space="preserve"> RAW!M344</f>
        <v>R</v>
      </c>
      <c r="O344" s="19" t="str">
        <f xml:space="preserve"> RAW!N344</f>
        <v>R</v>
      </c>
      <c r="P344" s="20" t="str">
        <f xml:space="preserve"> RAW!O344</f>
        <v>-</v>
      </c>
      <c r="Q344" s="21">
        <f xml:space="preserve"> ((RAW!P344 / 10000000000) * 1000)</f>
        <v>0</v>
      </c>
      <c r="R344" s="22">
        <f xml:space="preserve"> ((RAW!Q344 / 1000000000) * 1000)</f>
        <v>126.82701099999998</v>
      </c>
      <c r="S344" s="19" t="str">
        <f xml:space="preserve"> RAW!R344</f>
        <v>R</v>
      </c>
      <c r="T344" s="19" t="str">
        <f xml:space="preserve"> RAW!S344</f>
        <v>R</v>
      </c>
      <c r="U344" s="20" t="str">
        <f xml:space="preserve"> RAW!T344</f>
        <v>-</v>
      </c>
      <c r="V344" s="21">
        <f xml:space="preserve"> ((RAW!U344 / 10000000000) * 1000)</f>
        <v>0</v>
      </c>
      <c r="W344" s="22">
        <f xml:space="preserve"> ((RAW!V344 / 1000000000) * 1000)</f>
        <v>266.054687</v>
      </c>
      <c r="X344" s="19" t="str">
        <f xml:space="preserve"> RAW!W344</f>
        <v>S</v>
      </c>
      <c r="Y344" s="19" t="str">
        <f xml:space="preserve"> RAW!X344</f>
        <v>R</v>
      </c>
      <c r="Z344" s="20" t="str">
        <f xml:space="preserve"> RAW!Y344</f>
        <v>N</v>
      </c>
      <c r="AA344" s="19">
        <f xml:space="preserve"> ((RAW!Z344 / 10000000000) * 1000)</f>
        <v>0</v>
      </c>
      <c r="AB344" s="19">
        <f xml:space="preserve"> RAW!AA344 / 5</f>
        <v>1252.8</v>
      </c>
      <c r="AC344" s="20">
        <f xml:space="preserve"> ((RAW!AB344 / 1000000) * 1000)</f>
        <v>0</v>
      </c>
    </row>
    <row r="345" spans="1:29" x14ac:dyDescent="0.45">
      <c r="A345" s="8">
        <v>42963.160174178243</v>
      </c>
      <c r="B345" s="18">
        <f t="shared" si="6"/>
        <v>16.041666388919111</v>
      </c>
      <c r="C345" s="19">
        <f xml:space="preserve"> RAW!B345 / 5</f>
        <v>1252.5999999999999</v>
      </c>
      <c r="D345" s="19">
        <f xml:space="preserve"> RAW!C345 / 5</f>
        <v>1300</v>
      </c>
      <c r="E345" s="20">
        <f xml:space="preserve"> RAW!D345 / 5</f>
        <v>1994.2</v>
      </c>
      <c r="F345" s="19">
        <f xml:space="preserve"> RAW!E345 / 5000</f>
        <v>1.3026</v>
      </c>
      <c r="G345" s="19">
        <f xml:space="preserve"> RAW!F345 / 5000</f>
        <v>0.61460000000000004</v>
      </c>
      <c r="H345" s="19">
        <f xml:space="preserve"> RAW!G345 / 5000</f>
        <v>1.0753999999999999</v>
      </c>
      <c r="I345" s="19">
        <f xml:space="preserve"> RAW!H345 / 5000</f>
        <v>1.2267999999999999</v>
      </c>
      <c r="J345" s="20">
        <f xml:space="preserve"> RAW!I345 / 5000</f>
        <v>1.7636000000000001</v>
      </c>
      <c r="K345" s="20">
        <f xml:space="preserve"> RAW!J345</f>
        <v>11111001</v>
      </c>
      <c r="L345" s="21">
        <f xml:space="preserve"> ((RAW!K345 / 10000000000) * 1000)</f>
        <v>0</v>
      </c>
      <c r="M345" s="22">
        <f xml:space="preserve"> ((RAW!L345 / 1000000000) * 1000)</f>
        <v>179.046606</v>
      </c>
      <c r="N345" s="19" t="str">
        <f xml:space="preserve"> RAW!M345</f>
        <v>R</v>
      </c>
      <c r="O345" s="19" t="str">
        <f xml:space="preserve"> RAW!N345</f>
        <v>R</v>
      </c>
      <c r="P345" s="20" t="str">
        <f xml:space="preserve"> RAW!O345</f>
        <v>-</v>
      </c>
      <c r="Q345" s="21">
        <f xml:space="preserve"> ((RAW!P345 / 10000000000) * 1000)</f>
        <v>0</v>
      </c>
      <c r="R345" s="22">
        <f xml:space="preserve"> ((RAW!Q345 / 1000000000) * 1000)</f>
        <v>126.815912</v>
      </c>
      <c r="S345" s="19" t="str">
        <f xml:space="preserve"> RAW!R345</f>
        <v>R</v>
      </c>
      <c r="T345" s="19" t="str">
        <f xml:space="preserve"> RAW!S345</f>
        <v>R</v>
      </c>
      <c r="U345" s="20" t="str">
        <f xml:space="preserve"> RAW!T345</f>
        <v>-</v>
      </c>
      <c r="V345" s="21">
        <f xml:space="preserve"> ((RAW!U345 / 10000000000) * 1000)</f>
        <v>0</v>
      </c>
      <c r="W345" s="22">
        <f xml:space="preserve"> ((RAW!V345 / 1000000000) * 1000)</f>
        <v>266.054687</v>
      </c>
      <c r="X345" s="19" t="str">
        <f xml:space="preserve"> RAW!W345</f>
        <v>S</v>
      </c>
      <c r="Y345" s="19" t="str">
        <f xml:space="preserve"> RAW!X345</f>
        <v>R</v>
      </c>
      <c r="Z345" s="20" t="str">
        <f xml:space="preserve"> RAW!Y345</f>
        <v>N</v>
      </c>
      <c r="AA345" s="19">
        <f xml:space="preserve"> ((RAW!Z345 / 10000000000) * 1000)</f>
        <v>0</v>
      </c>
      <c r="AB345" s="19">
        <f xml:space="preserve"> RAW!AA345 / 5</f>
        <v>1252.5999999999999</v>
      </c>
      <c r="AC345" s="20">
        <f xml:space="preserve"> ((RAW!AB345 / 1000000) * 1000)</f>
        <v>0</v>
      </c>
    </row>
    <row r="346" spans="1:29" x14ac:dyDescent="0.45">
      <c r="A346" s="8">
        <v>42963.163646400462</v>
      </c>
      <c r="B346" s="18">
        <f t="shared" si="6"/>
        <v>16.124999722174834</v>
      </c>
      <c r="C346" s="19">
        <f xml:space="preserve"> RAW!B346 / 5</f>
        <v>1252.4000000000001</v>
      </c>
      <c r="D346" s="19">
        <f xml:space="preserve"> RAW!C346 / 5</f>
        <v>1300</v>
      </c>
      <c r="E346" s="20">
        <f xml:space="preserve"> RAW!D346 / 5</f>
        <v>1994.2</v>
      </c>
      <c r="F346" s="19">
        <f xml:space="preserve"> RAW!E346 / 5000</f>
        <v>1.3026</v>
      </c>
      <c r="G346" s="19">
        <f xml:space="preserve"> RAW!F346 / 5000</f>
        <v>0.61439999999999995</v>
      </c>
      <c r="H346" s="19">
        <f xml:space="preserve"> RAW!G346 / 5000</f>
        <v>1.0755999999999999</v>
      </c>
      <c r="I346" s="19">
        <f xml:space="preserve"> RAW!H346 / 5000</f>
        <v>1.2267999999999999</v>
      </c>
      <c r="J346" s="20">
        <f xml:space="preserve"> RAW!I346 / 5000</f>
        <v>1.7638</v>
      </c>
      <c r="K346" s="20">
        <f xml:space="preserve"> RAW!J346</f>
        <v>11111001</v>
      </c>
      <c r="L346" s="21">
        <f xml:space="preserve"> ((RAW!K346 / 10000000000) * 1000)</f>
        <v>0</v>
      </c>
      <c r="M346" s="22">
        <f xml:space="preserve"> ((RAW!L346 / 1000000000) * 1000)</f>
        <v>179.046606</v>
      </c>
      <c r="N346" s="19" t="str">
        <f xml:space="preserve"> RAW!M346</f>
        <v>R</v>
      </c>
      <c r="O346" s="19" t="str">
        <f xml:space="preserve"> RAW!N346</f>
        <v>R</v>
      </c>
      <c r="P346" s="20" t="str">
        <f xml:space="preserve"> RAW!O346</f>
        <v>-</v>
      </c>
      <c r="Q346" s="21">
        <f xml:space="preserve"> ((RAW!P346 / 10000000000) * 1000)</f>
        <v>7.6099999999999996E-4</v>
      </c>
      <c r="R346" s="22">
        <f xml:space="preserve"> ((RAW!Q346 / 1000000000) * 1000)</f>
        <v>126.80998199999999</v>
      </c>
      <c r="S346" s="19" t="str">
        <f xml:space="preserve"> RAW!R346</f>
        <v>R</v>
      </c>
      <c r="T346" s="19" t="str">
        <f xml:space="preserve"> RAW!S346</f>
        <v>R</v>
      </c>
      <c r="U346" s="20" t="str">
        <f xml:space="preserve"> RAW!T346</f>
        <v>-</v>
      </c>
      <c r="V346" s="21">
        <f xml:space="preserve"> ((RAW!U346 / 10000000000) * 1000)</f>
        <v>0</v>
      </c>
      <c r="W346" s="22">
        <f xml:space="preserve"> ((RAW!V346 / 1000000000) * 1000)</f>
        <v>266.054687</v>
      </c>
      <c r="X346" s="19" t="str">
        <f xml:space="preserve"> RAW!W346</f>
        <v>S</v>
      </c>
      <c r="Y346" s="19" t="str">
        <f xml:space="preserve"> RAW!X346</f>
        <v>R</v>
      </c>
      <c r="Z346" s="20" t="str">
        <f xml:space="preserve"> RAW!Y346</f>
        <v>N</v>
      </c>
      <c r="AA346" s="19">
        <f xml:space="preserve"> ((RAW!Z346 / 10000000000) * 1000)</f>
        <v>0</v>
      </c>
      <c r="AB346" s="19">
        <f xml:space="preserve"> RAW!AA346 / 5</f>
        <v>1252.4000000000001</v>
      </c>
      <c r="AC346" s="20">
        <f xml:space="preserve"> ((RAW!AB346 / 1000000) * 1000)</f>
        <v>0</v>
      </c>
    </row>
    <row r="347" spans="1:29" x14ac:dyDescent="0.45">
      <c r="A347" s="8">
        <v>42963.167118622689</v>
      </c>
      <c r="B347" s="18">
        <f t="shared" si="6"/>
        <v>16.208333055605181</v>
      </c>
      <c r="C347" s="19">
        <f xml:space="preserve"> RAW!B347 / 5</f>
        <v>1252.2</v>
      </c>
      <c r="D347" s="19">
        <f xml:space="preserve"> RAW!C347 / 5</f>
        <v>1300</v>
      </c>
      <c r="E347" s="20">
        <f xml:space="preserve"> RAW!D347 / 5</f>
        <v>1994.2</v>
      </c>
      <c r="F347" s="19">
        <f xml:space="preserve"> RAW!E347 / 5000</f>
        <v>1.3024</v>
      </c>
      <c r="G347" s="19">
        <f xml:space="preserve"> RAW!F347 / 5000</f>
        <v>0.61480000000000001</v>
      </c>
      <c r="H347" s="19">
        <f xml:space="preserve"> RAW!G347 / 5000</f>
        <v>1.0753999999999999</v>
      </c>
      <c r="I347" s="19">
        <f xml:space="preserve"> RAW!H347 / 5000</f>
        <v>1.2267999999999999</v>
      </c>
      <c r="J347" s="20">
        <f xml:space="preserve"> RAW!I347 / 5000</f>
        <v>1.7638</v>
      </c>
      <c r="K347" s="20">
        <f xml:space="preserve"> RAW!J347</f>
        <v>11111001</v>
      </c>
      <c r="L347" s="21">
        <f xml:space="preserve"> ((RAW!K347 / 10000000000) * 1000)</f>
        <v>0</v>
      </c>
      <c r="M347" s="22">
        <f xml:space="preserve"> ((RAW!L347 / 1000000000) * 1000)</f>
        <v>179.046606</v>
      </c>
      <c r="N347" s="19" t="str">
        <f xml:space="preserve"> RAW!M347</f>
        <v>R</v>
      </c>
      <c r="O347" s="19" t="str">
        <f xml:space="preserve"> RAW!N347</f>
        <v>R</v>
      </c>
      <c r="P347" s="20" t="str">
        <f xml:space="preserve"> RAW!O347</f>
        <v>-</v>
      </c>
      <c r="Q347" s="21">
        <f xml:space="preserve"> ((RAW!P347 / 10000000000) * 1000)</f>
        <v>0</v>
      </c>
      <c r="R347" s="22">
        <f xml:space="preserve"> ((RAW!Q347 / 1000000000) * 1000)</f>
        <v>126.803957</v>
      </c>
      <c r="S347" s="19" t="str">
        <f xml:space="preserve"> RAW!R347</f>
        <v>R</v>
      </c>
      <c r="T347" s="19" t="str">
        <f xml:space="preserve"> RAW!S347</f>
        <v>R</v>
      </c>
      <c r="U347" s="20" t="str">
        <f xml:space="preserve"> RAW!T347</f>
        <v>-</v>
      </c>
      <c r="V347" s="21">
        <f xml:space="preserve"> ((RAW!U347 / 10000000000) * 1000)</f>
        <v>0</v>
      </c>
      <c r="W347" s="22">
        <f xml:space="preserve"> ((RAW!V347 / 1000000000) * 1000)</f>
        <v>266.054687</v>
      </c>
      <c r="X347" s="19" t="str">
        <f xml:space="preserve"> RAW!W347</f>
        <v>S</v>
      </c>
      <c r="Y347" s="19" t="str">
        <f xml:space="preserve"> RAW!X347</f>
        <v>R</v>
      </c>
      <c r="Z347" s="20" t="str">
        <f xml:space="preserve"> RAW!Y347</f>
        <v>N</v>
      </c>
      <c r="AA347" s="19">
        <f xml:space="preserve"> ((RAW!Z347 / 10000000000) * 1000)</f>
        <v>0</v>
      </c>
      <c r="AB347" s="19">
        <f xml:space="preserve"> RAW!AA347 / 5</f>
        <v>1252.2</v>
      </c>
      <c r="AC347" s="20">
        <f xml:space="preserve"> ((RAW!AB347 / 1000000) * 1000)</f>
        <v>0</v>
      </c>
    </row>
    <row r="348" spans="1:29" x14ac:dyDescent="0.45">
      <c r="A348" s="8">
        <v>42963.170590844908</v>
      </c>
      <c r="B348" s="18">
        <f t="shared" si="6"/>
        <v>16.291666388860904</v>
      </c>
      <c r="C348" s="19">
        <f xml:space="preserve"> RAW!B348 / 5</f>
        <v>1252.2</v>
      </c>
      <c r="D348" s="19">
        <f xml:space="preserve"> RAW!C348 / 5</f>
        <v>1301</v>
      </c>
      <c r="E348" s="20">
        <f xml:space="preserve"> RAW!D348 / 5</f>
        <v>1994.2</v>
      </c>
      <c r="F348" s="19">
        <f xml:space="preserve"> RAW!E348 / 5000</f>
        <v>1.3024</v>
      </c>
      <c r="G348" s="19">
        <f xml:space="preserve"> RAW!F348 / 5000</f>
        <v>0.61519999999999997</v>
      </c>
      <c r="H348" s="19">
        <f xml:space="preserve"> RAW!G348 / 5000</f>
        <v>1.0764</v>
      </c>
      <c r="I348" s="19">
        <f xml:space="preserve"> RAW!H348 / 5000</f>
        <v>1.228</v>
      </c>
      <c r="J348" s="20">
        <f xml:space="preserve"> RAW!I348 / 5000</f>
        <v>1.7649999999999999</v>
      </c>
      <c r="K348" s="20">
        <f xml:space="preserve"> RAW!J348</f>
        <v>11111001</v>
      </c>
      <c r="L348" s="21">
        <f xml:space="preserve"> ((RAW!K348 / 10000000000) * 1000)</f>
        <v>0</v>
      </c>
      <c r="M348" s="22">
        <f xml:space="preserve"> ((RAW!L348 / 1000000000) * 1000)</f>
        <v>179.046606</v>
      </c>
      <c r="N348" s="19" t="str">
        <f xml:space="preserve"> RAW!M348</f>
        <v>R</v>
      </c>
      <c r="O348" s="19" t="str">
        <f xml:space="preserve"> RAW!N348</f>
        <v>R</v>
      </c>
      <c r="P348" s="20" t="str">
        <f xml:space="preserve"> RAW!O348</f>
        <v>-</v>
      </c>
      <c r="Q348" s="21">
        <f xml:space="preserve"> ((RAW!P348 / 10000000000) * 1000)</f>
        <v>0</v>
      </c>
      <c r="R348" s="22">
        <f xml:space="preserve"> ((RAW!Q348 / 1000000000) * 1000)</f>
        <v>126.79958099999999</v>
      </c>
      <c r="S348" s="19" t="str">
        <f xml:space="preserve"> RAW!R348</f>
        <v>R</v>
      </c>
      <c r="T348" s="19" t="str">
        <f xml:space="preserve"> RAW!S348</f>
        <v>R</v>
      </c>
      <c r="U348" s="20" t="str">
        <f xml:space="preserve"> RAW!T348</f>
        <v>-</v>
      </c>
      <c r="V348" s="21">
        <f xml:space="preserve"> ((RAW!U348 / 10000000000) * 1000)</f>
        <v>0</v>
      </c>
      <c r="W348" s="22">
        <f xml:space="preserve"> ((RAW!V348 / 1000000000) * 1000)</f>
        <v>266.054687</v>
      </c>
      <c r="X348" s="19" t="str">
        <f xml:space="preserve"> RAW!W348</f>
        <v>S</v>
      </c>
      <c r="Y348" s="19" t="str">
        <f xml:space="preserve"> RAW!X348</f>
        <v>R</v>
      </c>
      <c r="Z348" s="20" t="str">
        <f xml:space="preserve"> RAW!Y348</f>
        <v>N</v>
      </c>
      <c r="AA348" s="19">
        <f xml:space="preserve"> ((RAW!Z348 / 10000000000) * 1000)</f>
        <v>0</v>
      </c>
      <c r="AB348" s="19">
        <f xml:space="preserve"> RAW!AA348 / 5</f>
        <v>1252.2</v>
      </c>
      <c r="AC348" s="20">
        <f xml:space="preserve"> ((RAW!AB348 / 1000000) * 1000)</f>
        <v>0</v>
      </c>
    </row>
    <row r="349" spans="1:29" x14ac:dyDescent="0.45">
      <c r="A349" s="8">
        <v>42963.174063067127</v>
      </c>
      <c r="B349" s="18">
        <f t="shared" si="6"/>
        <v>16.374999722116627</v>
      </c>
      <c r="C349" s="19">
        <f xml:space="preserve"> RAW!B349 / 5</f>
        <v>1251.2</v>
      </c>
      <c r="D349" s="19">
        <f xml:space="preserve"> RAW!C349 / 5</f>
        <v>1300</v>
      </c>
      <c r="E349" s="20">
        <f xml:space="preserve"> RAW!D349 / 5</f>
        <v>1994.2</v>
      </c>
      <c r="F349" s="19">
        <f xml:space="preserve"> RAW!E349 / 5000</f>
        <v>1.3024</v>
      </c>
      <c r="G349" s="19">
        <f xml:space="preserve"> RAW!F349 / 5000</f>
        <v>0.61439999999999995</v>
      </c>
      <c r="H349" s="19">
        <f xml:space="preserve"> RAW!G349 / 5000</f>
        <v>1.0755999999999999</v>
      </c>
      <c r="I349" s="19">
        <f xml:space="preserve"> RAW!H349 / 5000</f>
        <v>1.2265999999999999</v>
      </c>
      <c r="J349" s="20">
        <f xml:space="preserve"> RAW!I349 / 5000</f>
        <v>1.7636000000000001</v>
      </c>
      <c r="K349" s="20">
        <f xml:space="preserve"> RAW!J349</f>
        <v>11111001</v>
      </c>
      <c r="L349" s="21">
        <f xml:space="preserve"> ((RAW!K349 / 10000000000) * 1000)</f>
        <v>0</v>
      </c>
      <c r="M349" s="22">
        <f xml:space="preserve"> ((RAW!L349 / 1000000000) * 1000)</f>
        <v>179.046606</v>
      </c>
      <c r="N349" s="19" t="str">
        <f xml:space="preserve"> RAW!M349</f>
        <v>R</v>
      </c>
      <c r="O349" s="19" t="str">
        <f xml:space="preserve"> RAW!N349</f>
        <v>R</v>
      </c>
      <c r="P349" s="20" t="str">
        <f xml:space="preserve"> RAW!O349</f>
        <v>-</v>
      </c>
      <c r="Q349" s="21">
        <f xml:space="preserve"> ((RAW!P349 / 10000000000) * 1000)</f>
        <v>0</v>
      </c>
      <c r="R349" s="22">
        <f xml:space="preserve"> ((RAW!Q349 / 1000000000) * 1000)</f>
        <v>126.79285900000001</v>
      </c>
      <c r="S349" s="19" t="str">
        <f xml:space="preserve"> RAW!R349</f>
        <v>R</v>
      </c>
      <c r="T349" s="19" t="str">
        <f xml:space="preserve"> RAW!S349</f>
        <v>R</v>
      </c>
      <c r="U349" s="20" t="str">
        <f xml:space="preserve"> RAW!T349</f>
        <v>-</v>
      </c>
      <c r="V349" s="21">
        <f xml:space="preserve"> ((RAW!U349 / 10000000000) * 1000)</f>
        <v>0</v>
      </c>
      <c r="W349" s="22">
        <f xml:space="preserve"> ((RAW!V349 / 1000000000) * 1000)</f>
        <v>266.054687</v>
      </c>
      <c r="X349" s="19" t="str">
        <f xml:space="preserve"> RAW!W349</f>
        <v>S</v>
      </c>
      <c r="Y349" s="19" t="str">
        <f xml:space="preserve"> RAW!X349</f>
        <v>R</v>
      </c>
      <c r="Z349" s="20" t="str">
        <f xml:space="preserve"> RAW!Y349</f>
        <v>N</v>
      </c>
      <c r="AA349" s="19">
        <f xml:space="preserve"> ((RAW!Z349 / 10000000000) * 1000)</f>
        <v>0</v>
      </c>
      <c r="AB349" s="19">
        <f xml:space="preserve"> RAW!AA349 / 5</f>
        <v>1251.2</v>
      </c>
      <c r="AC349" s="20">
        <f xml:space="preserve"> ((RAW!AB349 / 1000000) * 1000)</f>
        <v>0</v>
      </c>
    </row>
    <row r="350" spans="1:29" x14ac:dyDescent="0.45">
      <c r="A350" s="8">
        <v>42963.177535300929</v>
      </c>
      <c r="B350" s="18">
        <f t="shared" si="6"/>
        <v>16.458333333372138</v>
      </c>
      <c r="C350" s="19">
        <f xml:space="preserve"> RAW!B350 / 5</f>
        <v>1250</v>
      </c>
      <c r="D350" s="19">
        <f xml:space="preserve"> RAW!C350 / 5</f>
        <v>1300</v>
      </c>
      <c r="E350" s="20">
        <f xml:space="preserve"> RAW!D350 / 5</f>
        <v>1994.2</v>
      </c>
      <c r="F350" s="19">
        <f xml:space="preserve"> RAW!E350 / 5000</f>
        <v>1.3024</v>
      </c>
      <c r="G350" s="19">
        <f xml:space="preserve"> RAW!F350 / 5000</f>
        <v>0.61460000000000004</v>
      </c>
      <c r="H350" s="19">
        <f xml:space="preserve"> RAW!G350 / 5000</f>
        <v>1.0753999999999999</v>
      </c>
      <c r="I350" s="19">
        <f xml:space="preserve"> RAW!H350 / 5000</f>
        <v>1.2265999999999999</v>
      </c>
      <c r="J350" s="20">
        <f xml:space="preserve"> RAW!I350 / 5000</f>
        <v>1.7636000000000001</v>
      </c>
      <c r="K350" s="20">
        <f xml:space="preserve"> RAW!J350</f>
        <v>11111001</v>
      </c>
      <c r="L350" s="21">
        <f xml:space="preserve"> ((RAW!K350 / 10000000000) * 1000)</f>
        <v>0</v>
      </c>
      <c r="M350" s="22">
        <f xml:space="preserve"> ((RAW!L350 / 1000000000) * 1000)</f>
        <v>179.046606</v>
      </c>
      <c r="N350" s="19" t="str">
        <f xml:space="preserve"> RAW!M350</f>
        <v>R</v>
      </c>
      <c r="O350" s="19" t="str">
        <f xml:space="preserve"> RAW!N350</f>
        <v>R</v>
      </c>
      <c r="P350" s="20" t="str">
        <f xml:space="preserve"> RAW!O350</f>
        <v>-</v>
      </c>
      <c r="Q350" s="21">
        <f xml:space="preserve"> ((RAW!P350 / 10000000000) * 1000)</f>
        <v>0</v>
      </c>
      <c r="R350" s="22">
        <f xml:space="preserve"> ((RAW!Q350 / 1000000000) * 1000)</f>
        <v>126.783536</v>
      </c>
      <c r="S350" s="19" t="str">
        <f xml:space="preserve"> RAW!R350</f>
        <v>R</v>
      </c>
      <c r="T350" s="19" t="str">
        <f xml:space="preserve"> RAW!S350</f>
        <v>R</v>
      </c>
      <c r="U350" s="20" t="str">
        <f xml:space="preserve"> RAW!T350</f>
        <v>-</v>
      </c>
      <c r="V350" s="21">
        <f xml:space="preserve"> ((RAW!U350 / 10000000000) * 1000)</f>
        <v>0</v>
      </c>
      <c r="W350" s="22">
        <f xml:space="preserve"> ((RAW!V350 / 1000000000) * 1000)</f>
        <v>266.054687</v>
      </c>
      <c r="X350" s="19" t="str">
        <f xml:space="preserve"> RAW!W350</f>
        <v>S</v>
      </c>
      <c r="Y350" s="19" t="str">
        <f xml:space="preserve"> RAW!X350</f>
        <v>R</v>
      </c>
      <c r="Z350" s="20" t="str">
        <f xml:space="preserve"> RAW!Y350</f>
        <v>N</v>
      </c>
      <c r="AA350" s="19">
        <f xml:space="preserve"> ((RAW!Z350 / 10000000000) * 1000)</f>
        <v>0</v>
      </c>
      <c r="AB350" s="19">
        <f xml:space="preserve"> RAW!AA350 / 5</f>
        <v>1250</v>
      </c>
      <c r="AC350" s="20">
        <f xml:space="preserve"> ((RAW!AB350 / 1000000) * 1000)</f>
        <v>0</v>
      </c>
    </row>
    <row r="351" spans="1:29" x14ac:dyDescent="0.45">
      <c r="A351" s="8">
        <v>42963.181007511572</v>
      </c>
      <c r="B351" s="18">
        <f t="shared" si="6"/>
        <v>16.541666388802696</v>
      </c>
      <c r="C351" s="19">
        <f xml:space="preserve"> RAW!B351 / 5</f>
        <v>1250</v>
      </c>
      <c r="D351" s="19">
        <f xml:space="preserve"> RAW!C351 / 5</f>
        <v>1300</v>
      </c>
      <c r="E351" s="20">
        <f xml:space="preserve"> RAW!D351 / 5</f>
        <v>1994.2</v>
      </c>
      <c r="F351" s="19">
        <f xml:space="preserve"> RAW!E351 / 5000</f>
        <v>1.3026</v>
      </c>
      <c r="G351" s="19">
        <f xml:space="preserve"> RAW!F351 / 5000</f>
        <v>0.61460000000000004</v>
      </c>
      <c r="H351" s="19">
        <f xml:space="preserve"> RAW!G351 / 5000</f>
        <v>1.0753999999999999</v>
      </c>
      <c r="I351" s="19">
        <f xml:space="preserve"> RAW!H351 / 5000</f>
        <v>1.2265999999999999</v>
      </c>
      <c r="J351" s="20">
        <f xml:space="preserve"> RAW!I351 / 5000</f>
        <v>1.7636000000000001</v>
      </c>
      <c r="K351" s="20">
        <f xml:space="preserve"> RAW!J351</f>
        <v>11111001</v>
      </c>
      <c r="L351" s="21">
        <f xml:space="preserve"> ((RAW!K351 / 10000000000) * 1000)</f>
        <v>0</v>
      </c>
      <c r="M351" s="22">
        <f xml:space="preserve"> ((RAW!L351 / 1000000000) * 1000)</f>
        <v>178.88561000000001</v>
      </c>
      <c r="N351" s="19" t="str">
        <f xml:space="preserve"> RAW!M351</f>
        <v>R</v>
      </c>
      <c r="O351" s="19" t="str">
        <f xml:space="preserve"> RAW!N351</f>
        <v>R</v>
      </c>
      <c r="P351" s="20" t="str">
        <f xml:space="preserve"> RAW!O351</f>
        <v>-</v>
      </c>
      <c r="Q351" s="21">
        <f xml:space="preserve"> ((RAW!P351 / 10000000000) * 1000)</f>
        <v>1.712E-3</v>
      </c>
      <c r="R351" s="22">
        <f xml:space="preserve"> ((RAW!Q351 / 1000000000) * 1000)</f>
        <v>126.77395899999999</v>
      </c>
      <c r="S351" s="19" t="str">
        <f xml:space="preserve"> RAW!R351</f>
        <v>R</v>
      </c>
      <c r="T351" s="19" t="str">
        <f xml:space="preserve"> RAW!S351</f>
        <v>R</v>
      </c>
      <c r="U351" s="20" t="str">
        <f xml:space="preserve"> RAW!T351</f>
        <v>-</v>
      </c>
      <c r="V351" s="21">
        <f xml:space="preserve"> ((RAW!U351 / 10000000000) * 1000)</f>
        <v>0</v>
      </c>
      <c r="W351" s="22">
        <f xml:space="preserve"> ((RAW!V351 / 1000000000) * 1000)</f>
        <v>266.054687</v>
      </c>
      <c r="X351" s="19" t="str">
        <f xml:space="preserve"> RAW!W351</f>
        <v>S</v>
      </c>
      <c r="Y351" s="19" t="str">
        <f xml:space="preserve"> RAW!X351</f>
        <v>R</v>
      </c>
      <c r="Z351" s="20" t="str">
        <f xml:space="preserve"> RAW!Y351</f>
        <v>N</v>
      </c>
      <c r="AA351" s="19">
        <f xml:space="preserve"> ((RAW!Z351 / 10000000000) * 1000)</f>
        <v>0</v>
      </c>
      <c r="AB351" s="19">
        <f xml:space="preserve"> RAW!AA351 / 5</f>
        <v>1250</v>
      </c>
      <c r="AC351" s="20">
        <f xml:space="preserve"> ((RAW!AB351 / 1000000) * 1000)</f>
        <v>0</v>
      </c>
    </row>
    <row r="352" spans="1:29" x14ac:dyDescent="0.45">
      <c r="A352" s="8">
        <v>42963.184479733798</v>
      </c>
      <c r="B352" s="18">
        <f t="shared" si="6"/>
        <v>16.624999722233042</v>
      </c>
      <c r="C352" s="19">
        <f xml:space="preserve"> RAW!B352 / 5</f>
        <v>1250</v>
      </c>
      <c r="D352" s="19">
        <f xml:space="preserve"> RAW!C352 / 5</f>
        <v>1300</v>
      </c>
      <c r="E352" s="20">
        <f xml:space="preserve"> RAW!D352 / 5</f>
        <v>1994.2</v>
      </c>
      <c r="F352" s="19">
        <f xml:space="preserve"> RAW!E352 / 5000</f>
        <v>1.3028</v>
      </c>
      <c r="G352" s="19">
        <f xml:space="preserve"> RAW!F352 / 5000</f>
        <v>0.61439999999999995</v>
      </c>
      <c r="H352" s="19">
        <f xml:space="preserve"> RAW!G352 / 5000</f>
        <v>1.0753999999999999</v>
      </c>
      <c r="I352" s="19">
        <f xml:space="preserve"> RAW!H352 / 5000</f>
        <v>1.2265999999999999</v>
      </c>
      <c r="J352" s="20">
        <f xml:space="preserve"> RAW!I352 / 5000</f>
        <v>1.7636000000000001</v>
      </c>
      <c r="K352" s="20">
        <f xml:space="preserve"> RAW!J352</f>
        <v>11111001</v>
      </c>
      <c r="L352" s="21">
        <f xml:space="preserve"> ((RAW!K352 / 10000000000) * 1000)</f>
        <v>7.9810000000000002E-3</v>
      </c>
      <c r="M352" s="22">
        <f xml:space="preserve"> ((RAW!L352 / 1000000000) * 1000)</f>
        <v>178.73016799999999</v>
      </c>
      <c r="N352" s="19" t="str">
        <f xml:space="preserve"> RAW!M352</f>
        <v>R</v>
      </c>
      <c r="O352" s="19" t="str">
        <f xml:space="preserve"> RAW!N352</f>
        <v>R</v>
      </c>
      <c r="P352" s="20" t="str">
        <f xml:space="preserve"> RAW!O352</f>
        <v>-</v>
      </c>
      <c r="Q352" s="21">
        <f xml:space="preserve"> ((RAW!P352 / 10000000000) * 1000)</f>
        <v>0</v>
      </c>
      <c r="R352" s="22">
        <f xml:space="preserve"> ((RAW!Q352 / 1000000000) * 1000)</f>
        <v>126.763177</v>
      </c>
      <c r="S352" s="19" t="str">
        <f xml:space="preserve"> RAW!R352</f>
        <v>R</v>
      </c>
      <c r="T352" s="19" t="str">
        <f xml:space="preserve"> RAW!S352</f>
        <v>R</v>
      </c>
      <c r="U352" s="20" t="str">
        <f xml:space="preserve"> RAW!T352</f>
        <v>-</v>
      </c>
      <c r="V352" s="21">
        <f xml:space="preserve"> ((RAW!U352 / 10000000000) * 1000)</f>
        <v>0</v>
      </c>
      <c r="W352" s="22">
        <f xml:space="preserve"> ((RAW!V352 / 1000000000) * 1000)</f>
        <v>266.054687</v>
      </c>
      <c r="X352" s="19" t="str">
        <f xml:space="preserve"> RAW!W352</f>
        <v>S</v>
      </c>
      <c r="Y352" s="19" t="str">
        <f xml:space="preserve"> RAW!X352</f>
        <v>R</v>
      </c>
      <c r="Z352" s="20" t="str">
        <f xml:space="preserve"> RAW!Y352</f>
        <v>N</v>
      </c>
      <c r="AA352" s="19">
        <f xml:space="preserve"> ((RAW!Z352 / 10000000000) * 1000)</f>
        <v>7.9810000000000002E-3</v>
      </c>
      <c r="AB352" s="19">
        <f xml:space="preserve"> RAW!AA352 / 5</f>
        <v>1250</v>
      </c>
      <c r="AC352" s="20">
        <f xml:space="preserve"> ((RAW!AB352 / 1000000) * 1000)</f>
        <v>0</v>
      </c>
    </row>
    <row r="353" spans="1:29" x14ac:dyDescent="0.45">
      <c r="A353" s="8">
        <v>42963.187951956017</v>
      </c>
      <c r="B353" s="18">
        <f t="shared" si="6"/>
        <v>16.708333055488765</v>
      </c>
      <c r="C353" s="19">
        <f xml:space="preserve"> RAW!B353 / 5</f>
        <v>1250</v>
      </c>
      <c r="D353" s="19">
        <f xml:space="preserve"> RAW!C353 / 5</f>
        <v>1300</v>
      </c>
      <c r="E353" s="20">
        <f xml:space="preserve"> RAW!D353 / 5</f>
        <v>1994.2</v>
      </c>
      <c r="F353" s="19">
        <f xml:space="preserve"> RAW!E353 / 5000</f>
        <v>1.3028</v>
      </c>
      <c r="G353" s="19">
        <f xml:space="preserve"> RAW!F353 / 5000</f>
        <v>0.61439999999999995</v>
      </c>
      <c r="H353" s="19">
        <f xml:space="preserve"> RAW!G353 / 5000</f>
        <v>1.0755999999999999</v>
      </c>
      <c r="I353" s="19">
        <f xml:space="preserve"> RAW!H353 / 5000</f>
        <v>1.2265999999999999</v>
      </c>
      <c r="J353" s="20">
        <f xml:space="preserve"> RAW!I353 / 5000</f>
        <v>1.7636000000000001</v>
      </c>
      <c r="K353" s="20">
        <f xml:space="preserve"> RAW!J353</f>
        <v>11111001</v>
      </c>
      <c r="L353" s="21">
        <f xml:space="preserve"> ((RAW!K353 / 10000000000) * 1000)</f>
        <v>0</v>
      </c>
      <c r="M353" s="22">
        <f xml:space="preserve"> ((RAW!L353 / 1000000000) * 1000)</f>
        <v>178.53345300000001</v>
      </c>
      <c r="N353" s="19" t="str">
        <f xml:space="preserve"> RAW!M353</f>
        <v>R</v>
      </c>
      <c r="O353" s="19" t="str">
        <f xml:space="preserve"> RAW!N353</f>
        <v>R</v>
      </c>
      <c r="P353" s="20" t="str">
        <f xml:space="preserve"> RAW!O353</f>
        <v>-</v>
      </c>
      <c r="Q353" s="21">
        <f xml:space="preserve"> ((RAW!P353 / 10000000000) * 1000)</f>
        <v>0</v>
      </c>
      <c r="R353" s="22">
        <f xml:space="preserve"> ((RAW!Q353 / 1000000000) * 1000)</f>
        <v>126.75379100000001</v>
      </c>
      <c r="S353" s="19" t="str">
        <f xml:space="preserve"> RAW!R353</f>
        <v>R</v>
      </c>
      <c r="T353" s="19" t="str">
        <f xml:space="preserve"> RAW!S353</f>
        <v>R</v>
      </c>
      <c r="U353" s="20" t="str">
        <f xml:space="preserve"> RAW!T353</f>
        <v>-</v>
      </c>
      <c r="V353" s="21">
        <f xml:space="preserve"> ((RAW!U353 / 10000000000) * 1000)</f>
        <v>0</v>
      </c>
      <c r="W353" s="22">
        <f xml:space="preserve"> ((RAW!V353 / 1000000000) * 1000)</f>
        <v>266.054687</v>
      </c>
      <c r="X353" s="19" t="str">
        <f xml:space="preserve"> RAW!W353</f>
        <v>S</v>
      </c>
      <c r="Y353" s="19" t="str">
        <f xml:space="preserve"> RAW!X353</f>
        <v>R</v>
      </c>
      <c r="Z353" s="20" t="str">
        <f xml:space="preserve"> RAW!Y353</f>
        <v>N</v>
      </c>
      <c r="AA353" s="19">
        <f xml:space="preserve"> ((RAW!Z353 / 10000000000) * 1000)</f>
        <v>0</v>
      </c>
      <c r="AB353" s="19">
        <f xml:space="preserve"> RAW!AA353 / 5</f>
        <v>1250</v>
      </c>
      <c r="AC353" s="20">
        <f xml:space="preserve"> ((RAW!AB353 / 1000000) * 1000)</f>
        <v>0</v>
      </c>
    </row>
    <row r="354" spans="1:29" x14ac:dyDescent="0.45">
      <c r="A354" s="8">
        <v>42963.191424178243</v>
      </c>
      <c r="B354" s="18">
        <f t="shared" si="6"/>
        <v>16.791666388919111</v>
      </c>
      <c r="C354" s="19">
        <f xml:space="preserve"> RAW!B354 / 5</f>
        <v>1250</v>
      </c>
      <c r="D354" s="19">
        <f xml:space="preserve"> RAW!C354 / 5</f>
        <v>1300</v>
      </c>
      <c r="E354" s="20">
        <f xml:space="preserve"> RAW!D354 / 5</f>
        <v>1994.2</v>
      </c>
      <c r="F354" s="19">
        <f xml:space="preserve"> RAW!E354 / 5000</f>
        <v>1.3026</v>
      </c>
      <c r="G354" s="19">
        <f xml:space="preserve"> RAW!F354 / 5000</f>
        <v>0.61460000000000004</v>
      </c>
      <c r="H354" s="19">
        <f xml:space="preserve"> RAW!G354 / 5000</f>
        <v>1.0755999999999999</v>
      </c>
      <c r="I354" s="19">
        <f xml:space="preserve"> RAW!H354 / 5000</f>
        <v>1.2267999999999999</v>
      </c>
      <c r="J354" s="20">
        <f xml:space="preserve"> RAW!I354 / 5000</f>
        <v>1.7638</v>
      </c>
      <c r="K354" s="20">
        <f xml:space="preserve"> RAW!J354</f>
        <v>11111001</v>
      </c>
      <c r="L354" s="21">
        <f xml:space="preserve"> ((RAW!K354 / 10000000000) * 1000)</f>
        <v>0</v>
      </c>
      <c r="M354" s="22">
        <f xml:space="preserve"> ((RAW!L354 / 1000000000) * 1000)</f>
        <v>178.30466300000001</v>
      </c>
      <c r="N354" s="19" t="str">
        <f xml:space="preserve"> RAW!M354</f>
        <v>R</v>
      </c>
      <c r="O354" s="19" t="str">
        <f xml:space="preserve"> RAW!N354</f>
        <v>R</v>
      </c>
      <c r="P354" s="20" t="str">
        <f xml:space="preserve"> RAW!O354</f>
        <v>-</v>
      </c>
      <c r="Q354" s="21">
        <f xml:space="preserve"> ((RAW!P354 / 10000000000) * 1000)</f>
        <v>3.6150000000000002E-3</v>
      </c>
      <c r="R354" s="22">
        <f xml:space="preserve"> ((RAW!Q354 / 1000000000) * 1000)</f>
        <v>126.743358</v>
      </c>
      <c r="S354" s="19" t="str">
        <f xml:space="preserve"> RAW!R354</f>
        <v>R</v>
      </c>
      <c r="T354" s="19" t="str">
        <f xml:space="preserve"> RAW!S354</f>
        <v>R</v>
      </c>
      <c r="U354" s="20" t="str">
        <f xml:space="preserve"> RAW!T354</f>
        <v>-</v>
      </c>
      <c r="V354" s="21">
        <f xml:space="preserve"> ((RAW!U354 / 10000000000) * 1000)</f>
        <v>0</v>
      </c>
      <c r="W354" s="22">
        <f xml:space="preserve"> ((RAW!V354 / 1000000000) * 1000)</f>
        <v>266.054687</v>
      </c>
      <c r="X354" s="19" t="str">
        <f xml:space="preserve"> RAW!W354</f>
        <v>S</v>
      </c>
      <c r="Y354" s="19" t="str">
        <f xml:space="preserve"> RAW!X354</f>
        <v>R</v>
      </c>
      <c r="Z354" s="20" t="str">
        <f xml:space="preserve"> RAW!Y354</f>
        <v>N</v>
      </c>
      <c r="AA354" s="19">
        <f xml:space="preserve"> ((RAW!Z354 / 10000000000) * 1000)</f>
        <v>0</v>
      </c>
      <c r="AB354" s="19">
        <f xml:space="preserve"> RAW!AA354 / 5</f>
        <v>1250</v>
      </c>
      <c r="AC354" s="20">
        <f xml:space="preserve"> ((RAW!AB354 / 1000000) * 1000)</f>
        <v>0</v>
      </c>
    </row>
    <row r="355" spans="1:29" x14ac:dyDescent="0.45">
      <c r="A355" s="8">
        <v>42963.194896400462</v>
      </c>
      <c r="B355" s="18">
        <f t="shared" si="6"/>
        <v>16.874999722174834</v>
      </c>
      <c r="C355" s="19">
        <f xml:space="preserve"> RAW!B355 / 5</f>
        <v>1250</v>
      </c>
      <c r="D355" s="19">
        <f xml:space="preserve"> RAW!C355 / 5</f>
        <v>1300</v>
      </c>
      <c r="E355" s="20">
        <f xml:space="preserve"> RAW!D355 / 5</f>
        <v>1994.2</v>
      </c>
      <c r="F355" s="19">
        <f xml:space="preserve"> RAW!E355 / 5000</f>
        <v>1.3028</v>
      </c>
      <c r="G355" s="19">
        <f xml:space="preserve"> RAW!F355 / 5000</f>
        <v>0.61460000000000004</v>
      </c>
      <c r="H355" s="19">
        <f xml:space="preserve"> RAW!G355 / 5000</f>
        <v>1.0753999999999999</v>
      </c>
      <c r="I355" s="19">
        <f xml:space="preserve"> RAW!H355 / 5000</f>
        <v>1.2265999999999999</v>
      </c>
      <c r="J355" s="20">
        <f xml:space="preserve"> RAW!I355 / 5000</f>
        <v>1.7638</v>
      </c>
      <c r="K355" s="20">
        <f xml:space="preserve"> RAW!J355</f>
        <v>11111001</v>
      </c>
      <c r="L355" s="21">
        <f xml:space="preserve"> ((RAW!K355 / 10000000000) * 1000)</f>
        <v>4.888E-3</v>
      </c>
      <c r="M355" s="22">
        <f xml:space="preserve"> ((RAW!L355 / 1000000000) * 1000)</f>
        <v>178.17594199999999</v>
      </c>
      <c r="N355" s="19" t="str">
        <f xml:space="preserve"> RAW!M355</f>
        <v>R</v>
      </c>
      <c r="O355" s="19" t="str">
        <f xml:space="preserve"> RAW!N355</f>
        <v>R</v>
      </c>
      <c r="P355" s="20" t="str">
        <f xml:space="preserve"> RAW!O355</f>
        <v>-</v>
      </c>
      <c r="Q355" s="21">
        <f xml:space="preserve"> ((RAW!P355 / 10000000000) * 1000)</f>
        <v>0</v>
      </c>
      <c r="R355" s="22">
        <f xml:space="preserve"> ((RAW!Q355 / 1000000000) * 1000)</f>
        <v>126.73711100000001</v>
      </c>
      <c r="S355" s="19" t="str">
        <f xml:space="preserve"> RAW!R355</f>
        <v>R</v>
      </c>
      <c r="T355" s="19" t="str">
        <f xml:space="preserve"> RAW!S355</f>
        <v>R</v>
      </c>
      <c r="U355" s="20" t="str">
        <f xml:space="preserve"> RAW!T355</f>
        <v>-</v>
      </c>
      <c r="V355" s="21">
        <f xml:space="preserve"> ((RAW!U355 / 10000000000) * 1000)</f>
        <v>0</v>
      </c>
      <c r="W355" s="22">
        <f xml:space="preserve"> ((RAW!V355 / 1000000000) * 1000)</f>
        <v>266.054687</v>
      </c>
      <c r="X355" s="19" t="str">
        <f xml:space="preserve"> RAW!W355</f>
        <v>S</v>
      </c>
      <c r="Y355" s="19" t="str">
        <f xml:space="preserve"> RAW!X355</f>
        <v>R</v>
      </c>
      <c r="Z355" s="20" t="str">
        <f xml:space="preserve"> RAW!Y355</f>
        <v>N</v>
      </c>
      <c r="AA355" s="19">
        <f xml:space="preserve"> ((RAW!Z355 / 10000000000) * 1000)</f>
        <v>4.888E-3</v>
      </c>
      <c r="AB355" s="19">
        <f xml:space="preserve"> RAW!AA355 / 5</f>
        <v>1250</v>
      </c>
      <c r="AC355" s="20">
        <f xml:space="preserve"> ((RAW!AB355 / 1000000) * 1000)</f>
        <v>0</v>
      </c>
    </row>
    <row r="356" spans="1:29" x14ac:dyDescent="0.45">
      <c r="A356" s="8">
        <v>42963.198368622689</v>
      </c>
      <c r="B356" s="18">
        <f t="shared" si="6"/>
        <v>16.958333055605181</v>
      </c>
      <c r="C356" s="19">
        <f xml:space="preserve"> RAW!B356 / 5</f>
        <v>1250</v>
      </c>
      <c r="D356" s="19">
        <f xml:space="preserve"> RAW!C356 / 5</f>
        <v>1300</v>
      </c>
      <c r="E356" s="20">
        <f xml:space="preserve"> RAW!D356 / 5</f>
        <v>1994.2</v>
      </c>
      <c r="F356" s="19">
        <f xml:space="preserve"> RAW!E356 / 5000</f>
        <v>1.3028</v>
      </c>
      <c r="G356" s="19">
        <f xml:space="preserve"> RAW!F356 / 5000</f>
        <v>0.61480000000000001</v>
      </c>
      <c r="H356" s="19">
        <f xml:space="preserve"> RAW!G356 / 5000</f>
        <v>1.0755999999999999</v>
      </c>
      <c r="I356" s="19">
        <f xml:space="preserve"> RAW!H356 / 5000</f>
        <v>1.2267999999999999</v>
      </c>
      <c r="J356" s="20">
        <f xml:space="preserve"> RAW!I356 / 5000</f>
        <v>1.7638</v>
      </c>
      <c r="K356" s="20">
        <f xml:space="preserve"> RAW!J356</f>
        <v>11111001</v>
      </c>
      <c r="L356" s="21">
        <f xml:space="preserve"> ((RAW!K356 / 10000000000) * 1000)</f>
        <v>7.9810000000000002E-3</v>
      </c>
      <c r="M356" s="22">
        <f xml:space="preserve"> ((RAW!L356 / 1000000000) * 1000)</f>
        <v>177.96762200000001</v>
      </c>
      <c r="N356" s="19" t="str">
        <f xml:space="preserve"> RAW!M356</f>
        <v>R</v>
      </c>
      <c r="O356" s="19" t="str">
        <f xml:space="preserve"> RAW!N356</f>
        <v>R</v>
      </c>
      <c r="P356" s="20" t="str">
        <f xml:space="preserve"> RAW!O356</f>
        <v>-</v>
      </c>
      <c r="Q356" s="21">
        <f xml:space="preserve"> ((RAW!P356 / 10000000000) * 1000)</f>
        <v>0</v>
      </c>
      <c r="R356" s="22">
        <f xml:space="preserve"> ((RAW!Q356 / 1000000000) * 1000)</f>
        <v>126.72715400000001</v>
      </c>
      <c r="S356" s="19" t="str">
        <f xml:space="preserve"> RAW!R356</f>
        <v>R</v>
      </c>
      <c r="T356" s="19" t="str">
        <f xml:space="preserve"> RAW!S356</f>
        <v>R</v>
      </c>
      <c r="U356" s="20" t="str">
        <f xml:space="preserve"> RAW!T356</f>
        <v>-</v>
      </c>
      <c r="V356" s="21">
        <f xml:space="preserve"> ((RAW!U356 / 10000000000) * 1000)</f>
        <v>0</v>
      </c>
      <c r="W356" s="22">
        <f xml:space="preserve"> ((RAW!V356 / 1000000000) * 1000)</f>
        <v>266.054687</v>
      </c>
      <c r="X356" s="19" t="str">
        <f xml:space="preserve"> RAW!W356</f>
        <v>S</v>
      </c>
      <c r="Y356" s="19" t="str">
        <f xml:space="preserve"> RAW!X356</f>
        <v>R</v>
      </c>
      <c r="Z356" s="20" t="str">
        <f xml:space="preserve"> RAW!Y356</f>
        <v>N</v>
      </c>
      <c r="AA356" s="19">
        <f xml:space="preserve"> ((RAW!Z356 / 10000000000) * 1000)</f>
        <v>7.9810000000000002E-3</v>
      </c>
      <c r="AB356" s="19">
        <f xml:space="preserve"> RAW!AA356 / 5</f>
        <v>1250</v>
      </c>
      <c r="AC356" s="20">
        <f xml:space="preserve"> ((RAW!AB356 / 1000000) * 1000)</f>
        <v>0</v>
      </c>
    </row>
    <row r="357" spans="1:29" x14ac:dyDescent="0.45">
      <c r="A357" s="8">
        <v>42963.201840856484</v>
      </c>
      <c r="B357" s="18">
        <f t="shared" si="6"/>
        <v>17.041666666686069</v>
      </c>
      <c r="C357" s="19">
        <f xml:space="preserve"> RAW!B357 / 5</f>
        <v>1250</v>
      </c>
      <c r="D357" s="19">
        <f xml:space="preserve"> RAW!C357 / 5</f>
        <v>1300</v>
      </c>
      <c r="E357" s="20">
        <f xml:space="preserve"> RAW!D357 / 5</f>
        <v>1994.2</v>
      </c>
      <c r="F357" s="19">
        <f xml:space="preserve"> RAW!E357 / 5000</f>
        <v>1.3028</v>
      </c>
      <c r="G357" s="19">
        <f xml:space="preserve"> RAW!F357 / 5000</f>
        <v>0.61439999999999995</v>
      </c>
      <c r="H357" s="19">
        <f xml:space="preserve"> RAW!G357 / 5000</f>
        <v>1.0753999999999999</v>
      </c>
      <c r="I357" s="19">
        <f xml:space="preserve"> RAW!H357 / 5000</f>
        <v>1.2265999999999999</v>
      </c>
      <c r="J357" s="20">
        <f xml:space="preserve"> RAW!I357 / 5000</f>
        <v>1.7638</v>
      </c>
      <c r="K357" s="20">
        <f xml:space="preserve"> RAW!J357</f>
        <v>11111001</v>
      </c>
      <c r="L357" s="21">
        <f xml:space="preserve"> ((RAW!K357 / 10000000000) * 1000)</f>
        <v>3.9899999999999996E-3</v>
      </c>
      <c r="M357" s="22">
        <f xml:space="preserve"> ((RAW!L357 / 1000000000) * 1000)</f>
        <v>177.76971</v>
      </c>
      <c r="N357" s="19" t="str">
        <f xml:space="preserve"> RAW!M357</f>
        <v>R</v>
      </c>
      <c r="O357" s="19" t="str">
        <f xml:space="preserve"> RAW!N357</f>
        <v>R</v>
      </c>
      <c r="P357" s="20" t="str">
        <f xml:space="preserve"> RAW!O357</f>
        <v>-</v>
      </c>
      <c r="Q357" s="21">
        <f xml:space="preserve"> ((RAW!P357 / 10000000000) * 1000)</f>
        <v>0</v>
      </c>
      <c r="R357" s="22">
        <f xml:space="preserve"> ((RAW!Q357 / 1000000000) * 1000)</f>
        <v>126.71576900000001</v>
      </c>
      <c r="S357" s="19" t="str">
        <f xml:space="preserve"> RAW!R357</f>
        <v>R</v>
      </c>
      <c r="T357" s="19" t="str">
        <f xml:space="preserve"> RAW!S357</f>
        <v>R</v>
      </c>
      <c r="U357" s="20" t="str">
        <f xml:space="preserve"> RAW!T357</f>
        <v>-</v>
      </c>
      <c r="V357" s="21">
        <f xml:space="preserve"> ((RAW!U357 / 10000000000) * 1000)</f>
        <v>0</v>
      </c>
      <c r="W357" s="22">
        <f xml:space="preserve"> ((RAW!V357 / 1000000000) * 1000)</f>
        <v>266.054687</v>
      </c>
      <c r="X357" s="19" t="str">
        <f xml:space="preserve"> RAW!W357</f>
        <v>S</v>
      </c>
      <c r="Y357" s="19" t="str">
        <f xml:space="preserve"> RAW!X357</f>
        <v>R</v>
      </c>
      <c r="Z357" s="20" t="str">
        <f xml:space="preserve"> RAW!Y357</f>
        <v>N</v>
      </c>
      <c r="AA357" s="19">
        <f xml:space="preserve"> ((RAW!Z357 / 10000000000) * 1000)</f>
        <v>3.9899999999999996E-3</v>
      </c>
      <c r="AB357" s="19">
        <f xml:space="preserve"> RAW!AA357 / 5</f>
        <v>1250</v>
      </c>
      <c r="AC357" s="20">
        <f xml:space="preserve"> ((RAW!AB357 / 1000000) * 1000)</f>
        <v>0</v>
      </c>
    </row>
    <row r="358" spans="1:29" x14ac:dyDescent="0.45">
      <c r="A358" s="8">
        <v>42963.205313067127</v>
      </c>
      <c r="B358" s="18">
        <f t="shared" si="6"/>
        <v>17.124999722116627</v>
      </c>
      <c r="C358" s="19">
        <f xml:space="preserve"> RAW!B358 / 5</f>
        <v>1250</v>
      </c>
      <c r="D358" s="19">
        <f xml:space="preserve"> RAW!C358 / 5</f>
        <v>1300</v>
      </c>
      <c r="E358" s="20">
        <f xml:space="preserve"> RAW!D358 / 5</f>
        <v>1994.2</v>
      </c>
      <c r="F358" s="19">
        <f xml:space="preserve"> RAW!E358 / 5000</f>
        <v>1.3028</v>
      </c>
      <c r="G358" s="19">
        <f xml:space="preserve"> RAW!F358 / 5000</f>
        <v>0.61460000000000004</v>
      </c>
      <c r="H358" s="19">
        <f xml:space="preserve"> RAW!G358 / 5000</f>
        <v>1.0753999999999999</v>
      </c>
      <c r="I358" s="19">
        <f xml:space="preserve"> RAW!H358 / 5000</f>
        <v>1.2265999999999999</v>
      </c>
      <c r="J358" s="20">
        <f xml:space="preserve"> RAW!I358 / 5000</f>
        <v>1.7638</v>
      </c>
      <c r="K358" s="20">
        <f xml:space="preserve"> RAW!J358</f>
        <v>11111001</v>
      </c>
      <c r="L358" s="21">
        <f xml:space="preserve"> ((RAW!K358 / 10000000000) * 1000)</f>
        <v>1.1972E-2</v>
      </c>
      <c r="M358" s="22">
        <f xml:space="preserve"> ((RAW!L358 / 1000000000) * 1000)</f>
        <v>177.60831499999998</v>
      </c>
      <c r="N358" s="19" t="str">
        <f xml:space="preserve"> RAW!M358</f>
        <v>R</v>
      </c>
      <c r="O358" s="19" t="str">
        <f xml:space="preserve"> RAW!N358</f>
        <v>R</v>
      </c>
      <c r="P358" s="20" t="str">
        <f xml:space="preserve"> RAW!O358</f>
        <v>-</v>
      </c>
      <c r="Q358" s="21">
        <f xml:space="preserve"> ((RAW!P358 / 10000000000) * 1000)</f>
        <v>0</v>
      </c>
      <c r="R358" s="22">
        <f xml:space="preserve"> ((RAW!Q358 / 1000000000) * 1000)</f>
        <v>126.70597100000001</v>
      </c>
      <c r="S358" s="19" t="str">
        <f xml:space="preserve"> RAW!R358</f>
        <v>R</v>
      </c>
      <c r="T358" s="19" t="str">
        <f xml:space="preserve"> RAW!S358</f>
        <v>R</v>
      </c>
      <c r="U358" s="20" t="str">
        <f xml:space="preserve"> RAW!T358</f>
        <v>-</v>
      </c>
      <c r="V358" s="21">
        <f xml:space="preserve"> ((RAW!U358 / 10000000000) * 1000)</f>
        <v>0</v>
      </c>
      <c r="W358" s="22">
        <f xml:space="preserve"> ((RAW!V358 / 1000000000) * 1000)</f>
        <v>266.054687</v>
      </c>
      <c r="X358" s="19" t="str">
        <f xml:space="preserve"> RAW!W358</f>
        <v>S</v>
      </c>
      <c r="Y358" s="19" t="str">
        <f xml:space="preserve"> RAW!X358</f>
        <v>R</v>
      </c>
      <c r="Z358" s="20" t="str">
        <f xml:space="preserve"> RAW!Y358</f>
        <v>N</v>
      </c>
      <c r="AA358" s="19">
        <f xml:space="preserve"> ((RAW!Z358 / 10000000000) * 1000)</f>
        <v>1.1972E-2</v>
      </c>
      <c r="AB358" s="19">
        <f xml:space="preserve"> RAW!AA358 / 5</f>
        <v>1250</v>
      </c>
      <c r="AC358" s="20">
        <f xml:space="preserve"> ((RAW!AB358 / 1000000) * 1000)</f>
        <v>0</v>
      </c>
    </row>
    <row r="359" spans="1:29" x14ac:dyDescent="0.45">
      <c r="A359" s="8">
        <v>42963.208785289353</v>
      </c>
      <c r="B359" s="18">
        <f t="shared" si="6"/>
        <v>17.208333055546973</v>
      </c>
      <c r="C359" s="19">
        <f xml:space="preserve"> RAW!B359 / 5</f>
        <v>1250</v>
      </c>
      <c r="D359" s="19">
        <f xml:space="preserve"> RAW!C359 / 5</f>
        <v>1300</v>
      </c>
      <c r="E359" s="20">
        <f xml:space="preserve"> RAW!D359 / 5</f>
        <v>1994.2</v>
      </c>
      <c r="F359" s="19">
        <f xml:space="preserve"> RAW!E359 / 5000</f>
        <v>1.3028</v>
      </c>
      <c r="G359" s="19">
        <f xml:space="preserve"> RAW!F359 / 5000</f>
        <v>0.61460000000000004</v>
      </c>
      <c r="H359" s="19">
        <f xml:space="preserve"> RAW!G359 / 5000</f>
        <v>1.0755999999999999</v>
      </c>
      <c r="I359" s="19">
        <f xml:space="preserve"> RAW!H359 / 5000</f>
        <v>1.2267999999999999</v>
      </c>
      <c r="J359" s="20">
        <f xml:space="preserve"> RAW!I359 / 5000</f>
        <v>1.7638</v>
      </c>
      <c r="K359" s="20">
        <f xml:space="preserve"> RAW!J359</f>
        <v>11111001</v>
      </c>
      <c r="L359" s="21">
        <f xml:space="preserve"> ((RAW!K359 / 10000000000) * 1000)</f>
        <v>3.9907999999999999E-2</v>
      </c>
      <c r="M359" s="22">
        <f xml:space="preserve"> ((RAW!L359 / 1000000000) * 1000)</f>
        <v>177.45420300000001</v>
      </c>
      <c r="N359" s="19" t="str">
        <f xml:space="preserve"> RAW!M359</f>
        <v>R</v>
      </c>
      <c r="O359" s="19" t="str">
        <f xml:space="preserve"> RAW!N359</f>
        <v>R</v>
      </c>
      <c r="P359" s="20" t="str">
        <f xml:space="preserve"> RAW!O359</f>
        <v>-</v>
      </c>
      <c r="Q359" s="21">
        <f xml:space="preserve"> ((RAW!P359 / 10000000000) * 1000)</f>
        <v>1.1409999999999999E-3</v>
      </c>
      <c r="R359" s="22">
        <f xml:space="preserve"> ((RAW!Q359 / 1000000000) * 1000)</f>
        <v>126.697694</v>
      </c>
      <c r="S359" s="19" t="str">
        <f xml:space="preserve"> RAW!R359</f>
        <v>R</v>
      </c>
      <c r="T359" s="19" t="str">
        <f xml:space="preserve"> RAW!S359</f>
        <v>R</v>
      </c>
      <c r="U359" s="20" t="str">
        <f xml:space="preserve"> RAW!T359</f>
        <v>-</v>
      </c>
      <c r="V359" s="21">
        <f xml:space="preserve"> ((RAW!U359 / 10000000000) * 1000)</f>
        <v>0</v>
      </c>
      <c r="W359" s="22">
        <f xml:space="preserve"> ((RAW!V359 / 1000000000) * 1000)</f>
        <v>266.054687</v>
      </c>
      <c r="X359" s="19" t="str">
        <f xml:space="preserve"> RAW!W359</f>
        <v>S</v>
      </c>
      <c r="Y359" s="19" t="str">
        <f xml:space="preserve"> RAW!X359</f>
        <v>R</v>
      </c>
      <c r="Z359" s="20" t="str">
        <f xml:space="preserve"> RAW!Y359</f>
        <v>N</v>
      </c>
      <c r="AA359" s="19">
        <f xml:space="preserve"> ((RAW!Z359 / 10000000000) * 1000)</f>
        <v>3.9907999999999999E-2</v>
      </c>
      <c r="AB359" s="19">
        <f xml:space="preserve"> RAW!AA359 / 5</f>
        <v>1250</v>
      </c>
      <c r="AC359" s="20">
        <f xml:space="preserve"> ((RAW!AB359 / 1000000) * 1000)</f>
        <v>0</v>
      </c>
    </row>
    <row r="360" spans="1:29" x14ac:dyDescent="0.45">
      <c r="A360" s="8">
        <v>42963.212257511572</v>
      </c>
      <c r="B360" s="18">
        <f t="shared" si="6"/>
        <v>17.291666388802696</v>
      </c>
      <c r="C360" s="19">
        <f xml:space="preserve"> RAW!B360 / 5</f>
        <v>1250</v>
      </c>
      <c r="D360" s="19">
        <f xml:space="preserve"> RAW!C360 / 5</f>
        <v>1300</v>
      </c>
      <c r="E360" s="20">
        <f xml:space="preserve"> RAW!D360 / 5</f>
        <v>1994.2</v>
      </c>
      <c r="F360" s="19">
        <f xml:space="preserve"> RAW!E360 / 5000</f>
        <v>1.3028</v>
      </c>
      <c r="G360" s="19">
        <f xml:space="preserve"> RAW!F360 / 5000</f>
        <v>0.61480000000000001</v>
      </c>
      <c r="H360" s="19">
        <f xml:space="preserve"> RAW!G360 / 5000</f>
        <v>1.0755999999999999</v>
      </c>
      <c r="I360" s="19">
        <f xml:space="preserve"> RAW!H360 / 5000</f>
        <v>1.2267999999999999</v>
      </c>
      <c r="J360" s="20">
        <f xml:space="preserve"> RAW!I360 / 5000</f>
        <v>1.7636000000000001</v>
      </c>
      <c r="K360" s="20">
        <f xml:space="preserve"> RAW!J360</f>
        <v>11111001</v>
      </c>
      <c r="L360" s="21">
        <f xml:space="preserve"> ((RAW!K360 / 10000000000) * 1000)</f>
        <v>9.9699999999999984E-4</v>
      </c>
      <c r="M360" s="22">
        <f xml:space="preserve"> ((RAW!L360 / 1000000000) * 1000)</f>
        <v>177.28760199999999</v>
      </c>
      <c r="N360" s="19" t="str">
        <f xml:space="preserve"> RAW!M360</f>
        <v>R</v>
      </c>
      <c r="O360" s="19" t="str">
        <f xml:space="preserve"> RAW!N360</f>
        <v>R</v>
      </c>
      <c r="P360" s="20" t="str">
        <f xml:space="preserve"> RAW!O360</f>
        <v>-</v>
      </c>
      <c r="Q360" s="21">
        <f xml:space="preserve"> ((RAW!P360 / 10000000000) * 1000)</f>
        <v>0</v>
      </c>
      <c r="R360" s="22">
        <f xml:space="preserve"> ((RAW!Q360 / 1000000000) * 1000)</f>
        <v>126.68881500000001</v>
      </c>
      <c r="S360" s="19" t="str">
        <f xml:space="preserve"> RAW!R360</f>
        <v>R</v>
      </c>
      <c r="T360" s="19" t="str">
        <f xml:space="preserve"> RAW!S360</f>
        <v>R</v>
      </c>
      <c r="U360" s="20" t="str">
        <f xml:space="preserve"> RAW!T360</f>
        <v>-</v>
      </c>
      <c r="V360" s="21">
        <f xml:space="preserve"> ((RAW!U360 / 10000000000) * 1000)</f>
        <v>0</v>
      </c>
      <c r="W360" s="22">
        <f xml:space="preserve"> ((RAW!V360 / 1000000000) * 1000)</f>
        <v>266.054687</v>
      </c>
      <c r="X360" s="19" t="str">
        <f xml:space="preserve"> RAW!W360</f>
        <v>S</v>
      </c>
      <c r="Y360" s="19" t="str">
        <f xml:space="preserve"> RAW!X360</f>
        <v>R</v>
      </c>
      <c r="Z360" s="20" t="str">
        <f xml:space="preserve"> RAW!Y360</f>
        <v>N</v>
      </c>
      <c r="AA360" s="19">
        <f xml:space="preserve"> ((RAW!Z360 / 10000000000) * 1000)</f>
        <v>9.9699999999999984E-4</v>
      </c>
      <c r="AB360" s="19">
        <f xml:space="preserve"> RAW!AA360 / 5</f>
        <v>1250</v>
      </c>
      <c r="AC360" s="20">
        <f xml:space="preserve"> ((RAW!AB360 / 1000000) * 1000)</f>
        <v>0</v>
      </c>
    </row>
    <row r="361" spans="1:29" x14ac:dyDescent="0.45">
      <c r="A361" s="8">
        <v>42963.215729733798</v>
      </c>
      <c r="B361" s="18">
        <f t="shared" si="6"/>
        <v>17.374999722233042</v>
      </c>
      <c r="C361" s="19">
        <f xml:space="preserve"> RAW!B361 / 5</f>
        <v>1250</v>
      </c>
      <c r="D361" s="19">
        <f xml:space="preserve"> RAW!C361 / 5</f>
        <v>1300</v>
      </c>
      <c r="E361" s="20">
        <f xml:space="preserve"> RAW!D361 / 5</f>
        <v>1994.2</v>
      </c>
      <c r="F361" s="19">
        <f xml:space="preserve"> RAW!E361 / 5000</f>
        <v>1.3028</v>
      </c>
      <c r="G361" s="19">
        <f xml:space="preserve"> RAW!F361 / 5000</f>
        <v>0.61460000000000004</v>
      </c>
      <c r="H361" s="19">
        <f xml:space="preserve"> RAW!G361 / 5000</f>
        <v>1.0755999999999999</v>
      </c>
      <c r="I361" s="19">
        <f xml:space="preserve"> RAW!H361 / 5000</f>
        <v>1.2265999999999999</v>
      </c>
      <c r="J361" s="20">
        <f xml:space="preserve"> RAW!I361 / 5000</f>
        <v>1.7636000000000001</v>
      </c>
      <c r="K361" s="20">
        <f xml:space="preserve"> RAW!J361</f>
        <v>11111001</v>
      </c>
      <c r="L361" s="21">
        <f xml:space="preserve"> ((RAW!K361 / 10000000000) * 1000)</f>
        <v>5.9861999999999999E-2</v>
      </c>
      <c r="M361" s="22">
        <f xml:space="preserve"> ((RAW!L361 / 1000000000) * 1000)</f>
        <v>177.18212800000001</v>
      </c>
      <c r="N361" s="19" t="str">
        <f xml:space="preserve"> RAW!M361</f>
        <v>R</v>
      </c>
      <c r="O361" s="19" t="str">
        <f xml:space="preserve"> RAW!N361</f>
        <v>R</v>
      </c>
      <c r="P361" s="20" t="str">
        <f xml:space="preserve"> RAW!O361</f>
        <v>-</v>
      </c>
      <c r="Q361" s="21">
        <f xml:space="preserve"> ((RAW!P361 / 10000000000) * 1000)</f>
        <v>0</v>
      </c>
      <c r="R361" s="22">
        <f xml:space="preserve"> ((RAW!Q361 / 1000000000) * 1000)</f>
        <v>126.680221</v>
      </c>
      <c r="S361" s="19" t="str">
        <f xml:space="preserve"> RAW!R361</f>
        <v>R</v>
      </c>
      <c r="T361" s="19" t="str">
        <f xml:space="preserve"> RAW!S361</f>
        <v>R</v>
      </c>
      <c r="U361" s="20" t="str">
        <f xml:space="preserve"> RAW!T361</f>
        <v>-</v>
      </c>
      <c r="V361" s="21">
        <f xml:space="preserve"> ((RAW!U361 / 10000000000) * 1000)</f>
        <v>0</v>
      </c>
      <c r="W361" s="22">
        <f xml:space="preserve"> ((RAW!V361 / 1000000000) * 1000)</f>
        <v>266.054687</v>
      </c>
      <c r="X361" s="19" t="str">
        <f xml:space="preserve"> RAW!W361</f>
        <v>S</v>
      </c>
      <c r="Y361" s="19" t="str">
        <f xml:space="preserve"> RAW!X361</f>
        <v>R</v>
      </c>
      <c r="Z361" s="20" t="str">
        <f xml:space="preserve"> RAW!Y361</f>
        <v>N</v>
      </c>
      <c r="AA361" s="19">
        <f xml:space="preserve"> ((RAW!Z361 / 10000000000) * 1000)</f>
        <v>5.9861999999999999E-2</v>
      </c>
      <c r="AB361" s="19">
        <f xml:space="preserve"> RAW!AA361 / 5</f>
        <v>1250</v>
      </c>
      <c r="AC361" s="20">
        <f xml:space="preserve"> ((RAW!AB361 / 1000000) * 1000)</f>
        <v>0</v>
      </c>
    </row>
    <row r="362" spans="1:29" x14ac:dyDescent="0.45">
      <c r="A362" s="8">
        <v>42963.219201956017</v>
      </c>
      <c r="B362" s="18">
        <f t="shared" si="6"/>
        <v>17.458333055488765</v>
      </c>
      <c r="C362" s="19">
        <f xml:space="preserve"> RAW!B362 / 5</f>
        <v>1250</v>
      </c>
      <c r="D362" s="19">
        <f xml:space="preserve"> RAW!C362 / 5</f>
        <v>1300</v>
      </c>
      <c r="E362" s="20">
        <f xml:space="preserve"> RAW!D362 / 5</f>
        <v>1994.2</v>
      </c>
      <c r="F362" s="19">
        <f xml:space="preserve"> RAW!E362 / 5000</f>
        <v>1.3028</v>
      </c>
      <c r="G362" s="19">
        <f xml:space="preserve"> RAW!F362 / 5000</f>
        <v>0.61480000000000001</v>
      </c>
      <c r="H362" s="19">
        <f xml:space="preserve"> RAW!G362 / 5000</f>
        <v>1.0755999999999999</v>
      </c>
      <c r="I362" s="19">
        <f xml:space="preserve"> RAW!H362 / 5000</f>
        <v>1.2265999999999999</v>
      </c>
      <c r="J362" s="20">
        <f xml:space="preserve"> RAW!I362 / 5000</f>
        <v>1.7638</v>
      </c>
      <c r="K362" s="20">
        <f xml:space="preserve"> RAW!J362</f>
        <v>11111001</v>
      </c>
      <c r="L362" s="21">
        <f xml:space="preserve"> ((RAW!K362 / 10000000000) * 1000)</f>
        <v>0</v>
      </c>
      <c r="M362" s="22">
        <f xml:space="preserve"> ((RAW!L362 / 1000000000) * 1000)</f>
        <v>177.00482</v>
      </c>
      <c r="N362" s="19" t="str">
        <f xml:space="preserve"> RAW!M362</f>
        <v>R</v>
      </c>
      <c r="O362" s="19" t="str">
        <f xml:space="preserve"> RAW!N362</f>
        <v>R</v>
      </c>
      <c r="P362" s="20" t="str">
        <f xml:space="preserve"> RAW!O362</f>
        <v>-</v>
      </c>
      <c r="Q362" s="21">
        <f xml:space="preserve"> ((RAW!P362 / 10000000000) * 1000)</f>
        <v>0</v>
      </c>
      <c r="R362" s="22">
        <f xml:space="preserve"> ((RAW!Q362 / 1000000000) * 1000)</f>
        <v>126.67083500000001</v>
      </c>
      <c r="S362" s="19" t="str">
        <f xml:space="preserve"> RAW!R362</f>
        <v>R</v>
      </c>
      <c r="T362" s="19" t="str">
        <f xml:space="preserve"> RAW!S362</f>
        <v>R</v>
      </c>
      <c r="U362" s="20" t="str">
        <f xml:space="preserve"> RAW!T362</f>
        <v>-</v>
      </c>
      <c r="V362" s="21">
        <f xml:space="preserve"> ((RAW!U362 / 10000000000) * 1000)</f>
        <v>0</v>
      </c>
      <c r="W362" s="22">
        <f xml:space="preserve"> ((RAW!V362 / 1000000000) * 1000)</f>
        <v>266.054687</v>
      </c>
      <c r="X362" s="19" t="str">
        <f xml:space="preserve"> RAW!W362</f>
        <v>S</v>
      </c>
      <c r="Y362" s="19" t="str">
        <f xml:space="preserve"> RAW!X362</f>
        <v>R</v>
      </c>
      <c r="Z362" s="20" t="str">
        <f xml:space="preserve"> RAW!Y362</f>
        <v>N</v>
      </c>
      <c r="AA362" s="19">
        <f xml:space="preserve"> ((RAW!Z362 / 10000000000) * 1000)</f>
        <v>0</v>
      </c>
      <c r="AB362" s="19">
        <f xml:space="preserve"> RAW!AA362 / 5</f>
        <v>1250</v>
      </c>
      <c r="AC362" s="20">
        <f xml:space="preserve"> ((RAW!AB362 / 1000000) * 1000)</f>
        <v>0</v>
      </c>
    </row>
    <row r="363" spans="1:29" x14ac:dyDescent="0.45">
      <c r="A363" s="8">
        <v>42963.222674189812</v>
      </c>
      <c r="B363" s="18">
        <f t="shared" si="6"/>
        <v>17.541666666569654</v>
      </c>
      <c r="C363" s="19">
        <f xml:space="preserve"> RAW!B363 / 5</f>
        <v>1250</v>
      </c>
      <c r="D363" s="19">
        <f xml:space="preserve"> RAW!C363 / 5</f>
        <v>1300</v>
      </c>
      <c r="E363" s="20">
        <f xml:space="preserve"> RAW!D363 / 5</f>
        <v>1994.2</v>
      </c>
      <c r="F363" s="19">
        <f xml:space="preserve"> RAW!E363 / 5000</f>
        <v>1.3028</v>
      </c>
      <c r="G363" s="19">
        <f xml:space="preserve"> RAW!F363 / 5000</f>
        <v>0.61480000000000001</v>
      </c>
      <c r="H363" s="19">
        <f xml:space="preserve"> RAW!G363 / 5000</f>
        <v>1.0755999999999999</v>
      </c>
      <c r="I363" s="19">
        <f xml:space="preserve"> RAW!H363 / 5000</f>
        <v>1.2267999999999999</v>
      </c>
      <c r="J363" s="20">
        <f xml:space="preserve"> RAW!I363 / 5000</f>
        <v>1.7636000000000001</v>
      </c>
      <c r="K363" s="20">
        <f xml:space="preserve"> RAW!J363</f>
        <v>11111001</v>
      </c>
      <c r="L363" s="21">
        <f xml:space="preserve"> ((RAW!K363 / 10000000000) * 1000)</f>
        <v>3.9899999999999996E-3</v>
      </c>
      <c r="M363" s="22">
        <f xml:space="preserve"> ((RAW!L363 / 1000000000) * 1000)</f>
        <v>176.90059299999999</v>
      </c>
      <c r="N363" s="19" t="str">
        <f xml:space="preserve"> RAW!M363</f>
        <v>R</v>
      </c>
      <c r="O363" s="19" t="str">
        <f xml:space="preserve"> RAW!N363</f>
        <v>R</v>
      </c>
      <c r="P363" s="20" t="str">
        <f xml:space="preserve"> RAW!O363</f>
        <v>-</v>
      </c>
      <c r="Q363" s="21">
        <f xml:space="preserve"> ((RAW!P363 / 10000000000) * 1000)</f>
        <v>1.1415E-2</v>
      </c>
      <c r="R363" s="22">
        <f xml:space="preserve"> ((RAW!Q363 / 1000000000) * 1000)</f>
        <v>126.66607799999998</v>
      </c>
      <c r="S363" s="19" t="str">
        <f xml:space="preserve"> RAW!R363</f>
        <v>R</v>
      </c>
      <c r="T363" s="19" t="str">
        <f xml:space="preserve"> RAW!S363</f>
        <v>R</v>
      </c>
      <c r="U363" s="20" t="str">
        <f xml:space="preserve"> RAW!T363</f>
        <v>-</v>
      </c>
      <c r="V363" s="21">
        <f xml:space="preserve"> ((RAW!U363 / 10000000000) * 1000)</f>
        <v>0</v>
      </c>
      <c r="W363" s="22">
        <f xml:space="preserve"> ((RAW!V363 / 1000000000) * 1000)</f>
        <v>266.054687</v>
      </c>
      <c r="X363" s="19" t="str">
        <f xml:space="preserve"> RAW!W363</f>
        <v>S</v>
      </c>
      <c r="Y363" s="19" t="str">
        <f xml:space="preserve"> RAW!X363</f>
        <v>R</v>
      </c>
      <c r="Z363" s="20" t="str">
        <f xml:space="preserve"> RAW!Y363</f>
        <v>N</v>
      </c>
      <c r="AA363" s="19">
        <f xml:space="preserve"> ((RAW!Z363 / 10000000000) * 1000)</f>
        <v>3.9899999999999996E-3</v>
      </c>
      <c r="AB363" s="19">
        <f xml:space="preserve"> RAW!AA363 / 5</f>
        <v>1250</v>
      </c>
      <c r="AC363" s="20">
        <f xml:space="preserve"> ((RAW!AB363 / 1000000) * 1000)</f>
        <v>0</v>
      </c>
    </row>
    <row r="364" spans="1:29" x14ac:dyDescent="0.45">
      <c r="A364" s="8">
        <v>42963.226146400462</v>
      </c>
      <c r="B364" s="18">
        <f t="shared" si="6"/>
        <v>17.624999722174834</v>
      </c>
      <c r="C364" s="19">
        <f xml:space="preserve"> RAW!B364 / 5</f>
        <v>1250</v>
      </c>
      <c r="D364" s="19">
        <f xml:space="preserve"> RAW!C364 / 5</f>
        <v>1300</v>
      </c>
      <c r="E364" s="20">
        <f xml:space="preserve"> RAW!D364 / 5</f>
        <v>1994.2</v>
      </c>
      <c r="F364" s="19">
        <f xml:space="preserve"> RAW!E364 / 5000</f>
        <v>1.3028</v>
      </c>
      <c r="G364" s="19">
        <f xml:space="preserve"> RAW!F364 / 5000</f>
        <v>0.61460000000000004</v>
      </c>
      <c r="H364" s="19">
        <f xml:space="preserve"> RAW!G364 / 5000</f>
        <v>1.0755999999999999</v>
      </c>
      <c r="I364" s="19">
        <f xml:space="preserve"> RAW!H364 / 5000</f>
        <v>1.2267999999999999</v>
      </c>
      <c r="J364" s="20">
        <f xml:space="preserve"> RAW!I364 / 5000</f>
        <v>1.7636000000000001</v>
      </c>
      <c r="K364" s="20">
        <f xml:space="preserve"> RAW!J364</f>
        <v>11111001</v>
      </c>
      <c r="L364" s="21">
        <f xml:space="preserve"> ((RAW!K364 / 10000000000) * 1000)</f>
        <v>4.9800000000000007E-4</v>
      </c>
      <c r="M364" s="22">
        <f xml:space="preserve"> ((RAW!L364 / 1000000000) * 1000)</f>
        <v>176.75279899999998</v>
      </c>
      <c r="N364" s="19" t="str">
        <f xml:space="preserve"> RAW!M364</f>
        <v>R</v>
      </c>
      <c r="O364" s="19" t="str">
        <f xml:space="preserve"> RAW!N364</f>
        <v>R</v>
      </c>
      <c r="P364" s="20" t="str">
        <f xml:space="preserve"> RAW!O364</f>
        <v>-</v>
      </c>
      <c r="Q364" s="21">
        <f xml:space="preserve"> ((RAW!P364 / 10000000000) * 1000)</f>
        <v>1.712E-3</v>
      </c>
      <c r="R364" s="22">
        <f xml:space="preserve"> ((RAW!Q364 / 1000000000) * 1000)</f>
        <v>126.65583599999999</v>
      </c>
      <c r="S364" s="19" t="str">
        <f xml:space="preserve"> RAW!R364</f>
        <v>R</v>
      </c>
      <c r="T364" s="19" t="str">
        <f xml:space="preserve"> RAW!S364</f>
        <v>R</v>
      </c>
      <c r="U364" s="20" t="str">
        <f xml:space="preserve"> RAW!T364</f>
        <v>-</v>
      </c>
      <c r="V364" s="21">
        <f xml:space="preserve"> ((RAW!U364 / 10000000000) * 1000)</f>
        <v>0</v>
      </c>
      <c r="W364" s="22">
        <f xml:space="preserve"> ((RAW!V364 / 1000000000) * 1000)</f>
        <v>266.054687</v>
      </c>
      <c r="X364" s="19" t="str">
        <f xml:space="preserve"> RAW!W364</f>
        <v>S</v>
      </c>
      <c r="Y364" s="19" t="str">
        <f xml:space="preserve"> RAW!X364</f>
        <v>R</v>
      </c>
      <c r="Z364" s="20" t="str">
        <f xml:space="preserve"> RAW!Y364</f>
        <v>N</v>
      </c>
      <c r="AA364" s="19">
        <f xml:space="preserve"> ((RAW!Z364 / 10000000000) * 1000)</f>
        <v>4.9800000000000007E-4</v>
      </c>
      <c r="AB364" s="19">
        <f xml:space="preserve"> RAW!AA364 / 5</f>
        <v>1250</v>
      </c>
      <c r="AC364" s="20">
        <f xml:space="preserve"> ((RAW!AB364 / 1000000) * 1000)</f>
        <v>0</v>
      </c>
    </row>
    <row r="365" spans="1:29" x14ac:dyDescent="0.45">
      <c r="A365" s="8">
        <v>42963.229618622689</v>
      </c>
      <c r="B365" s="18">
        <f t="shared" si="6"/>
        <v>17.708333055605181</v>
      </c>
      <c r="C365" s="19">
        <f xml:space="preserve"> RAW!B365 / 5</f>
        <v>1250</v>
      </c>
      <c r="D365" s="19">
        <f xml:space="preserve"> RAW!C365 / 5</f>
        <v>1300</v>
      </c>
      <c r="E365" s="20">
        <f xml:space="preserve"> RAW!D365 / 5</f>
        <v>1994.2</v>
      </c>
      <c r="F365" s="19">
        <f xml:space="preserve"> RAW!E365 / 5000</f>
        <v>1.3028</v>
      </c>
      <c r="G365" s="19">
        <f xml:space="preserve"> RAW!F365 / 5000</f>
        <v>0.61480000000000001</v>
      </c>
      <c r="H365" s="19">
        <f xml:space="preserve"> RAW!G365 / 5000</f>
        <v>1.0755999999999999</v>
      </c>
      <c r="I365" s="19">
        <f xml:space="preserve"> RAW!H365 / 5000</f>
        <v>1.2267999999999999</v>
      </c>
      <c r="J365" s="20">
        <f xml:space="preserve"> RAW!I365 / 5000</f>
        <v>1.7638</v>
      </c>
      <c r="K365" s="20">
        <f xml:space="preserve"> RAW!J365</f>
        <v>11111001</v>
      </c>
      <c r="L365" s="21">
        <f xml:space="preserve"> ((RAW!K365 / 10000000000) * 1000)</f>
        <v>3.9899999999999996E-3</v>
      </c>
      <c r="M365" s="22">
        <f xml:space="preserve"> ((RAW!L365 / 1000000000) * 1000)</f>
        <v>176.64478099999999</v>
      </c>
      <c r="N365" s="19" t="str">
        <f xml:space="preserve"> RAW!M365</f>
        <v>R</v>
      </c>
      <c r="O365" s="19" t="str">
        <f xml:space="preserve"> RAW!N365</f>
        <v>R</v>
      </c>
      <c r="P365" s="20" t="str">
        <f xml:space="preserve"> RAW!O365</f>
        <v>-</v>
      </c>
      <c r="Q365" s="21">
        <f xml:space="preserve"> ((RAW!P365 / 10000000000) * 1000)</f>
        <v>0</v>
      </c>
      <c r="R365" s="22">
        <f xml:space="preserve"> ((RAW!Q365 / 1000000000) * 1000)</f>
        <v>126.648796</v>
      </c>
      <c r="S365" s="19" t="str">
        <f xml:space="preserve"> RAW!R365</f>
        <v>R</v>
      </c>
      <c r="T365" s="19" t="str">
        <f xml:space="preserve"> RAW!S365</f>
        <v>R</v>
      </c>
      <c r="U365" s="20" t="str">
        <f xml:space="preserve"> RAW!T365</f>
        <v>-</v>
      </c>
      <c r="V365" s="21">
        <f xml:space="preserve"> ((RAW!U365 / 10000000000) * 1000)</f>
        <v>0</v>
      </c>
      <c r="W365" s="22">
        <f xml:space="preserve"> ((RAW!V365 / 1000000000) * 1000)</f>
        <v>266.054687</v>
      </c>
      <c r="X365" s="19" t="str">
        <f xml:space="preserve"> RAW!W365</f>
        <v>S</v>
      </c>
      <c r="Y365" s="19" t="str">
        <f xml:space="preserve"> RAW!X365</f>
        <v>R</v>
      </c>
      <c r="Z365" s="20" t="str">
        <f xml:space="preserve"> RAW!Y365</f>
        <v>N</v>
      </c>
      <c r="AA365" s="19">
        <f xml:space="preserve"> ((RAW!Z365 / 10000000000) * 1000)</f>
        <v>3.9899999999999996E-3</v>
      </c>
      <c r="AB365" s="19">
        <f xml:space="preserve"> RAW!AA365 / 5</f>
        <v>1250</v>
      </c>
      <c r="AC365" s="20">
        <f xml:space="preserve"> ((RAW!AB365 / 1000000) * 1000)</f>
        <v>0</v>
      </c>
    </row>
    <row r="366" spans="1:29" x14ac:dyDescent="0.45">
      <c r="A366" s="8">
        <v>42963.233090844908</v>
      </c>
      <c r="B366" s="18">
        <f t="shared" si="6"/>
        <v>17.791666388860904</v>
      </c>
      <c r="C366" s="19">
        <f xml:space="preserve"> RAW!B366 / 5</f>
        <v>1250</v>
      </c>
      <c r="D366" s="19">
        <f xml:space="preserve"> RAW!C366 / 5</f>
        <v>1300</v>
      </c>
      <c r="E366" s="20">
        <f xml:space="preserve"> RAW!D366 / 5</f>
        <v>1994.2</v>
      </c>
      <c r="F366" s="19">
        <f xml:space="preserve"> RAW!E366 / 5000</f>
        <v>1.3028</v>
      </c>
      <c r="G366" s="19">
        <f xml:space="preserve"> RAW!F366 / 5000</f>
        <v>0.61460000000000004</v>
      </c>
      <c r="H366" s="19">
        <f xml:space="preserve"> RAW!G366 / 5000</f>
        <v>1.0755999999999999</v>
      </c>
      <c r="I366" s="19">
        <f xml:space="preserve"> RAW!H366 / 5000</f>
        <v>1.2267999999999999</v>
      </c>
      <c r="J366" s="20">
        <f xml:space="preserve"> RAW!I366 / 5000</f>
        <v>1.7638</v>
      </c>
      <c r="K366" s="20">
        <f xml:space="preserve"> RAW!J366</f>
        <v>11111001</v>
      </c>
      <c r="L366" s="21">
        <f xml:space="preserve"> ((RAW!K366 / 10000000000) * 1000)</f>
        <v>0</v>
      </c>
      <c r="M366" s="22">
        <f xml:space="preserve"> ((RAW!L366 / 1000000000) * 1000)</f>
        <v>176.56764200000001</v>
      </c>
      <c r="N366" s="19" t="str">
        <f xml:space="preserve"> RAW!M366</f>
        <v>R</v>
      </c>
      <c r="O366" s="19" t="str">
        <f xml:space="preserve"> RAW!N366</f>
        <v>R</v>
      </c>
      <c r="P366" s="20" t="str">
        <f xml:space="preserve"> RAW!O366</f>
        <v>-</v>
      </c>
      <c r="Q366" s="21">
        <f xml:space="preserve"> ((RAW!P366 / 10000000000) * 1000)</f>
        <v>9.5100000000000002E-4</v>
      </c>
      <c r="R366" s="22">
        <f xml:space="preserve"> ((RAW!Q366 / 1000000000) * 1000)</f>
        <v>126.64051900000001</v>
      </c>
      <c r="S366" s="19" t="str">
        <f xml:space="preserve"> RAW!R366</f>
        <v>R</v>
      </c>
      <c r="T366" s="19" t="str">
        <f xml:space="preserve"> RAW!S366</f>
        <v>R</v>
      </c>
      <c r="U366" s="20" t="str">
        <f xml:space="preserve"> RAW!T366</f>
        <v>-</v>
      </c>
      <c r="V366" s="21">
        <f xml:space="preserve"> ((RAW!U366 / 10000000000) * 1000)</f>
        <v>0</v>
      </c>
      <c r="W366" s="22">
        <f xml:space="preserve"> ((RAW!V366 / 1000000000) * 1000)</f>
        <v>266.054687</v>
      </c>
      <c r="X366" s="19" t="str">
        <f xml:space="preserve"> RAW!W366</f>
        <v>S</v>
      </c>
      <c r="Y366" s="19" t="str">
        <f xml:space="preserve"> RAW!X366</f>
        <v>R</v>
      </c>
      <c r="Z366" s="20" t="str">
        <f xml:space="preserve"> RAW!Y366</f>
        <v>N</v>
      </c>
      <c r="AA366" s="19">
        <f xml:space="preserve"> ((RAW!Z366 / 10000000000) * 1000)</f>
        <v>0</v>
      </c>
      <c r="AB366" s="19">
        <f xml:space="preserve"> RAW!AA366 / 5</f>
        <v>1250</v>
      </c>
      <c r="AC366" s="20">
        <f xml:space="preserve"> ((RAW!AB366 / 1000000) * 1000)</f>
        <v>0</v>
      </c>
    </row>
    <row r="367" spans="1:29" x14ac:dyDescent="0.45">
      <c r="A367" s="8">
        <v>42963.236563067127</v>
      </c>
      <c r="B367" s="18">
        <f t="shared" si="6"/>
        <v>17.874999722116627</v>
      </c>
      <c r="C367" s="19">
        <f xml:space="preserve"> RAW!B367 / 5</f>
        <v>1250</v>
      </c>
      <c r="D367" s="19">
        <f xml:space="preserve"> RAW!C367 / 5</f>
        <v>1300</v>
      </c>
      <c r="E367" s="20">
        <f xml:space="preserve"> RAW!D367 / 5</f>
        <v>1994.2</v>
      </c>
      <c r="F367" s="19">
        <f xml:space="preserve"> RAW!E367 / 5000</f>
        <v>1.3029999999999999</v>
      </c>
      <c r="G367" s="19">
        <f xml:space="preserve"> RAW!F367 / 5000</f>
        <v>0.61460000000000004</v>
      </c>
      <c r="H367" s="19">
        <f xml:space="preserve"> RAW!G367 / 5000</f>
        <v>1.0755999999999999</v>
      </c>
      <c r="I367" s="19">
        <f xml:space="preserve"> RAW!H367 / 5000</f>
        <v>1.2267999999999999</v>
      </c>
      <c r="J367" s="20">
        <f xml:space="preserve"> RAW!I367 / 5000</f>
        <v>1.7638</v>
      </c>
      <c r="K367" s="20">
        <f xml:space="preserve"> RAW!J367</f>
        <v>11111001</v>
      </c>
      <c r="L367" s="21">
        <f xml:space="preserve"> ((RAW!K367 / 10000000000) * 1000)</f>
        <v>5.986E-3</v>
      </c>
      <c r="M367" s="22">
        <f xml:space="preserve"> ((RAW!L367 / 1000000000) * 1000)</f>
        <v>176.44075000000001</v>
      </c>
      <c r="N367" s="19" t="str">
        <f xml:space="preserve"> RAW!M367</f>
        <v>R</v>
      </c>
      <c r="O367" s="19" t="str">
        <f xml:space="preserve"> RAW!N367</f>
        <v>R</v>
      </c>
      <c r="P367" s="20" t="str">
        <f xml:space="preserve"> RAW!O367</f>
        <v>-</v>
      </c>
      <c r="Q367" s="21">
        <f xml:space="preserve"> ((RAW!P367 / 10000000000) * 1000)</f>
        <v>1.712E-3</v>
      </c>
      <c r="R367" s="22">
        <f xml:space="preserve"> ((RAW!Q367 / 1000000000) * 1000)</f>
        <v>126.632053</v>
      </c>
      <c r="S367" s="19" t="str">
        <f xml:space="preserve"> RAW!R367</f>
        <v>R</v>
      </c>
      <c r="T367" s="19" t="str">
        <f xml:space="preserve"> RAW!S367</f>
        <v>R</v>
      </c>
      <c r="U367" s="20" t="str">
        <f xml:space="preserve"> RAW!T367</f>
        <v>-</v>
      </c>
      <c r="V367" s="21">
        <f xml:space="preserve"> ((RAW!U367 / 10000000000) * 1000)</f>
        <v>0</v>
      </c>
      <c r="W367" s="22">
        <f xml:space="preserve"> ((RAW!V367 / 1000000000) * 1000)</f>
        <v>266.054687</v>
      </c>
      <c r="X367" s="19" t="str">
        <f xml:space="preserve"> RAW!W367</f>
        <v>S</v>
      </c>
      <c r="Y367" s="19" t="str">
        <f xml:space="preserve"> RAW!X367</f>
        <v>R</v>
      </c>
      <c r="Z367" s="20" t="str">
        <f xml:space="preserve"> RAW!Y367</f>
        <v>N</v>
      </c>
      <c r="AA367" s="19">
        <f xml:space="preserve"> ((RAW!Z367 / 10000000000) * 1000)</f>
        <v>5.986E-3</v>
      </c>
      <c r="AB367" s="19">
        <f xml:space="preserve"> RAW!AA367 / 5</f>
        <v>1250</v>
      </c>
      <c r="AC367" s="20">
        <f xml:space="preserve"> ((RAW!AB367 / 1000000) * 1000)</f>
        <v>0</v>
      </c>
    </row>
    <row r="368" spans="1:29" x14ac:dyDescent="0.45">
      <c r="A368" s="8">
        <v>42963.240035289353</v>
      </c>
      <c r="B368" s="18">
        <f t="shared" si="6"/>
        <v>17.958333055546973</v>
      </c>
      <c r="C368" s="19">
        <f xml:space="preserve"> RAW!B368 / 5</f>
        <v>1250</v>
      </c>
      <c r="D368" s="19">
        <f xml:space="preserve"> RAW!C368 / 5</f>
        <v>1300</v>
      </c>
      <c r="E368" s="20">
        <f xml:space="preserve"> RAW!D368 / 5</f>
        <v>1994.2</v>
      </c>
      <c r="F368" s="19">
        <f xml:space="preserve"> RAW!E368 / 5000</f>
        <v>1.3029999999999999</v>
      </c>
      <c r="G368" s="19">
        <f xml:space="preserve"> RAW!F368 / 5000</f>
        <v>0.61480000000000001</v>
      </c>
      <c r="H368" s="19">
        <f xml:space="preserve"> RAW!G368 / 5000</f>
        <v>1.0755999999999999</v>
      </c>
      <c r="I368" s="19">
        <f xml:space="preserve"> RAW!H368 / 5000</f>
        <v>1.2265999999999999</v>
      </c>
      <c r="J368" s="20">
        <f xml:space="preserve"> RAW!I368 / 5000</f>
        <v>1.7636000000000001</v>
      </c>
      <c r="K368" s="20">
        <f xml:space="preserve"> RAW!J368</f>
        <v>11111001</v>
      </c>
      <c r="L368" s="21">
        <f xml:space="preserve"> ((RAW!K368 / 10000000000) * 1000)</f>
        <v>1.3068999999999999E-2</v>
      </c>
      <c r="M368" s="22">
        <f xml:space="preserve"> ((RAW!L368 / 1000000000) * 1000)</f>
        <v>176.35434899999998</v>
      </c>
      <c r="N368" s="19" t="str">
        <f xml:space="preserve"> RAW!M368</f>
        <v>R</v>
      </c>
      <c r="O368" s="19" t="str">
        <f xml:space="preserve"> RAW!N368</f>
        <v>R</v>
      </c>
      <c r="P368" s="20" t="str">
        <f xml:space="preserve"> RAW!O368</f>
        <v>-</v>
      </c>
      <c r="Q368" s="21">
        <f xml:space="preserve"> ((RAW!P368 / 10000000000) * 1000)</f>
        <v>1.902E-3</v>
      </c>
      <c r="R368" s="22">
        <f xml:space="preserve"> ((RAW!Q368 / 1000000000) * 1000)</f>
        <v>126.62415699999998</v>
      </c>
      <c r="S368" s="19" t="str">
        <f xml:space="preserve"> RAW!R368</f>
        <v>R</v>
      </c>
      <c r="T368" s="19" t="str">
        <f xml:space="preserve"> RAW!S368</f>
        <v>R</v>
      </c>
      <c r="U368" s="20" t="str">
        <f xml:space="preserve"> RAW!T368</f>
        <v>-</v>
      </c>
      <c r="V368" s="21">
        <f xml:space="preserve"> ((RAW!U368 / 10000000000) * 1000)</f>
        <v>0</v>
      </c>
      <c r="W368" s="22">
        <f xml:space="preserve"> ((RAW!V368 / 1000000000) * 1000)</f>
        <v>266.054687</v>
      </c>
      <c r="X368" s="19" t="str">
        <f xml:space="preserve"> RAW!W368</f>
        <v>S</v>
      </c>
      <c r="Y368" s="19" t="str">
        <f xml:space="preserve"> RAW!X368</f>
        <v>R</v>
      </c>
      <c r="Z368" s="20" t="str">
        <f xml:space="preserve"> RAW!Y368</f>
        <v>N</v>
      </c>
      <c r="AA368" s="19">
        <f xml:space="preserve"> ((RAW!Z368 / 10000000000) * 1000)</f>
        <v>1.3068999999999999E-2</v>
      </c>
      <c r="AB368" s="19">
        <f xml:space="preserve"> RAW!AA368 / 5</f>
        <v>1250</v>
      </c>
      <c r="AC368" s="20">
        <f xml:space="preserve"> ((RAW!AB368 / 1000000) * 1000)</f>
        <v>0</v>
      </c>
    </row>
    <row r="369" spans="1:29" x14ac:dyDescent="0.45">
      <c r="A369" s="8">
        <v>42963.243507523148</v>
      </c>
      <c r="B369" s="18">
        <f t="shared" si="6"/>
        <v>18.041666666627862</v>
      </c>
      <c r="C369" s="19">
        <f xml:space="preserve"> RAW!B369 / 5</f>
        <v>1250</v>
      </c>
      <c r="D369" s="19">
        <f xml:space="preserve"> RAW!C369 / 5</f>
        <v>1300</v>
      </c>
      <c r="E369" s="20">
        <f xml:space="preserve"> RAW!D369 / 5</f>
        <v>1994.2</v>
      </c>
      <c r="F369" s="19">
        <f xml:space="preserve"> RAW!E369 / 5000</f>
        <v>1.3029999999999999</v>
      </c>
      <c r="G369" s="19">
        <f xml:space="preserve"> RAW!F369 / 5000</f>
        <v>0.61460000000000004</v>
      </c>
      <c r="H369" s="19">
        <f xml:space="preserve"> RAW!G369 / 5000</f>
        <v>1.0755999999999999</v>
      </c>
      <c r="I369" s="19">
        <f xml:space="preserve"> RAW!H369 / 5000</f>
        <v>1.2265999999999999</v>
      </c>
      <c r="J369" s="20">
        <f xml:space="preserve"> RAW!I369 / 5000</f>
        <v>1.7636000000000001</v>
      </c>
      <c r="K369" s="20">
        <f xml:space="preserve"> RAW!J369</f>
        <v>11111001</v>
      </c>
      <c r="L369" s="21">
        <f xml:space="preserve"> ((RAW!K369 / 10000000000) * 1000)</f>
        <v>0</v>
      </c>
      <c r="M369" s="22">
        <f xml:space="preserve"> ((RAW!L369 / 1000000000) * 1000)</f>
        <v>176.26003300000002</v>
      </c>
      <c r="N369" s="19" t="str">
        <f xml:space="preserve"> RAW!M369</f>
        <v>R</v>
      </c>
      <c r="O369" s="19" t="str">
        <f xml:space="preserve"> RAW!N369</f>
        <v>R</v>
      </c>
      <c r="P369" s="20" t="str">
        <f xml:space="preserve"> RAW!O369</f>
        <v>-</v>
      </c>
      <c r="Q369" s="21">
        <f xml:space="preserve"> ((RAW!P369 / 10000000000) * 1000)</f>
        <v>0</v>
      </c>
      <c r="R369" s="22">
        <f xml:space="preserve"> ((RAW!Q369 / 1000000000) * 1000)</f>
        <v>126.616483</v>
      </c>
      <c r="S369" s="19" t="str">
        <f xml:space="preserve"> RAW!R369</f>
        <v>R</v>
      </c>
      <c r="T369" s="19" t="str">
        <f xml:space="preserve"> RAW!S369</f>
        <v>R</v>
      </c>
      <c r="U369" s="20" t="str">
        <f xml:space="preserve"> RAW!T369</f>
        <v>-</v>
      </c>
      <c r="V369" s="21">
        <f xml:space="preserve"> ((RAW!U369 / 10000000000) * 1000)</f>
        <v>0</v>
      </c>
      <c r="W369" s="22">
        <f xml:space="preserve"> ((RAW!V369 / 1000000000) * 1000)</f>
        <v>266.054687</v>
      </c>
      <c r="X369" s="19" t="str">
        <f xml:space="preserve"> RAW!W369</f>
        <v>S</v>
      </c>
      <c r="Y369" s="19" t="str">
        <f xml:space="preserve"> RAW!X369</f>
        <v>R</v>
      </c>
      <c r="Z369" s="20" t="str">
        <f xml:space="preserve"> RAW!Y369</f>
        <v>N</v>
      </c>
      <c r="AA369" s="19">
        <f xml:space="preserve"> ((RAW!Z369 / 10000000000) * 1000)</f>
        <v>0</v>
      </c>
      <c r="AB369" s="19">
        <f xml:space="preserve"> RAW!AA369 / 5</f>
        <v>1250</v>
      </c>
      <c r="AC369" s="20">
        <f xml:space="preserve"> ((RAW!AB369 / 1000000) * 1000)</f>
        <v>0</v>
      </c>
    </row>
    <row r="370" spans="1:29" x14ac:dyDescent="0.45">
      <c r="A370" s="8">
        <v>42963.246979733798</v>
      </c>
      <c r="B370" s="18">
        <f t="shared" si="6"/>
        <v>18.124999722233042</v>
      </c>
      <c r="C370" s="19">
        <f xml:space="preserve"> RAW!B370 / 5</f>
        <v>1250</v>
      </c>
      <c r="D370" s="19">
        <f xml:space="preserve"> RAW!C370 / 5</f>
        <v>1300</v>
      </c>
      <c r="E370" s="20">
        <f xml:space="preserve"> RAW!D370 / 5</f>
        <v>1994.2</v>
      </c>
      <c r="F370" s="19">
        <f xml:space="preserve"> RAW!E370 / 5000</f>
        <v>1.3028</v>
      </c>
      <c r="G370" s="19">
        <f xml:space="preserve"> RAW!F370 / 5000</f>
        <v>0.61480000000000001</v>
      </c>
      <c r="H370" s="19">
        <f xml:space="preserve"> RAW!G370 / 5000</f>
        <v>1.0753999999999999</v>
      </c>
      <c r="I370" s="19">
        <f xml:space="preserve"> RAW!H370 / 5000</f>
        <v>1.2267999999999999</v>
      </c>
      <c r="J370" s="20">
        <f xml:space="preserve"> RAW!I370 / 5000</f>
        <v>1.7638</v>
      </c>
      <c r="K370" s="20">
        <f xml:space="preserve"> RAW!J370</f>
        <v>11111001</v>
      </c>
      <c r="L370" s="21">
        <f xml:space="preserve"> ((RAW!K370 / 10000000000) * 1000)</f>
        <v>1.9949999999999998E-3</v>
      </c>
      <c r="M370" s="22">
        <f xml:space="preserve"> ((RAW!L370 / 1000000000) * 1000)</f>
        <v>176.18364199999999</v>
      </c>
      <c r="N370" s="19" t="str">
        <f xml:space="preserve"> RAW!M370</f>
        <v>R</v>
      </c>
      <c r="O370" s="19" t="str">
        <f xml:space="preserve"> RAW!N370</f>
        <v>R</v>
      </c>
      <c r="P370" s="20" t="str">
        <f xml:space="preserve"> RAW!O370</f>
        <v>-</v>
      </c>
      <c r="Q370" s="21">
        <f xml:space="preserve"> ((RAW!P370 / 10000000000) * 1000)</f>
        <v>2.4729999999999999E-3</v>
      </c>
      <c r="R370" s="22">
        <f xml:space="preserve"> ((RAW!Q370 / 1000000000) * 1000)</f>
        <v>126.608904</v>
      </c>
      <c r="S370" s="19" t="str">
        <f xml:space="preserve"> RAW!R370</f>
        <v>R</v>
      </c>
      <c r="T370" s="19" t="str">
        <f xml:space="preserve"> RAW!S370</f>
        <v>R</v>
      </c>
      <c r="U370" s="20" t="str">
        <f xml:space="preserve"> RAW!T370</f>
        <v>-</v>
      </c>
      <c r="V370" s="21">
        <f xml:space="preserve"> ((RAW!U370 / 10000000000) * 1000)</f>
        <v>0</v>
      </c>
      <c r="W370" s="22">
        <f xml:space="preserve"> ((RAW!V370 / 1000000000) * 1000)</f>
        <v>266.054687</v>
      </c>
      <c r="X370" s="19" t="str">
        <f xml:space="preserve"> RAW!W370</f>
        <v>S</v>
      </c>
      <c r="Y370" s="19" t="str">
        <f xml:space="preserve"> RAW!X370</f>
        <v>R</v>
      </c>
      <c r="Z370" s="20" t="str">
        <f xml:space="preserve"> RAW!Y370</f>
        <v>N</v>
      </c>
      <c r="AA370" s="19">
        <f xml:space="preserve"> ((RAW!Z370 / 10000000000) * 1000)</f>
        <v>1.9949999999999998E-3</v>
      </c>
      <c r="AB370" s="19">
        <f xml:space="preserve"> RAW!AA370 / 5</f>
        <v>1250</v>
      </c>
      <c r="AC370" s="20">
        <f xml:space="preserve"> ((RAW!AB370 / 1000000) * 1000)</f>
        <v>0</v>
      </c>
    </row>
    <row r="371" spans="1:29" x14ac:dyDescent="0.45">
      <c r="A371" s="8">
        <v>42963.250451956017</v>
      </c>
      <c r="B371" s="18">
        <f t="shared" si="6"/>
        <v>18.208333055488765</v>
      </c>
      <c r="C371" s="19">
        <f xml:space="preserve"> RAW!B371 / 5</f>
        <v>1250</v>
      </c>
      <c r="D371" s="19">
        <f xml:space="preserve"> RAW!C371 / 5</f>
        <v>1300</v>
      </c>
      <c r="E371" s="20">
        <f xml:space="preserve"> RAW!D371 / 5</f>
        <v>1994.2</v>
      </c>
      <c r="F371" s="19">
        <f xml:space="preserve"> RAW!E371 / 5000</f>
        <v>1.3026</v>
      </c>
      <c r="G371" s="19">
        <f xml:space="preserve"> RAW!F371 / 5000</f>
        <v>0.61460000000000004</v>
      </c>
      <c r="H371" s="19">
        <f xml:space="preserve"> RAW!G371 / 5000</f>
        <v>1.0753999999999999</v>
      </c>
      <c r="I371" s="19">
        <f xml:space="preserve"> RAW!H371 / 5000</f>
        <v>1.2267999999999999</v>
      </c>
      <c r="J371" s="20">
        <f xml:space="preserve"> RAW!I371 / 5000</f>
        <v>1.7638</v>
      </c>
      <c r="K371" s="20">
        <f xml:space="preserve"> RAW!J371</f>
        <v>11111001</v>
      </c>
      <c r="L371" s="21">
        <f xml:space="preserve"> ((RAW!K371 / 10000000000) * 1000)</f>
        <v>0</v>
      </c>
      <c r="M371" s="22">
        <f xml:space="preserve"> ((RAW!L371 / 1000000000) * 1000)</f>
        <v>176.11709500000001</v>
      </c>
      <c r="N371" s="19" t="str">
        <f xml:space="preserve"> RAW!M371</f>
        <v>R</v>
      </c>
      <c r="O371" s="19" t="str">
        <f xml:space="preserve"> RAW!N371</f>
        <v>R</v>
      </c>
      <c r="P371" s="20" t="str">
        <f xml:space="preserve"> RAW!O371</f>
        <v>-</v>
      </c>
      <c r="Q371" s="21">
        <f xml:space="preserve"> ((RAW!P371 / 10000000000) * 1000)</f>
        <v>0</v>
      </c>
      <c r="R371" s="22">
        <f xml:space="preserve"> ((RAW!Q371 / 1000000000) * 1000)</f>
        <v>126.60126099999999</v>
      </c>
      <c r="S371" s="19" t="str">
        <f xml:space="preserve"> RAW!R371</f>
        <v>R</v>
      </c>
      <c r="T371" s="19" t="str">
        <f xml:space="preserve"> RAW!S371</f>
        <v>R</v>
      </c>
      <c r="U371" s="20" t="str">
        <f xml:space="preserve"> RAW!T371</f>
        <v>-</v>
      </c>
      <c r="V371" s="21">
        <f xml:space="preserve"> ((RAW!U371 / 10000000000) * 1000)</f>
        <v>0</v>
      </c>
      <c r="W371" s="22">
        <f xml:space="preserve"> ((RAW!V371 / 1000000000) * 1000)</f>
        <v>266.054687</v>
      </c>
      <c r="X371" s="19" t="str">
        <f xml:space="preserve"> RAW!W371</f>
        <v>S</v>
      </c>
      <c r="Y371" s="19" t="str">
        <f xml:space="preserve"> RAW!X371</f>
        <v>R</v>
      </c>
      <c r="Z371" s="20" t="str">
        <f xml:space="preserve"> RAW!Y371</f>
        <v>N</v>
      </c>
      <c r="AA371" s="19">
        <f xml:space="preserve"> ((RAW!Z371 / 10000000000) * 1000)</f>
        <v>0</v>
      </c>
      <c r="AB371" s="19">
        <f xml:space="preserve"> RAW!AA371 / 5</f>
        <v>1250</v>
      </c>
      <c r="AC371" s="20">
        <f xml:space="preserve"> ((RAW!AB371 / 1000000) * 1000)</f>
        <v>0</v>
      </c>
    </row>
    <row r="372" spans="1:29" x14ac:dyDescent="0.45">
      <c r="A372" s="8">
        <v>42963.253924178243</v>
      </c>
      <c r="B372" s="18">
        <f t="shared" si="6"/>
        <v>18.291666388919111</v>
      </c>
      <c r="C372" s="19">
        <f xml:space="preserve"> RAW!B372 / 5</f>
        <v>1250</v>
      </c>
      <c r="D372" s="19">
        <f xml:space="preserve"> RAW!C372 / 5</f>
        <v>1302.8</v>
      </c>
      <c r="E372" s="20">
        <f xml:space="preserve"> RAW!D372 / 5</f>
        <v>1994.2</v>
      </c>
      <c r="F372" s="19">
        <f xml:space="preserve"> RAW!E372 / 5000</f>
        <v>1.3028</v>
      </c>
      <c r="G372" s="19">
        <f xml:space="preserve"> RAW!F372 / 5000</f>
        <v>0.61760000000000004</v>
      </c>
      <c r="H372" s="19">
        <f xml:space="preserve"> RAW!G372 / 5000</f>
        <v>1.079</v>
      </c>
      <c r="I372" s="19">
        <f xml:space="preserve"> RAW!H372 / 5000</f>
        <v>1.2305999999999999</v>
      </c>
      <c r="J372" s="20">
        <f xml:space="preserve"> RAW!I372 / 5000</f>
        <v>1.7682</v>
      </c>
      <c r="K372" s="20">
        <f xml:space="preserve"> RAW!J372</f>
        <v>11111001</v>
      </c>
      <c r="L372" s="21">
        <f xml:space="preserve"> ((RAW!K372 / 10000000000) * 1000)</f>
        <v>1.297E-3</v>
      </c>
      <c r="M372" s="22">
        <f xml:space="preserve"> ((RAW!L372 / 1000000000) * 1000)</f>
        <v>176.09601000000001</v>
      </c>
      <c r="N372" s="19" t="str">
        <f xml:space="preserve"> RAW!M372</f>
        <v>R</v>
      </c>
      <c r="O372" s="19" t="str">
        <f xml:space="preserve"> RAW!N372</f>
        <v>R</v>
      </c>
      <c r="P372" s="20" t="str">
        <f xml:space="preserve"> RAW!O372</f>
        <v>-</v>
      </c>
      <c r="Q372" s="21">
        <f xml:space="preserve"> ((RAW!P372 / 10000000000) * 1000)</f>
        <v>0</v>
      </c>
      <c r="R372" s="22">
        <f xml:space="preserve"> ((RAW!Q372 / 1000000000) * 1000)</f>
        <v>126.595553</v>
      </c>
      <c r="S372" s="19" t="str">
        <f xml:space="preserve"> RAW!R372</f>
        <v>R</v>
      </c>
      <c r="T372" s="19" t="str">
        <f xml:space="preserve"> RAW!S372</f>
        <v>R</v>
      </c>
      <c r="U372" s="20" t="str">
        <f xml:space="preserve"> RAW!T372</f>
        <v>-</v>
      </c>
      <c r="V372" s="21">
        <f xml:space="preserve"> ((RAW!U372 / 10000000000) * 1000)</f>
        <v>0</v>
      </c>
      <c r="W372" s="22">
        <f xml:space="preserve"> ((RAW!V372 / 1000000000) * 1000)</f>
        <v>266.054687</v>
      </c>
      <c r="X372" s="19" t="str">
        <f xml:space="preserve"> RAW!W372</f>
        <v>S</v>
      </c>
      <c r="Y372" s="19" t="str">
        <f xml:space="preserve"> RAW!X372</f>
        <v>R</v>
      </c>
      <c r="Z372" s="20" t="str">
        <f xml:space="preserve"> RAW!Y372</f>
        <v>N</v>
      </c>
      <c r="AA372" s="19">
        <f xml:space="preserve"> ((RAW!Z372 / 10000000000) * 1000)</f>
        <v>1.297E-3</v>
      </c>
      <c r="AB372" s="19">
        <f xml:space="preserve"> RAW!AA372 / 5</f>
        <v>1250</v>
      </c>
      <c r="AC372" s="20">
        <f xml:space="preserve"> ((RAW!AB372 / 1000000) * 1000)</f>
        <v>0</v>
      </c>
    </row>
    <row r="373" spans="1:29" x14ac:dyDescent="0.45">
      <c r="A373" s="8">
        <v>42963.257396400462</v>
      </c>
      <c r="B373" s="18">
        <f t="shared" si="6"/>
        <v>18.374999722174834</v>
      </c>
      <c r="C373" s="19">
        <f xml:space="preserve"> RAW!B373 / 5</f>
        <v>1250</v>
      </c>
      <c r="D373" s="19">
        <f xml:space="preserve"> RAW!C373 / 5</f>
        <v>1300.8</v>
      </c>
      <c r="E373" s="20">
        <f xml:space="preserve"> RAW!D373 / 5</f>
        <v>1994.2</v>
      </c>
      <c r="F373" s="19">
        <f xml:space="preserve"> RAW!E373 / 5000</f>
        <v>1.3029999999999999</v>
      </c>
      <c r="G373" s="19">
        <f xml:space="preserve"> RAW!F373 / 5000</f>
        <v>0.61619999999999997</v>
      </c>
      <c r="H373" s="19">
        <f xml:space="preserve"> RAW!G373 / 5000</f>
        <v>1.077</v>
      </c>
      <c r="I373" s="19">
        <f xml:space="preserve"> RAW!H373 / 5000</f>
        <v>1.2282</v>
      </c>
      <c r="J373" s="20">
        <f xml:space="preserve"> RAW!I373 / 5000</f>
        <v>1.7649999999999999</v>
      </c>
      <c r="K373" s="20">
        <f xml:space="preserve"> RAW!J373</f>
        <v>11111001</v>
      </c>
      <c r="L373" s="21">
        <f xml:space="preserve"> ((RAW!K373 / 10000000000) * 1000)</f>
        <v>1.9949999999999998E-3</v>
      </c>
      <c r="M373" s="22">
        <f xml:space="preserve"> ((RAW!L373 / 1000000000) * 1000)</f>
        <v>176.04797099999999</v>
      </c>
      <c r="N373" s="19" t="str">
        <f xml:space="preserve"> RAW!M373</f>
        <v>R</v>
      </c>
      <c r="O373" s="19" t="str">
        <f xml:space="preserve"> RAW!N373</f>
        <v>R</v>
      </c>
      <c r="P373" s="20" t="str">
        <f xml:space="preserve"> RAW!O373</f>
        <v>-</v>
      </c>
      <c r="Q373" s="21">
        <f xml:space="preserve"> ((RAW!P373 / 10000000000) * 1000)</f>
        <v>0</v>
      </c>
      <c r="R373" s="22">
        <f xml:space="preserve"> ((RAW!Q373 / 1000000000) * 1000)</f>
        <v>126.59954900000001</v>
      </c>
      <c r="S373" s="19" t="str">
        <f xml:space="preserve"> RAW!R373</f>
        <v>R</v>
      </c>
      <c r="T373" s="19" t="str">
        <f xml:space="preserve"> RAW!S373</f>
        <v>R</v>
      </c>
      <c r="U373" s="20" t="str">
        <f xml:space="preserve"> RAW!T373</f>
        <v>-</v>
      </c>
      <c r="V373" s="21">
        <f xml:space="preserve"> ((RAW!U373 / 10000000000) * 1000)</f>
        <v>0</v>
      </c>
      <c r="W373" s="22">
        <f xml:space="preserve"> ((RAW!V373 / 1000000000) * 1000)</f>
        <v>266.054687</v>
      </c>
      <c r="X373" s="19" t="str">
        <f xml:space="preserve"> RAW!W373</f>
        <v>S</v>
      </c>
      <c r="Y373" s="19" t="str">
        <f xml:space="preserve"> RAW!X373</f>
        <v>R</v>
      </c>
      <c r="Z373" s="20" t="str">
        <f xml:space="preserve"> RAW!Y373</f>
        <v>N</v>
      </c>
      <c r="AA373" s="19">
        <f xml:space="preserve"> ((RAW!Z373 / 10000000000) * 1000)</f>
        <v>1.9949999999999998E-3</v>
      </c>
      <c r="AB373" s="19">
        <f xml:space="preserve"> RAW!AA373 / 5</f>
        <v>1250</v>
      </c>
      <c r="AC373" s="20">
        <f xml:space="preserve"> ((RAW!AB373 / 1000000) * 1000)</f>
        <v>0</v>
      </c>
    </row>
    <row r="374" spans="1:29" x14ac:dyDescent="0.45">
      <c r="A374" s="8">
        <v>42963.260868622689</v>
      </c>
      <c r="B374" s="18">
        <f t="shared" si="6"/>
        <v>18.458333055605181</v>
      </c>
      <c r="C374" s="19">
        <f xml:space="preserve"> RAW!B374 / 5</f>
        <v>1250</v>
      </c>
      <c r="D374" s="19">
        <f xml:space="preserve"> RAW!C374 / 5</f>
        <v>1300</v>
      </c>
      <c r="E374" s="20">
        <f xml:space="preserve"> RAW!D374 / 5</f>
        <v>1994.2</v>
      </c>
      <c r="F374" s="19">
        <f xml:space="preserve"> RAW!E374 / 5000</f>
        <v>1.3028</v>
      </c>
      <c r="G374" s="19">
        <f xml:space="preserve"> RAW!F374 / 5000</f>
        <v>0.61439999999999995</v>
      </c>
      <c r="H374" s="19">
        <f xml:space="preserve"> RAW!G374 / 5000</f>
        <v>1.0755999999999999</v>
      </c>
      <c r="I374" s="19">
        <f xml:space="preserve"> RAW!H374 / 5000</f>
        <v>1.2265999999999999</v>
      </c>
      <c r="J374" s="20">
        <f xml:space="preserve"> RAW!I374 / 5000</f>
        <v>1.7636000000000001</v>
      </c>
      <c r="K374" s="20">
        <f xml:space="preserve"> RAW!J374</f>
        <v>11111001</v>
      </c>
      <c r="L374" s="21">
        <f xml:space="preserve"> ((RAW!K374 / 10000000000) * 1000)</f>
        <v>0</v>
      </c>
      <c r="M374" s="22">
        <f xml:space="preserve"> ((RAW!L374 / 1000000000) * 1000)</f>
        <v>175.96702300000001</v>
      </c>
      <c r="N374" s="19" t="str">
        <f xml:space="preserve"> RAW!M374</f>
        <v>R</v>
      </c>
      <c r="O374" s="19" t="str">
        <f xml:space="preserve"> RAW!N374</f>
        <v>R</v>
      </c>
      <c r="P374" s="20" t="str">
        <f xml:space="preserve"> RAW!O374</f>
        <v>-</v>
      </c>
      <c r="Q374" s="21">
        <f xml:space="preserve"> ((RAW!P374 / 10000000000) * 1000)</f>
        <v>2.663E-3</v>
      </c>
      <c r="R374" s="22">
        <f xml:space="preserve"> ((RAW!Q374 / 1000000000) * 1000)</f>
        <v>126.58860899999999</v>
      </c>
      <c r="S374" s="19" t="str">
        <f xml:space="preserve"> RAW!R374</f>
        <v>R</v>
      </c>
      <c r="T374" s="19" t="str">
        <f xml:space="preserve"> RAW!S374</f>
        <v>R</v>
      </c>
      <c r="U374" s="20" t="str">
        <f xml:space="preserve"> RAW!T374</f>
        <v>-</v>
      </c>
      <c r="V374" s="21">
        <f xml:space="preserve"> ((RAW!U374 / 10000000000) * 1000)</f>
        <v>0</v>
      </c>
      <c r="W374" s="22">
        <f xml:space="preserve"> ((RAW!V374 / 1000000000) * 1000)</f>
        <v>266.054687</v>
      </c>
      <c r="X374" s="19" t="str">
        <f xml:space="preserve"> RAW!W374</f>
        <v>S</v>
      </c>
      <c r="Y374" s="19" t="str">
        <f xml:space="preserve"> RAW!X374</f>
        <v>R</v>
      </c>
      <c r="Z374" s="20" t="str">
        <f xml:space="preserve"> RAW!Y374</f>
        <v>N</v>
      </c>
      <c r="AA374" s="19">
        <f xml:space="preserve"> ((RAW!Z374 / 10000000000) * 1000)</f>
        <v>0</v>
      </c>
      <c r="AB374" s="19">
        <f xml:space="preserve"> RAW!AA374 / 5</f>
        <v>1250</v>
      </c>
      <c r="AC374" s="20">
        <f xml:space="preserve"> ((RAW!AB374 / 1000000) * 1000)</f>
        <v>0</v>
      </c>
    </row>
    <row r="375" spans="1:29" x14ac:dyDescent="0.45">
      <c r="A375" s="8">
        <v>42963.264340844908</v>
      </c>
      <c r="B375" s="18">
        <f t="shared" si="6"/>
        <v>18.541666388860904</v>
      </c>
      <c r="C375" s="19">
        <f xml:space="preserve"> RAW!B375 / 5</f>
        <v>1250</v>
      </c>
      <c r="D375" s="19">
        <f xml:space="preserve"> RAW!C375 / 5</f>
        <v>1300</v>
      </c>
      <c r="E375" s="20">
        <f xml:space="preserve"> RAW!D375 / 5</f>
        <v>1994.2</v>
      </c>
      <c r="F375" s="19">
        <f xml:space="preserve"> RAW!E375 / 5000</f>
        <v>1.3028</v>
      </c>
      <c r="G375" s="19">
        <f xml:space="preserve"> RAW!F375 / 5000</f>
        <v>0.61460000000000004</v>
      </c>
      <c r="H375" s="19">
        <f xml:space="preserve"> RAW!G375 / 5000</f>
        <v>1.0753999999999999</v>
      </c>
      <c r="I375" s="19">
        <f xml:space="preserve"> RAW!H375 / 5000</f>
        <v>1.2265999999999999</v>
      </c>
      <c r="J375" s="20">
        <f xml:space="preserve"> RAW!I375 / 5000</f>
        <v>1.7636000000000001</v>
      </c>
      <c r="K375" s="20">
        <f xml:space="preserve"> RAW!J375</f>
        <v>11111001</v>
      </c>
      <c r="L375" s="21">
        <f xml:space="preserve"> ((RAW!K375 / 10000000000) * 1000)</f>
        <v>1.4959999999999999E-3</v>
      </c>
      <c r="M375" s="22">
        <f xml:space="preserve"> ((RAW!L375 / 1000000000) * 1000)</f>
        <v>175.88898599999999</v>
      </c>
      <c r="N375" s="19" t="str">
        <f xml:space="preserve"> RAW!M375</f>
        <v>R</v>
      </c>
      <c r="O375" s="19" t="str">
        <f xml:space="preserve"> RAW!N375</f>
        <v>R</v>
      </c>
      <c r="P375" s="20" t="str">
        <f xml:space="preserve"> RAW!O375</f>
        <v>-</v>
      </c>
      <c r="Q375" s="21">
        <f xml:space="preserve"> ((RAW!P375 / 10000000000) * 1000)</f>
        <v>0</v>
      </c>
      <c r="R375" s="22">
        <f xml:space="preserve"> ((RAW!Q375 / 1000000000) * 1000)</f>
        <v>126.57919100000001</v>
      </c>
      <c r="S375" s="19" t="str">
        <f xml:space="preserve"> RAW!R375</f>
        <v>R</v>
      </c>
      <c r="T375" s="19" t="str">
        <f xml:space="preserve"> RAW!S375</f>
        <v>R</v>
      </c>
      <c r="U375" s="20" t="str">
        <f xml:space="preserve"> RAW!T375</f>
        <v>-</v>
      </c>
      <c r="V375" s="21">
        <f xml:space="preserve"> ((RAW!U375 / 10000000000) * 1000)</f>
        <v>0</v>
      </c>
      <c r="W375" s="22">
        <f xml:space="preserve"> ((RAW!V375 / 1000000000) * 1000)</f>
        <v>266.054687</v>
      </c>
      <c r="X375" s="19" t="str">
        <f xml:space="preserve"> RAW!W375</f>
        <v>S</v>
      </c>
      <c r="Y375" s="19" t="str">
        <f xml:space="preserve"> RAW!X375</f>
        <v>R</v>
      </c>
      <c r="Z375" s="20" t="str">
        <f xml:space="preserve"> RAW!Y375</f>
        <v>N</v>
      </c>
      <c r="AA375" s="19">
        <f xml:space="preserve"> ((RAW!Z375 / 10000000000) * 1000)</f>
        <v>1.4959999999999999E-3</v>
      </c>
      <c r="AB375" s="19">
        <f xml:space="preserve"> RAW!AA375 / 5</f>
        <v>1250</v>
      </c>
      <c r="AC375" s="20">
        <f xml:space="preserve"> ((RAW!AB375 / 1000000) * 1000)</f>
        <v>0</v>
      </c>
    </row>
    <row r="376" spans="1:29" x14ac:dyDescent="0.45">
      <c r="A376" s="8">
        <v>42963.267813078703</v>
      </c>
      <c r="B376" s="18">
        <f t="shared" si="6"/>
        <v>18.624999999941792</v>
      </c>
      <c r="C376" s="19">
        <f xml:space="preserve"> RAW!B376 / 5</f>
        <v>1250</v>
      </c>
      <c r="D376" s="19">
        <f xml:space="preserve"> RAW!C376 / 5</f>
        <v>1300</v>
      </c>
      <c r="E376" s="20">
        <f xml:space="preserve"> RAW!D376 / 5</f>
        <v>1994.2</v>
      </c>
      <c r="F376" s="19">
        <f xml:space="preserve"> RAW!E376 / 5000</f>
        <v>1.3028</v>
      </c>
      <c r="G376" s="19">
        <f xml:space="preserve"> RAW!F376 / 5000</f>
        <v>0.61480000000000001</v>
      </c>
      <c r="H376" s="19">
        <f xml:space="preserve"> RAW!G376 / 5000</f>
        <v>1.0755999999999999</v>
      </c>
      <c r="I376" s="19">
        <f xml:space="preserve"> RAW!H376 / 5000</f>
        <v>1.2265999999999999</v>
      </c>
      <c r="J376" s="20">
        <f xml:space="preserve"> RAW!I376 / 5000</f>
        <v>1.7638</v>
      </c>
      <c r="K376" s="20">
        <f xml:space="preserve"> RAW!J376</f>
        <v>11111001</v>
      </c>
      <c r="L376" s="21">
        <f xml:space="preserve"> ((RAW!K376 / 10000000000) * 1000)</f>
        <v>-1.9899999999999999E-4</v>
      </c>
      <c r="M376" s="22">
        <f xml:space="preserve"> ((RAW!L376 / 1000000000) * 1000)</f>
        <v>175.809303</v>
      </c>
      <c r="N376" s="19" t="str">
        <f xml:space="preserve"> RAW!M376</f>
        <v>R</v>
      </c>
      <c r="O376" s="19" t="str">
        <f xml:space="preserve"> RAW!N376</f>
        <v>R</v>
      </c>
      <c r="P376" s="20" t="str">
        <f xml:space="preserve"> RAW!O376</f>
        <v>-</v>
      </c>
      <c r="Q376" s="21">
        <f xml:space="preserve"> ((RAW!P376 / 10000000000) * 1000)</f>
        <v>2.0920000000000001E-3</v>
      </c>
      <c r="R376" s="22">
        <f xml:space="preserve"> ((RAW!Q376 / 1000000000) * 1000)</f>
        <v>126.57119899999999</v>
      </c>
      <c r="S376" s="19" t="str">
        <f xml:space="preserve"> RAW!R376</f>
        <v>R</v>
      </c>
      <c r="T376" s="19" t="str">
        <f xml:space="preserve"> RAW!S376</f>
        <v>R</v>
      </c>
      <c r="U376" s="20" t="str">
        <f xml:space="preserve"> RAW!T376</f>
        <v>-</v>
      </c>
      <c r="V376" s="21">
        <f xml:space="preserve"> ((RAW!U376 / 10000000000) * 1000)</f>
        <v>0</v>
      </c>
      <c r="W376" s="22">
        <f xml:space="preserve"> ((RAW!V376 / 1000000000) * 1000)</f>
        <v>266.054687</v>
      </c>
      <c r="X376" s="19" t="str">
        <f xml:space="preserve"> RAW!W376</f>
        <v>S</v>
      </c>
      <c r="Y376" s="19" t="str">
        <f xml:space="preserve"> RAW!X376</f>
        <v>R</v>
      </c>
      <c r="Z376" s="20" t="str">
        <f xml:space="preserve"> RAW!Y376</f>
        <v>N</v>
      </c>
      <c r="AA376" s="19">
        <f xml:space="preserve"> ((RAW!Z376 / 10000000000) * 1000)</f>
        <v>-1.9899999999999999E-4</v>
      </c>
      <c r="AB376" s="19">
        <f xml:space="preserve"> RAW!AA376 / 5</f>
        <v>1250</v>
      </c>
      <c r="AC376" s="20">
        <f xml:space="preserve"> ((RAW!AB376 / 1000000) * 1000)</f>
        <v>0</v>
      </c>
    </row>
    <row r="377" spans="1:29" x14ac:dyDescent="0.45">
      <c r="A377" s="8">
        <v>42963.271285289353</v>
      </c>
      <c r="B377" s="18">
        <f t="shared" si="6"/>
        <v>18.708333055546973</v>
      </c>
      <c r="C377" s="19">
        <f xml:space="preserve"> RAW!B377 / 5</f>
        <v>1250</v>
      </c>
      <c r="D377" s="19">
        <f xml:space="preserve"> RAW!C377 / 5</f>
        <v>1300</v>
      </c>
      <c r="E377" s="20">
        <f xml:space="preserve"> RAW!D377 / 5</f>
        <v>1994.2</v>
      </c>
      <c r="F377" s="19">
        <f xml:space="preserve"> RAW!E377 / 5000</f>
        <v>1.3028</v>
      </c>
      <c r="G377" s="19">
        <f xml:space="preserve"> RAW!F377 / 5000</f>
        <v>0.61480000000000001</v>
      </c>
      <c r="H377" s="19">
        <f xml:space="preserve"> RAW!G377 / 5000</f>
        <v>1.0755999999999999</v>
      </c>
      <c r="I377" s="19">
        <f xml:space="preserve"> RAW!H377 / 5000</f>
        <v>1.2267999999999999</v>
      </c>
      <c r="J377" s="20">
        <f xml:space="preserve"> RAW!I377 / 5000</f>
        <v>1.7634000000000001</v>
      </c>
      <c r="K377" s="20">
        <f xml:space="preserve"> RAW!J377</f>
        <v>11111001</v>
      </c>
      <c r="L377" s="21">
        <f xml:space="preserve"> ((RAW!K377 / 10000000000) * 1000)</f>
        <v>1.1274000000000001E-2</v>
      </c>
      <c r="M377" s="22">
        <f xml:space="preserve"> ((RAW!L377 / 1000000000) * 1000)</f>
        <v>175.69899000000001</v>
      </c>
      <c r="N377" s="19" t="str">
        <f xml:space="preserve"> RAW!M377</f>
        <v>R</v>
      </c>
      <c r="O377" s="19" t="str">
        <f xml:space="preserve"> RAW!N377</f>
        <v>R</v>
      </c>
      <c r="P377" s="20" t="str">
        <f xml:space="preserve"> RAW!O377</f>
        <v>-</v>
      </c>
      <c r="Q377" s="21">
        <f xml:space="preserve"> ((RAW!P377 / 10000000000) * 1000)</f>
        <v>0</v>
      </c>
      <c r="R377" s="22">
        <f xml:space="preserve"> ((RAW!Q377 / 1000000000) * 1000)</f>
        <v>126.56447700000001</v>
      </c>
      <c r="S377" s="19" t="str">
        <f xml:space="preserve"> RAW!R377</f>
        <v>R</v>
      </c>
      <c r="T377" s="19" t="str">
        <f xml:space="preserve"> RAW!S377</f>
        <v>R</v>
      </c>
      <c r="U377" s="20" t="str">
        <f xml:space="preserve"> RAW!T377</f>
        <v>-</v>
      </c>
      <c r="V377" s="21">
        <f xml:space="preserve"> ((RAW!U377 / 10000000000) * 1000)</f>
        <v>0</v>
      </c>
      <c r="W377" s="22">
        <f xml:space="preserve"> ((RAW!V377 / 1000000000) * 1000)</f>
        <v>266.054687</v>
      </c>
      <c r="X377" s="19" t="str">
        <f xml:space="preserve"> RAW!W377</f>
        <v>S</v>
      </c>
      <c r="Y377" s="19" t="str">
        <f xml:space="preserve"> RAW!X377</f>
        <v>R</v>
      </c>
      <c r="Z377" s="20" t="str">
        <f xml:space="preserve"> RAW!Y377</f>
        <v>N</v>
      </c>
      <c r="AA377" s="19">
        <f xml:space="preserve"> ((RAW!Z377 / 10000000000) * 1000)</f>
        <v>1.1274000000000001E-2</v>
      </c>
      <c r="AB377" s="19">
        <f xml:space="preserve"> RAW!AA377 / 5</f>
        <v>1250</v>
      </c>
      <c r="AC377" s="20">
        <f xml:space="preserve"> ((RAW!AB377 / 1000000) * 1000)</f>
        <v>0</v>
      </c>
    </row>
    <row r="378" spans="1:29" x14ac:dyDescent="0.45">
      <c r="A378" s="8">
        <v>42963.274757511572</v>
      </c>
      <c r="B378" s="18">
        <f t="shared" si="6"/>
        <v>18.791666388802696</v>
      </c>
      <c r="C378" s="19">
        <f xml:space="preserve"> RAW!B378 / 5</f>
        <v>1250</v>
      </c>
      <c r="D378" s="19">
        <f xml:space="preserve"> RAW!C378 / 5</f>
        <v>1300</v>
      </c>
      <c r="E378" s="20">
        <f xml:space="preserve"> RAW!D378 / 5</f>
        <v>1994.2</v>
      </c>
      <c r="F378" s="19">
        <f xml:space="preserve"> RAW!E378 / 5000</f>
        <v>1.3029999999999999</v>
      </c>
      <c r="G378" s="19">
        <f xml:space="preserve"> RAW!F378 / 5000</f>
        <v>0.61480000000000001</v>
      </c>
      <c r="H378" s="19">
        <f xml:space="preserve"> RAW!G378 / 5000</f>
        <v>1.0755999999999999</v>
      </c>
      <c r="I378" s="19">
        <f xml:space="preserve"> RAW!H378 / 5000</f>
        <v>1.2265999999999999</v>
      </c>
      <c r="J378" s="20">
        <f xml:space="preserve"> RAW!I378 / 5000</f>
        <v>1.7638</v>
      </c>
      <c r="K378" s="20">
        <f xml:space="preserve"> RAW!J378</f>
        <v>11111001</v>
      </c>
      <c r="L378" s="21">
        <f xml:space="preserve"> ((RAW!K378 / 10000000000) * 1000)</f>
        <v>0</v>
      </c>
      <c r="M378" s="22">
        <f xml:space="preserve"> ((RAW!L378 / 1000000000) * 1000)</f>
        <v>175.63563600000001</v>
      </c>
      <c r="N378" s="19" t="str">
        <f xml:space="preserve"> RAW!M378</f>
        <v>R</v>
      </c>
      <c r="O378" s="19" t="str">
        <f xml:space="preserve"> RAW!N378</f>
        <v>R</v>
      </c>
      <c r="P378" s="20" t="str">
        <f xml:space="preserve"> RAW!O378</f>
        <v>-</v>
      </c>
      <c r="Q378" s="21">
        <f xml:space="preserve"> ((RAW!P378 / 10000000000) * 1000)</f>
        <v>3.6150000000000002E-3</v>
      </c>
      <c r="R378" s="22">
        <f xml:space="preserve"> ((RAW!Q378 / 1000000000) * 1000)</f>
        <v>126.55699300000001</v>
      </c>
      <c r="S378" s="19" t="str">
        <f xml:space="preserve"> RAW!R378</f>
        <v>R</v>
      </c>
      <c r="T378" s="19" t="str">
        <f xml:space="preserve"> RAW!S378</f>
        <v>R</v>
      </c>
      <c r="U378" s="20" t="str">
        <f xml:space="preserve"> RAW!T378</f>
        <v>-</v>
      </c>
      <c r="V378" s="21">
        <f xml:space="preserve"> ((RAW!U378 / 10000000000) * 1000)</f>
        <v>0</v>
      </c>
      <c r="W378" s="22">
        <f xml:space="preserve"> ((RAW!V378 / 1000000000) * 1000)</f>
        <v>266.054687</v>
      </c>
      <c r="X378" s="19" t="str">
        <f xml:space="preserve"> RAW!W378</f>
        <v>S</v>
      </c>
      <c r="Y378" s="19" t="str">
        <f xml:space="preserve"> RAW!X378</f>
        <v>R</v>
      </c>
      <c r="Z378" s="20" t="str">
        <f xml:space="preserve"> RAW!Y378</f>
        <v>N</v>
      </c>
      <c r="AA378" s="19">
        <f xml:space="preserve"> ((RAW!Z378 / 10000000000) * 1000)</f>
        <v>0</v>
      </c>
      <c r="AB378" s="19">
        <f xml:space="preserve"> RAW!AA378 / 5</f>
        <v>1250</v>
      </c>
      <c r="AC378" s="20">
        <f xml:space="preserve"> ((RAW!AB378 / 1000000) * 1000)</f>
        <v>0</v>
      </c>
    </row>
    <row r="379" spans="1:29" x14ac:dyDescent="0.45">
      <c r="A379" s="8">
        <v>42963.278229733798</v>
      </c>
      <c r="B379" s="18">
        <f t="shared" si="6"/>
        <v>18.874999722233042</v>
      </c>
      <c r="C379" s="19">
        <f xml:space="preserve"> RAW!B379 / 5</f>
        <v>1250</v>
      </c>
      <c r="D379" s="19">
        <f xml:space="preserve"> RAW!C379 / 5</f>
        <v>1300</v>
      </c>
      <c r="E379" s="20">
        <f xml:space="preserve"> RAW!D379 / 5</f>
        <v>1994.2</v>
      </c>
      <c r="F379" s="19">
        <f xml:space="preserve"> RAW!E379 / 5000</f>
        <v>1.3029999999999999</v>
      </c>
      <c r="G379" s="19">
        <f xml:space="preserve"> RAW!F379 / 5000</f>
        <v>0.61480000000000001</v>
      </c>
      <c r="H379" s="19">
        <f xml:space="preserve"> RAW!G379 / 5000</f>
        <v>1.0755999999999999</v>
      </c>
      <c r="I379" s="19">
        <f xml:space="preserve"> RAW!H379 / 5000</f>
        <v>1.2265999999999999</v>
      </c>
      <c r="J379" s="20">
        <f xml:space="preserve"> RAW!I379 / 5000</f>
        <v>1.7638</v>
      </c>
      <c r="K379" s="20">
        <f xml:space="preserve"> RAW!J379</f>
        <v>11111001</v>
      </c>
      <c r="L379" s="21">
        <f xml:space="preserve"> ((RAW!K379 / 10000000000) * 1000)</f>
        <v>0</v>
      </c>
      <c r="M379" s="22">
        <f xml:space="preserve"> ((RAW!L379 / 1000000000) * 1000)</f>
        <v>175.55648400000001</v>
      </c>
      <c r="N379" s="19" t="str">
        <f xml:space="preserve"> RAW!M379</f>
        <v>R</v>
      </c>
      <c r="O379" s="19" t="str">
        <f xml:space="preserve"> RAW!N379</f>
        <v>R</v>
      </c>
      <c r="P379" s="20" t="str">
        <f xml:space="preserve"> RAW!O379</f>
        <v>-</v>
      </c>
      <c r="Q379" s="21">
        <f xml:space="preserve"> ((RAW!P379 / 10000000000) * 1000)</f>
        <v>0</v>
      </c>
      <c r="R379" s="22">
        <f xml:space="preserve"> ((RAW!Q379 / 1000000000) * 1000)</f>
        <v>126.55369499999999</v>
      </c>
      <c r="S379" s="19" t="str">
        <f xml:space="preserve"> RAW!R379</f>
        <v>R</v>
      </c>
      <c r="T379" s="19" t="str">
        <f xml:space="preserve"> RAW!S379</f>
        <v>R</v>
      </c>
      <c r="U379" s="20" t="str">
        <f xml:space="preserve"> RAW!T379</f>
        <v>-</v>
      </c>
      <c r="V379" s="21">
        <f xml:space="preserve"> ((RAW!U379 / 10000000000) * 1000)</f>
        <v>0</v>
      </c>
      <c r="W379" s="22">
        <f xml:space="preserve"> ((RAW!V379 / 1000000000) * 1000)</f>
        <v>266.054687</v>
      </c>
      <c r="X379" s="19" t="str">
        <f xml:space="preserve"> RAW!W379</f>
        <v>S</v>
      </c>
      <c r="Y379" s="19" t="str">
        <f xml:space="preserve"> RAW!X379</f>
        <v>R</v>
      </c>
      <c r="Z379" s="20" t="str">
        <f xml:space="preserve"> RAW!Y379</f>
        <v>N</v>
      </c>
      <c r="AA379" s="19">
        <f xml:space="preserve"> ((RAW!Z379 / 10000000000) * 1000)</f>
        <v>0</v>
      </c>
      <c r="AB379" s="19">
        <f xml:space="preserve"> RAW!AA379 / 5</f>
        <v>1250</v>
      </c>
      <c r="AC379" s="20">
        <f xml:space="preserve"> ((RAW!AB379 / 1000000) * 1000)</f>
        <v>0</v>
      </c>
    </row>
    <row r="380" spans="1:29" x14ac:dyDescent="0.45">
      <c r="A380" s="8">
        <v>42963.281701956017</v>
      </c>
      <c r="B380" s="18">
        <f t="shared" si="6"/>
        <v>18.958333055488765</v>
      </c>
      <c r="C380" s="19">
        <f xml:space="preserve"> RAW!B380 / 5</f>
        <v>1250</v>
      </c>
      <c r="D380" s="19">
        <f xml:space="preserve"> RAW!C380 / 5</f>
        <v>1300</v>
      </c>
      <c r="E380" s="20">
        <f xml:space="preserve"> RAW!D380 / 5</f>
        <v>1994.2</v>
      </c>
      <c r="F380" s="19">
        <f xml:space="preserve"> RAW!E380 / 5000</f>
        <v>1.3029999999999999</v>
      </c>
      <c r="G380" s="19">
        <f xml:space="preserve"> RAW!F380 / 5000</f>
        <v>0.61460000000000004</v>
      </c>
      <c r="H380" s="19">
        <f xml:space="preserve"> RAW!G380 / 5000</f>
        <v>1.0753999999999999</v>
      </c>
      <c r="I380" s="19">
        <f xml:space="preserve"> RAW!H380 / 5000</f>
        <v>1.2265999999999999</v>
      </c>
      <c r="J380" s="20">
        <f xml:space="preserve"> RAW!I380 / 5000</f>
        <v>1.7636000000000001</v>
      </c>
      <c r="K380" s="20">
        <f xml:space="preserve"> RAW!J380</f>
        <v>11111001</v>
      </c>
      <c r="L380" s="21">
        <f xml:space="preserve"> ((RAW!K380 / 10000000000) * 1000)</f>
        <v>0</v>
      </c>
      <c r="M380" s="22">
        <f xml:space="preserve"> ((RAW!L380 / 1000000000) * 1000)</f>
        <v>175.48908899999998</v>
      </c>
      <c r="N380" s="19" t="str">
        <f xml:space="preserve"> RAW!M380</f>
        <v>R</v>
      </c>
      <c r="O380" s="19" t="str">
        <f xml:space="preserve"> RAW!N380</f>
        <v>R</v>
      </c>
      <c r="P380" s="20" t="str">
        <f xml:space="preserve"> RAW!O380</f>
        <v>-</v>
      </c>
      <c r="Q380" s="21">
        <f xml:space="preserve"> ((RAW!P380 / 10000000000) * 1000)</f>
        <v>1.712E-3</v>
      </c>
      <c r="R380" s="22">
        <f xml:space="preserve"> ((RAW!Q380 / 1000000000) * 1000)</f>
        <v>126.54912900000001</v>
      </c>
      <c r="S380" s="19" t="str">
        <f xml:space="preserve"> RAW!R380</f>
        <v>R</v>
      </c>
      <c r="T380" s="19" t="str">
        <f xml:space="preserve"> RAW!S380</f>
        <v>R</v>
      </c>
      <c r="U380" s="20" t="str">
        <f xml:space="preserve"> RAW!T380</f>
        <v>-</v>
      </c>
      <c r="V380" s="21">
        <f xml:space="preserve"> ((RAW!U380 / 10000000000) * 1000)</f>
        <v>0</v>
      </c>
      <c r="W380" s="22">
        <f xml:space="preserve"> ((RAW!V380 / 1000000000) * 1000)</f>
        <v>266.054687</v>
      </c>
      <c r="X380" s="19" t="str">
        <f xml:space="preserve"> RAW!W380</f>
        <v>S</v>
      </c>
      <c r="Y380" s="19" t="str">
        <f xml:space="preserve"> RAW!X380</f>
        <v>R</v>
      </c>
      <c r="Z380" s="20" t="str">
        <f xml:space="preserve"> RAW!Y380</f>
        <v>N</v>
      </c>
      <c r="AA380" s="19">
        <f xml:space="preserve"> ((RAW!Z380 / 10000000000) * 1000)</f>
        <v>0</v>
      </c>
      <c r="AB380" s="19">
        <f xml:space="preserve"> RAW!AA380 / 5</f>
        <v>1250</v>
      </c>
      <c r="AC380" s="20">
        <f xml:space="preserve"> ((RAW!AB380 / 1000000) * 1000)</f>
        <v>0</v>
      </c>
    </row>
    <row r="381" spans="1:29" x14ac:dyDescent="0.45">
      <c r="A381" s="8">
        <v>42963.285174178243</v>
      </c>
      <c r="B381" s="18">
        <f t="shared" si="6"/>
        <v>19.041666388919111</v>
      </c>
      <c r="C381" s="19">
        <f xml:space="preserve"> RAW!B381 / 5</f>
        <v>1250</v>
      </c>
      <c r="D381" s="19">
        <f xml:space="preserve"> RAW!C381 / 5</f>
        <v>1300</v>
      </c>
      <c r="E381" s="20">
        <f xml:space="preserve"> RAW!D381 / 5</f>
        <v>1994.2</v>
      </c>
      <c r="F381" s="19">
        <f xml:space="preserve"> RAW!E381 / 5000</f>
        <v>1.3029999999999999</v>
      </c>
      <c r="G381" s="19">
        <f xml:space="preserve"> RAW!F381 / 5000</f>
        <v>0.61460000000000004</v>
      </c>
      <c r="H381" s="19">
        <f xml:space="preserve"> RAW!G381 / 5000</f>
        <v>1.0755999999999999</v>
      </c>
      <c r="I381" s="19">
        <f xml:space="preserve"> RAW!H381 / 5000</f>
        <v>1.2267999999999999</v>
      </c>
      <c r="J381" s="20">
        <f xml:space="preserve"> RAW!I381 / 5000</f>
        <v>1.7636000000000001</v>
      </c>
      <c r="K381" s="20">
        <f xml:space="preserve"> RAW!J381</f>
        <v>11111001</v>
      </c>
      <c r="L381" s="21">
        <f xml:space="preserve"> ((RAW!K381 / 10000000000) * 1000)</f>
        <v>0</v>
      </c>
      <c r="M381" s="22">
        <f xml:space="preserve"> ((RAW!L381 / 1000000000) * 1000)</f>
        <v>175.42924400000001</v>
      </c>
      <c r="N381" s="19" t="str">
        <f xml:space="preserve"> RAW!M381</f>
        <v>R</v>
      </c>
      <c r="O381" s="19" t="str">
        <f xml:space="preserve"> RAW!N381</f>
        <v>R</v>
      </c>
      <c r="P381" s="20" t="str">
        <f xml:space="preserve"> RAW!O381</f>
        <v>-</v>
      </c>
      <c r="Q381" s="21">
        <f xml:space="preserve"> ((RAW!P381 / 10000000000) * 1000)</f>
        <v>0</v>
      </c>
      <c r="R381" s="22">
        <f xml:space="preserve"> ((RAW!Q381 / 1000000000) * 1000)</f>
        <v>126.54120099999999</v>
      </c>
      <c r="S381" s="19" t="str">
        <f xml:space="preserve"> RAW!R381</f>
        <v>R</v>
      </c>
      <c r="T381" s="19" t="str">
        <f xml:space="preserve"> RAW!S381</f>
        <v>R</v>
      </c>
      <c r="U381" s="20" t="str">
        <f xml:space="preserve"> RAW!T381</f>
        <v>-</v>
      </c>
      <c r="V381" s="21">
        <f xml:space="preserve"> ((RAW!U381 / 10000000000) * 1000)</f>
        <v>0</v>
      </c>
      <c r="W381" s="22">
        <f xml:space="preserve"> ((RAW!V381 / 1000000000) * 1000)</f>
        <v>266.054687</v>
      </c>
      <c r="X381" s="19" t="str">
        <f xml:space="preserve"> RAW!W381</f>
        <v>S</v>
      </c>
      <c r="Y381" s="19" t="str">
        <f xml:space="preserve"> RAW!X381</f>
        <v>R</v>
      </c>
      <c r="Z381" s="20" t="str">
        <f xml:space="preserve"> RAW!Y381</f>
        <v>N</v>
      </c>
      <c r="AA381" s="19">
        <f xml:space="preserve"> ((RAW!Z381 / 10000000000) * 1000)</f>
        <v>0</v>
      </c>
      <c r="AB381" s="19">
        <f xml:space="preserve"> RAW!AA381 / 5</f>
        <v>1250</v>
      </c>
      <c r="AC381" s="20">
        <f xml:space="preserve"> ((RAW!AB381 / 1000000) * 1000)</f>
        <v>0</v>
      </c>
    </row>
    <row r="382" spans="1:29" x14ac:dyDescent="0.45">
      <c r="A382" s="8">
        <v>42963.288646412038</v>
      </c>
      <c r="B382" s="18">
        <f t="shared" si="6"/>
        <v>19.125</v>
      </c>
      <c r="C382" s="19">
        <f xml:space="preserve"> RAW!B382 / 5</f>
        <v>1250</v>
      </c>
      <c r="D382" s="19">
        <f xml:space="preserve"> RAW!C382 / 5</f>
        <v>1300</v>
      </c>
      <c r="E382" s="20">
        <f xml:space="preserve"> RAW!D382 / 5</f>
        <v>1994.2</v>
      </c>
      <c r="F382" s="19">
        <f xml:space="preserve"> RAW!E382 / 5000</f>
        <v>1.3029999999999999</v>
      </c>
      <c r="G382" s="19">
        <f xml:space="preserve"> RAW!F382 / 5000</f>
        <v>0.61439999999999995</v>
      </c>
      <c r="H382" s="19">
        <f xml:space="preserve"> RAW!G382 / 5000</f>
        <v>1.0755999999999999</v>
      </c>
      <c r="I382" s="19">
        <f xml:space="preserve"> RAW!H382 / 5000</f>
        <v>1.2265999999999999</v>
      </c>
      <c r="J382" s="20">
        <f xml:space="preserve"> RAW!I382 / 5000</f>
        <v>1.7638</v>
      </c>
      <c r="K382" s="20">
        <f xml:space="preserve"> RAW!J382</f>
        <v>11111001</v>
      </c>
      <c r="L382" s="21">
        <f xml:space="preserve"> ((RAW!K382 / 10000000000) * 1000)</f>
        <v>3.9899999999999996E-3</v>
      </c>
      <c r="M382" s="22">
        <f xml:space="preserve"> ((RAW!L382 / 1000000000) * 1000)</f>
        <v>175.392528</v>
      </c>
      <c r="N382" s="19" t="str">
        <f xml:space="preserve"> RAW!M382</f>
        <v>R</v>
      </c>
      <c r="O382" s="19" t="str">
        <f xml:space="preserve"> RAW!N382</f>
        <v>R</v>
      </c>
      <c r="P382" s="20" t="str">
        <f xml:space="preserve"> RAW!O382</f>
        <v>-</v>
      </c>
      <c r="Q382" s="21">
        <f xml:space="preserve"> ((RAW!P382 / 10000000000) * 1000)</f>
        <v>7.6099999999999996E-4</v>
      </c>
      <c r="R382" s="22">
        <f xml:space="preserve"> ((RAW!Q382 / 1000000000) * 1000)</f>
        <v>126.536761</v>
      </c>
      <c r="S382" s="19" t="str">
        <f xml:space="preserve"> RAW!R382</f>
        <v>R</v>
      </c>
      <c r="T382" s="19" t="str">
        <f xml:space="preserve"> RAW!S382</f>
        <v>R</v>
      </c>
      <c r="U382" s="20" t="str">
        <f xml:space="preserve"> RAW!T382</f>
        <v>-</v>
      </c>
      <c r="V382" s="21">
        <f xml:space="preserve"> ((RAW!U382 / 10000000000) * 1000)</f>
        <v>0</v>
      </c>
      <c r="W382" s="22">
        <f xml:space="preserve"> ((RAW!V382 / 1000000000) * 1000)</f>
        <v>266.054687</v>
      </c>
      <c r="X382" s="19" t="str">
        <f xml:space="preserve"> RAW!W382</f>
        <v>S</v>
      </c>
      <c r="Y382" s="19" t="str">
        <f xml:space="preserve"> RAW!X382</f>
        <v>R</v>
      </c>
      <c r="Z382" s="20" t="str">
        <f xml:space="preserve"> RAW!Y382</f>
        <v>N</v>
      </c>
      <c r="AA382" s="19">
        <f xml:space="preserve"> ((RAW!Z382 / 10000000000) * 1000)</f>
        <v>3.9899999999999996E-3</v>
      </c>
      <c r="AB382" s="19">
        <f xml:space="preserve"> RAW!AA382 / 5</f>
        <v>1250</v>
      </c>
      <c r="AC382" s="20">
        <f xml:space="preserve"> ((RAW!AB382 / 1000000) * 1000)</f>
        <v>0</v>
      </c>
    </row>
    <row r="383" spans="1:29" x14ac:dyDescent="0.45">
      <c r="A383" s="8">
        <v>42963.292118622689</v>
      </c>
      <c r="B383" s="18">
        <f t="shared" si="6"/>
        <v>19.208333055605181</v>
      </c>
      <c r="C383" s="19">
        <f xml:space="preserve"> RAW!B383 / 5</f>
        <v>1250.5999999999999</v>
      </c>
      <c r="D383" s="19">
        <f xml:space="preserve"> RAW!C383 / 5</f>
        <v>1300</v>
      </c>
      <c r="E383" s="20">
        <f xml:space="preserve"> RAW!D383 / 5</f>
        <v>1994.2</v>
      </c>
      <c r="F383" s="19">
        <f xml:space="preserve"> RAW!E383 / 5000</f>
        <v>1.3029999999999999</v>
      </c>
      <c r="G383" s="19">
        <f xml:space="preserve"> RAW!F383 / 5000</f>
        <v>0.61460000000000004</v>
      </c>
      <c r="H383" s="19">
        <f xml:space="preserve"> RAW!G383 / 5000</f>
        <v>1.0758000000000001</v>
      </c>
      <c r="I383" s="19">
        <f xml:space="preserve"> RAW!H383 / 5000</f>
        <v>1.2267999999999999</v>
      </c>
      <c r="J383" s="20">
        <f xml:space="preserve"> RAW!I383 / 5000</f>
        <v>1.7638</v>
      </c>
      <c r="K383" s="20">
        <f xml:space="preserve"> RAW!J383</f>
        <v>11111001</v>
      </c>
      <c r="L383" s="21">
        <f xml:space="preserve"> ((RAW!K383 / 10000000000) * 1000)</f>
        <v>0</v>
      </c>
      <c r="M383" s="22">
        <f xml:space="preserve"> ((RAW!L383 / 1000000000) * 1000)</f>
        <v>175.334744</v>
      </c>
      <c r="N383" s="19" t="str">
        <f xml:space="preserve"> RAW!M383</f>
        <v>R</v>
      </c>
      <c r="O383" s="19" t="str">
        <f xml:space="preserve"> RAW!N383</f>
        <v>R</v>
      </c>
      <c r="P383" s="20" t="str">
        <f xml:space="preserve"> RAW!O383</f>
        <v>-</v>
      </c>
      <c r="Q383" s="21">
        <f xml:space="preserve"> ((RAW!P383 / 10000000000) * 1000)</f>
        <v>0</v>
      </c>
      <c r="R383" s="22">
        <f xml:space="preserve"> ((RAW!Q383 / 1000000000) * 1000)</f>
        <v>126.53045099999999</v>
      </c>
      <c r="S383" s="19" t="str">
        <f xml:space="preserve"> RAW!R383</f>
        <v>R</v>
      </c>
      <c r="T383" s="19" t="str">
        <f xml:space="preserve"> RAW!S383</f>
        <v>R</v>
      </c>
      <c r="U383" s="20" t="str">
        <f xml:space="preserve"> RAW!T383</f>
        <v>-</v>
      </c>
      <c r="V383" s="21">
        <f xml:space="preserve"> ((RAW!U383 / 10000000000) * 1000)</f>
        <v>0</v>
      </c>
      <c r="W383" s="22">
        <f xml:space="preserve"> ((RAW!V383 / 1000000000) * 1000)</f>
        <v>266.054687</v>
      </c>
      <c r="X383" s="19" t="str">
        <f xml:space="preserve"> RAW!W383</f>
        <v>S</v>
      </c>
      <c r="Y383" s="19" t="str">
        <f xml:space="preserve"> RAW!X383</f>
        <v>R</v>
      </c>
      <c r="Z383" s="20" t="str">
        <f xml:space="preserve"> RAW!Y383</f>
        <v>N</v>
      </c>
      <c r="AA383" s="19">
        <f xml:space="preserve"> ((RAW!Z383 / 10000000000) * 1000)</f>
        <v>0</v>
      </c>
      <c r="AB383" s="19">
        <f xml:space="preserve"> RAW!AA383 / 5</f>
        <v>1250.5999999999999</v>
      </c>
      <c r="AC383" s="20">
        <f xml:space="preserve"> ((RAW!AB383 / 1000000) * 1000)</f>
        <v>0</v>
      </c>
    </row>
    <row r="384" spans="1:29" x14ac:dyDescent="0.45">
      <c r="A384" s="8">
        <v>42963.295590844908</v>
      </c>
      <c r="B384" s="18">
        <f t="shared" si="6"/>
        <v>19.291666388860904</v>
      </c>
      <c r="C384" s="19">
        <f xml:space="preserve"> RAW!B384 / 5</f>
        <v>1250</v>
      </c>
      <c r="D384" s="19">
        <f xml:space="preserve"> RAW!C384 / 5</f>
        <v>1300</v>
      </c>
      <c r="E384" s="20">
        <f xml:space="preserve"> RAW!D384 / 5</f>
        <v>1994.2</v>
      </c>
      <c r="F384" s="19">
        <f xml:space="preserve"> RAW!E384 / 5000</f>
        <v>1.3028</v>
      </c>
      <c r="G384" s="19">
        <f xml:space="preserve"> RAW!F384 / 5000</f>
        <v>0.61460000000000004</v>
      </c>
      <c r="H384" s="19">
        <f xml:space="preserve"> RAW!G384 / 5000</f>
        <v>1.0758000000000001</v>
      </c>
      <c r="I384" s="19">
        <f xml:space="preserve"> RAW!H384 / 5000</f>
        <v>1.2265999999999999</v>
      </c>
      <c r="J384" s="20">
        <f xml:space="preserve"> RAW!I384 / 5000</f>
        <v>1.7638</v>
      </c>
      <c r="K384" s="20">
        <f xml:space="preserve"> RAW!J384</f>
        <v>11111001</v>
      </c>
      <c r="L384" s="21">
        <f xml:space="preserve"> ((RAW!K384 / 10000000000) * 1000)</f>
        <v>3.9899999999999996E-3</v>
      </c>
      <c r="M384" s="22">
        <f xml:space="preserve"> ((RAW!L384 / 1000000000) * 1000)</f>
        <v>175.27074200000001</v>
      </c>
      <c r="N384" s="19" t="str">
        <f xml:space="preserve"> RAW!M384</f>
        <v>R</v>
      </c>
      <c r="O384" s="19" t="str">
        <f xml:space="preserve"> RAW!N384</f>
        <v>R</v>
      </c>
      <c r="P384" s="20" t="str">
        <f xml:space="preserve"> RAW!O384</f>
        <v>-</v>
      </c>
      <c r="Q384" s="21">
        <f xml:space="preserve"> ((RAW!P384 / 10000000000) * 1000)</f>
        <v>0</v>
      </c>
      <c r="R384" s="22">
        <f xml:space="preserve"> ((RAW!Q384 / 1000000000) * 1000)</f>
        <v>126.52337899999999</v>
      </c>
      <c r="S384" s="19" t="str">
        <f xml:space="preserve"> RAW!R384</f>
        <v>R</v>
      </c>
      <c r="T384" s="19" t="str">
        <f xml:space="preserve"> RAW!S384</f>
        <v>R</v>
      </c>
      <c r="U384" s="20" t="str">
        <f xml:space="preserve"> RAW!T384</f>
        <v>-</v>
      </c>
      <c r="V384" s="21">
        <f xml:space="preserve"> ((RAW!U384 / 10000000000) * 1000)</f>
        <v>0</v>
      </c>
      <c r="W384" s="22">
        <f xml:space="preserve"> ((RAW!V384 / 1000000000) * 1000)</f>
        <v>266.054687</v>
      </c>
      <c r="X384" s="19" t="str">
        <f xml:space="preserve"> RAW!W384</f>
        <v>S</v>
      </c>
      <c r="Y384" s="19" t="str">
        <f xml:space="preserve"> RAW!X384</f>
        <v>R</v>
      </c>
      <c r="Z384" s="20" t="str">
        <f xml:space="preserve"> RAW!Y384</f>
        <v>N</v>
      </c>
      <c r="AA384" s="19">
        <f xml:space="preserve"> ((RAW!Z384 / 10000000000) * 1000)</f>
        <v>3.9899999999999996E-3</v>
      </c>
      <c r="AB384" s="19">
        <f xml:space="preserve"> RAW!AA384 / 5</f>
        <v>1250</v>
      </c>
      <c r="AC384" s="20">
        <f xml:space="preserve"> ((RAW!AB384 / 1000000) * 1000)</f>
        <v>0</v>
      </c>
    </row>
    <row r="385" spans="1:29" x14ac:dyDescent="0.45">
      <c r="A385" s="8">
        <v>42963.299063067127</v>
      </c>
      <c r="B385" s="18">
        <f t="shared" si="6"/>
        <v>19.374999722116627</v>
      </c>
      <c r="C385" s="19">
        <f xml:space="preserve"> RAW!B385 / 5</f>
        <v>1250</v>
      </c>
      <c r="D385" s="19">
        <f xml:space="preserve"> RAW!C385 / 5</f>
        <v>1300</v>
      </c>
      <c r="E385" s="20">
        <f xml:space="preserve"> RAW!D385 / 5</f>
        <v>1994.2</v>
      </c>
      <c r="F385" s="19">
        <f xml:space="preserve"> RAW!E385 / 5000</f>
        <v>1.3029999999999999</v>
      </c>
      <c r="G385" s="19">
        <f xml:space="preserve"> RAW!F385 / 5000</f>
        <v>0.61460000000000004</v>
      </c>
      <c r="H385" s="19">
        <f xml:space="preserve"> RAW!G385 / 5000</f>
        <v>1.0758000000000001</v>
      </c>
      <c r="I385" s="19">
        <f xml:space="preserve"> RAW!H385 / 5000</f>
        <v>1.2267999999999999</v>
      </c>
      <c r="J385" s="20">
        <f xml:space="preserve"> RAW!I385 / 5000</f>
        <v>1.7638</v>
      </c>
      <c r="K385" s="20">
        <f xml:space="preserve"> RAW!J385</f>
        <v>11111001</v>
      </c>
      <c r="L385" s="21">
        <f xml:space="preserve"> ((RAW!K385 / 10000000000) * 1000)</f>
        <v>1.0970000000000001E-3</v>
      </c>
      <c r="M385" s="22">
        <f xml:space="preserve"> ((RAW!L385 / 1000000000) * 1000)</f>
        <v>175.218695</v>
      </c>
      <c r="N385" s="19" t="str">
        <f xml:space="preserve"> RAW!M385</f>
        <v>R</v>
      </c>
      <c r="O385" s="19" t="str">
        <f xml:space="preserve"> RAW!N385</f>
        <v>R</v>
      </c>
      <c r="P385" s="20" t="str">
        <f xml:space="preserve"> RAW!O385</f>
        <v>-</v>
      </c>
      <c r="Q385" s="21">
        <f xml:space="preserve"> ((RAW!P385 / 10000000000) * 1000)</f>
        <v>1.902E-3</v>
      </c>
      <c r="R385" s="22">
        <f xml:space="preserve"> ((RAW!Q385 / 1000000000) * 1000)</f>
        <v>126.519194</v>
      </c>
      <c r="S385" s="19" t="str">
        <f xml:space="preserve"> RAW!R385</f>
        <v>R</v>
      </c>
      <c r="T385" s="19" t="str">
        <f xml:space="preserve"> RAW!S385</f>
        <v>R</v>
      </c>
      <c r="U385" s="20" t="str">
        <f xml:space="preserve"> RAW!T385</f>
        <v>-</v>
      </c>
      <c r="V385" s="21">
        <f xml:space="preserve"> ((RAW!U385 / 10000000000) * 1000)</f>
        <v>0</v>
      </c>
      <c r="W385" s="22">
        <f xml:space="preserve"> ((RAW!V385 / 1000000000) * 1000)</f>
        <v>266.054687</v>
      </c>
      <c r="X385" s="19" t="str">
        <f xml:space="preserve"> RAW!W385</f>
        <v>S</v>
      </c>
      <c r="Y385" s="19" t="str">
        <f xml:space="preserve"> RAW!X385</f>
        <v>R</v>
      </c>
      <c r="Z385" s="20" t="str">
        <f xml:space="preserve"> RAW!Y385</f>
        <v>N</v>
      </c>
      <c r="AA385" s="19">
        <f xml:space="preserve"> ((RAW!Z385 / 10000000000) * 1000)</f>
        <v>1.0970000000000001E-3</v>
      </c>
      <c r="AB385" s="19">
        <f xml:space="preserve"> RAW!AA385 / 5</f>
        <v>1250</v>
      </c>
      <c r="AC385" s="20">
        <f xml:space="preserve"> ((RAW!AB385 / 1000000) * 1000)</f>
        <v>0</v>
      </c>
    </row>
    <row r="386" spans="1:29" x14ac:dyDescent="0.45">
      <c r="A386" s="8">
        <v>42963.302535289353</v>
      </c>
      <c r="B386" s="18">
        <f t="shared" si="6"/>
        <v>19.458333055546973</v>
      </c>
      <c r="C386" s="19">
        <f xml:space="preserve"> RAW!B386 / 5</f>
        <v>1250</v>
      </c>
      <c r="D386" s="19">
        <f xml:space="preserve"> RAW!C386 / 5</f>
        <v>1300</v>
      </c>
      <c r="E386" s="20">
        <f xml:space="preserve"> RAW!D386 / 5</f>
        <v>1994.2</v>
      </c>
      <c r="F386" s="19">
        <f xml:space="preserve"> RAW!E386 / 5000</f>
        <v>1.3029999999999999</v>
      </c>
      <c r="G386" s="19">
        <f xml:space="preserve"> RAW!F386 / 5000</f>
        <v>0.61460000000000004</v>
      </c>
      <c r="H386" s="19">
        <f xml:space="preserve"> RAW!G386 / 5000</f>
        <v>1.0755999999999999</v>
      </c>
      <c r="I386" s="19">
        <f xml:space="preserve"> RAW!H386 / 5000</f>
        <v>1.2267999999999999</v>
      </c>
      <c r="J386" s="20">
        <f xml:space="preserve"> RAW!I386 / 5000</f>
        <v>1.7638</v>
      </c>
      <c r="K386" s="20">
        <f xml:space="preserve"> RAW!J386</f>
        <v>11111001</v>
      </c>
      <c r="L386" s="21">
        <f xml:space="preserve"> ((RAW!K386 / 10000000000) * 1000)</f>
        <v>0</v>
      </c>
      <c r="M386" s="22">
        <f xml:space="preserve"> ((RAW!L386 / 1000000000) * 1000)</f>
        <v>175.18379200000001</v>
      </c>
      <c r="N386" s="19" t="str">
        <f xml:space="preserve"> RAW!M386</f>
        <v>R</v>
      </c>
      <c r="O386" s="19" t="str">
        <f xml:space="preserve"> RAW!N386</f>
        <v>R</v>
      </c>
      <c r="P386" s="20" t="str">
        <f xml:space="preserve"> RAW!O386</f>
        <v>-</v>
      </c>
      <c r="Q386" s="21">
        <f xml:space="preserve"> ((RAW!P386 / 10000000000) * 1000)</f>
        <v>0</v>
      </c>
      <c r="R386" s="22">
        <f xml:space="preserve"> ((RAW!Q386 / 1000000000) * 1000)</f>
        <v>126.51269300000001</v>
      </c>
      <c r="S386" s="19" t="str">
        <f xml:space="preserve"> RAW!R386</f>
        <v>R</v>
      </c>
      <c r="T386" s="19" t="str">
        <f xml:space="preserve"> RAW!S386</f>
        <v>R</v>
      </c>
      <c r="U386" s="20" t="str">
        <f xml:space="preserve"> RAW!T386</f>
        <v>-</v>
      </c>
      <c r="V386" s="21">
        <f xml:space="preserve"> ((RAW!U386 / 10000000000) * 1000)</f>
        <v>0</v>
      </c>
      <c r="W386" s="22">
        <f xml:space="preserve"> ((RAW!V386 / 1000000000) * 1000)</f>
        <v>266.054687</v>
      </c>
      <c r="X386" s="19" t="str">
        <f xml:space="preserve"> RAW!W386</f>
        <v>S</v>
      </c>
      <c r="Y386" s="19" t="str">
        <f xml:space="preserve"> RAW!X386</f>
        <v>R</v>
      </c>
      <c r="Z386" s="20" t="str">
        <f xml:space="preserve"> RAW!Y386</f>
        <v>N</v>
      </c>
      <c r="AA386" s="19">
        <f xml:space="preserve"> ((RAW!Z386 / 10000000000) * 1000)</f>
        <v>0</v>
      </c>
      <c r="AB386" s="19">
        <f xml:space="preserve"> RAW!AA386 / 5</f>
        <v>1250</v>
      </c>
      <c r="AC386" s="20">
        <f xml:space="preserve"> ((RAW!AB386 / 1000000) * 1000)</f>
        <v>0</v>
      </c>
    </row>
    <row r="387" spans="1:29" x14ac:dyDescent="0.45">
      <c r="A387" s="8">
        <v>42963.306007511572</v>
      </c>
      <c r="B387" s="18">
        <f t="shared" si="6"/>
        <v>19.541666388802696</v>
      </c>
      <c r="C387" s="19">
        <f xml:space="preserve"> RAW!B387 / 5</f>
        <v>1250</v>
      </c>
      <c r="D387" s="19">
        <f xml:space="preserve"> RAW!C387 / 5</f>
        <v>1300</v>
      </c>
      <c r="E387" s="20">
        <f xml:space="preserve"> RAW!D387 / 5</f>
        <v>1994.2</v>
      </c>
      <c r="F387" s="19">
        <f xml:space="preserve"> RAW!E387 / 5000</f>
        <v>1.3029999999999999</v>
      </c>
      <c r="G387" s="19">
        <f xml:space="preserve"> RAW!F387 / 5000</f>
        <v>0.61480000000000001</v>
      </c>
      <c r="H387" s="19">
        <f xml:space="preserve"> RAW!G387 / 5000</f>
        <v>1.0758000000000001</v>
      </c>
      <c r="I387" s="19">
        <f xml:space="preserve"> RAW!H387 / 5000</f>
        <v>1.2267999999999999</v>
      </c>
      <c r="J387" s="20">
        <f xml:space="preserve"> RAW!I387 / 5000</f>
        <v>1.7638</v>
      </c>
      <c r="K387" s="20">
        <f xml:space="preserve"> RAW!J387</f>
        <v>11111001</v>
      </c>
      <c r="L387" s="21">
        <f xml:space="preserve"> ((RAW!K387 / 10000000000) * 1000)</f>
        <v>2.99E-4</v>
      </c>
      <c r="M387" s="22">
        <f xml:space="preserve"> ((RAW!L387 / 1000000000) * 1000)</f>
        <v>175.13049799999999</v>
      </c>
      <c r="N387" s="19" t="str">
        <f xml:space="preserve"> RAW!M387</f>
        <v>R</v>
      </c>
      <c r="O387" s="19" t="str">
        <f xml:space="preserve"> RAW!N387</f>
        <v>R</v>
      </c>
      <c r="P387" s="20" t="str">
        <f xml:space="preserve"> RAW!O387</f>
        <v>-</v>
      </c>
      <c r="Q387" s="21">
        <f xml:space="preserve"> ((RAW!P387 / 10000000000) * 1000)</f>
        <v>0</v>
      </c>
      <c r="R387" s="22">
        <f xml:space="preserve"> ((RAW!Q387 / 1000000000) * 1000)</f>
        <v>126.50676299999999</v>
      </c>
      <c r="S387" s="19" t="str">
        <f xml:space="preserve"> RAW!R387</f>
        <v>R</v>
      </c>
      <c r="T387" s="19" t="str">
        <f xml:space="preserve"> RAW!S387</f>
        <v>R</v>
      </c>
      <c r="U387" s="20" t="str">
        <f xml:space="preserve"> RAW!T387</f>
        <v>-</v>
      </c>
      <c r="V387" s="21">
        <f xml:space="preserve"> ((RAW!U387 / 10000000000) * 1000)</f>
        <v>0</v>
      </c>
      <c r="W387" s="22">
        <f xml:space="preserve"> ((RAW!V387 / 1000000000) * 1000)</f>
        <v>266.054687</v>
      </c>
      <c r="X387" s="19" t="str">
        <f xml:space="preserve"> RAW!W387</f>
        <v>S</v>
      </c>
      <c r="Y387" s="19" t="str">
        <f xml:space="preserve"> RAW!X387</f>
        <v>R</v>
      </c>
      <c r="Z387" s="20" t="str">
        <f xml:space="preserve"> RAW!Y387</f>
        <v>N</v>
      </c>
      <c r="AA387" s="19">
        <f xml:space="preserve"> ((RAW!Z387 / 10000000000) * 1000)</f>
        <v>2.99E-4</v>
      </c>
      <c r="AB387" s="19">
        <f xml:space="preserve"> RAW!AA387 / 5</f>
        <v>1250</v>
      </c>
      <c r="AC387" s="20">
        <f xml:space="preserve"> ((RAW!AB387 / 1000000) * 1000)</f>
        <v>0</v>
      </c>
    </row>
    <row r="388" spans="1:29" x14ac:dyDescent="0.45">
      <c r="A388" s="8">
        <v>42963.309479745367</v>
      </c>
      <c r="B388" s="18">
        <f t="shared" ref="B388:B451" si="7" xml:space="preserve"> ((A388 - T_0) * 24)</f>
        <v>19.624999999883585</v>
      </c>
      <c r="C388" s="19">
        <f xml:space="preserve"> RAW!B388 / 5</f>
        <v>1250</v>
      </c>
      <c r="D388" s="19">
        <f xml:space="preserve"> RAW!C388 / 5</f>
        <v>1300</v>
      </c>
      <c r="E388" s="20">
        <f xml:space="preserve"> RAW!D388 / 5</f>
        <v>1994.2</v>
      </c>
      <c r="F388" s="19">
        <f xml:space="preserve"> RAW!E388 / 5000</f>
        <v>1.3028</v>
      </c>
      <c r="G388" s="19">
        <f xml:space="preserve"> RAW!F388 / 5000</f>
        <v>0.61480000000000001</v>
      </c>
      <c r="H388" s="19">
        <f xml:space="preserve"> RAW!G388 / 5000</f>
        <v>1.0755999999999999</v>
      </c>
      <c r="I388" s="19">
        <f xml:space="preserve"> RAW!H388 / 5000</f>
        <v>1.2267999999999999</v>
      </c>
      <c r="J388" s="20">
        <f xml:space="preserve"> RAW!I388 / 5000</f>
        <v>1.7638</v>
      </c>
      <c r="K388" s="20">
        <f xml:space="preserve"> RAW!J388</f>
        <v>11111001</v>
      </c>
      <c r="L388" s="21">
        <f xml:space="preserve"> ((RAW!K388 / 10000000000) * 1000)</f>
        <v>4.4889999999999999E-3</v>
      </c>
      <c r="M388" s="22">
        <f xml:space="preserve"> ((RAW!L388 / 1000000000) * 1000)</f>
        <v>175.09833799999998</v>
      </c>
      <c r="N388" s="19" t="str">
        <f xml:space="preserve"> RAW!M388</f>
        <v>R</v>
      </c>
      <c r="O388" s="19" t="str">
        <f xml:space="preserve"> RAW!N388</f>
        <v>R</v>
      </c>
      <c r="P388" s="20" t="str">
        <f xml:space="preserve"> RAW!O388</f>
        <v>-</v>
      </c>
      <c r="Q388" s="21">
        <f xml:space="preserve"> ((RAW!P388 / 10000000000) * 1000)</f>
        <v>1.712E-3</v>
      </c>
      <c r="R388" s="22">
        <f xml:space="preserve"> ((RAW!Q388 / 1000000000) * 1000)</f>
        <v>126.501435</v>
      </c>
      <c r="S388" s="19" t="str">
        <f xml:space="preserve"> RAW!R388</f>
        <v>R</v>
      </c>
      <c r="T388" s="19" t="str">
        <f xml:space="preserve"> RAW!S388</f>
        <v>R</v>
      </c>
      <c r="U388" s="20" t="str">
        <f xml:space="preserve"> RAW!T388</f>
        <v>-</v>
      </c>
      <c r="V388" s="21">
        <f xml:space="preserve"> ((RAW!U388 / 10000000000) * 1000)</f>
        <v>0</v>
      </c>
      <c r="W388" s="22">
        <f xml:space="preserve"> ((RAW!V388 / 1000000000) * 1000)</f>
        <v>266.054687</v>
      </c>
      <c r="X388" s="19" t="str">
        <f xml:space="preserve"> RAW!W388</f>
        <v>S</v>
      </c>
      <c r="Y388" s="19" t="str">
        <f xml:space="preserve"> RAW!X388</f>
        <v>R</v>
      </c>
      <c r="Z388" s="20" t="str">
        <f xml:space="preserve"> RAW!Y388</f>
        <v>N</v>
      </c>
      <c r="AA388" s="19">
        <f xml:space="preserve"> ((RAW!Z388 / 10000000000) * 1000)</f>
        <v>4.4889999999999999E-3</v>
      </c>
      <c r="AB388" s="19">
        <f xml:space="preserve"> RAW!AA388 / 5</f>
        <v>1250</v>
      </c>
      <c r="AC388" s="20">
        <f xml:space="preserve"> ((RAW!AB388 / 1000000) * 1000)</f>
        <v>0</v>
      </c>
    </row>
    <row r="389" spans="1:29" x14ac:dyDescent="0.45">
      <c r="A389" s="8">
        <v>42963.312951956017</v>
      </c>
      <c r="B389" s="18">
        <f t="shared" si="7"/>
        <v>19.708333055488765</v>
      </c>
      <c r="C389" s="19">
        <f xml:space="preserve"> RAW!B389 / 5</f>
        <v>1250</v>
      </c>
      <c r="D389" s="19">
        <f xml:space="preserve"> RAW!C389 / 5</f>
        <v>1300</v>
      </c>
      <c r="E389" s="20">
        <f xml:space="preserve"> RAW!D389 / 5</f>
        <v>1994.2</v>
      </c>
      <c r="F389" s="19">
        <f xml:space="preserve"> RAW!E389 / 5000</f>
        <v>1.3029999999999999</v>
      </c>
      <c r="G389" s="19">
        <f xml:space="preserve"> RAW!F389 / 5000</f>
        <v>0.61480000000000001</v>
      </c>
      <c r="H389" s="19">
        <f xml:space="preserve"> RAW!G389 / 5000</f>
        <v>1.0758000000000001</v>
      </c>
      <c r="I389" s="19">
        <f xml:space="preserve"> RAW!H389 / 5000</f>
        <v>1.2265999999999999</v>
      </c>
      <c r="J389" s="20">
        <f xml:space="preserve"> RAW!I389 / 5000</f>
        <v>1.7636000000000001</v>
      </c>
      <c r="K389" s="20">
        <f xml:space="preserve"> RAW!J389</f>
        <v>11111001</v>
      </c>
      <c r="L389" s="21">
        <f xml:space="preserve"> ((RAW!K389 / 10000000000) * 1000)</f>
        <v>7.9810000000000002E-3</v>
      </c>
      <c r="M389" s="22">
        <f xml:space="preserve"> ((RAW!L389 / 1000000000) * 1000)</f>
        <v>175.07173299999999</v>
      </c>
      <c r="N389" s="19" t="str">
        <f xml:space="preserve"> RAW!M389</f>
        <v>R</v>
      </c>
      <c r="O389" s="19" t="str">
        <f xml:space="preserve"> RAW!N389</f>
        <v>R</v>
      </c>
      <c r="P389" s="20" t="str">
        <f xml:space="preserve"> RAW!O389</f>
        <v>-</v>
      </c>
      <c r="Q389" s="21">
        <f xml:space="preserve"> ((RAW!P389 / 10000000000) * 1000)</f>
        <v>2.4729999999999999E-3</v>
      </c>
      <c r="R389" s="22">
        <f xml:space="preserve"> ((RAW!Q389 / 1000000000) * 1000)</f>
        <v>126.49623500000001</v>
      </c>
      <c r="S389" s="19" t="str">
        <f xml:space="preserve"> RAW!R389</f>
        <v>R</v>
      </c>
      <c r="T389" s="19" t="str">
        <f xml:space="preserve"> RAW!S389</f>
        <v>R</v>
      </c>
      <c r="U389" s="20" t="str">
        <f xml:space="preserve"> RAW!T389</f>
        <v>-</v>
      </c>
      <c r="V389" s="21">
        <f xml:space="preserve"> ((RAW!U389 / 10000000000) * 1000)</f>
        <v>0</v>
      </c>
      <c r="W389" s="22">
        <f xml:space="preserve"> ((RAW!V389 / 1000000000) * 1000)</f>
        <v>266.054687</v>
      </c>
      <c r="X389" s="19" t="str">
        <f xml:space="preserve"> RAW!W389</f>
        <v>S</v>
      </c>
      <c r="Y389" s="19" t="str">
        <f xml:space="preserve"> RAW!X389</f>
        <v>R</v>
      </c>
      <c r="Z389" s="20" t="str">
        <f xml:space="preserve"> RAW!Y389</f>
        <v>N</v>
      </c>
      <c r="AA389" s="19">
        <f xml:space="preserve"> ((RAW!Z389 / 10000000000) * 1000)</f>
        <v>7.9810000000000002E-3</v>
      </c>
      <c r="AB389" s="19">
        <f xml:space="preserve"> RAW!AA389 / 5</f>
        <v>1250</v>
      </c>
      <c r="AC389" s="20">
        <f xml:space="preserve"> ((RAW!AB389 / 1000000) * 1000)</f>
        <v>0</v>
      </c>
    </row>
    <row r="390" spans="1:29" x14ac:dyDescent="0.45">
      <c r="A390" s="8">
        <v>42963.316424178243</v>
      </c>
      <c r="B390" s="18">
        <f t="shared" si="7"/>
        <v>19.791666388919111</v>
      </c>
      <c r="C390" s="19">
        <f xml:space="preserve"> RAW!B390 / 5</f>
        <v>1250</v>
      </c>
      <c r="D390" s="19">
        <f xml:space="preserve"> RAW!C390 / 5</f>
        <v>1300</v>
      </c>
      <c r="E390" s="20">
        <f xml:space="preserve"> RAW!D390 / 5</f>
        <v>1994.2</v>
      </c>
      <c r="F390" s="19">
        <f xml:space="preserve"> RAW!E390 / 5000</f>
        <v>1.3029999999999999</v>
      </c>
      <c r="G390" s="19">
        <f xml:space="preserve"> RAW!F390 / 5000</f>
        <v>0.61480000000000001</v>
      </c>
      <c r="H390" s="19">
        <f xml:space="preserve"> RAW!G390 / 5000</f>
        <v>1.0755999999999999</v>
      </c>
      <c r="I390" s="19">
        <f xml:space="preserve"> RAW!H390 / 5000</f>
        <v>1.2267999999999999</v>
      </c>
      <c r="J390" s="20">
        <f xml:space="preserve"> RAW!I390 / 5000</f>
        <v>1.7638</v>
      </c>
      <c r="K390" s="20">
        <f xml:space="preserve"> RAW!J390</f>
        <v>11111001</v>
      </c>
      <c r="L390" s="21">
        <f xml:space="preserve"> ((RAW!K390 / 10000000000) * 1000)</f>
        <v>0</v>
      </c>
      <c r="M390" s="22">
        <f xml:space="preserve"> ((RAW!L390 / 1000000000) * 1000)</f>
        <v>175.00606699999997</v>
      </c>
      <c r="N390" s="19" t="str">
        <f xml:space="preserve"> RAW!M390</f>
        <v>R</v>
      </c>
      <c r="O390" s="19" t="str">
        <f xml:space="preserve"> RAW!N390</f>
        <v>R</v>
      </c>
      <c r="P390" s="20" t="str">
        <f xml:space="preserve"> RAW!O390</f>
        <v>-</v>
      </c>
      <c r="Q390" s="21">
        <f xml:space="preserve"> ((RAW!P390 / 10000000000) * 1000)</f>
        <v>0</v>
      </c>
      <c r="R390" s="22">
        <f xml:space="preserve"> ((RAW!Q390 / 1000000000) * 1000)</f>
        <v>126.490876</v>
      </c>
      <c r="S390" s="19" t="str">
        <f xml:space="preserve"> RAW!R390</f>
        <v>R</v>
      </c>
      <c r="T390" s="19" t="str">
        <f xml:space="preserve"> RAW!S390</f>
        <v>R</v>
      </c>
      <c r="U390" s="20" t="str">
        <f xml:space="preserve"> RAW!T390</f>
        <v>-</v>
      </c>
      <c r="V390" s="21">
        <f xml:space="preserve"> ((RAW!U390 / 10000000000) * 1000)</f>
        <v>0</v>
      </c>
      <c r="W390" s="22">
        <f xml:space="preserve"> ((RAW!V390 / 1000000000) * 1000)</f>
        <v>266.054687</v>
      </c>
      <c r="X390" s="19" t="str">
        <f xml:space="preserve"> RAW!W390</f>
        <v>S</v>
      </c>
      <c r="Y390" s="19" t="str">
        <f xml:space="preserve"> RAW!X390</f>
        <v>R</v>
      </c>
      <c r="Z390" s="20" t="str">
        <f xml:space="preserve"> RAW!Y390</f>
        <v>N</v>
      </c>
      <c r="AA390" s="19">
        <f xml:space="preserve"> ((RAW!Z390 / 10000000000) * 1000)</f>
        <v>0</v>
      </c>
      <c r="AB390" s="19">
        <f xml:space="preserve"> RAW!AA390 / 5</f>
        <v>1250</v>
      </c>
      <c r="AC390" s="20">
        <f xml:space="preserve"> ((RAW!AB390 / 1000000) * 1000)</f>
        <v>0</v>
      </c>
    </row>
    <row r="391" spans="1:29" x14ac:dyDescent="0.45">
      <c r="A391" s="8">
        <v>42963.319896400462</v>
      </c>
      <c r="B391" s="18">
        <f t="shared" si="7"/>
        <v>19.874999722174834</v>
      </c>
      <c r="C391" s="19">
        <f xml:space="preserve"> RAW!B391 / 5</f>
        <v>1250</v>
      </c>
      <c r="D391" s="19">
        <f xml:space="preserve"> RAW!C391 / 5</f>
        <v>1300</v>
      </c>
      <c r="E391" s="20">
        <f xml:space="preserve"> RAW!D391 / 5</f>
        <v>1994.2</v>
      </c>
      <c r="F391" s="19">
        <f xml:space="preserve"> RAW!E391 / 5000</f>
        <v>1.3029999999999999</v>
      </c>
      <c r="G391" s="19">
        <f xml:space="preserve"> RAW!F391 / 5000</f>
        <v>0.61460000000000004</v>
      </c>
      <c r="H391" s="19">
        <f xml:space="preserve"> RAW!G391 / 5000</f>
        <v>1.0755999999999999</v>
      </c>
      <c r="I391" s="19">
        <f xml:space="preserve"> RAW!H391 / 5000</f>
        <v>1.2267999999999999</v>
      </c>
      <c r="J391" s="20">
        <f xml:space="preserve"> RAW!I391 / 5000</f>
        <v>1.7638</v>
      </c>
      <c r="K391" s="20">
        <f xml:space="preserve"> RAW!J391</f>
        <v>11111001</v>
      </c>
      <c r="L391" s="21">
        <f xml:space="preserve"> ((RAW!K391 / 10000000000) * 1000)</f>
        <v>9.9699999999999984E-4</v>
      </c>
      <c r="M391" s="22">
        <f xml:space="preserve"> ((RAW!L391 / 1000000000) * 1000)</f>
        <v>174.99991500000002</v>
      </c>
      <c r="N391" s="19" t="str">
        <f xml:space="preserve"> RAW!M391</f>
        <v>R</v>
      </c>
      <c r="O391" s="19" t="str">
        <f xml:space="preserve"> RAW!N391</f>
        <v>R</v>
      </c>
      <c r="P391" s="20" t="str">
        <f xml:space="preserve"> RAW!O391</f>
        <v>-</v>
      </c>
      <c r="Q391" s="21">
        <f xml:space="preserve"> ((RAW!P391 / 10000000000) * 1000)</f>
        <v>1.1409999999999999E-3</v>
      </c>
      <c r="R391" s="22">
        <f xml:space="preserve"> ((RAW!Q391 / 1000000000) * 1000)</f>
        <v>126.485834</v>
      </c>
      <c r="S391" s="19" t="str">
        <f xml:space="preserve"> RAW!R391</f>
        <v>R</v>
      </c>
      <c r="T391" s="19" t="str">
        <f xml:space="preserve"> RAW!S391</f>
        <v>R</v>
      </c>
      <c r="U391" s="20" t="str">
        <f xml:space="preserve"> RAW!T391</f>
        <v>-</v>
      </c>
      <c r="V391" s="21">
        <f xml:space="preserve"> ((RAW!U391 / 10000000000) * 1000)</f>
        <v>0</v>
      </c>
      <c r="W391" s="22">
        <f xml:space="preserve"> ((RAW!V391 / 1000000000) * 1000)</f>
        <v>266.054687</v>
      </c>
      <c r="X391" s="19" t="str">
        <f xml:space="preserve"> RAW!W391</f>
        <v>S</v>
      </c>
      <c r="Y391" s="19" t="str">
        <f xml:space="preserve"> RAW!X391</f>
        <v>R</v>
      </c>
      <c r="Z391" s="20" t="str">
        <f xml:space="preserve"> RAW!Y391</f>
        <v>N</v>
      </c>
      <c r="AA391" s="19">
        <f xml:space="preserve"> ((RAW!Z391 / 10000000000) * 1000)</f>
        <v>9.9699999999999984E-4</v>
      </c>
      <c r="AB391" s="19">
        <f xml:space="preserve"> RAW!AA391 / 5</f>
        <v>1250</v>
      </c>
      <c r="AC391" s="20">
        <f xml:space="preserve"> ((RAW!AB391 / 1000000) * 1000)</f>
        <v>0</v>
      </c>
    </row>
    <row r="392" spans="1:29" x14ac:dyDescent="0.45">
      <c r="A392" s="8">
        <v>42963.323368622689</v>
      </c>
      <c r="B392" s="18">
        <f t="shared" si="7"/>
        <v>19.958333055605181</v>
      </c>
      <c r="C392" s="19">
        <f xml:space="preserve"> RAW!B392 / 5</f>
        <v>1250</v>
      </c>
      <c r="D392" s="19">
        <f xml:space="preserve"> RAW!C392 / 5</f>
        <v>1300</v>
      </c>
      <c r="E392" s="20">
        <f xml:space="preserve"> RAW!D392 / 5</f>
        <v>1994.2</v>
      </c>
      <c r="F392" s="19">
        <f xml:space="preserve"> RAW!E392 / 5000</f>
        <v>1.3029999999999999</v>
      </c>
      <c r="G392" s="19">
        <f xml:space="preserve"> RAW!F392 / 5000</f>
        <v>0.61460000000000004</v>
      </c>
      <c r="H392" s="19">
        <f xml:space="preserve"> RAW!G392 / 5000</f>
        <v>1.0755999999999999</v>
      </c>
      <c r="I392" s="19">
        <f xml:space="preserve"> RAW!H392 / 5000</f>
        <v>1.2267999999999999</v>
      </c>
      <c r="J392" s="20">
        <f xml:space="preserve"> RAW!I392 / 5000</f>
        <v>1.7638</v>
      </c>
      <c r="K392" s="20">
        <f xml:space="preserve"> RAW!J392</f>
        <v>11111001</v>
      </c>
      <c r="L392" s="21">
        <f xml:space="preserve"> ((RAW!K392 / 10000000000) * 1000)</f>
        <v>1.895E-3</v>
      </c>
      <c r="M392" s="22">
        <f xml:space="preserve"> ((RAW!L392 / 1000000000) * 1000)</f>
        <v>174.97570400000001</v>
      </c>
      <c r="N392" s="19" t="str">
        <f xml:space="preserve"> RAW!M392</f>
        <v>R</v>
      </c>
      <c r="O392" s="19" t="str">
        <f xml:space="preserve"> RAW!N392</f>
        <v>R</v>
      </c>
      <c r="P392" s="20" t="str">
        <f xml:space="preserve"> RAW!O392</f>
        <v>-</v>
      </c>
      <c r="Q392" s="21">
        <f xml:space="preserve"> ((RAW!P392 / 10000000000) * 1000)</f>
        <v>1.712E-3</v>
      </c>
      <c r="R392" s="22">
        <f xml:space="preserve"> ((RAW!Q392 / 1000000000) * 1000)</f>
        <v>126.480189</v>
      </c>
      <c r="S392" s="19" t="str">
        <f xml:space="preserve"> RAW!R392</f>
        <v>R</v>
      </c>
      <c r="T392" s="19" t="str">
        <f xml:space="preserve"> RAW!S392</f>
        <v>R</v>
      </c>
      <c r="U392" s="20" t="str">
        <f xml:space="preserve"> RAW!T392</f>
        <v>-</v>
      </c>
      <c r="V392" s="21">
        <f xml:space="preserve"> ((RAW!U392 / 10000000000) * 1000)</f>
        <v>0</v>
      </c>
      <c r="W392" s="22">
        <f xml:space="preserve"> ((RAW!V392 / 1000000000) * 1000)</f>
        <v>266.054687</v>
      </c>
      <c r="X392" s="19" t="str">
        <f xml:space="preserve"> RAW!W392</f>
        <v>S</v>
      </c>
      <c r="Y392" s="19" t="str">
        <f xml:space="preserve"> RAW!X392</f>
        <v>R</v>
      </c>
      <c r="Z392" s="20" t="str">
        <f xml:space="preserve"> RAW!Y392</f>
        <v>N</v>
      </c>
      <c r="AA392" s="19">
        <f xml:space="preserve"> ((RAW!Z392 / 10000000000) * 1000)</f>
        <v>1.895E-3</v>
      </c>
      <c r="AB392" s="19">
        <f xml:space="preserve"> RAW!AA392 / 5</f>
        <v>1250</v>
      </c>
      <c r="AC392" s="20">
        <f xml:space="preserve"> ((RAW!AB392 / 1000000) * 1000)</f>
        <v>0</v>
      </c>
    </row>
    <row r="393" spans="1:29" x14ac:dyDescent="0.45">
      <c r="A393" s="8">
        <v>42963.326840844908</v>
      </c>
      <c r="B393" s="18">
        <f t="shared" si="7"/>
        <v>20.041666388860904</v>
      </c>
      <c r="C393" s="19">
        <f xml:space="preserve"> RAW!B393 / 5</f>
        <v>1250</v>
      </c>
      <c r="D393" s="19">
        <f xml:space="preserve"> RAW!C393 / 5</f>
        <v>1300</v>
      </c>
      <c r="E393" s="20">
        <f xml:space="preserve"> RAW!D393 / 5</f>
        <v>1994.2</v>
      </c>
      <c r="F393" s="19">
        <f xml:space="preserve"> RAW!E393 / 5000</f>
        <v>1.3029999999999999</v>
      </c>
      <c r="G393" s="19">
        <f xml:space="preserve"> RAW!F393 / 5000</f>
        <v>0.61439999999999995</v>
      </c>
      <c r="H393" s="19">
        <f xml:space="preserve"> RAW!G393 / 5000</f>
        <v>1.0758000000000001</v>
      </c>
      <c r="I393" s="19">
        <f xml:space="preserve"> RAW!H393 / 5000</f>
        <v>1.2267999999999999</v>
      </c>
      <c r="J393" s="20">
        <f xml:space="preserve"> RAW!I393 / 5000</f>
        <v>1.7636000000000001</v>
      </c>
      <c r="K393" s="20">
        <f xml:space="preserve"> RAW!J393</f>
        <v>11111001</v>
      </c>
      <c r="L393" s="21">
        <f xml:space="preserve"> ((RAW!K393 / 10000000000) * 1000)</f>
        <v>1.9949999999999998E-3</v>
      </c>
      <c r="M393" s="22">
        <f xml:space="preserve"> ((RAW!L393 / 1000000000) * 1000)</f>
        <v>174.92259199999998</v>
      </c>
      <c r="N393" s="19" t="str">
        <f xml:space="preserve"> RAW!M393</f>
        <v>R</v>
      </c>
      <c r="O393" s="19" t="str">
        <f xml:space="preserve"> RAW!N393</f>
        <v>R</v>
      </c>
      <c r="P393" s="20" t="str">
        <f xml:space="preserve"> RAW!O393</f>
        <v>-</v>
      </c>
      <c r="Q393" s="21">
        <f xml:space="preserve"> ((RAW!P393 / 10000000000) * 1000)</f>
        <v>0</v>
      </c>
      <c r="R393" s="22">
        <f xml:space="preserve"> ((RAW!Q393 / 1000000000) * 1000)</f>
        <v>126.47575000000001</v>
      </c>
      <c r="S393" s="19" t="str">
        <f xml:space="preserve"> RAW!R393</f>
        <v>R</v>
      </c>
      <c r="T393" s="19" t="str">
        <f xml:space="preserve"> RAW!S393</f>
        <v>R</v>
      </c>
      <c r="U393" s="20" t="str">
        <f xml:space="preserve"> RAW!T393</f>
        <v>-</v>
      </c>
      <c r="V393" s="21">
        <f xml:space="preserve"> ((RAW!U393 / 10000000000) * 1000)</f>
        <v>0</v>
      </c>
      <c r="W393" s="22">
        <f xml:space="preserve"> ((RAW!V393 / 1000000000) * 1000)</f>
        <v>266.054687</v>
      </c>
      <c r="X393" s="19" t="str">
        <f xml:space="preserve"> RAW!W393</f>
        <v>S</v>
      </c>
      <c r="Y393" s="19" t="str">
        <f xml:space="preserve"> RAW!X393</f>
        <v>R</v>
      </c>
      <c r="Z393" s="20" t="str">
        <f xml:space="preserve"> RAW!Y393</f>
        <v>N</v>
      </c>
      <c r="AA393" s="19">
        <f xml:space="preserve"> ((RAW!Z393 / 10000000000) * 1000)</f>
        <v>1.9949999999999998E-3</v>
      </c>
      <c r="AB393" s="19">
        <f xml:space="preserve"> RAW!AA393 / 5</f>
        <v>1250</v>
      </c>
      <c r="AC393" s="20">
        <f xml:space="preserve"> ((RAW!AB393 / 1000000) * 1000)</f>
        <v>0</v>
      </c>
    </row>
    <row r="394" spans="1:29" x14ac:dyDescent="0.45">
      <c r="A394" s="8">
        <v>42963.330313067127</v>
      </c>
      <c r="B394" s="18">
        <f t="shared" si="7"/>
        <v>20.124999722116627</v>
      </c>
      <c r="C394" s="19">
        <f xml:space="preserve"> RAW!B394 / 5</f>
        <v>1250</v>
      </c>
      <c r="D394" s="19">
        <f xml:space="preserve"> RAW!C394 / 5</f>
        <v>1300</v>
      </c>
      <c r="E394" s="20">
        <f xml:space="preserve"> RAW!D394 / 5</f>
        <v>1994.2</v>
      </c>
      <c r="F394" s="19">
        <f xml:space="preserve"> RAW!E394 / 5000</f>
        <v>1.3029999999999999</v>
      </c>
      <c r="G394" s="19">
        <f xml:space="preserve"> RAW!F394 / 5000</f>
        <v>0.61480000000000001</v>
      </c>
      <c r="H394" s="19">
        <f xml:space="preserve"> RAW!G394 / 5000</f>
        <v>1.0758000000000001</v>
      </c>
      <c r="I394" s="19">
        <f xml:space="preserve"> RAW!H394 / 5000</f>
        <v>1.2267999999999999</v>
      </c>
      <c r="J394" s="20">
        <f xml:space="preserve"> RAW!I394 / 5000</f>
        <v>1.7638</v>
      </c>
      <c r="K394" s="20">
        <f xml:space="preserve"> RAW!J394</f>
        <v>11111001</v>
      </c>
      <c r="L394" s="21">
        <f xml:space="preserve"> ((RAW!K394 / 10000000000) * 1000)</f>
        <v>1.3960000000000001E-3</v>
      </c>
      <c r="M394" s="22">
        <f xml:space="preserve"> ((RAW!L394 / 1000000000) * 1000)</f>
        <v>174.91326400000003</v>
      </c>
      <c r="N394" s="19" t="str">
        <f xml:space="preserve"> RAW!M394</f>
        <v>R</v>
      </c>
      <c r="O394" s="19" t="str">
        <f xml:space="preserve"> RAW!N394</f>
        <v>R</v>
      </c>
      <c r="P394" s="20" t="str">
        <f xml:space="preserve"> RAW!O394</f>
        <v>-</v>
      </c>
      <c r="Q394" s="21">
        <f xml:space="preserve"> ((RAW!P394 / 10000000000) * 1000)</f>
        <v>1.5219999999999999E-3</v>
      </c>
      <c r="R394" s="22">
        <f xml:space="preserve"> ((RAW!Q394 / 1000000000) * 1000)</f>
        <v>126.47048599999999</v>
      </c>
      <c r="S394" s="19" t="str">
        <f xml:space="preserve"> RAW!R394</f>
        <v>R</v>
      </c>
      <c r="T394" s="19" t="str">
        <f xml:space="preserve"> RAW!S394</f>
        <v>R</v>
      </c>
      <c r="U394" s="20" t="str">
        <f xml:space="preserve"> RAW!T394</f>
        <v>-</v>
      </c>
      <c r="V394" s="21">
        <f xml:space="preserve"> ((RAW!U394 / 10000000000) * 1000)</f>
        <v>0</v>
      </c>
      <c r="W394" s="22">
        <f xml:space="preserve"> ((RAW!V394 / 1000000000) * 1000)</f>
        <v>266.054687</v>
      </c>
      <c r="X394" s="19" t="str">
        <f xml:space="preserve"> RAW!W394</f>
        <v>S</v>
      </c>
      <c r="Y394" s="19" t="str">
        <f xml:space="preserve"> RAW!X394</f>
        <v>R</v>
      </c>
      <c r="Z394" s="20" t="str">
        <f xml:space="preserve"> RAW!Y394</f>
        <v>N</v>
      </c>
      <c r="AA394" s="19">
        <f xml:space="preserve"> ((RAW!Z394 / 10000000000) * 1000)</f>
        <v>1.3960000000000001E-3</v>
      </c>
      <c r="AB394" s="19">
        <f xml:space="preserve"> RAW!AA394 / 5</f>
        <v>1250</v>
      </c>
      <c r="AC394" s="20">
        <f xml:space="preserve"> ((RAW!AB394 / 1000000) * 1000)</f>
        <v>0</v>
      </c>
    </row>
    <row r="395" spans="1:29" x14ac:dyDescent="0.45">
      <c r="A395" s="8">
        <v>42963.333785289353</v>
      </c>
      <c r="B395" s="18">
        <f t="shared" si="7"/>
        <v>20.208333055546973</v>
      </c>
      <c r="C395" s="19">
        <f xml:space="preserve"> RAW!B395 / 5</f>
        <v>1250</v>
      </c>
      <c r="D395" s="19">
        <f xml:space="preserve"> RAW!C395 / 5</f>
        <v>1300</v>
      </c>
      <c r="E395" s="20">
        <f xml:space="preserve"> RAW!D395 / 5</f>
        <v>1994.2</v>
      </c>
      <c r="F395" s="19">
        <f xml:space="preserve"> RAW!E395 / 5000</f>
        <v>1.3028</v>
      </c>
      <c r="G395" s="19">
        <f xml:space="preserve"> RAW!F395 / 5000</f>
        <v>0.61460000000000004</v>
      </c>
      <c r="H395" s="19">
        <f xml:space="preserve"> RAW!G395 / 5000</f>
        <v>1.0755999999999999</v>
      </c>
      <c r="I395" s="19">
        <f xml:space="preserve"> RAW!H395 / 5000</f>
        <v>1.2265999999999999</v>
      </c>
      <c r="J395" s="20">
        <f xml:space="preserve"> RAW!I395 / 5000</f>
        <v>1.7638</v>
      </c>
      <c r="K395" s="20">
        <f xml:space="preserve"> RAW!J395</f>
        <v>11111001</v>
      </c>
      <c r="L395" s="21">
        <f xml:space="preserve"> ((RAW!K395 / 10000000000) * 1000)</f>
        <v>0</v>
      </c>
      <c r="M395" s="22">
        <f xml:space="preserve"> ((RAW!L395 / 1000000000) * 1000)</f>
        <v>174.879458</v>
      </c>
      <c r="N395" s="19" t="str">
        <f xml:space="preserve"> RAW!M395</f>
        <v>R</v>
      </c>
      <c r="O395" s="19" t="str">
        <f xml:space="preserve"> RAW!N395</f>
        <v>R</v>
      </c>
      <c r="P395" s="20" t="str">
        <f xml:space="preserve"> RAW!O395</f>
        <v>-</v>
      </c>
      <c r="Q395" s="21">
        <f xml:space="preserve"> ((RAW!P395 / 10000000000) * 1000)</f>
        <v>0</v>
      </c>
      <c r="R395" s="22">
        <f xml:space="preserve"> ((RAW!Q395 / 1000000000) * 1000)</f>
        <v>126.46607800000001</v>
      </c>
      <c r="S395" s="19" t="str">
        <f xml:space="preserve"> RAW!R395</f>
        <v>R</v>
      </c>
      <c r="T395" s="19" t="str">
        <f xml:space="preserve"> RAW!S395</f>
        <v>R</v>
      </c>
      <c r="U395" s="20" t="str">
        <f xml:space="preserve"> RAW!T395</f>
        <v>-</v>
      </c>
      <c r="V395" s="21">
        <f xml:space="preserve"> ((RAW!U395 / 10000000000) * 1000)</f>
        <v>0</v>
      </c>
      <c r="W395" s="22">
        <f xml:space="preserve"> ((RAW!V395 / 1000000000) * 1000)</f>
        <v>266.054687</v>
      </c>
      <c r="X395" s="19" t="str">
        <f xml:space="preserve"> RAW!W395</f>
        <v>S</v>
      </c>
      <c r="Y395" s="19" t="str">
        <f xml:space="preserve"> RAW!X395</f>
        <v>R</v>
      </c>
      <c r="Z395" s="20" t="str">
        <f xml:space="preserve"> RAW!Y395</f>
        <v>N</v>
      </c>
      <c r="AA395" s="19">
        <f xml:space="preserve"> ((RAW!Z395 / 10000000000) * 1000)</f>
        <v>0</v>
      </c>
      <c r="AB395" s="19">
        <f xml:space="preserve"> RAW!AA395 / 5</f>
        <v>1250</v>
      </c>
      <c r="AC395" s="20">
        <f xml:space="preserve"> ((RAW!AB395 / 1000000) * 1000)</f>
        <v>0</v>
      </c>
    </row>
    <row r="396" spans="1:29" x14ac:dyDescent="0.45">
      <c r="A396" s="8">
        <v>42963.337257511572</v>
      </c>
      <c r="B396" s="18">
        <f t="shared" si="7"/>
        <v>20.291666388802696</v>
      </c>
      <c r="C396" s="19">
        <f xml:space="preserve"> RAW!B396 / 5</f>
        <v>1250</v>
      </c>
      <c r="D396" s="19">
        <f xml:space="preserve"> RAW!C396 / 5</f>
        <v>1300</v>
      </c>
      <c r="E396" s="20">
        <f xml:space="preserve"> RAW!D396 / 5</f>
        <v>1994.2</v>
      </c>
      <c r="F396" s="19">
        <f xml:space="preserve"> RAW!E396 / 5000</f>
        <v>1.3026</v>
      </c>
      <c r="G396" s="19">
        <f xml:space="preserve"> RAW!F396 / 5000</f>
        <v>0.61480000000000001</v>
      </c>
      <c r="H396" s="19">
        <f xml:space="preserve"> RAW!G396 / 5000</f>
        <v>1.0755999999999999</v>
      </c>
      <c r="I396" s="19">
        <f xml:space="preserve"> RAW!H396 / 5000</f>
        <v>1.2267999999999999</v>
      </c>
      <c r="J396" s="20">
        <f xml:space="preserve"> RAW!I396 / 5000</f>
        <v>1.7638</v>
      </c>
      <c r="K396" s="20">
        <f xml:space="preserve"> RAW!J396</f>
        <v>11111001</v>
      </c>
      <c r="L396" s="21">
        <f xml:space="preserve"> ((RAW!K396 / 10000000000) * 1000)</f>
        <v>3.9899999999999996E-3</v>
      </c>
      <c r="M396" s="22">
        <f xml:space="preserve"> ((RAW!L396 / 1000000000) * 1000)</f>
        <v>174.84287600000002</v>
      </c>
      <c r="N396" s="19" t="str">
        <f xml:space="preserve"> RAW!M396</f>
        <v>R</v>
      </c>
      <c r="O396" s="19" t="str">
        <f xml:space="preserve"> RAW!N396</f>
        <v>R</v>
      </c>
      <c r="P396" s="20" t="str">
        <f xml:space="preserve"> RAW!O396</f>
        <v>-</v>
      </c>
      <c r="Q396" s="21">
        <f xml:space="preserve"> ((RAW!P396 / 10000000000) * 1000)</f>
        <v>7.6099999999999996E-4</v>
      </c>
      <c r="R396" s="22">
        <f xml:space="preserve"> ((RAW!Q396 / 1000000000) * 1000)</f>
        <v>126.46106800000001</v>
      </c>
      <c r="S396" s="19" t="str">
        <f xml:space="preserve"> RAW!R396</f>
        <v>R</v>
      </c>
      <c r="T396" s="19" t="str">
        <f xml:space="preserve"> RAW!S396</f>
        <v>R</v>
      </c>
      <c r="U396" s="20" t="str">
        <f xml:space="preserve"> RAW!T396</f>
        <v>-</v>
      </c>
      <c r="V396" s="21">
        <f xml:space="preserve"> ((RAW!U396 / 10000000000) * 1000)</f>
        <v>0</v>
      </c>
      <c r="W396" s="22">
        <f xml:space="preserve"> ((RAW!V396 / 1000000000) * 1000)</f>
        <v>266.054687</v>
      </c>
      <c r="X396" s="19" t="str">
        <f xml:space="preserve"> RAW!W396</f>
        <v>S</v>
      </c>
      <c r="Y396" s="19" t="str">
        <f xml:space="preserve"> RAW!X396</f>
        <v>R</v>
      </c>
      <c r="Z396" s="20" t="str">
        <f xml:space="preserve"> RAW!Y396</f>
        <v>N</v>
      </c>
      <c r="AA396" s="19">
        <f xml:space="preserve"> ((RAW!Z396 / 10000000000) * 1000)</f>
        <v>3.9899999999999996E-3</v>
      </c>
      <c r="AB396" s="19">
        <f xml:space="preserve"> RAW!AA396 / 5</f>
        <v>1250</v>
      </c>
      <c r="AC396" s="20">
        <f xml:space="preserve"> ((RAW!AB396 / 1000000) * 1000)</f>
        <v>0</v>
      </c>
    </row>
    <row r="397" spans="1:29" x14ac:dyDescent="0.45">
      <c r="A397" s="8">
        <v>42963.340729733798</v>
      </c>
      <c r="B397" s="18">
        <f t="shared" si="7"/>
        <v>20.374999722233042</v>
      </c>
      <c r="C397" s="19">
        <f xml:space="preserve"> RAW!B397 / 5</f>
        <v>1250</v>
      </c>
      <c r="D397" s="19">
        <f xml:space="preserve"> RAW!C397 / 5</f>
        <v>1300</v>
      </c>
      <c r="E397" s="20">
        <f xml:space="preserve"> RAW!D397 / 5</f>
        <v>1994.2</v>
      </c>
      <c r="F397" s="19">
        <f xml:space="preserve"> RAW!E397 / 5000</f>
        <v>1.3028</v>
      </c>
      <c r="G397" s="19">
        <f xml:space="preserve"> RAW!F397 / 5000</f>
        <v>0.61460000000000004</v>
      </c>
      <c r="H397" s="19">
        <f xml:space="preserve"> RAW!G397 / 5000</f>
        <v>1.0755999999999999</v>
      </c>
      <c r="I397" s="19">
        <f xml:space="preserve"> RAW!H397 / 5000</f>
        <v>1.2267999999999999</v>
      </c>
      <c r="J397" s="20">
        <f xml:space="preserve"> RAW!I397 / 5000</f>
        <v>1.7638</v>
      </c>
      <c r="K397" s="20">
        <f xml:space="preserve"> RAW!J397</f>
        <v>11111001</v>
      </c>
      <c r="L397" s="21">
        <f xml:space="preserve"> ((RAW!K397 / 10000000000) * 1000)</f>
        <v>0</v>
      </c>
      <c r="M397" s="22">
        <f xml:space="preserve"> ((RAW!L397 / 1000000000) * 1000)</f>
        <v>174.83657399999998</v>
      </c>
      <c r="N397" s="19" t="str">
        <f xml:space="preserve"> RAW!M397</f>
        <v>R</v>
      </c>
      <c r="O397" s="19" t="str">
        <f xml:space="preserve"> RAW!N397</f>
        <v>R</v>
      </c>
      <c r="P397" s="20" t="str">
        <f xml:space="preserve"> RAW!O397</f>
        <v>-</v>
      </c>
      <c r="Q397" s="21">
        <f xml:space="preserve"> ((RAW!P397 / 10000000000) * 1000)</f>
        <v>0</v>
      </c>
      <c r="R397" s="22">
        <f xml:space="preserve"> ((RAW!Q397 / 1000000000) * 1000)</f>
        <v>126.45624699999999</v>
      </c>
      <c r="S397" s="19" t="str">
        <f xml:space="preserve"> RAW!R397</f>
        <v>R</v>
      </c>
      <c r="T397" s="19" t="str">
        <f xml:space="preserve"> RAW!S397</f>
        <v>R</v>
      </c>
      <c r="U397" s="20" t="str">
        <f xml:space="preserve"> RAW!T397</f>
        <v>-</v>
      </c>
      <c r="V397" s="21">
        <f xml:space="preserve"> ((RAW!U397 / 10000000000) * 1000)</f>
        <v>0</v>
      </c>
      <c r="W397" s="22">
        <f xml:space="preserve"> ((RAW!V397 / 1000000000) * 1000)</f>
        <v>266.054687</v>
      </c>
      <c r="X397" s="19" t="str">
        <f xml:space="preserve"> RAW!W397</f>
        <v>S</v>
      </c>
      <c r="Y397" s="19" t="str">
        <f xml:space="preserve"> RAW!X397</f>
        <v>R</v>
      </c>
      <c r="Z397" s="20" t="str">
        <f xml:space="preserve"> RAW!Y397</f>
        <v>N</v>
      </c>
      <c r="AA397" s="19">
        <f xml:space="preserve"> ((RAW!Z397 / 10000000000) * 1000)</f>
        <v>0</v>
      </c>
      <c r="AB397" s="19">
        <f xml:space="preserve"> RAW!AA397 / 5</f>
        <v>1250</v>
      </c>
      <c r="AC397" s="20">
        <f xml:space="preserve"> ((RAW!AB397 / 1000000) * 1000)</f>
        <v>0</v>
      </c>
    </row>
    <row r="398" spans="1:29" x14ac:dyDescent="0.45">
      <c r="A398" s="8">
        <v>42963.344201956017</v>
      </c>
      <c r="B398" s="18">
        <f t="shared" si="7"/>
        <v>20.458333055488765</v>
      </c>
      <c r="C398" s="19">
        <f xml:space="preserve"> RAW!B398 / 5</f>
        <v>1250</v>
      </c>
      <c r="D398" s="19">
        <f xml:space="preserve"> RAW!C398 / 5</f>
        <v>1300</v>
      </c>
      <c r="E398" s="20">
        <f xml:space="preserve"> RAW!D398 / 5</f>
        <v>1994.2</v>
      </c>
      <c r="F398" s="19">
        <f xml:space="preserve"> RAW!E398 / 5000</f>
        <v>1.3029999999999999</v>
      </c>
      <c r="G398" s="19">
        <f xml:space="preserve"> RAW!F398 / 5000</f>
        <v>0.61499999999999999</v>
      </c>
      <c r="H398" s="19">
        <f xml:space="preserve"> RAW!G398 / 5000</f>
        <v>1.0760000000000001</v>
      </c>
      <c r="I398" s="19">
        <f xml:space="preserve"> RAW!H398 / 5000</f>
        <v>1.2272000000000001</v>
      </c>
      <c r="J398" s="20">
        <f xml:space="preserve"> RAW!I398 / 5000</f>
        <v>1.7642</v>
      </c>
      <c r="K398" s="20">
        <f xml:space="preserve"> RAW!J398</f>
        <v>11111001</v>
      </c>
      <c r="L398" s="21">
        <f xml:space="preserve"> ((RAW!K398 / 10000000000) * 1000)</f>
        <v>6.9800000000000005E-4</v>
      </c>
      <c r="M398" s="22">
        <f xml:space="preserve"> ((RAW!L398 / 1000000000) * 1000)</f>
        <v>174.83374700000002</v>
      </c>
      <c r="N398" s="19" t="str">
        <f xml:space="preserve"> RAW!M398</f>
        <v>R</v>
      </c>
      <c r="O398" s="19" t="str">
        <f xml:space="preserve"> RAW!N398</f>
        <v>R</v>
      </c>
      <c r="P398" s="20" t="str">
        <f xml:space="preserve"> RAW!O398</f>
        <v>-</v>
      </c>
      <c r="Q398" s="21">
        <f xml:space="preserve"> ((RAW!P398 / 10000000000) * 1000)</f>
        <v>0</v>
      </c>
      <c r="R398" s="22">
        <f xml:space="preserve"> ((RAW!Q398 / 1000000000) * 1000)</f>
        <v>126.45247400000001</v>
      </c>
      <c r="S398" s="19" t="str">
        <f xml:space="preserve"> RAW!R398</f>
        <v>R</v>
      </c>
      <c r="T398" s="19" t="str">
        <f xml:space="preserve"> RAW!S398</f>
        <v>R</v>
      </c>
      <c r="U398" s="20" t="str">
        <f xml:space="preserve"> RAW!T398</f>
        <v>-</v>
      </c>
      <c r="V398" s="21">
        <f xml:space="preserve"> ((RAW!U398 / 10000000000) * 1000)</f>
        <v>0</v>
      </c>
      <c r="W398" s="22">
        <f xml:space="preserve"> ((RAW!V398 / 1000000000) * 1000)</f>
        <v>266.054687</v>
      </c>
      <c r="X398" s="19" t="str">
        <f xml:space="preserve"> RAW!W398</f>
        <v>S</v>
      </c>
      <c r="Y398" s="19" t="str">
        <f xml:space="preserve"> RAW!X398</f>
        <v>R</v>
      </c>
      <c r="Z398" s="20" t="str">
        <f xml:space="preserve"> RAW!Y398</f>
        <v>N</v>
      </c>
      <c r="AA398" s="19">
        <f xml:space="preserve"> ((RAW!Z398 / 10000000000) * 1000)</f>
        <v>6.9800000000000005E-4</v>
      </c>
      <c r="AB398" s="19">
        <f xml:space="preserve"> RAW!AA398 / 5</f>
        <v>1250</v>
      </c>
      <c r="AC398" s="20">
        <f xml:space="preserve"> ((RAW!AB398 / 1000000) * 1000)</f>
        <v>0</v>
      </c>
    </row>
    <row r="399" spans="1:29" x14ac:dyDescent="0.45">
      <c r="A399" s="8">
        <v>42963.347674178243</v>
      </c>
      <c r="B399" s="18">
        <f t="shared" si="7"/>
        <v>20.541666388919111</v>
      </c>
      <c r="C399" s="19">
        <f xml:space="preserve"> RAW!B399 / 5</f>
        <v>1250</v>
      </c>
      <c r="D399" s="19">
        <f xml:space="preserve"> RAW!C399 / 5</f>
        <v>1300</v>
      </c>
      <c r="E399" s="20">
        <f xml:space="preserve"> RAW!D399 / 5</f>
        <v>1994.2</v>
      </c>
      <c r="F399" s="19">
        <f xml:space="preserve"> RAW!E399 / 5000</f>
        <v>1.3029999999999999</v>
      </c>
      <c r="G399" s="19">
        <f xml:space="preserve"> RAW!F399 / 5000</f>
        <v>0.61499999999999999</v>
      </c>
      <c r="H399" s="19">
        <f xml:space="preserve"> RAW!G399 / 5000</f>
        <v>1.0755999999999999</v>
      </c>
      <c r="I399" s="19">
        <f xml:space="preserve"> RAW!H399 / 5000</f>
        <v>1.2267999999999999</v>
      </c>
      <c r="J399" s="20">
        <f xml:space="preserve"> RAW!I399 / 5000</f>
        <v>1.7638</v>
      </c>
      <c r="K399" s="20">
        <f xml:space="preserve"> RAW!J399</f>
        <v>11111001</v>
      </c>
      <c r="L399" s="21">
        <f xml:space="preserve"> ((RAW!K399 / 10000000000) * 1000)</f>
        <v>0</v>
      </c>
      <c r="M399" s="22">
        <f xml:space="preserve"> ((RAW!L399 / 1000000000) * 1000)</f>
        <v>174.81186400000001</v>
      </c>
      <c r="N399" s="19" t="str">
        <f xml:space="preserve"> RAW!M399</f>
        <v>R</v>
      </c>
      <c r="O399" s="19" t="str">
        <f xml:space="preserve"> RAW!N399</f>
        <v>R</v>
      </c>
      <c r="P399" s="20" t="str">
        <f xml:space="preserve"> RAW!O399</f>
        <v>-</v>
      </c>
      <c r="Q399" s="21">
        <f xml:space="preserve"> ((RAW!P399 / 10000000000) * 1000)</f>
        <v>7.6099999999999996E-4</v>
      </c>
      <c r="R399" s="22">
        <f xml:space="preserve"> ((RAW!Q399 / 1000000000) * 1000)</f>
        <v>126.44739999999999</v>
      </c>
      <c r="S399" s="19" t="str">
        <f xml:space="preserve"> RAW!R399</f>
        <v>R</v>
      </c>
      <c r="T399" s="19" t="str">
        <f xml:space="preserve"> RAW!S399</f>
        <v>R</v>
      </c>
      <c r="U399" s="20" t="str">
        <f xml:space="preserve"> RAW!T399</f>
        <v>-</v>
      </c>
      <c r="V399" s="21">
        <f xml:space="preserve"> ((RAW!U399 / 10000000000) * 1000)</f>
        <v>0</v>
      </c>
      <c r="W399" s="22">
        <f xml:space="preserve"> ((RAW!V399 / 1000000000) * 1000)</f>
        <v>266.054687</v>
      </c>
      <c r="X399" s="19" t="str">
        <f xml:space="preserve"> RAW!W399</f>
        <v>S</v>
      </c>
      <c r="Y399" s="19" t="str">
        <f xml:space="preserve"> RAW!X399</f>
        <v>R</v>
      </c>
      <c r="Z399" s="20" t="str">
        <f xml:space="preserve"> RAW!Y399</f>
        <v>N</v>
      </c>
      <c r="AA399" s="19">
        <f xml:space="preserve"> ((RAW!Z399 / 10000000000) * 1000)</f>
        <v>0</v>
      </c>
      <c r="AB399" s="19">
        <f xml:space="preserve"> RAW!AA399 / 5</f>
        <v>1250</v>
      </c>
      <c r="AC399" s="20">
        <f xml:space="preserve"> ((RAW!AB399 / 1000000) * 1000)</f>
        <v>0</v>
      </c>
    </row>
    <row r="400" spans="1:29" x14ac:dyDescent="0.45">
      <c r="A400" s="8">
        <v>42963.351146400462</v>
      </c>
      <c r="B400" s="18">
        <f t="shared" si="7"/>
        <v>20.624999722174834</v>
      </c>
      <c r="C400" s="19">
        <f xml:space="preserve"> RAW!B400 / 5</f>
        <v>1250</v>
      </c>
      <c r="D400" s="19">
        <f xml:space="preserve"> RAW!C400 / 5</f>
        <v>1300</v>
      </c>
      <c r="E400" s="20">
        <f xml:space="preserve"> RAW!D400 / 5</f>
        <v>1994.2</v>
      </c>
      <c r="F400" s="19">
        <f xml:space="preserve"> RAW!E400 / 5000</f>
        <v>1.3029999999999999</v>
      </c>
      <c r="G400" s="19">
        <f xml:space="preserve"> RAW!F400 / 5000</f>
        <v>0.61460000000000004</v>
      </c>
      <c r="H400" s="19">
        <f xml:space="preserve"> RAW!G400 / 5000</f>
        <v>1.0755999999999999</v>
      </c>
      <c r="I400" s="19">
        <f xml:space="preserve"> RAW!H400 / 5000</f>
        <v>1.2265999999999999</v>
      </c>
      <c r="J400" s="20">
        <f xml:space="preserve"> RAW!I400 / 5000</f>
        <v>1.764</v>
      </c>
      <c r="K400" s="20">
        <f xml:space="preserve"> RAW!J400</f>
        <v>11111001</v>
      </c>
      <c r="L400" s="21">
        <f xml:space="preserve"> ((RAW!K400 / 10000000000) * 1000)</f>
        <v>1.9949999999999998E-3</v>
      </c>
      <c r="M400" s="22">
        <f xml:space="preserve"> ((RAW!L400 / 1000000000) * 1000)</f>
        <v>174.784593</v>
      </c>
      <c r="N400" s="19" t="str">
        <f xml:space="preserve"> RAW!M400</f>
        <v>R</v>
      </c>
      <c r="O400" s="19" t="str">
        <f xml:space="preserve"> RAW!N400</f>
        <v>R</v>
      </c>
      <c r="P400" s="20" t="str">
        <f xml:space="preserve"> RAW!O400</f>
        <v>-</v>
      </c>
      <c r="Q400" s="21">
        <f xml:space="preserve"> ((RAW!P400 / 10000000000) * 1000)</f>
        <v>1.1409999999999999E-3</v>
      </c>
      <c r="R400" s="22">
        <f xml:space="preserve"> ((RAW!Q400 / 1000000000) * 1000)</f>
        <v>126.442834</v>
      </c>
      <c r="S400" s="19" t="str">
        <f xml:space="preserve"> RAW!R400</f>
        <v>R</v>
      </c>
      <c r="T400" s="19" t="str">
        <f xml:space="preserve"> RAW!S400</f>
        <v>R</v>
      </c>
      <c r="U400" s="20" t="str">
        <f xml:space="preserve"> RAW!T400</f>
        <v>-</v>
      </c>
      <c r="V400" s="21">
        <f xml:space="preserve"> ((RAW!U400 / 10000000000) * 1000)</f>
        <v>0</v>
      </c>
      <c r="W400" s="22">
        <f xml:space="preserve"> ((RAW!V400 / 1000000000) * 1000)</f>
        <v>266.054687</v>
      </c>
      <c r="X400" s="19" t="str">
        <f xml:space="preserve"> RAW!W400</f>
        <v>S</v>
      </c>
      <c r="Y400" s="19" t="str">
        <f xml:space="preserve"> RAW!X400</f>
        <v>R</v>
      </c>
      <c r="Z400" s="20" t="str">
        <f xml:space="preserve"> RAW!Y400</f>
        <v>N</v>
      </c>
      <c r="AA400" s="19">
        <f xml:space="preserve"> ((RAW!Z400 / 10000000000) * 1000)</f>
        <v>1.9949999999999998E-3</v>
      </c>
      <c r="AB400" s="19">
        <f xml:space="preserve"> RAW!AA400 / 5</f>
        <v>1250</v>
      </c>
      <c r="AC400" s="20">
        <f xml:space="preserve"> ((RAW!AB400 / 1000000) * 1000)</f>
        <v>0</v>
      </c>
    </row>
    <row r="401" spans="1:29" x14ac:dyDescent="0.45">
      <c r="A401" s="8">
        <v>42963.354618634257</v>
      </c>
      <c r="B401" s="18">
        <f t="shared" si="7"/>
        <v>20.708333333255723</v>
      </c>
      <c r="C401" s="19">
        <f xml:space="preserve"> RAW!B401 / 5</f>
        <v>1250</v>
      </c>
      <c r="D401" s="19">
        <f xml:space="preserve"> RAW!C401 / 5</f>
        <v>1300</v>
      </c>
      <c r="E401" s="20">
        <f xml:space="preserve"> RAW!D401 / 5</f>
        <v>1994.2</v>
      </c>
      <c r="F401" s="19">
        <f xml:space="preserve"> RAW!E401 / 5000</f>
        <v>1.3029999999999999</v>
      </c>
      <c r="G401" s="19">
        <f xml:space="preserve"> RAW!F401 / 5000</f>
        <v>0.61460000000000004</v>
      </c>
      <c r="H401" s="19">
        <f xml:space="preserve"> RAW!G401 / 5000</f>
        <v>1.0755999999999999</v>
      </c>
      <c r="I401" s="19">
        <f xml:space="preserve"> RAW!H401 / 5000</f>
        <v>1.2265999999999999</v>
      </c>
      <c r="J401" s="20">
        <f xml:space="preserve"> RAW!I401 / 5000</f>
        <v>1.7636000000000001</v>
      </c>
      <c r="K401" s="20">
        <f xml:space="preserve"> RAW!J401</f>
        <v>11111001</v>
      </c>
      <c r="L401" s="21">
        <f xml:space="preserve"> ((RAW!K401 / 10000000000) * 1000)</f>
        <v>0</v>
      </c>
      <c r="M401" s="22">
        <f xml:space="preserve"> ((RAW!L401 / 1000000000) * 1000)</f>
        <v>174.77461599999998</v>
      </c>
      <c r="N401" s="19" t="str">
        <f xml:space="preserve"> RAW!M401</f>
        <v>R</v>
      </c>
      <c r="O401" s="19" t="str">
        <f xml:space="preserve"> RAW!N401</f>
        <v>R</v>
      </c>
      <c r="P401" s="20" t="str">
        <f xml:space="preserve"> RAW!O401</f>
        <v>-</v>
      </c>
      <c r="Q401" s="21">
        <f xml:space="preserve"> ((RAW!P401 / 10000000000) * 1000)</f>
        <v>1.5219999999999999E-3</v>
      </c>
      <c r="R401" s="22">
        <f xml:space="preserve"> ((RAW!Q401 / 1000000000) * 1000)</f>
        <v>126.43763299999999</v>
      </c>
      <c r="S401" s="19" t="str">
        <f xml:space="preserve"> RAW!R401</f>
        <v>R</v>
      </c>
      <c r="T401" s="19" t="str">
        <f xml:space="preserve"> RAW!S401</f>
        <v>R</v>
      </c>
      <c r="U401" s="20" t="str">
        <f xml:space="preserve"> RAW!T401</f>
        <v>-</v>
      </c>
      <c r="V401" s="21">
        <f xml:space="preserve"> ((RAW!U401 / 10000000000) * 1000)</f>
        <v>0</v>
      </c>
      <c r="W401" s="22">
        <f xml:space="preserve"> ((RAW!V401 / 1000000000) * 1000)</f>
        <v>266.054687</v>
      </c>
      <c r="X401" s="19" t="str">
        <f xml:space="preserve"> RAW!W401</f>
        <v>S</v>
      </c>
      <c r="Y401" s="19" t="str">
        <f xml:space="preserve"> RAW!X401</f>
        <v>R</v>
      </c>
      <c r="Z401" s="20" t="str">
        <f xml:space="preserve"> RAW!Y401</f>
        <v>N</v>
      </c>
      <c r="AA401" s="19">
        <f xml:space="preserve"> ((RAW!Z401 / 10000000000) * 1000)</f>
        <v>0</v>
      </c>
      <c r="AB401" s="19">
        <f xml:space="preserve"> RAW!AA401 / 5</f>
        <v>1250</v>
      </c>
      <c r="AC401" s="20">
        <f xml:space="preserve"> ((RAW!AB401 / 1000000) * 1000)</f>
        <v>0</v>
      </c>
    </row>
    <row r="402" spans="1:29" x14ac:dyDescent="0.45">
      <c r="A402" s="8">
        <v>42963.358090844908</v>
      </c>
      <c r="B402" s="18">
        <f t="shared" si="7"/>
        <v>20.791666388860904</v>
      </c>
      <c r="C402" s="19">
        <f xml:space="preserve"> RAW!B402 / 5</f>
        <v>1250</v>
      </c>
      <c r="D402" s="19">
        <f xml:space="preserve"> RAW!C402 / 5</f>
        <v>1300</v>
      </c>
      <c r="E402" s="20">
        <f xml:space="preserve"> RAW!D402 / 5</f>
        <v>1994.2</v>
      </c>
      <c r="F402" s="19">
        <f xml:space="preserve"> RAW!E402 / 5000</f>
        <v>1.3029999999999999</v>
      </c>
      <c r="G402" s="19">
        <f xml:space="preserve"> RAW!F402 / 5000</f>
        <v>0.61460000000000004</v>
      </c>
      <c r="H402" s="19">
        <f xml:space="preserve"> RAW!G402 / 5000</f>
        <v>1.0755999999999999</v>
      </c>
      <c r="I402" s="19">
        <f xml:space="preserve"> RAW!H402 / 5000</f>
        <v>1.2265999999999999</v>
      </c>
      <c r="J402" s="20">
        <f xml:space="preserve"> RAW!I402 / 5000</f>
        <v>1.7636000000000001</v>
      </c>
      <c r="K402" s="20">
        <f xml:space="preserve"> RAW!J402</f>
        <v>11111001</v>
      </c>
      <c r="L402" s="21">
        <f xml:space="preserve"> ((RAW!K402 / 10000000000) * 1000)</f>
        <v>0</v>
      </c>
      <c r="M402" s="22">
        <f xml:space="preserve"> ((RAW!L402 / 1000000000) * 1000)</f>
        <v>174.75158599999997</v>
      </c>
      <c r="N402" s="19" t="str">
        <f xml:space="preserve"> RAW!M402</f>
        <v>R</v>
      </c>
      <c r="O402" s="19" t="str">
        <f xml:space="preserve"> RAW!N402</f>
        <v>R</v>
      </c>
      <c r="P402" s="20" t="str">
        <f xml:space="preserve"> RAW!O402</f>
        <v>-</v>
      </c>
      <c r="Q402" s="21">
        <f xml:space="preserve"> ((RAW!P402 / 10000000000) * 1000)</f>
        <v>0</v>
      </c>
      <c r="R402" s="22">
        <f xml:space="preserve"> ((RAW!Q402 / 1000000000) * 1000)</f>
        <v>126.43332099999999</v>
      </c>
      <c r="S402" s="19" t="str">
        <f xml:space="preserve"> RAW!R402</f>
        <v>R</v>
      </c>
      <c r="T402" s="19" t="str">
        <f xml:space="preserve"> RAW!S402</f>
        <v>R</v>
      </c>
      <c r="U402" s="20" t="str">
        <f xml:space="preserve"> RAW!T402</f>
        <v>-</v>
      </c>
      <c r="V402" s="21">
        <f xml:space="preserve"> ((RAW!U402 / 10000000000) * 1000)</f>
        <v>0</v>
      </c>
      <c r="W402" s="22">
        <f xml:space="preserve"> ((RAW!V402 / 1000000000) * 1000)</f>
        <v>266.054687</v>
      </c>
      <c r="X402" s="19" t="str">
        <f xml:space="preserve"> RAW!W402</f>
        <v>S</v>
      </c>
      <c r="Y402" s="19" t="str">
        <f xml:space="preserve"> RAW!X402</f>
        <v>R</v>
      </c>
      <c r="Z402" s="20" t="str">
        <f xml:space="preserve"> RAW!Y402</f>
        <v>N</v>
      </c>
      <c r="AA402" s="19">
        <f xml:space="preserve"> ((RAW!Z402 / 10000000000) * 1000)</f>
        <v>0</v>
      </c>
      <c r="AB402" s="19">
        <f xml:space="preserve"> RAW!AA402 / 5</f>
        <v>1250</v>
      </c>
      <c r="AC402" s="20">
        <f xml:space="preserve"> ((RAW!AB402 / 1000000) * 1000)</f>
        <v>0</v>
      </c>
    </row>
    <row r="403" spans="1:29" x14ac:dyDescent="0.45">
      <c r="A403" s="8">
        <v>42963.361563067127</v>
      </c>
      <c r="B403" s="18">
        <f t="shared" si="7"/>
        <v>20.874999722116627</v>
      </c>
      <c r="C403" s="19">
        <f xml:space="preserve"> RAW!B403 / 5</f>
        <v>1250</v>
      </c>
      <c r="D403" s="19">
        <f xml:space="preserve"> RAW!C403 / 5</f>
        <v>1300</v>
      </c>
      <c r="E403" s="20">
        <f xml:space="preserve"> RAW!D403 / 5</f>
        <v>1994.2</v>
      </c>
      <c r="F403" s="19">
        <f xml:space="preserve"> RAW!E403 / 5000</f>
        <v>1.3029999999999999</v>
      </c>
      <c r="G403" s="19">
        <f xml:space="preserve"> RAW!F403 / 5000</f>
        <v>0.61460000000000004</v>
      </c>
      <c r="H403" s="19">
        <f xml:space="preserve"> RAW!G403 / 5000</f>
        <v>1.0755999999999999</v>
      </c>
      <c r="I403" s="19">
        <f xml:space="preserve"> RAW!H403 / 5000</f>
        <v>1.2265999999999999</v>
      </c>
      <c r="J403" s="20">
        <f xml:space="preserve"> RAW!I403 / 5000</f>
        <v>1.7636000000000001</v>
      </c>
      <c r="K403" s="20">
        <f xml:space="preserve"> RAW!J403</f>
        <v>11111001</v>
      </c>
      <c r="L403" s="21">
        <f xml:space="preserve"> ((RAW!K403 / 10000000000) * 1000)</f>
        <v>0</v>
      </c>
      <c r="M403" s="22">
        <f xml:space="preserve"> ((RAW!L403 / 1000000000) * 1000)</f>
        <v>174.73760099999998</v>
      </c>
      <c r="N403" s="19" t="str">
        <f xml:space="preserve"> RAW!M403</f>
        <v>R</v>
      </c>
      <c r="O403" s="19" t="str">
        <f xml:space="preserve"> RAW!N403</f>
        <v>R</v>
      </c>
      <c r="P403" s="20" t="str">
        <f xml:space="preserve"> RAW!O403</f>
        <v>-</v>
      </c>
      <c r="Q403" s="21">
        <f xml:space="preserve"> ((RAW!P403 / 10000000000) * 1000)</f>
        <v>0</v>
      </c>
      <c r="R403" s="22">
        <f xml:space="preserve"> ((RAW!Q403 / 1000000000) * 1000)</f>
        <v>126.42999099999999</v>
      </c>
      <c r="S403" s="19" t="str">
        <f xml:space="preserve"> RAW!R403</f>
        <v>R</v>
      </c>
      <c r="T403" s="19" t="str">
        <f xml:space="preserve"> RAW!S403</f>
        <v>R</v>
      </c>
      <c r="U403" s="20" t="str">
        <f xml:space="preserve"> RAW!T403</f>
        <v>-</v>
      </c>
      <c r="V403" s="21">
        <f xml:space="preserve"> ((RAW!U403 / 10000000000) * 1000)</f>
        <v>0</v>
      </c>
      <c r="W403" s="22">
        <f xml:space="preserve"> ((RAW!V403 / 1000000000) * 1000)</f>
        <v>266.054687</v>
      </c>
      <c r="X403" s="19" t="str">
        <f xml:space="preserve"> RAW!W403</f>
        <v>S</v>
      </c>
      <c r="Y403" s="19" t="str">
        <f xml:space="preserve"> RAW!X403</f>
        <v>R</v>
      </c>
      <c r="Z403" s="20" t="str">
        <f xml:space="preserve"> RAW!Y403</f>
        <v>N</v>
      </c>
      <c r="AA403" s="19">
        <f xml:space="preserve"> ((RAW!Z403 / 10000000000) * 1000)</f>
        <v>0</v>
      </c>
      <c r="AB403" s="19">
        <f xml:space="preserve"> RAW!AA403 / 5</f>
        <v>1250</v>
      </c>
      <c r="AC403" s="20">
        <f xml:space="preserve"> ((RAW!AB403 / 1000000) * 1000)</f>
        <v>0</v>
      </c>
    </row>
    <row r="404" spans="1:29" x14ac:dyDescent="0.45">
      <c r="A404" s="8">
        <v>42963.365035289353</v>
      </c>
      <c r="B404" s="18">
        <f t="shared" si="7"/>
        <v>20.958333055546973</v>
      </c>
      <c r="C404" s="19">
        <f xml:space="preserve"> RAW!B404 / 5</f>
        <v>1250</v>
      </c>
      <c r="D404" s="19">
        <f xml:space="preserve"> RAW!C404 / 5</f>
        <v>1300</v>
      </c>
      <c r="E404" s="20">
        <f xml:space="preserve"> RAW!D404 / 5</f>
        <v>1994.2</v>
      </c>
      <c r="F404" s="19">
        <f xml:space="preserve"> RAW!E404 / 5000</f>
        <v>1.3028</v>
      </c>
      <c r="G404" s="19">
        <f xml:space="preserve"> RAW!F404 / 5000</f>
        <v>0.61480000000000001</v>
      </c>
      <c r="H404" s="19">
        <f xml:space="preserve"> RAW!G404 / 5000</f>
        <v>1.0755999999999999</v>
      </c>
      <c r="I404" s="19">
        <f xml:space="preserve"> RAW!H404 / 5000</f>
        <v>1.2267999999999999</v>
      </c>
      <c r="J404" s="20">
        <f xml:space="preserve"> RAW!I404 / 5000</f>
        <v>1.7636000000000001</v>
      </c>
      <c r="K404" s="20">
        <f xml:space="preserve"> RAW!J404</f>
        <v>11111001</v>
      </c>
      <c r="L404" s="21">
        <f xml:space="preserve"> ((RAW!K404 / 10000000000) * 1000)</f>
        <v>0</v>
      </c>
      <c r="M404" s="22">
        <f xml:space="preserve"> ((RAW!L404 / 1000000000) * 1000)</f>
        <v>174.679418</v>
      </c>
      <c r="N404" s="19" t="str">
        <f xml:space="preserve"> RAW!M404</f>
        <v>R</v>
      </c>
      <c r="O404" s="19" t="str">
        <f xml:space="preserve"> RAW!N404</f>
        <v>R</v>
      </c>
      <c r="P404" s="20" t="str">
        <f xml:space="preserve"> RAW!O404</f>
        <v>-</v>
      </c>
      <c r="Q404" s="21">
        <f xml:space="preserve"> ((RAW!P404 / 10000000000) * 1000)</f>
        <v>2.8530000000000001E-3</v>
      </c>
      <c r="R404" s="22">
        <f xml:space="preserve"> ((RAW!Q404 / 1000000000) * 1000)</f>
        <v>126.42409299999998</v>
      </c>
      <c r="S404" s="19" t="str">
        <f xml:space="preserve"> RAW!R404</f>
        <v>R</v>
      </c>
      <c r="T404" s="19" t="str">
        <f xml:space="preserve"> RAW!S404</f>
        <v>R</v>
      </c>
      <c r="U404" s="20" t="str">
        <f xml:space="preserve"> RAW!T404</f>
        <v>-</v>
      </c>
      <c r="V404" s="21">
        <f xml:space="preserve"> ((RAW!U404 / 10000000000) * 1000)</f>
        <v>0</v>
      </c>
      <c r="W404" s="22">
        <f xml:space="preserve"> ((RAW!V404 / 1000000000) * 1000)</f>
        <v>266.054687</v>
      </c>
      <c r="X404" s="19" t="str">
        <f xml:space="preserve"> RAW!W404</f>
        <v>S</v>
      </c>
      <c r="Y404" s="19" t="str">
        <f xml:space="preserve"> RAW!X404</f>
        <v>R</v>
      </c>
      <c r="Z404" s="20" t="str">
        <f xml:space="preserve"> RAW!Y404</f>
        <v>N</v>
      </c>
      <c r="AA404" s="19">
        <f xml:space="preserve"> ((RAW!Z404 / 10000000000) * 1000)</f>
        <v>0</v>
      </c>
      <c r="AB404" s="19">
        <f xml:space="preserve"> RAW!AA404 / 5</f>
        <v>1250</v>
      </c>
      <c r="AC404" s="20">
        <f xml:space="preserve"> ((RAW!AB404 / 1000000) * 1000)</f>
        <v>0</v>
      </c>
    </row>
    <row r="405" spans="1:29" x14ac:dyDescent="0.45">
      <c r="A405" s="8">
        <v>42963.368507511572</v>
      </c>
      <c r="B405" s="18">
        <f t="shared" si="7"/>
        <v>21.041666388802696</v>
      </c>
      <c r="C405" s="19">
        <f xml:space="preserve"> RAW!B405 / 5</f>
        <v>1250</v>
      </c>
      <c r="D405" s="19">
        <f xml:space="preserve"> RAW!C405 / 5</f>
        <v>1300</v>
      </c>
      <c r="E405" s="20">
        <f xml:space="preserve"> RAW!D405 / 5</f>
        <v>1994.2</v>
      </c>
      <c r="F405" s="19">
        <f xml:space="preserve"> RAW!E405 / 5000</f>
        <v>1.3029999999999999</v>
      </c>
      <c r="G405" s="19">
        <f xml:space="preserve"> RAW!F405 / 5000</f>
        <v>0.61480000000000001</v>
      </c>
      <c r="H405" s="19">
        <f xml:space="preserve"> RAW!G405 / 5000</f>
        <v>1.0755999999999999</v>
      </c>
      <c r="I405" s="19">
        <f xml:space="preserve"> RAW!H405 / 5000</f>
        <v>1.2267999999999999</v>
      </c>
      <c r="J405" s="20">
        <f xml:space="preserve"> RAW!I405 / 5000</f>
        <v>1.764</v>
      </c>
      <c r="K405" s="20">
        <f xml:space="preserve"> RAW!J405</f>
        <v>11111001</v>
      </c>
      <c r="L405" s="21">
        <f xml:space="preserve"> ((RAW!K405 / 10000000000) * 1000)</f>
        <v>0</v>
      </c>
      <c r="M405" s="22">
        <f xml:space="preserve"> ((RAW!L405 / 1000000000) * 1000)</f>
        <v>174.67419699999999</v>
      </c>
      <c r="N405" s="19" t="str">
        <f xml:space="preserve"> RAW!M405</f>
        <v>R</v>
      </c>
      <c r="O405" s="19" t="str">
        <f xml:space="preserve"> RAW!N405</f>
        <v>R</v>
      </c>
      <c r="P405" s="20" t="str">
        <f xml:space="preserve"> RAW!O405</f>
        <v>-</v>
      </c>
      <c r="Q405" s="21">
        <f xml:space="preserve"> ((RAW!P405 / 10000000000) * 1000)</f>
        <v>0</v>
      </c>
      <c r="R405" s="22">
        <f xml:space="preserve"> ((RAW!Q405 / 1000000000) * 1000)</f>
        <v>126.42031900000001</v>
      </c>
      <c r="S405" s="19" t="str">
        <f xml:space="preserve"> RAW!R405</f>
        <v>R</v>
      </c>
      <c r="T405" s="19" t="str">
        <f xml:space="preserve"> RAW!S405</f>
        <v>R</v>
      </c>
      <c r="U405" s="20" t="str">
        <f xml:space="preserve"> RAW!T405</f>
        <v>-</v>
      </c>
      <c r="V405" s="21">
        <f xml:space="preserve"> ((RAW!U405 / 10000000000) * 1000)</f>
        <v>0</v>
      </c>
      <c r="W405" s="22">
        <f xml:space="preserve"> ((RAW!V405 / 1000000000) * 1000)</f>
        <v>266.054687</v>
      </c>
      <c r="X405" s="19" t="str">
        <f xml:space="preserve"> RAW!W405</f>
        <v>S</v>
      </c>
      <c r="Y405" s="19" t="str">
        <f xml:space="preserve"> RAW!X405</f>
        <v>R</v>
      </c>
      <c r="Z405" s="20" t="str">
        <f xml:space="preserve"> RAW!Y405</f>
        <v>N</v>
      </c>
      <c r="AA405" s="19">
        <f xml:space="preserve"> ((RAW!Z405 / 10000000000) * 1000)</f>
        <v>0</v>
      </c>
      <c r="AB405" s="19">
        <f xml:space="preserve"> RAW!AA405 / 5</f>
        <v>1250</v>
      </c>
      <c r="AC405" s="20">
        <f xml:space="preserve"> ((RAW!AB405 / 1000000) * 1000)</f>
        <v>0</v>
      </c>
    </row>
    <row r="406" spans="1:29" x14ac:dyDescent="0.45">
      <c r="A406" s="8">
        <v>42963.371979733798</v>
      </c>
      <c r="B406" s="18">
        <f t="shared" si="7"/>
        <v>21.124999722233042</v>
      </c>
      <c r="C406" s="19">
        <f xml:space="preserve"> RAW!B406 / 5</f>
        <v>1250</v>
      </c>
      <c r="D406" s="19">
        <f xml:space="preserve"> RAW!C406 / 5</f>
        <v>1301.4000000000001</v>
      </c>
      <c r="E406" s="20">
        <f xml:space="preserve"> RAW!D406 / 5</f>
        <v>1994.2</v>
      </c>
      <c r="F406" s="19">
        <f xml:space="preserve"> RAW!E406 / 5000</f>
        <v>1.3029999999999999</v>
      </c>
      <c r="G406" s="19">
        <f xml:space="preserve"> RAW!F406 / 5000</f>
        <v>0.61599999999999999</v>
      </c>
      <c r="H406" s="19">
        <f xml:space="preserve"> RAW!G406 / 5000</f>
        <v>1.0771999999999999</v>
      </c>
      <c r="I406" s="19">
        <f xml:space="preserve"> RAW!H406 / 5000</f>
        <v>1.2285999999999999</v>
      </c>
      <c r="J406" s="20">
        <f xml:space="preserve"> RAW!I406 / 5000</f>
        <v>1.7654000000000001</v>
      </c>
      <c r="K406" s="20">
        <f xml:space="preserve"> RAW!J406</f>
        <v>11111001</v>
      </c>
      <c r="L406" s="21">
        <f xml:space="preserve"> ((RAW!K406 / 10000000000) * 1000)</f>
        <v>0</v>
      </c>
      <c r="M406" s="22">
        <f xml:space="preserve"> ((RAW!L406 / 1000000000) * 1000)</f>
        <v>174.672651</v>
      </c>
      <c r="N406" s="19" t="str">
        <f xml:space="preserve"> RAW!M406</f>
        <v>R</v>
      </c>
      <c r="O406" s="19" t="str">
        <f xml:space="preserve"> RAW!N406</f>
        <v>R</v>
      </c>
      <c r="P406" s="20" t="str">
        <f xml:space="preserve"> RAW!O406</f>
        <v>-</v>
      </c>
      <c r="Q406" s="21">
        <f xml:space="preserve"> ((RAW!P406 / 10000000000) * 1000)</f>
        <v>0</v>
      </c>
      <c r="R406" s="22">
        <f xml:space="preserve"> ((RAW!Q406 / 1000000000) * 1000)</f>
        <v>126.418702</v>
      </c>
      <c r="S406" s="19" t="str">
        <f xml:space="preserve"> RAW!R406</f>
        <v>R</v>
      </c>
      <c r="T406" s="19" t="str">
        <f xml:space="preserve"> RAW!S406</f>
        <v>R</v>
      </c>
      <c r="U406" s="20" t="str">
        <f xml:space="preserve"> RAW!T406</f>
        <v>-</v>
      </c>
      <c r="V406" s="21">
        <f xml:space="preserve"> ((RAW!U406 / 10000000000) * 1000)</f>
        <v>0</v>
      </c>
      <c r="W406" s="22">
        <f xml:space="preserve"> ((RAW!V406 / 1000000000) * 1000)</f>
        <v>266.054687</v>
      </c>
      <c r="X406" s="19" t="str">
        <f xml:space="preserve"> RAW!W406</f>
        <v>S</v>
      </c>
      <c r="Y406" s="19" t="str">
        <f xml:space="preserve"> RAW!X406</f>
        <v>R</v>
      </c>
      <c r="Z406" s="20" t="str">
        <f xml:space="preserve"> RAW!Y406</f>
        <v>N</v>
      </c>
      <c r="AA406" s="19">
        <f xml:space="preserve"> ((RAW!Z406 / 10000000000) * 1000)</f>
        <v>0</v>
      </c>
      <c r="AB406" s="19">
        <f xml:space="preserve"> RAW!AA406 / 5</f>
        <v>1250</v>
      </c>
      <c r="AC406" s="20">
        <f xml:space="preserve"> ((RAW!AB406 / 1000000) * 1000)</f>
        <v>0</v>
      </c>
    </row>
    <row r="407" spans="1:29" x14ac:dyDescent="0.45">
      <c r="A407" s="8">
        <v>42963.375451967593</v>
      </c>
      <c r="B407" s="18">
        <f t="shared" si="7"/>
        <v>21.208333333313931</v>
      </c>
      <c r="C407" s="19">
        <f xml:space="preserve"> RAW!B407 / 5</f>
        <v>1250.5999999999999</v>
      </c>
      <c r="D407" s="19">
        <f xml:space="preserve"> RAW!C407 / 5</f>
        <v>1300</v>
      </c>
      <c r="E407" s="20">
        <f xml:space="preserve"> RAW!D407 / 5</f>
        <v>1994.2</v>
      </c>
      <c r="F407" s="19">
        <f xml:space="preserve"> RAW!E407 / 5000</f>
        <v>1.3028</v>
      </c>
      <c r="G407" s="19">
        <f xml:space="preserve"> RAW!F407 / 5000</f>
        <v>0.61480000000000001</v>
      </c>
      <c r="H407" s="19">
        <f xml:space="preserve"> RAW!G407 / 5000</f>
        <v>1.0755999999999999</v>
      </c>
      <c r="I407" s="19">
        <f xml:space="preserve"> RAW!H407 / 5000</f>
        <v>1.2267999999999999</v>
      </c>
      <c r="J407" s="20">
        <f xml:space="preserve"> RAW!I407 / 5000</f>
        <v>1.7636000000000001</v>
      </c>
      <c r="K407" s="20">
        <f xml:space="preserve"> RAW!J407</f>
        <v>11111001</v>
      </c>
      <c r="L407" s="21">
        <f xml:space="preserve"> ((RAW!K407 / 10000000000) * 1000)</f>
        <v>0</v>
      </c>
      <c r="M407" s="22">
        <f xml:space="preserve"> ((RAW!L407 / 1000000000) * 1000)</f>
        <v>174.66490200000001</v>
      </c>
      <c r="N407" s="19" t="str">
        <f xml:space="preserve"> RAW!M407</f>
        <v>R</v>
      </c>
      <c r="O407" s="19" t="str">
        <f xml:space="preserve"> RAW!N407</f>
        <v>R</v>
      </c>
      <c r="P407" s="20" t="str">
        <f xml:space="preserve"> RAW!O407</f>
        <v>-</v>
      </c>
      <c r="Q407" s="21">
        <f xml:space="preserve"> ((RAW!P407 / 10000000000) * 1000)</f>
        <v>3.8049999999999998E-3</v>
      </c>
      <c r="R407" s="22">
        <f xml:space="preserve"> ((RAW!Q407 / 1000000000) * 1000)</f>
        <v>126.414833</v>
      </c>
      <c r="S407" s="19" t="str">
        <f xml:space="preserve"> RAW!R407</f>
        <v>R</v>
      </c>
      <c r="T407" s="19" t="str">
        <f xml:space="preserve"> RAW!S407</f>
        <v>R</v>
      </c>
      <c r="U407" s="20" t="str">
        <f xml:space="preserve"> RAW!T407</f>
        <v>-</v>
      </c>
      <c r="V407" s="21">
        <f xml:space="preserve"> ((RAW!U407 / 10000000000) * 1000)</f>
        <v>0</v>
      </c>
      <c r="W407" s="22">
        <f xml:space="preserve"> ((RAW!V407 / 1000000000) * 1000)</f>
        <v>266.054687</v>
      </c>
      <c r="X407" s="19" t="str">
        <f xml:space="preserve"> RAW!W407</f>
        <v>S</v>
      </c>
      <c r="Y407" s="19" t="str">
        <f xml:space="preserve"> RAW!X407</f>
        <v>R</v>
      </c>
      <c r="Z407" s="20" t="str">
        <f xml:space="preserve"> RAW!Y407</f>
        <v>N</v>
      </c>
      <c r="AA407" s="19">
        <f xml:space="preserve"> ((RAW!Z407 / 10000000000) * 1000)</f>
        <v>0</v>
      </c>
      <c r="AB407" s="19">
        <f xml:space="preserve"> RAW!AA407 / 5</f>
        <v>1250.5999999999999</v>
      </c>
      <c r="AC407" s="20">
        <f xml:space="preserve"> ((RAW!AB407 / 1000000) * 1000)</f>
        <v>0</v>
      </c>
    </row>
    <row r="408" spans="1:29" x14ac:dyDescent="0.45">
      <c r="A408" s="8">
        <v>42963.378924178243</v>
      </c>
      <c r="B408" s="18">
        <f t="shared" si="7"/>
        <v>21.291666388919111</v>
      </c>
      <c r="C408" s="19">
        <f xml:space="preserve"> RAW!B408 / 5</f>
        <v>1250</v>
      </c>
      <c r="D408" s="19">
        <f xml:space="preserve"> RAW!C408 / 5</f>
        <v>1300</v>
      </c>
      <c r="E408" s="20">
        <f xml:space="preserve"> RAW!D408 / 5</f>
        <v>1994.2</v>
      </c>
      <c r="F408" s="19">
        <f xml:space="preserve"> RAW!E408 / 5000</f>
        <v>1.3028</v>
      </c>
      <c r="G408" s="19">
        <f xml:space="preserve"> RAW!F408 / 5000</f>
        <v>0.61480000000000001</v>
      </c>
      <c r="H408" s="19">
        <f xml:space="preserve"> RAW!G408 / 5000</f>
        <v>1.0758000000000001</v>
      </c>
      <c r="I408" s="19">
        <f xml:space="preserve"> RAW!H408 / 5000</f>
        <v>1.2265999999999999</v>
      </c>
      <c r="J408" s="20">
        <f xml:space="preserve"> RAW!I408 / 5000</f>
        <v>1.7638</v>
      </c>
      <c r="K408" s="20">
        <f xml:space="preserve"> RAW!J408</f>
        <v>11111001</v>
      </c>
      <c r="L408" s="21">
        <f xml:space="preserve"> ((RAW!K408 / 10000000000) * 1000)</f>
        <v>0</v>
      </c>
      <c r="M408" s="22">
        <f xml:space="preserve"> ((RAW!L408 / 1000000000) * 1000)</f>
        <v>174.663937</v>
      </c>
      <c r="N408" s="19" t="str">
        <f xml:space="preserve"> RAW!M408</f>
        <v>R</v>
      </c>
      <c r="O408" s="19" t="str">
        <f xml:space="preserve"> RAW!N408</f>
        <v>R</v>
      </c>
      <c r="P408" s="20" t="str">
        <f xml:space="preserve"> RAW!O408</f>
        <v>-</v>
      </c>
      <c r="Q408" s="21">
        <f xml:space="preserve"> ((RAW!P408 / 10000000000) * 1000)</f>
        <v>0</v>
      </c>
      <c r="R408" s="22">
        <f xml:space="preserve"> ((RAW!Q408 / 1000000000) * 1000)</f>
        <v>126.41032999999999</v>
      </c>
      <c r="S408" s="19" t="str">
        <f xml:space="preserve"> RAW!R408</f>
        <v>R</v>
      </c>
      <c r="T408" s="19" t="str">
        <f xml:space="preserve"> RAW!S408</f>
        <v>R</v>
      </c>
      <c r="U408" s="20" t="str">
        <f xml:space="preserve"> RAW!T408</f>
        <v>-</v>
      </c>
      <c r="V408" s="21">
        <f xml:space="preserve"> ((RAW!U408 / 10000000000) * 1000)</f>
        <v>0</v>
      </c>
      <c r="W408" s="22">
        <f xml:space="preserve"> ((RAW!V408 / 1000000000) * 1000)</f>
        <v>266.054687</v>
      </c>
      <c r="X408" s="19" t="str">
        <f xml:space="preserve"> RAW!W408</f>
        <v>S</v>
      </c>
      <c r="Y408" s="19" t="str">
        <f xml:space="preserve"> RAW!X408</f>
        <v>R</v>
      </c>
      <c r="Z408" s="20" t="str">
        <f xml:space="preserve"> RAW!Y408</f>
        <v>N</v>
      </c>
      <c r="AA408" s="19">
        <f xml:space="preserve"> ((RAW!Z408 / 10000000000) * 1000)</f>
        <v>0</v>
      </c>
      <c r="AB408" s="19">
        <f xml:space="preserve"> RAW!AA408 / 5</f>
        <v>1250</v>
      </c>
      <c r="AC408" s="20">
        <f xml:space="preserve"> ((RAW!AB408 / 1000000) * 1000)</f>
        <v>0</v>
      </c>
    </row>
    <row r="409" spans="1:29" x14ac:dyDescent="0.45">
      <c r="A409" s="8">
        <v>42963.382396400462</v>
      </c>
      <c r="B409" s="18">
        <f t="shared" si="7"/>
        <v>21.374999722174834</v>
      </c>
      <c r="C409" s="19">
        <f xml:space="preserve"> RAW!B409 / 5</f>
        <v>1250.5999999999999</v>
      </c>
      <c r="D409" s="19">
        <f xml:space="preserve"> RAW!C409 / 5</f>
        <v>1300</v>
      </c>
      <c r="E409" s="20">
        <f xml:space="preserve"> RAW!D409 / 5</f>
        <v>1994.2</v>
      </c>
      <c r="F409" s="19">
        <f xml:space="preserve"> RAW!E409 / 5000</f>
        <v>1.3029999999999999</v>
      </c>
      <c r="G409" s="19">
        <f xml:space="preserve"> RAW!F409 / 5000</f>
        <v>0.61460000000000004</v>
      </c>
      <c r="H409" s="19">
        <f xml:space="preserve"> RAW!G409 / 5000</f>
        <v>1.0755999999999999</v>
      </c>
      <c r="I409" s="19">
        <f xml:space="preserve"> RAW!H409 / 5000</f>
        <v>1.2267999999999999</v>
      </c>
      <c r="J409" s="20">
        <f xml:space="preserve"> RAW!I409 / 5000</f>
        <v>1.7638</v>
      </c>
      <c r="K409" s="20">
        <f xml:space="preserve"> RAW!J409</f>
        <v>11111001</v>
      </c>
      <c r="L409" s="21">
        <f xml:space="preserve"> ((RAW!K409 / 10000000000) * 1000)</f>
        <v>0</v>
      </c>
      <c r="M409" s="22">
        <f xml:space="preserve"> ((RAW!L409 / 1000000000) * 1000)</f>
        <v>174.66392099999999</v>
      </c>
      <c r="N409" s="19" t="str">
        <f xml:space="preserve"> RAW!M409</f>
        <v>R</v>
      </c>
      <c r="O409" s="19" t="str">
        <f xml:space="preserve"> RAW!N409</f>
        <v>R</v>
      </c>
      <c r="P409" s="20" t="str">
        <f xml:space="preserve"> RAW!O409</f>
        <v>-</v>
      </c>
      <c r="Q409" s="21">
        <f xml:space="preserve"> ((RAW!P409 / 10000000000) * 1000)</f>
        <v>7.6099999999999996E-4</v>
      </c>
      <c r="R409" s="22">
        <f xml:space="preserve"> ((RAW!Q409 / 1000000000) * 1000)</f>
        <v>126.40839600000001</v>
      </c>
      <c r="S409" s="19" t="str">
        <f xml:space="preserve"> RAW!R409</f>
        <v>R</v>
      </c>
      <c r="T409" s="19" t="str">
        <f xml:space="preserve"> RAW!S409</f>
        <v>R</v>
      </c>
      <c r="U409" s="20" t="str">
        <f xml:space="preserve"> RAW!T409</f>
        <v>-</v>
      </c>
      <c r="V409" s="21">
        <f xml:space="preserve"> ((RAW!U409 / 10000000000) * 1000)</f>
        <v>0</v>
      </c>
      <c r="W409" s="22">
        <f xml:space="preserve"> ((RAW!V409 / 1000000000) * 1000)</f>
        <v>266.054687</v>
      </c>
      <c r="X409" s="19" t="str">
        <f xml:space="preserve"> RAW!W409</f>
        <v>S</v>
      </c>
      <c r="Y409" s="19" t="str">
        <f xml:space="preserve"> RAW!X409</f>
        <v>R</v>
      </c>
      <c r="Z409" s="20" t="str">
        <f xml:space="preserve"> RAW!Y409</f>
        <v>N</v>
      </c>
      <c r="AA409" s="19">
        <f xml:space="preserve"> ((RAW!Z409 / 10000000000) * 1000)</f>
        <v>0</v>
      </c>
      <c r="AB409" s="19">
        <f xml:space="preserve"> RAW!AA409 / 5</f>
        <v>1250.5999999999999</v>
      </c>
      <c r="AC409" s="20">
        <f xml:space="preserve"> ((RAW!AB409 / 1000000) * 1000)</f>
        <v>0</v>
      </c>
    </row>
    <row r="410" spans="1:29" x14ac:dyDescent="0.45">
      <c r="A410" s="8">
        <v>42963.385868622689</v>
      </c>
      <c r="B410" s="18">
        <f t="shared" si="7"/>
        <v>21.458333055605181</v>
      </c>
      <c r="C410" s="19">
        <f xml:space="preserve"> RAW!B410 / 5</f>
        <v>1250.5999999999999</v>
      </c>
      <c r="D410" s="19">
        <f xml:space="preserve"> RAW!C410 / 5</f>
        <v>1300</v>
      </c>
      <c r="E410" s="20">
        <f xml:space="preserve"> RAW!D410 / 5</f>
        <v>1994.2</v>
      </c>
      <c r="F410" s="19">
        <f xml:space="preserve"> RAW!E410 / 5000</f>
        <v>1.3029999999999999</v>
      </c>
      <c r="G410" s="19">
        <f xml:space="preserve"> RAW!F410 / 5000</f>
        <v>0.61460000000000004</v>
      </c>
      <c r="H410" s="19">
        <f xml:space="preserve"> RAW!G410 / 5000</f>
        <v>1.0755999999999999</v>
      </c>
      <c r="I410" s="19">
        <f xml:space="preserve"> RAW!H410 / 5000</f>
        <v>1.2265999999999999</v>
      </c>
      <c r="J410" s="20">
        <f xml:space="preserve"> RAW!I410 / 5000</f>
        <v>1.7636000000000001</v>
      </c>
      <c r="K410" s="20">
        <f xml:space="preserve"> RAW!J410</f>
        <v>11111001</v>
      </c>
      <c r="L410" s="21">
        <f xml:space="preserve"> ((RAW!K410 / 10000000000) * 1000)</f>
        <v>0</v>
      </c>
      <c r="M410" s="22">
        <f xml:space="preserve"> ((RAW!L410 / 1000000000) * 1000)</f>
        <v>174.66392099999999</v>
      </c>
      <c r="N410" s="19" t="str">
        <f xml:space="preserve"> RAW!M410</f>
        <v>R</v>
      </c>
      <c r="O410" s="19" t="str">
        <f xml:space="preserve"> RAW!N410</f>
        <v>R</v>
      </c>
      <c r="P410" s="20" t="str">
        <f xml:space="preserve"> RAW!O410</f>
        <v>-</v>
      </c>
      <c r="Q410" s="21">
        <f xml:space="preserve"> ((RAW!P410 / 10000000000) * 1000)</f>
        <v>0</v>
      </c>
      <c r="R410" s="22">
        <f xml:space="preserve"> ((RAW!Q410 / 1000000000) * 1000)</f>
        <v>126.40183199999998</v>
      </c>
      <c r="S410" s="19" t="str">
        <f xml:space="preserve"> RAW!R410</f>
        <v>R</v>
      </c>
      <c r="T410" s="19" t="str">
        <f xml:space="preserve"> RAW!S410</f>
        <v>R</v>
      </c>
      <c r="U410" s="20" t="str">
        <f xml:space="preserve"> RAW!T410</f>
        <v>-</v>
      </c>
      <c r="V410" s="21">
        <f xml:space="preserve"> ((RAW!U410 / 10000000000) * 1000)</f>
        <v>0</v>
      </c>
      <c r="W410" s="22">
        <f xml:space="preserve"> ((RAW!V410 / 1000000000) * 1000)</f>
        <v>266.054687</v>
      </c>
      <c r="X410" s="19" t="str">
        <f xml:space="preserve"> RAW!W410</f>
        <v>S</v>
      </c>
      <c r="Y410" s="19" t="str">
        <f xml:space="preserve"> RAW!X410</f>
        <v>R</v>
      </c>
      <c r="Z410" s="20" t="str">
        <f xml:space="preserve"> RAW!Y410</f>
        <v>N</v>
      </c>
      <c r="AA410" s="19">
        <f xml:space="preserve"> ((RAW!Z410 / 10000000000) * 1000)</f>
        <v>0</v>
      </c>
      <c r="AB410" s="19">
        <f xml:space="preserve"> RAW!AA410 / 5</f>
        <v>1250.5999999999999</v>
      </c>
      <c r="AC410" s="20">
        <f xml:space="preserve"> ((RAW!AB410 / 1000000) * 1000)</f>
        <v>0</v>
      </c>
    </row>
    <row r="411" spans="1:29" x14ac:dyDescent="0.45">
      <c r="A411" s="8">
        <v>42963.389340844908</v>
      </c>
      <c r="B411" s="18">
        <f t="shared" si="7"/>
        <v>21.541666388860904</v>
      </c>
      <c r="C411" s="19">
        <f xml:space="preserve"> RAW!B411 / 5</f>
        <v>1250.5999999999999</v>
      </c>
      <c r="D411" s="19">
        <f xml:space="preserve"> RAW!C411 / 5</f>
        <v>1300</v>
      </c>
      <c r="E411" s="20">
        <f xml:space="preserve"> RAW!D411 / 5</f>
        <v>1994.2</v>
      </c>
      <c r="F411" s="19">
        <f xml:space="preserve"> RAW!E411 / 5000</f>
        <v>1.3029999999999999</v>
      </c>
      <c r="G411" s="19">
        <f xml:space="preserve"> RAW!F411 / 5000</f>
        <v>0.61460000000000004</v>
      </c>
      <c r="H411" s="19">
        <f xml:space="preserve"> RAW!G411 / 5000</f>
        <v>1.0753999999999999</v>
      </c>
      <c r="I411" s="19">
        <f xml:space="preserve"> RAW!H411 / 5000</f>
        <v>1.2267999999999999</v>
      </c>
      <c r="J411" s="20">
        <f xml:space="preserve"> RAW!I411 / 5000</f>
        <v>1.7636000000000001</v>
      </c>
      <c r="K411" s="20">
        <f xml:space="preserve"> RAW!J411</f>
        <v>11111001</v>
      </c>
      <c r="L411" s="21">
        <f xml:space="preserve"> ((RAW!K411 / 10000000000) * 1000)</f>
        <v>0</v>
      </c>
      <c r="M411" s="22">
        <f xml:space="preserve"> ((RAW!L411 / 1000000000) * 1000)</f>
        <v>174.663904</v>
      </c>
      <c r="N411" s="19" t="str">
        <f xml:space="preserve"> RAW!M411</f>
        <v>R</v>
      </c>
      <c r="O411" s="19" t="str">
        <f xml:space="preserve"> RAW!N411</f>
        <v>R</v>
      </c>
      <c r="P411" s="20" t="str">
        <f xml:space="preserve"> RAW!O411</f>
        <v>-</v>
      </c>
      <c r="Q411" s="21">
        <f xml:space="preserve"> ((RAW!P411 / 10000000000) * 1000)</f>
        <v>0</v>
      </c>
      <c r="R411" s="22">
        <f xml:space="preserve"> ((RAW!Q411 / 1000000000) * 1000)</f>
        <v>126.396219</v>
      </c>
      <c r="S411" s="19" t="str">
        <f xml:space="preserve"> RAW!R411</f>
        <v>R</v>
      </c>
      <c r="T411" s="19" t="str">
        <f xml:space="preserve"> RAW!S411</f>
        <v>R</v>
      </c>
      <c r="U411" s="20" t="str">
        <f xml:space="preserve"> RAW!T411</f>
        <v>-</v>
      </c>
      <c r="V411" s="21">
        <f xml:space="preserve"> ((RAW!U411 / 10000000000) * 1000)</f>
        <v>0</v>
      </c>
      <c r="W411" s="22">
        <f xml:space="preserve"> ((RAW!V411 / 1000000000) * 1000)</f>
        <v>266.054687</v>
      </c>
      <c r="X411" s="19" t="str">
        <f xml:space="preserve"> RAW!W411</f>
        <v>S</v>
      </c>
      <c r="Y411" s="19" t="str">
        <f xml:space="preserve"> RAW!X411</f>
        <v>R</v>
      </c>
      <c r="Z411" s="20" t="str">
        <f xml:space="preserve"> RAW!Y411</f>
        <v>N</v>
      </c>
      <c r="AA411" s="19">
        <f xml:space="preserve"> ((RAW!Z411 / 10000000000) * 1000)</f>
        <v>0</v>
      </c>
      <c r="AB411" s="19">
        <f xml:space="preserve"> RAW!AA411 / 5</f>
        <v>1250.5999999999999</v>
      </c>
      <c r="AC411" s="20">
        <f xml:space="preserve"> ((RAW!AB411 / 1000000) * 1000)</f>
        <v>0</v>
      </c>
    </row>
    <row r="412" spans="1:29" x14ac:dyDescent="0.45">
      <c r="A412" s="8">
        <v>42963.392813067127</v>
      </c>
      <c r="B412" s="18">
        <f t="shared" si="7"/>
        <v>21.624999722116627</v>
      </c>
      <c r="C412" s="19">
        <f xml:space="preserve"> RAW!B412 / 5</f>
        <v>1250</v>
      </c>
      <c r="D412" s="19">
        <f xml:space="preserve"> RAW!C412 / 5</f>
        <v>1300</v>
      </c>
      <c r="E412" s="20">
        <f xml:space="preserve"> RAW!D412 / 5</f>
        <v>1994.2</v>
      </c>
      <c r="F412" s="19">
        <f xml:space="preserve"> RAW!E412 / 5000</f>
        <v>1.3028</v>
      </c>
      <c r="G412" s="19">
        <f xml:space="preserve"> RAW!F412 / 5000</f>
        <v>0.61460000000000004</v>
      </c>
      <c r="H412" s="19">
        <f xml:space="preserve"> RAW!G412 / 5000</f>
        <v>1.0755999999999999</v>
      </c>
      <c r="I412" s="19">
        <f xml:space="preserve"> RAW!H412 / 5000</f>
        <v>1.2267999999999999</v>
      </c>
      <c r="J412" s="20">
        <f xml:space="preserve"> RAW!I412 / 5000</f>
        <v>1.7638</v>
      </c>
      <c r="K412" s="20">
        <f xml:space="preserve"> RAW!J412</f>
        <v>11111001</v>
      </c>
      <c r="L412" s="21">
        <f xml:space="preserve"> ((RAW!K412 / 10000000000) * 1000)</f>
        <v>0</v>
      </c>
      <c r="M412" s="22">
        <f xml:space="preserve"> ((RAW!L412 / 1000000000) * 1000)</f>
        <v>174.66388799999999</v>
      </c>
      <c r="N412" s="19" t="str">
        <f xml:space="preserve"> RAW!M412</f>
        <v>R</v>
      </c>
      <c r="O412" s="19" t="str">
        <f xml:space="preserve"> RAW!N412</f>
        <v>R</v>
      </c>
      <c r="P412" s="20" t="str">
        <f xml:space="preserve"> RAW!O412</f>
        <v>-</v>
      </c>
      <c r="Q412" s="21">
        <f xml:space="preserve"> ((RAW!P412 / 10000000000) * 1000)</f>
        <v>0</v>
      </c>
      <c r="R412" s="22">
        <f xml:space="preserve"> ((RAW!Q412 / 1000000000) * 1000)</f>
        <v>126.39085999999999</v>
      </c>
      <c r="S412" s="19" t="str">
        <f xml:space="preserve"> RAW!R412</f>
        <v>R</v>
      </c>
      <c r="T412" s="19" t="str">
        <f xml:space="preserve"> RAW!S412</f>
        <v>R</v>
      </c>
      <c r="U412" s="20" t="str">
        <f xml:space="preserve"> RAW!T412</f>
        <v>-</v>
      </c>
      <c r="V412" s="21">
        <f xml:space="preserve"> ((RAW!U412 / 10000000000) * 1000)</f>
        <v>0</v>
      </c>
      <c r="W412" s="22">
        <f xml:space="preserve"> ((RAW!V412 / 1000000000) * 1000)</f>
        <v>266.054687</v>
      </c>
      <c r="X412" s="19" t="str">
        <f xml:space="preserve"> RAW!W412</f>
        <v>S</v>
      </c>
      <c r="Y412" s="19" t="str">
        <f xml:space="preserve"> RAW!X412</f>
        <v>R</v>
      </c>
      <c r="Z412" s="20" t="str">
        <f xml:space="preserve"> RAW!Y412</f>
        <v>N</v>
      </c>
      <c r="AA412" s="19">
        <f xml:space="preserve"> ((RAW!Z412 / 10000000000) * 1000)</f>
        <v>0</v>
      </c>
      <c r="AB412" s="19">
        <f xml:space="preserve"> RAW!AA412 / 5</f>
        <v>1250</v>
      </c>
      <c r="AC412" s="20">
        <f xml:space="preserve"> ((RAW!AB412 / 1000000) * 1000)</f>
        <v>0</v>
      </c>
    </row>
    <row r="413" spans="1:29" x14ac:dyDescent="0.45">
      <c r="A413" s="8">
        <v>42963.396285300929</v>
      </c>
      <c r="B413" s="18">
        <f t="shared" si="7"/>
        <v>21.708333333372138</v>
      </c>
      <c r="C413" s="19">
        <f xml:space="preserve"> RAW!B413 / 5</f>
        <v>1250.5999999999999</v>
      </c>
      <c r="D413" s="19">
        <f xml:space="preserve"> RAW!C413 / 5</f>
        <v>1300</v>
      </c>
      <c r="E413" s="20">
        <f xml:space="preserve"> RAW!D413 / 5</f>
        <v>1994.2</v>
      </c>
      <c r="F413" s="19">
        <f xml:space="preserve"> RAW!E413 / 5000</f>
        <v>1.3029999999999999</v>
      </c>
      <c r="G413" s="19">
        <f xml:space="preserve"> RAW!F413 / 5000</f>
        <v>0.61480000000000001</v>
      </c>
      <c r="H413" s="19">
        <f xml:space="preserve"> RAW!G413 / 5000</f>
        <v>1.0758000000000001</v>
      </c>
      <c r="I413" s="19">
        <f xml:space="preserve"> RAW!H413 / 5000</f>
        <v>1.2265999999999999</v>
      </c>
      <c r="J413" s="20">
        <f xml:space="preserve"> RAW!I413 / 5000</f>
        <v>1.7636000000000001</v>
      </c>
      <c r="K413" s="20">
        <f xml:space="preserve"> RAW!J413</f>
        <v>11111001</v>
      </c>
      <c r="L413" s="21">
        <f xml:space="preserve"> ((RAW!K413 / 10000000000) * 1000)</f>
        <v>0</v>
      </c>
      <c r="M413" s="22">
        <f xml:space="preserve"> ((RAW!L413 / 1000000000) * 1000)</f>
        <v>174.663771</v>
      </c>
      <c r="N413" s="19" t="str">
        <f xml:space="preserve"> RAW!M413</f>
        <v>R</v>
      </c>
      <c r="O413" s="19" t="str">
        <f xml:space="preserve"> RAW!N413</f>
        <v>R</v>
      </c>
      <c r="P413" s="20" t="str">
        <f xml:space="preserve"> RAW!O413</f>
        <v>-</v>
      </c>
      <c r="Q413" s="21">
        <f xml:space="preserve"> ((RAW!P413 / 10000000000) * 1000)</f>
        <v>0</v>
      </c>
      <c r="R413" s="22">
        <f xml:space="preserve"> ((RAW!Q413 / 1000000000) * 1000)</f>
        <v>126.38569099999999</v>
      </c>
      <c r="S413" s="19" t="str">
        <f xml:space="preserve"> RAW!R413</f>
        <v>R</v>
      </c>
      <c r="T413" s="19" t="str">
        <f xml:space="preserve"> RAW!S413</f>
        <v>R</v>
      </c>
      <c r="U413" s="20" t="str">
        <f xml:space="preserve"> RAW!T413</f>
        <v>-</v>
      </c>
      <c r="V413" s="21">
        <f xml:space="preserve"> ((RAW!U413 / 10000000000) * 1000)</f>
        <v>0</v>
      </c>
      <c r="W413" s="22">
        <f xml:space="preserve"> ((RAW!V413 / 1000000000) * 1000)</f>
        <v>266.054687</v>
      </c>
      <c r="X413" s="19" t="str">
        <f xml:space="preserve"> RAW!W413</f>
        <v>S</v>
      </c>
      <c r="Y413" s="19" t="str">
        <f xml:space="preserve"> RAW!X413</f>
        <v>R</v>
      </c>
      <c r="Z413" s="20" t="str">
        <f xml:space="preserve"> RAW!Y413</f>
        <v>N</v>
      </c>
      <c r="AA413" s="19">
        <f xml:space="preserve"> ((RAW!Z413 / 10000000000) * 1000)</f>
        <v>0</v>
      </c>
      <c r="AB413" s="19">
        <f xml:space="preserve"> RAW!AA413 / 5</f>
        <v>1250.5999999999999</v>
      </c>
      <c r="AC413" s="20">
        <f xml:space="preserve"> ((RAW!AB413 / 1000000) * 1000)</f>
        <v>0</v>
      </c>
    </row>
    <row r="414" spans="1:29" x14ac:dyDescent="0.45">
      <c r="A414" s="8">
        <v>42963.399757511572</v>
      </c>
      <c r="B414" s="18">
        <f t="shared" si="7"/>
        <v>21.791666388802696</v>
      </c>
      <c r="C414" s="19">
        <f xml:space="preserve"> RAW!B414 / 5</f>
        <v>1250</v>
      </c>
      <c r="D414" s="19">
        <f xml:space="preserve"> RAW!C414 / 5</f>
        <v>1300</v>
      </c>
      <c r="E414" s="20">
        <f xml:space="preserve"> RAW!D414 / 5</f>
        <v>1994.2</v>
      </c>
      <c r="F414" s="19">
        <f xml:space="preserve"> RAW!E414 / 5000</f>
        <v>1.3029999999999999</v>
      </c>
      <c r="G414" s="19">
        <f xml:space="preserve"> RAW!F414 / 5000</f>
        <v>0.61480000000000001</v>
      </c>
      <c r="H414" s="19">
        <f xml:space="preserve"> RAW!G414 / 5000</f>
        <v>1.0755999999999999</v>
      </c>
      <c r="I414" s="19">
        <f xml:space="preserve"> RAW!H414 / 5000</f>
        <v>1.2267999999999999</v>
      </c>
      <c r="J414" s="20">
        <f xml:space="preserve"> RAW!I414 / 5000</f>
        <v>1.764</v>
      </c>
      <c r="K414" s="20">
        <f xml:space="preserve"> RAW!J414</f>
        <v>11111001</v>
      </c>
      <c r="L414" s="21">
        <f xml:space="preserve"> ((RAW!K414 / 10000000000) * 1000)</f>
        <v>0</v>
      </c>
      <c r="M414" s="22">
        <f xml:space="preserve"> ((RAW!L414 / 1000000000) * 1000)</f>
        <v>174.66215800000001</v>
      </c>
      <c r="N414" s="19" t="str">
        <f xml:space="preserve"> RAW!M414</f>
        <v>R</v>
      </c>
      <c r="O414" s="19" t="str">
        <f xml:space="preserve"> RAW!N414</f>
        <v>R</v>
      </c>
      <c r="P414" s="20" t="str">
        <f xml:space="preserve"> RAW!O414</f>
        <v>-</v>
      </c>
      <c r="Q414" s="21">
        <f xml:space="preserve"> ((RAW!P414 / 10000000000) * 1000)</f>
        <v>0</v>
      </c>
      <c r="R414" s="22">
        <f xml:space="preserve"> ((RAW!Q414 / 1000000000) * 1000)</f>
        <v>126.38039500000001</v>
      </c>
      <c r="S414" s="19" t="str">
        <f xml:space="preserve"> RAW!R414</f>
        <v>R</v>
      </c>
      <c r="T414" s="19" t="str">
        <f xml:space="preserve"> RAW!S414</f>
        <v>R</v>
      </c>
      <c r="U414" s="20" t="str">
        <f xml:space="preserve"> RAW!T414</f>
        <v>-</v>
      </c>
      <c r="V414" s="21">
        <f xml:space="preserve"> ((RAW!U414 / 10000000000) * 1000)</f>
        <v>0</v>
      </c>
      <c r="W414" s="22">
        <f xml:space="preserve"> ((RAW!V414 / 1000000000) * 1000)</f>
        <v>266.054687</v>
      </c>
      <c r="X414" s="19" t="str">
        <f xml:space="preserve"> RAW!W414</f>
        <v>S</v>
      </c>
      <c r="Y414" s="19" t="str">
        <f xml:space="preserve"> RAW!X414</f>
        <v>R</v>
      </c>
      <c r="Z414" s="20" t="str">
        <f xml:space="preserve"> RAW!Y414</f>
        <v>N</v>
      </c>
      <c r="AA414" s="19">
        <f xml:space="preserve"> ((RAW!Z414 / 10000000000) * 1000)</f>
        <v>0</v>
      </c>
      <c r="AB414" s="19">
        <f xml:space="preserve"> RAW!AA414 / 5</f>
        <v>1250</v>
      </c>
      <c r="AC414" s="20">
        <f xml:space="preserve"> ((RAW!AB414 / 1000000) * 1000)</f>
        <v>0</v>
      </c>
    </row>
    <row r="415" spans="1:29" x14ac:dyDescent="0.45">
      <c r="A415" s="8">
        <v>42963.403229733798</v>
      </c>
      <c r="B415" s="18">
        <f t="shared" si="7"/>
        <v>21.874999722233042</v>
      </c>
      <c r="C415" s="19">
        <f xml:space="preserve"> RAW!B415 / 5</f>
        <v>1250</v>
      </c>
      <c r="D415" s="19">
        <f xml:space="preserve"> RAW!C415 / 5</f>
        <v>1300</v>
      </c>
      <c r="E415" s="20">
        <f xml:space="preserve"> RAW!D415 / 5</f>
        <v>1994.2</v>
      </c>
      <c r="F415" s="19">
        <f xml:space="preserve"> RAW!E415 / 5000</f>
        <v>1.3029999999999999</v>
      </c>
      <c r="G415" s="19">
        <f xml:space="preserve"> RAW!F415 / 5000</f>
        <v>0.61460000000000004</v>
      </c>
      <c r="H415" s="19">
        <f xml:space="preserve"> RAW!G415 / 5000</f>
        <v>1.0755999999999999</v>
      </c>
      <c r="I415" s="19">
        <f xml:space="preserve"> RAW!H415 / 5000</f>
        <v>1.2263999999999999</v>
      </c>
      <c r="J415" s="20">
        <f xml:space="preserve"> RAW!I415 / 5000</f>
        <v>1.7636000000000001</v>
      </c>
      <c r="K415" s="20">
        <f xml:space="preserve"> RAW!J415</f>
        <v>11111001</v>
      </c>
      <c r="L415" s="21">
        <f xml:space="preserve"> ((RAW!K415 / 10000000000) * 1000)</f>
        <v>1.1969999999999999E-3</v>
      </c>
      <c r="M415" s="22">
        <f xml:space="preserve"> ((RAW!L415 / 1000000000) * 1000)</f>
        <v>174.65796799999998</v>
      </c>
      <c r="N415" s="19" t="str">
        <f xml:space="preserve"> RAW!M415</f>
        <v>R</v>
      </c>
      <c r="O415" s="19" t="str">
        <f xml:space="preserve"> RAW!N415</f>
        <v>R</v>
      </c>
      <c r="P415" s="20" t="str">
        <f xml:space="preserve"> RAW!O415</f>
        <v>-</v>
      </c>
      <c r="Q415" s="21">
        <f xml:space="preserve"> ((RAW!P415 / 10000000000) * 1000)</f>
        <v>0</v>
      </c>
      <c r="R415" s="22">
        <f xml:space="preserve"> ((RAW!Q415 / 1000000000) * 1000)</f>
        <v>126.375924</v>
      </c>
      <c r="S415" s="19" t="str">
        <f xml:space="preserve"> RAW!R415</f>
        <v>R</v>
      </c>
      <c r="T415" s="19" t="str">
        <f xml:space="preserve"> RAW!S415</f>
        <v>R</v>
      </c>
      <c r="U415" s="20" t="str">
        <f xml:space="preserve"> RAW!T415</f>
        <v>-</v>
      </c>
      <c r="V415" s="21">
        <f xml:space="preserve"> ((RAW!U415 / 10000000000) * 1000)</f>
        <v>0</v>
      </c>
      <c r="W415" s="22">
        <f xml:space="preserve"> ((RAW!V415 / 1000000000) * 1000)</f>
        <v>266.054687</v>
      </c>
      <c r="X415" s="19" t="str">
        <f xml:space="preserve"> RAW!W415</f>
        <v>S</v>
      </c>
      <c r="Y415" s="19" t="str">
        <f xml:space="preserve"> RAW!X415</f>
        <v>R</v>
      </c>
      <c r="Z415" s="20" t="str">
        <f xml:space="preserve"> RAW!Y415</f>
        <v>N</v>
      </c>
      <c r="AA415" s="19">
        <f xml:space="preserve"> ((RAW!Z415 / 10000000000) * 1000)</f>
        <v>1.1969999999999999E-3</v>
      </c>
      <c r="AB415" s="19">
        <f xml:space="preserve"> RAW!AA415 / 5</f>
        <v>1250</v>
      </c>
      <c r="AC415" s="20">
        <f xml:space="preserve"> ((RAW!AB415 / 1000000) * 1000)</f>
        <v>0</v>
      </c>
    </row>
    <row r="416" spans="1:29" x14ac:dyDescent="0.45">
      <c r="A416" s="8">
        <v>42963.406701956017</v>
      </c>
      <c r="B416" s="18">
        <f t="shared" si="7"/>
        <v>21.958333055488765</v>
      </c>
      <c r="C416" s="19">
        <f xml:space="preserve"> RAW!B416 / 5</f>
        <v>1250</v>
      </c>
      <c r="D416" s="19">
        <f xml:space="preserve"> RAW!C416 / 5</f>
        <v>1300</v>
      </c>
      <c r="E416" s="20">
        <f xml:space="preserve"> RAW!D416 / 5</f>
        <v>1994.2</v>
      </c>
      <c r="F416" s="19">
        <f xml:space="preserve"> RAW!E416 / 5000</f>
        <v>1.3028</v>
      </c>
      <c r="G416" s="19">
        <f xml:space="preserve"> RAW!F416 / 5000</f>
        <v>0.61460000000000004</v>
      </c>
      <c r="H416" s="19">
        <f xml:space="preserve"> RAW!G416 / 5000</f>
        <v>1.0755999999999999</v>
      </c>
      <c r="I416" s="19">
        <f xml:space="preserve"> RAW!H416 / 5000</f>
        <v>1.2265999999999999</v>
      </c>
      <c r="J416" s="20">
        <f xml:space="preserve"> RAW!I416 / 5000</f>
        <v>1.7638</v>
      </c>
      <c r="K416" s="20">
        <f xml:space="preserve"> RAW!J416</f>
        <v>11111001</v>
      </c>
      <c r="L416" s="21">
        <f xml:space="preserve"> ((RAW!K416 / 10000000000) * 1000)</f>
        <v>2.3939999999999999E-3</v>
      </c>
      <c r="M416" s="22">
        <f xml:space="preserve"> ((RAW!L416 / 1000000000) * 1000)</f>
        <v>174.63270900000001</v>
      </c>
      <c r="N416" s="19" t="str">
        <f xml:space="preserve"> RAW!M416</f>
        <v>R</v>
      </c>
      <c r="O416" s="19" t="str">
        <f xml:space="preserve"> RAW!N416</f>
        <v>R</v>
      </c>
      <c r="P416" s="20" t="str">
        <f xml:space="preserve"> RAW!O416</f>
        <v>-</v>
      </c>
      <c r="Q416" s="21">
        <f xml:space="preserve"> ((RAW!P416 / 10000000000) * 1000)</f>
        <v>0</v>
      </c>
      <c r="R416" s="22">
        <f xml:space="preserve"> ((RAW!Q416 / 1000000000) * 1000)</f>
        <v>126.37148400000001</v>
      </c>
      <c r="S416" s="19" t="str">
        <f xml:space="preserve"> RAW!R416</f>
        <v>R</v>
      </c>
      <c r="T416" s="19" t="str">
        <f xml:space="preserve"> RAW!S416</f>
        <v>R</v>
      </c>
      <c r="U416" s="20" t="str">
        <f xml:space="preserve"> RAW!T416</f>
        <v>-</v>
      </c>
      <c r="V416" s="21">
        <f xml:space="preserve"> ((RAW!U416 / 10000000000) * 1000)</f>
        <v>0</v>
      </c>
      <c r="W416" s="22">
        <f xml:space="preserve"> ((RAW!V416 / 1000000000) * 1000)</f>
        <v>266.054687</v>
      </c>
      <c r="X416" s="19" t="str">
        <f xml:space="preserve"> RAW!W416</f>
        <v>S</v>
      </c>
      <c r="Y416" s="19" t="str">
        <f xml:space="preserve"> RAW!X416</f>
        <v>R</v>
      </c>
      <c r="Z416" s="20" t="str">
        <f xml:space="preserve"> RAW!Y416</f>
        <v>N</v>
      </c>
      <c r="AA416" s="19">
        <f xml:space="preserve"> ((RAW!Z416 / 10000000000) * 1000)</f>
        <v>2.3939999999999999E-3</v>
      </c>
      <c r="AB416" s="19">
        <f xml:space="preserve"> RAW!AA416 / 5</f>
        <v>1250</v>
      </c>
      <c r="AC416" s="20">
        <f xml:space="preserve"> ((RAW!AB416 / 1000000) * 1000)</f>
        <v>0</v>
      </c>
    </row>
    <row r="417" spans="1:29" x14ac:dyDescent="0.45">
      <c r="A417" s="8">
        <v>42963.410174178243</v>
      </c>
      <c r="B417" s="18">
        <f t="shared" si="7"/>
        <v>22.041666388919111</v>
      </c>
      <c r="C417" s="19">
        <f xml:space="preserve"> RAW!B417 / 5</f>
        <v>1250.5999999999999</v>
      </c>
      <c r="D417" s="19">
        <f xml:space="preserve"> RAW!C417 / 5</f>
        <v>1300</v>
      </c>
      <c r="E417" s="20">
        <f xml:space="preserve"> RAW!D417 / 5</f>
        <v>1994.2</v>
      </c>
      <c r="F417" s="19">
        <f xml:space="preserve"> RAW!E417 / 5000</f>
        <v>1.3029999999999999</v>
      </c>
      <c r="G417" s="19">
        <f xml:space="preserve"> RAW!F417 / 5000</f>
        <v>0.61460000000000004</v>
      </c>
      <c r="H417" s="19">
        <f xml:space="preserve"> RAW!G417 / 5000</f>
        <v>1.0755999999999999</v>
      </c>
      <c r="I417" s="19">
        <f xml:space="preserve"> RAW!H417 / 5000</f>
        <v>1.2265999999999999</v>
      </c>
      <c r="J417" s="20">
        <f xml:space="preserve"> RAW!I417 / 5000</f>
        <v>1.7636000000000001</v>
      </c>
      <c r="K417" s="20">
        <f xml:space="preserve"> RAW!J417</f>
        <v>11111001</v>
      </c>
      <c r="L417" s="21">
        <f xml:space="preserve"> ((RAW!K417 / 10000000000) * 1000)</f>
        <v>2.99E-4</v>
      </c>
      <c r="M417" s="22">
        <f xml:space="preserve"> ((RAW!L417 / 1000000000) * 1000)</f>
        <v>174.61564800000002</v>
      </c>
      <c r="N417" s="19" t="str">
        <f xml:space="preserve"> RAW!M417</f>
        <v>R</v>
      </c>
      <c r="O417" s="19" t="str">
        <f xml:space="preserve"> RAW!N417</f>
        <v>R</v>
      </c>
      <c r="P417" s="20" t="str">
        <f xml:space="preserve"> RAW!O417</f>
        <v>-</v>
      </c>
      <c r="Q417" s="21">
        <f xml:space="preserve"> ((RAW!P417 / 10000000000) * 1000)</f>
        <v>9.5100000000000002E-4</v>
      </c>
      <c r="R417" s="22">
        <f xml:space="preserve"> ((RAW!Q417 / 1000000000) * 1000)</f>
        <v>126.36729799999999</v>
      </c>
      <c r="S417" s="19" t="str">
        <f xml:space="preserve"> RAW!R417</f>
        <v>R</v>
      </c>
      <c r="T417" s="19" t="str">
        <f xml:space="preserve"> RAW!S417</f>
        <v>R</v>
      </c>
      <c r="U417" s="20" t="str">
        <f xml:space="preserve"> RAW!T417</f>
        <v>-</v>
      </c>
      <c r="V417" s="21">
        <f xml:space="preserve"> ((RAW!U417 / 10000000000) * 1000)</f>
        <v>0</v>
      </c>
      <c r="W417" s="22">
        <f xml:space="preserve"> ((RAW!V417 / 1000000000) * 1000)</f>
        <v>266.054687</v>
      </c>
      <c r="X417" s="19" t="str">
        <f xml:space="preserve"> RAW!W417</f>
        <v>S</v>
      </c>
      <c r="Y417" s="19" t="str">
        <f xml:space="preserve"> RAW!X417</f>
        <v>R</v>
      </c>
      <c r="Z417" s="20" t="str">
        <f xml:space="preserve"> RAW!Y417</f>
        <v>N</v>
      </c>
      <c r="AA417" s="19">
        <f xml:space="preserve"> ((RAW!Z417 / 10000000000) * 1000)</f>
        <v>2.99E-4</v>
      </c>
      <c r="AB417" s="19">
        <f xml:space="preserve"> RAW!AA417 / 5</f>
        <v>1250.5999999999999</v>
      </c>
      <c r="AC417" s="20">
        <f xml:space="preserve"> ((RAW!AB417 / 1000000) * 1000)</f>
        <v>0</v>
      </c>
    </row>
    <row r="418" spans="1:29" x14ac:dyDescent="0.45">
      <c r="A418" s="8">
        <v>42963.413646400462</v>
      </c>
      <c r="B418" s="18">
        <f t="shared" si="7"/>
        <v>22.124999722174834</v>
      </c>
      <c r="C418" s="19">
        <f xml:space="preserve"> RAW!B418 / 5</f>
        <v>1250</v>
      </c>
      <c r="D418" s="19">
        <f xml:space="preserve"> RAW!C418 / 5</f>
        <v>1300</v>
      </c>
      <c r="E418" s="20">
        <f xml:space="preserve"> RAW!D418 / 5</f>
        <v>1994.2</v>
      </c>
      <c r="F418" s="19">
        <f xml:space="preserve"> RAW!E418 / 5000</f>
        <v>1.3028</v>
      </c>
      <c r="G418" s="19">
        <f xml:space="preserve"> RAW!F418 / 5000</f>
        <v>0.61480000000000001</v>
      </c>
      <c r="H418" s="19">
        <f xml:space="preserve"> RAW!G418 / 5000</f>
        <v>1.0755999999999999</v>
      </c>
      <c r="I418" s="19">
        <f xml:space="preserve"> RAW!H418 / 5000</f>
        <v>1.2267999999999999</v>
      </c>
      <c r="J418" s="20">
        <f xml:space="preserve"> RAW!I418 / 5000</f>
        <v>1.7638</v>
      </c>
      <c r="K418" s="20">
        <f xml:space="preserve"> RAW!J418</f>
        <v>11111001</v>
      </c>
      <c r="L418" s="21">
        <f xml:space="preserve"> ((RAW!K418 / 10000000000) * 1000)</f>
        <v>0</v>
      </c>
      <c r="M418" s="22">
        <f xml:space="preserve"> ((RAW!L418 / 1000000000) * 1000)</f>
        <v>174.589575</v>
      </c>
      <c r="N418" s="19" t="str">
        <f xml:space="preserve"> RAW!M418</f>
        <v>R</v>
      </c>
      <c r="O418" s="19" t="str">
        <f xml:space="preserve"> RAW!N418</f>
        <v>R</v>
      </c>
      <c r="P418" s="20" t="str">
        <f xml:space="preserve"> RAW!O418</f>
        <v>-</v>
      </c>
      <c r="Q418" s="21">
        <f xml:space="preserve"> ((RAW!P418 / 10000000000) * 1000)</f>
        <v>0</v>
      </c>
      <c r="R418" s="22">
        <f xml:space="preserve"> ((RAW!Q418 / 1000000000) * 1000)</f>
        <v>126.363113</v>
      </c>
      <c r="S418" s="19" t="str">
        <f xml:space="preserve"> RAW!R418</f>
        <v>R</v>
      </c>
      <c r="T418" s="19" t="str">
        <f xml:space="preserve"> RAW!S418</f>
        <v>R</v>
      </c>
      <c r="U418" s="20" t="str">
        <f xml:space="preserve"> RAW!T418</f>
        <v>-</v>
      </c>
      <c r="V418" s="21">
        <f xml:space="preserve"> ((RAW!U418 / 10000000000) * 1000)</f>
        <v>0</v>
      </c>
      <c r="W418" s="22">
        <f xml:space="preserve"> ((RAW!V418 / 1000000000) * 1000)</f>
        <v>266.054687</v>
      </c>
      <c r="X418" s="19" t="str">
        <f xml:space="preserve"> RAW!W418</f>
        <v>S</v>
      </c>
      <c r="Y418" s="19" t="str">
        <f xml:space="preserve"> RAW!X418</f>
        <v>R</v>
      </c>
      <c r="Z418" s="20" t="str">
        <f xml:space="preserve"> RAW!Y418</f>
        <v>N</v>
      </c>
      <c r="AA418" s="19">
        <f xml:space="preserve"> ((RAW!Z418 / 10000000000) * 1000)</f>
        <v>0</v>
      </c>
      <c r="AB418" s="19">
        <f xml:space="preserve"> RAW!AA418 / 5</f>
        <v>1250</v>
      </c>
      <c r="AC418" s="20">
        <f xml:space="preserve"> ((RAW!AB418 / 1000000) * 1000)</f>
        <v>0</v>
      </c>
    </row>
    <row r="419" spans="1:29" x14ac:dyDescent="0.45">
      <c r="A419" s="8">
        <v>42963.417118622689</v>
      </c>
      <c r="B419" s="18">
        <f t="shared" si="7"/>
        <v>22.208333055605181</v>
      </c>
      <c r="C419" s="19">
        <f xml:space="preserve"> RAW!B419 / 5</f>
        <v>1250</v>
      </c>
      <c r="D419" s="19">
        <f xml:space="preserve"> RAW!C419 / 5</f>
        <v>1300</v>
      </c>
      <c r="E419" s="20">
        <f xml:space="preserve"> RAW!D419 / 5</f>
        <v>1994.2</v>
      </c>
      <c r="F419" s="19">
        <f xml:space="preserve"> RAW!E419 / 5000</f>
        <v>1.3031999999999999</v>
      </c>
      <c r="G419" s="19">
        <f xml:space="preserve"> RAW!F419 / 5000</f>
        <v>0.61460000000000004</v>
      </c>
      <c r="H419" s="19">
        <f xml:space="preserve"> RAW!G419 / 5000</f>
        <v>1.0758000000000001</v>
      </c>
      <c r="I419" s="19">
        <f xml:space="preserve"> RAW!H419 / 5000</f>
        <v>1.2267999999999999</v>
      </c>
      <c r="J419" s="20">
        <f xml:space="preserve"> RAW!I419 / 5000</f>
        <v>1.764</v>
      </c>
      <c r="K419" s="20">
        <f xml:space="preserve"> RAW!J419</f>
        <v>11111001</v>
      </c>
      <c r="L419" s="21">
        <f xml:space="preserve"> ((RAW!K419 / 10000000000) * 1000)</f>
        <v>0.11174200000000001</v>
      </c>
      <c r="M419" s="22">
        <f xml:space="preserve"> ((RAW!L419 / 1000000000) * 1000)</f>
        <v>174.58292399999999</v>
      </c>
      <c r="N419" s="19" t="str">
        <f xml:space="preserve"> RAW!M419</f>
        <v>R</v>
      </c>
      <c r="O419" s="19" t="str">
        <f xml:space="preserve"> RAW!N419</f>
        <v>R</v>
      </c>
      <c r="P419" s="20" t="str">
        <f xml:space="preserve"> RAW!O419</f>
        <v>-</v>
      </c>
      <c r="Q419" s="21">
        <f xml:space="preserve"> ((RAW!P419 / 10000000000) * 1000)</f>
        <v>3.8000000000000002E-4</v>
      </c>
      <c r="R419" s="22">
        <f xml:space="preserve"> ((RAW!Q419 / 1000000000) * 1000)</f>
        <v>126.359307</v>
      </c>
      <c r="S419" s="19" t="str">
        <f xml:space="preserve"> RAW!R419</f>
        <v>R</v>
      </c>
      <c r="T419" s="19" t="str">
        <f xml:space="preserve"> RAW!S419</f>
        <v>R</v>
      </c>
      <c r="U419" s="20" t="str">
        <f xml:space="preserve"> RAW!T419</f>
        <v>-</v>
      </c>
      <c r="V419" s="21">
        <f xml:space="preserve"> ((RAW!U419 / 10000000000) * 1000)</f>
        <v>0</v>
      </c>
      <c r="W419" s="22">
        <f xml:space="preserve"> ((RAW!V419 / 1000000000) * 1000)</f>
        <v>266.054687</v>
      </c>
      <c r="X419" s="19" t="str">
        <f xml:space="preserve"> RAW!W419</f>
        <v>S</v>
      </c>
      <c r="Y419" s="19" t="str">
        <f xml:space="preserve"> RAW!X419</f>
        <v>R</v>
      </c>
      <c r="Z419" s="20" t="str">
        <f xml:space="preserve"> RAW!Y419</f>
        <v>N</v>
      </c>
      <c r="AA419" s="19">
        <f xml:space="preserve"> ((RAW!Z419 / 10000000000) * 1000)</f>
        <v>0.11174200000000001</v>
      </c>
      <c r="AB419" s="19">
        <f xml:space="preserve"> RAW!AA419 / 5</f>
        <v>1250</v>
      </c>
      <c r="AC419" s="20">
        <f xml:space="preserve"> ((RAW!AB419 / 1000000) * 1000)</f>
        <v>0</v>
      </c>
    </row>
    <row r="420" spans="1:29" x14ac:dyDescent="0.45">
      <c r="A420" s="8">
        <v>42963.420590856484</v>
      </c>
      <c r="B420" s="18">
        <f t="shared" si="7"/>
        <v>22.291666666686069</v>
      </c>
      <c r="C420" s="19">
        <f xml:space="preserve"> RAW!B420 / 5</f>
        <v>1250</v>
      </c>
      <c r="D420" s="19">
        <f xml:space="preserve"> RAW!C420 / 5</f>
        <v>1300</v>
      </c>
      <c r="E420" s="20">
        <f xml:space="preserve"> RAW!D420 / 5</f>
        <v>1994.2</v>
      </c>
      <c r="F420" s="19">
        <f xml:space="preserve"> RAW!E420 / 5000</f>
        <v>1.3028</v>
      </c>
      <c r="G420" s="19">
        <f xml:space="preserve"> RAW!F420 / 5000</f>
        <v>0.61480000000000001</v>
      </c>
      <c r="H420" s="19">
        <f xml:space="preserve"> RAW!G420 / 5000</f>
        <v>1.0755999999999999</v>
      </c>
      <c r="I420" s="19">
        <f xml:space="preserve"> RAW!H420 / 5000</f>
        <v>1.2265999999999999</v>
      </c>
      <c r="J420" s="20">
        <f xml:space="preserve"> RAW!I420 / 5000</f>
        <v>1.7638</v>
      </c>
      <c r="K420" s="20">
        <f xml:space="preserve"> RAW!J420</f>
        <v>11111001</v>
      </c>
      <c r="L420" s="21">
        <f xml:space="preserve"> ((RAW!K420 / 10000000000) * 1000)</f>
        <v>0</v>
      </c>
      <c r="M420" s="22">
        <f xml:space="preserve"> ((RAW!L420 / 1000000000) * 1000)</f>
        <v>174.57226500000002</v>
      </c>
      <c r="N420" s="19" t="str">
        <f xml:space="preserve"> RAW!M420</f>
        <v>R</v>
      </c>
      <c r="O420" s="19" t="str">
        <f xml:space="preserve"> RAW!N420</f>
        <v>R</v>
      </c>
      <c r="P420" s="20" t="str">
        <f xml:space="preserve"> RAW!O420</f>
        <v>-</v>
      </c>
      <c r="Q420" s="21">
        <f xml:space="preserve"> ((RAW!P420 / 10000000000) * 1000)</f>
        <v>0</v>
      </c>
      <c r="R420" s="22">
        <f xml:space="preserve"> ((RAW!Q420 / 1000000000) * 1000)</f>
        <v>126.355153</v>
      </c>
      <c r="S420" s="19" t="str">
        <f xml:space="preserve"> RAW!R420</f>
        <v>R</v>
      </c>
      <c r="T420" s="19" t="str">
        <f xml:space="preserve"> RAW!S420</f>
        <v>R</v>
      </c>
      <c r="U420" s="20" t="str">
        <f xml:space="preserve"> RAW!T420</f>
        <v>-</v>
      </c>
      <c r="V420" s="21">
        <f xml:space="preserve"> ((RAW!U420 / 10000000000) * 1000)</f>
        <v>0</v>
      </c>
      <c r="W420" s="22">
        <f xml:space="preserve"> ((RAW!V420 / 1000000000) * 1000)</f>
        <v>266.054687</v>
      </c>
      <c r="X420" s="19" t="str">
        <f xml:space="preserve"> RAW!W420</f>
        <v>S</v>
      </c>
      <c r="Y420" s="19" t="str">
        <f xml:space="preserve"> RAW!X420</f>
        <v>R</v>
      </c>
      <c r="Z420" s="20" t="str">
        <f xml:space="preserve"> RAW!Y420</f>
        <v>N</v>
      </c>
      <c r="AA420" s="19">
        <f xml:space="preserve"> ((RAW!Z420 / 10000000000) * 1000)</f>
        <v>0</v>
      </c>
      <c r="AB420" s="19">
        <f xml:space="preserve"> RAW!AA420 / 5</f>
        <v>1250</v>
      </c>
      <c r="AC420" s="20">
        <f xml:space="preserve"> ((RAW!AB420 / 1000000) * 1000)</f>
        <v>0</v>
      </c>
    </row>
    <row r="421" spans="1:29" x14ac:dyDescent="0.45">
      <c r="A421" s="8">
        <v>42963.424063067127</v>
      </c>
      <c r="B421" s="18">
        <f t="shared" si="7"/>
        <v>22.374999722116627</v>
      </c>
      <c r="C421" s="19">
        <f xml:space="preserve"> RAW!B421 / 5</f>
        <v>1251</v>
      </c>
      <c r="D421" s="19">
        <f xml:space="preserve"> RAW!C421 / 5</f>
        <v>1300</v>
      </c>
      <c r="E421" s="20">
        <f xml:space="preserve"> RAW!D421 / 5</f>
        <v>1994.2</v>
      </c>
      <c r="F421" s="19">
        <f xml:space="preserve"> RAW!E421 / 5000</f>
        <v>1.3028</v>
      </c>
      <c r="G421" s="19">
        <f xml:space="preserve"> RAW!F421 / 5000</f>
        <v>0.61480000000000001</v>
      </c>
      <c r="H421" s="19">
        <f xml:space="preserve"> RAW!G421 / 5000</f>
        <v>1.0758000000000001</v>
      </c>
      <c r="I421" s="19">
        <f xml:space="preserve"> RAW!H421 / 5000</f>
        <v>1.2267999999999999</v>
      </c>
      <c r="J421" s="20">
        <f xml:space="preserve"> RAW!I421 / 5000</f>
        <v>1.7638</v>
      </c>
      <c r="K421" s="20">
        <f xml:space="preserve"> RAW!J421</f>
        <v>11111001</v>
      </c>
      <c r="L421" s="21">
        <f xml:space="preserve"> ((RAW!K421 / 10000000000) * 1000)</f>
        <v>0</v>
      </c>
      <c r="M421" s="22">
        <f xml:space="preserve"> ((RAW!L421 / 1000000000) * 1000)</f>
        <v>174.57226500000002</v>
      </c>
      <c r="N421" s="19" t="str">
        <f xml:space="preserve"> RAW!M421</f>
        <v>R</v>
      </c>
      <c r="O421" s="19" t="str">
        <f xml:space="preserve"> RAW!N421</f>
        <v>R</v>
      </c>
      <c r="P421" s="20" t="str">
        <f xml:space="preserve"> RAW!O421</f>
        <v>-</v>
      </c>
      <c r="Q421" s="21">
        <f xml:space="preserve"> ((RAW!P421 / 10000000000) * 1000)</f>
        <v>0</v>
      </c>
      <c r="R421" s="22">
        <f xml:space="preserve"> ((RAW!Q421 / 1000000000) * 1000)</f>
        <v>126.35198200000001</v>
      </c>
      <c r="S421" s="19" t="str">
        <f xml:space="preserve"> RAW!R421</f>
        <v>R</v>
      </c>
      <c r="T421" s="19" t="str">
        <f xml:space="preserve"> RAW!S421</f>
        <v>R</v>
      </c>
      <c r="U421" s="20" t="str">
        <f xml:space="preserve"> RAW!T421</f>
        <v>-</v>
      </c>
      <c r="V421" s="21">
        <f xml:space="preserve"> ((RAW!U421 / 10000000000) * 1000)</f>
        <v>0</v>
      </c>
      <c r="W421" s="22">
        <f xml:space="preserve"> ((RAW!V421 / 1000000000) * 1000)</f>
        <v>266.054687</v>
      </c>
      <c r="X421" s="19" t="str">
        <f xml:space="preserve"> RAW!W421</f>
        <v>S</v>
      </c>
      <c r="Y421" s="19" t="str">
        <f xml:space="preserve"> RAW!X421</f>
        <v>R</v>
      </c>
      <c r="Z421" s="20" t="str">
        <f xml:space="preserve"> RAW!Y421</f>
        <v>N</v>
      </c>
      <c r="AA421" s="19">
        <f xml:space="preserve"> ((RAW!Z421 / 10000000000) * 1000)</f>
        <v>0</v>
      </c>
      <c r="AB421" s="19">
        <f xml:space="preserve"> RAW!AA421 / 5</f>
        <v>1251</v>
      </c>
      <c r="AC421" s="20">
        <f xml:space="preserve"> ((RAW!AB421 / 1000000) * 1000)</f>
        <v>0</v>
      </c>
    </row>
    <row r="422" spans="1:29" x14ac:dyDescent="0.45">
      <c r="A422" s="8">
        <v>42963.427535289353</v>
      </c>
      <c r="B422" s="18">
        <f t="shared" si="7"/>
        <v>22.458333055546973</v>
      </c>
      <c r="C422" s="19">
        <f xml:space="preserve"> RAW!B422 / 5</f>
        <v>1251.5999999999999</v>
      </c>
      <c r="D422" s="19">
        <f xml:space="preserve"> RAW!C422 / 5</f>
        <v>1303</v>
      </c>
      <c r="E422" s="20">
        <f xml:space="preserve"> RAW!D422 / 5</f>
        <v>1994.2</v>
      </c>
      <c r="F422" s="19">
        <f xml:space="preserve"> RAW!E422 / 5000</f>
        <v>1.3029999999999999</v>
      </c>
      <c r="G422" s="19">
        <f xml:space="preserve"> RAW!F422 / 5000</f>
        <v>0.61839999999999995</v>
      </c>
      <c r="H422" s="19">
        <f xml:space="preserve"> RAW!G422 / 5000</f>
        <v>1.0798000000000001</v>
      </c>
      <c r="I422" s="19">
        <f xml:space="preserve"> RAW!H422 / 5000</f>
        <v>1.2312000000000001</v>
      </c>
      <c r="J422" s="20">
        <f xml:space="preserve"> RAW!I422 / 5000</f>
        <v>1.7684</v>
      </c>
      <c r="K422" s="20">
        <f xml:space="preserve"> RAW!J422</f>
        <v>11111001</v>
      </c>
      <c r="L422" s="21">
        <f xml:space="preserve"> ((RAW!K422 / 10000000000) * 1000)</f>
        <v>0</v>
      </c>
      <c r="M422" s="22">
        <f xml:space="preserve"> ((RAW!L422 / 1000000000) * 1000)</f>
        <v>174.57226500000002</v>
      </c>
      <c r="N422" s="19" t="str">
        <f xml:space="preserve"> RAW!M422</f>
        <v>R</v>
      </c>
      <c r="O422" s="19" t="str">
        <f xml:space="preserve"> RAW!N422</f>
        <v>R</v>
      </c>
      <c r="P422" s="20" t="str">
        <f xml:space="preserve"> RAW!O422</f>
        <v>-</v>
      </c>
      <c r="Q422" s="21">
        <f xml:space="preserve"> ((RAW!P422 / 10000000000) * 1000)</f>
        <v>0</v>
      </c>
      <c r="R422" s="22">
        <f xml:space="preserve"> ((RAW!Q422 / 1000000000) * 1000)</f>
        <v>126.352363</v>
      </c>
      <c r="S422" s="19" t="str">
        <f xml:space="preserve"> RAW!R422</f>
        <v>R</v>
      </c>
      <c r="T422" s="19" t="str">
        <f xml:space="preserve"> RAW!S422</f>
        <v>R</v>
      </c>
      <c r="U422" s="20" t="str">
        <f xml:space="preserve"> RAW!T422</f>
        <v>-</v>
      </c>
      <c r="V422" s="21">
        <f xml:space="preserve"> ((RAW!U422 / 10000000000) * 1000)</f>
        <v>0</v>
      </c>
      <c r="W422" s="22">
        <f xml:space="preserve"> ((RAW!V422 / 1000000000) * 1000)</f>
        <v>266.054687</v>
      </c>
      <c r="X422" s="19" t="str">
        <f xml:space="preserve"> RAW!W422</f>
        <v>S</v>
      </c>
      <c r="Y422" s="19" t="str">
        <f xml:space="preserve"> RAW!X422</f>
        <v>R</v>
      </c>
      <c r="Z422" s="20" t="str">
        <f xml:space="preserve"> RAW!Y422</f>
        <v>N</v>
      </c>
      <c r="AA422" s="19">
        <f xml:space="preserve"> ((RAW!Z422 / 10000000000) * 1000)</f>
        <v>0</v>
      </c>
      <c r="AB422" s="19">
        <f xml:space="preserve"> RAW!AA422 / 5</f>
        <v>1251.5999999999999</v>
      </c>
      <c r="AC422" s="20">
        <f xml:space="preserve"> ((RAW!AB422 / 1000000) * 1000)</f>
        <v>0</v>
      </c>
    </row>
    <row r="423" spans="1:29" x14ac:dyDescent="0.45">
      <c r="A423" s="8">
        <v>42963.431007511572</v>
      </c>
      <c r="B423" s="18">
        <f t="shared" si="7"/>
        <v>22.541666388802696</v>
      </c>
      <c r="C423" s="19">
        <f xml:space="preserve"> RAW!B423 / 5</f>
        <v>1252</v>
      </c>
      <c r="D423" s="19">
        <f xml:space="preserve"> RAW!C423 / 5</f>
        <v>1301.2</v>
      </c>
      <c r="E423" s="20">
        <f xml:space="preserve"> RAW!D423 / 5</f>
        <v>1994.2</v>
      </c>
      <c r="F423" s="19">
        <f xml:space="preserve"> RAW!E423 / 5000</f>
        <v>1.3029999999999999</v>
      </c>
      <c r="G423" s="19">
        <f xml:space="preserve"> RAW!F423 / 5000</f>
        <v>0.61639999999999995</v>
      </c>
      <c r="H423" s="19">
        <f xml:space="preserve"> RAW!G423 / 5000</f>
        <v>1.0773999999999999</v>
      </c>
      <c r="I423" s="19">
        <f xml:space="preserve"> RAW!H423 / 5000</f>
        <v>1.2285999999999999</v>
      </c>
      <c r="J423" s="20">
        <f xml:space="preserve"> RAW!I423 / 5000</f>
        <v>1.7658</v>
      </c>
      <c r="K423" s="20">
        <f xml:space="preserve"> RAW!J423</f>
        <v>11111001</v>
      </c>
      <c r="L423" s="21">
        <f xml:space="preserve"> ((RAW!K423 / 10000000000) * 1000)</f>
        <v>0</v>
      </c>
      <c r="M423" s="22">
        <f xml:space="preserve"> ((RAW!L423 / 1000000000) * 1000)</f>
        <v>174.57226500000002</v>
      </c>
      <c r="N423" s="19" t="str">
        <f xml:space="preserve"> RAW!M423</f>
        <v>R</v>
      </c>
      <c r="O423" s="19" t="str">
        <f xml:space="preserve"> RAW!N423</f>
        <v>R</v>
      </c>
      <c r="P423" s="20" t="str">
        <f xml:space="preserve"> RAW!O423</f>
        <v>-</v>
      </c>
      <c r="Q423" s="21">
        <f xml:space="preserve"> ((RAW!P423 / 10000000000) * 1000)</f>
        <v>0</v>
      </c>
      <c r="R423" s="22">
        <f xml:space="preserve"> ((RAW!Q423 / 1000000000) * 1000)</f>
        <v>126.35302900000001</v>
      </c>
      <c r="S423" s="19" t="str">
        <f xml:space="preserve"> RAW!R423</f>
        <v>R</v>
      </c>
      <c r="T423" s="19" t="str">
        <f xml:space="preserve"> RAW!S423</f>
        <v>R</v>
      </c>
      <c r="U423" s="20" t="str">
        <f xml:space="preserve"> RAW!T423</f>
        <v>-</v>
      </c>
      <c r="V423" s="21">
        <f xml:space="preserve"> ((RAW!U423 / 10000000000) * 1000)</f>
        <v>0</v>
      </c>
      <c r="W423" s="22">
        <f xml:space="preserve"> ((RAW!V423 / 1000000000) * 1000)</f>
        <v>266.054687</v>
      </c>
      <c r="X423" s="19" t="str">
        <f xml:space="preserve"> RAW!W423</f>
        <v>S</v>
      </c>
      <c r="Y423" s="19" t="str">
        <f xml:space="preserve"> RAW!X423</f>
        <v>R</v>
      </c>
      <c r="Z423" s="20" t="str">
        <f xml:space="preserve"> RAW!Y423</f>
        <v>N</v>
      </c>
      <c r="AA423" s="19">
        <f xml:space="preserve"> ((RAW!Z423 / 10000000000) * 1000)</f>
        <v>0</v>
      </c>
      <c r="AB423" s="19">
        <f xml:space="preserve"> RAW!AA423 / 5</f>
        <v>1252</v>
      </c>
      <c r="AC423" s="20">
        <f xml:space="preserve"> ((RAW!AB423 / 1000000) * 1000)</f>
        <v>0</v>
      </c>
    </row>
    <row r="424" spans="1:29" x14ac:dyDescent="0.45">
      <c r="A424" s="8">
        <v>42963.434479733798</v>
      </c>
      <c r="B424" s="18">
        <f t="shared" si="7"/>
        <v>22.624999722233042</v>
      </c>
      <c r="C424" s="19">
        <f xml:space="preserve"> RAW!B424 / 5</f>
        <v>1252.5999999999999</v>
      </c>
      <c r="D424" s="19">
        <f xml:space="preserve"> RAW!C424 / 5</f>
        <v>1300</v>
      </c>
      <c r="E424" s="20">
        <f xml:space="preserve"> RAW!D424 / 5</f>
        <v>1994.2</v>
      </c>
      <c r="F424" s="19">
        <f xml:space="preserve"> RAW!E424 / 5000</f>
        <v>1.3029999999999999</v>
      </c>
      <c r="G424" s="19">
        <f xml:space="preserve"> RAW!F424 / 5000</f>
        <v>0.61519999999999997</v>
      </c>
      <c r="H424" s="19">
        <f xml:space="preserve"> RAW!G424 / 5000</f>
        <v>1.0760000000000001</v>
      </c>
      <c r="I424" s="19">
        <f xml:space="preserve"> RAW!H424 / 5000</f>
        <v>1.2272000000000001</v>
      </c>
      <c r="J424" s="20">
        <f xml:space="preserve"> RAW!I424 / 5000</f>
        <v>1.7645999999999999</v>
      </c>
      <c r="K424" s="20">
        <f xml:space="preserve"> RAW!J424</f>
        <v>11111001</v>
      </c>
      <c r="L424" s="21">
        <f xml:space="preserve"> ((RAW!K424 / 10000000000) * 1000)</f>
        <v>0</v>
      </c>
      <c r="M424" s="22">
        <f xml:space="preserve"> ((RAW!L424 / 1000000000) * 1000)</f>
        <v>174.57226500000002</v>
      </c>
      <c r="N424" s="19" t="str">
        <f xml:space="preserve"> RAW!M424</f>
        <v>R</v>
      </c>
      <c r="O424" s="19" t="str">
        <f xml:space="preserve"> RAW!N424</f>
        <v>R</v>
      </c>
      <c r="P424" s="20" t="str">
        <f xml:space="preserve"> RAW!O424</f>
        <v>-</v>
      </c>
      <c r="Q424" s="21">
        <f xml:space="preserve"> ((RAW!P424 / 10000000000) * 1000)</f>
        <v>0</v>
      </c>
      <c r="R424" s="22">
        <f xml:space="preserve"> ((RAW!Q424 / 1000000000) * 1000)</f>
        <v>126.35302900000001</v>
      </c>
      <c r="S424" s="19" t="str">
        <f xml:space="preserve"> RAW!R424</f>
        <v>R</v>
      </c>
      <c r="T424" s="19" t="str">
        <f xml:space="preserve"> RAW!S424</f>
        <v>R</v>
      </c>
      <c r="U424" s="20" t="str">
        <f xml:space="preserve"> RAW!T424</f>
        <v>-</v>
      </c>
      <c r="V424" s="21">
        <f xml:space="preserve"> ((RAW!U424 / 10000000000) * 1000)</f>
        <v>0</v>
      </c>
      <c r="W424" s="22">
        <f xml:space="preserve"> ((RAW!V424 / 1000000000) * 1000)</f>
        <v>266.054687</v>
      </c>
      <c r="X424" s="19" t="str">
        <f xml:space="preserve"> RAW!W424</f>
        <v>S</v>
      </c>
      <c r="Y424" s="19" t="str">
        <f xml:space="preserve"> RAW!X424</f>
        <v>R</v>
      </c>
      <c r="Z424" s="20" t="str">
        <f xml:space="preserve"> RAW!Y424</f>
        <v>N</v>
      </c>
      <c r="AA424" s="19">
        <f xml:space="preserve"> ((RAW!Z424 / 10000000000) * 1000)</f>
        <v>0</v>
      </c>
      <c r="AB424" s="19">
        <f xml:space="preserve"> RAW!AA424 / 5</f>
        <v>1252.5999999999999</v>
      </c>
      <c r="AC424" s="20">
        <f xml:space="preserve"> ((RAW!AB424 / 1000000) * 1000)</f>
        <v>0</v>
      </c>
    </row>
    <row r="425" spans="1:29" x14ac:dyDescent="0.45">
      <c r="A425" s="8">
        <v>42963.437951956017</v>
      </c>
      <c r="B425" s="18">
        <f t="shared" si="7"/>
        <v>22.708333055488765</v>
      </c>
      <c r="C425" s="19">
        <f xml:space="preserve"> RAW!B425 / 5</f>
        <v>1252.8</v>
      </c>
      <c r="D425" s="19">
        <f xml:space="preserve"> RAW!C425 / 5</f>
        <v>1300.5999999999999</v>
      </c>
      <c r="E425" s="20">
        <f xml:space="preserve"> RAW!D425 / 5</f>
        <v>1994.2</v>
      </c>
      <c r="F425" s="19">
        <f xml:space="preserve"> RAW!E425 / 5000</f>
        <v>1.3026</v>
      </c>
      <c r="G425" s="19">
        <f xml:space="preserve"> RAW!F425 / 5000</f>
        <v>0.61519999999999997</v>
      </c>
      <c r="H425" s="19">
        <f xml:space="preserve"> RAW!G425 / 5000</f>
        <v>1.0760000000000001</v>
      </c>
      <c r="I425" s="19">
        <f xml:space="preserve"> RAW!H425 / 5000</f>
        <v>1.2272000000000001</v>
      </c>
      <c r="J425" s="20">
        <f xml:space="preserve"> RAW!I425 / 5000</f>
        <v>1.7644</v>
      </c>
      <c r="K425" s="20">
        <f xml:space="preserve"> RAW!J425</f>
        <v>11111001</v>
      </c>
      <c r="L425" s="21">
        <f xml:space="preserve"> ((RAW!K425 / 10000000000) * 1000)</f>
        <v>0</v>
      </c>
      <c r="M425" s="22">
        <f xml:space="preserve"> ((RAW!L425 / 1000000000) * 1000)</f>
        <v>174.65781799999999</v>
      </c>
      <c r="N425" s="19" t="str">
        <f xml:space="preserve"> RAW!M425</f>
        <v>R</v>
      </c>
      <c r="O425" s="19" t="str">
        <f xml:space="preserve"> RAW!N425</f>
        <v>R</v>
      </c>
      <c r="P425" s="20" t="str">
        <f xml:space="preserve"> RAW!O425</f>
        <v>-</v>
      </c>
      <c r="Q425" s="21">
        <f xml:space="preserve"> ((RAW!P425 / 10000000000) * 1000)</f>
        <v>0</v>
      </c>
      <c r="R425" s="22">
        <f xml:space="preserve"> ((RAW!Q425 / 1000000000) * 1000)</f>
        <v>126.35302900000001</v>
      </c>
      <c r="S425" s="19" t="str">
        <f xml:space="preserve"> RAW!R425</f>
        <v>R</v>
      </c>
      <c r="T425" s="19" t="str">
        <f xml:space="preserve"> RAW!S425</f>
        <v>R</v>
      </c>
      <c r="U425" s="20" t="str">
        <f xml:space="preserve"> RAW!T425</f>
        <v>-</v>
      </c>
      <c r="V425" s="21">
        <f xml:space="preserve"> ((RAW!U425 / 10000000000) * 1000)</f>
        <v>0</v>
      </c>
      <c r="W425" s="22">
        <f xml:space="preserve"> ((RAW!V425 / 1000000000) * 1000)</f>
        <v>266.054687</v>
      </c>
      <c r="X425" s="19" t="str">
        <f xml:space="preserve"> RAW!W425</f>
        <v>S</v>
      </c>
      <c r="Y425" s="19" t="str">
        <f xml:space="preserve"> RAW!X425</f>
        <v>R</v>
      </c>
      <c r="Z425" s="20" t="str">
        <f xml:space="preserve"> RAW!Y425</f>
        <v>N</v>
      </c>
      <c r="AA425" s="19">
        <f xml:space="preserve"> ((RAW!Z425 / 10000000000) * 1000)</f>
        <v>0</v>
      </c>
      <c r="AB425" s="19">
        <f xml:space="preserve"> RAW!AA425 / 5</f>
        <v>1252.8</v>
      </c>
      <c r="AC425" s="20">
        <f xml:space="preserve"> ((RAW!AB425 / 1000000) * 1000)</f>
        <v>0</v>
      </c>
    </row>
    <row r="426" spans="1:29" x14ac:dyDescent="0.45">
      <c r="A426" s="8">
        <v>42963.441424189812</v>
      </c>
      <c r="B426" s="18">
        <f t="shared" si="7"/>
        <v>22.791666666569654</v>
      </c>
      <c r="C426" s="19">
        <f xml:space="preserve"> RAW!B426 / 5</f>
        <v>1252.8</v>
      </c>
      <c r="D426" s="19">
        <f xml:space="preserve"> RAW!C426 / 5</f>
        <v>1300.5999999999999</v>
      </c>
      <c r="E426" s="20">
        <f xml:space="preserve"> RAW!D426 / 5</f>
        <v>1994.2</v>
      </c>
      <c r="F426" s="19">
        <f xml:space="preserve"> RAW!E426 / 5000</f>
        <v>1.3028</v>
      </c>
      <c r="G426" s="19">
        <f xml:space="preserve"> RAW!F426 / 5000</f>
        <v>0.61539999999999995</v>
      </c>
      <c r="H426" s="19">
        <f xml:space="preserve"> RAW!G426 / 5000</f>
        <v>1.0762</v>
      </c>
      <c r="I426" s="19">
        <f xml:space="preserve"> RAW!H426 / 5000</f>
        <v>1.2276</v>
      </c>
      <c r="J426" s="20">
        <f xml:space="preserve"> RAW!I426 / 5000</f>
        <v>1.7645999999999999</v>
      </c>
      <c r="K426" s="20">
        <f xml:space="preserve"> RAW!J426</f>
        <v>11111001</v>
      </c>
      <c r="L426" s="21">
        <f xml:space="preserve"> ((RAW!K426 / 10000000000) * 1000)</f>
        <v>0</v>
      </c>
      <c r="M426" s="22">
        <f xml:space="preserve"> ((RAW!L426 / 1000000000) * 1000)</f>
        <v>174.77338600000002</v>
      </c>
      <c r="N426" s="19" t="str">
        <f xml:space="preserve"> RAW!M426</f>
        <v>R</v>
      </c>
      <c r="O426" s="19" t="str">
        <f xml:space="preserve"> RAW!N426</f>
        <v>R</v>
      </c>
      <c r="P426" s="20" t="str">
        <f xml:space="preserve"> RAW!O426</f>
        <v>-</v>
      </c>
      <c r="Q426" s="21">
        <f xml:space="preserve"> ((RAW!P426 / 10000000000) * 1000)</f>
        <v>0</v>
      </c>
      <c r="R426" s="22">
        <f xml:space="preserve"> ((RAW!Q426 / 1000000000) * 1000)</f>
        <v>126.35302900000001</v>
      </c>
      <c r="S426" s="19" t="str">
        <f xml:space="preserve"> RAW!R426</f>
        <v>R</v>
      </c>
      <c r="T426" s="19" t="str">
        <f xml:space="preserve"> RAW!S426</f>
        <v>R</v>
      </c>
      <c r="U426" s="20" t="str">
        <f xml:space="preserve"> RAW!T426</f>
        <v>-</v>
      </c>
      <c r="V426" s="21">
        <f xml:space="preserve"> ((RAW!U426 / 10000000000) * 1000)</f>
        <v>0</v>
      </c>
      <c r="W426" s="22">
        <f xml:space="preserve"> ((RAW!V426 / 1000000000) * 1000)</f>
        <v>266.054687</v>
      </c>
      <c r="X426" s="19" t="str">
        <f xml:space="preserve"> RAW!W426</f>
        <v>S</v>
      </c>
      <c r="Y426" s="19" t="str">
        <f xml:space="preserve"> RAW!X426</f>
        <v>R</v>
      </c>
      <c r="Z426" s="20" t="str">
        <f xml:space="preserve"> RAW!Y426</f>
        <v>N</v>
      </c>
      <c r="AA426" s="19">
        <f xml:space="preserve"> ((RAW!Z426 / 10000000000) * 1000)</f>
        <v>0</v>
      </c>
      <c r="AB426" s="19">
        <f xml:space="preserve"> RAW!AA426 / 5</f>
        <v>1252.8</v>
      </c>
      <c r="AC426" s="20">
        <f xml:space="preserve"> ((RAW!AB426 / 1000000) * 1000)</f>
        <v>0</v>
      </c>
    </row>
    <row r="427" spans="1:29" x14ac:dyDescent="0.45">
      <c r="A427" s="8">
        <v>42963.444896400462</v>
      </c>
      <c r="B427" s="18">
        <f t="shared" si="7"/>
        <v>22.874999722174834</v>
      </c>
      <c r="C427" s="19">
        <f xml:space="preserve"> RAW!B427 / 5</f>
        <v>1252.8</v>
      </c>
      <c r="D427" s="19">
        <f xml:space="preserve"> RAW!C427 / 5</f>
        <v>1300.5999999999999</v>
      </c>
      <c r="E427" s="20">
        <f xml:space="preserve"> RAW!D427 / 5</f>
        <v>1994.2</v>
      </c>
      <c r="F427" s="19">
        <f xml:space="preserve"> RAW!E427 / 5000</f>
        <v>1.3028</v>
      </c>
      <c r="G427" s="19">
        <f xml:space="preserve"> RAW!F427 / 5000</f>
        <v>0.61560000000000004</v>
      </c>
      <c r="H427" s="19">
        <f xml:space="preserve"> RAW!G427 / 5000</f>
        <v>1.0764</v>
      </c>
      <c r="I427" s="19">
        <f xml:space="preserve"> RAW!H427 / 5000</f>
        <v>1.2278</v>
      </c>
      <c r="J427" s="20">
        <f xml:space="preserve"> RAW!I427 / 5000</f>
        <v>1.7645999999999999</v>
      </c>
      <c r="K427" s="20">
        <f xml:space="preserve"> RAW!J427</f>
        <v>11111001</v>
      </c>
      <c r="L427" s="21">
        <f xml:space="preserve"> ((RAW!K427 / 10000000000) * 1000)</f>
        <v>1.9949999999999998E-3</v>
      </c>
      <c r="M427" s="22">
        <f xml:space="preserve"> ((RAW!L427 / 1000000000) * 1000)</f>
        <v>174.90272100000001</v>
      </c>
      <c r="N427" s="19" t="str">
        <f xml:space="preserve"> RAW!M427</f>
        <v>R</v>
      </c>
      <c r="O427" s="19" t="str">
        <f xml:space="preserve"> RAW!N427</f>
        <v>R</v>
      </c>
      <c r="P427" s="20" t="str">
        <f xml:space="preserve"> RAW!O427</f>
        <v>-</v>
      </c>
      <c r="Q427" s="21">
        <f xml:space="preserve"> ((RAW!P427 / 10000000000) * 1000)</f>
        <v>0</v>
      </c>
      <c r="R427" s="22">
        <f xml:space="preserve"> ((RAW!Q427 / 1000000000) * 1000)</f>
        <v>126.35302900000001</v>
      </c>
      <c r="S427" s="19" t="str">
        <f xml:space="preserve"> RAW!R427</f>
        <v>R</v>
      </c>
      <c r="T427" s="19" t="str">
        <f xml:space="preserve"> RAW!S427</f>
        <v>R</v>
      </c>
      <c r="U427" s="20" t="str">
        <f xml:space="preserve"> RAW!T427</f>
        <v>-</v>
      </c>
      <c r="V427" s="21">
        <f xml:space="preserve"> ((RAW!U427 / 10000000000) * 1000)</f>
        <v>0</v>
      </c>
      <c r="W427" s="22">
        <f xml:space="preserve"> ((RAW!V427 / 1000000000) * 1000)</f>
        <v>266.054687</v>
      </c>
      <c r="X427" s="19" t="str">
        <f xml:space="preserve"> RAW!W427</f>
        <v>S</v>
      </c>
      <c r="Y427" s="19" t="str">
        <f xml:space="preserve"> RAW!X427</f>
        <v>R</v>
      </c>
      <c r="Z427" s="20" t="str">
        <f xml:space="preserve"> RAW!Y427</f>
        <v>N</v>
      </c>
      <c r="AA427" s="19">
        <f xml:space="preserve"> ((RAW!Z427 / 10000000000) * 1000)</f>
        <v>1.9949999999999998E-3</v>
      </c>
      <c r="AB427" s="19">
        <f xml:space="preserve"> RAW!AA427 / 5</f>
        <v>1252.8</v>
      </c>
      <c r="AC427" s="20">
        <f xml:space="preserve"> ((RAW!AB427 / 1000000) * 1000)</f>
        <v>0</v>
      </c>
    </row>
    <row r="428" spans="1:29" x14ac:dyDescent="0.45">
      <c r="A428" s="8">
        <v>42963.448368622689</v>
      </c>
      <c r="B428" s="18">
        <f t="shared" si="7"/>
        <v>22.958333055605181</v>
      </c>
      <c r="C428" s="19">
        <f xml:space="preserve"> RAW!B428 / 5</f>
        <v>1252.8</v>
      </c>
      <c r="D428" s="19">
        <f xml:space="preserve"> RAW!C428 / 5</f>
        <v>1300.5999999999999</v>
      </c>
      <c r="E428" s="20">
        <f xml:space="preserve"> RAW!D428 / 5</f>
        <v>1994.2</v>
      </c>
      <c r="F428" s="19">
        <f xml:space="preserve"> RAW!E428 / 5000</f>
        <v>1.3026</v>
      </c>
      <c r="G428" s="19">
        <f xml:space="preserve"> RAW!F428 / 5000</f>
        <v>0.61539999999999995</v>
      </c>
      <c r="H428" s="19">
        <f xml:space="preserve"> RAW!G428 / 5000</f>
        <v>1.0762</v>
      </c>
      <c r="I428" s="19">
        <f xml:space="preserve"> RAW!H428 / 5000</f>
        <v>1.2274</v>
      </c>
      <c r="J428" s="20">
        <f xml:space="preserve"> RAW!I428 / 5000</f>
        <v>1.7645999999999999</v>
      </c>
      <c r="K428" s="20">
        <f xml:space="preserve"> RAW!J428</f>
        <v>11111001</v>
      </c>
      <c r="L428" s="21">
        <f xml:space="preserve"> ((RAW!K428 / 10000000000) * 1000)</f>
        <v>0</v>
      </c>
      <c r="M428" s="22">
        <f xml:space="preserve"> ((RAW!L428 / 1000000000) * 1000)</f>
        <v>175.04975000000002</v>
      </c>
      <c r="N428" s="19" t="str">
        <f xml:space="preserve"> RAW!M428</f>
        <v>R</v>
      </c>
      <c r="O428" s="19" t="str">
        <f xml:space="preserve"> RAW!N428</f>
        <v>R</v>
      </c>
      <c r="P428" s="20" t="str">
        <f xml:space="preserve"> RAW!O428</f>
        <v>-</v>
      </c>
      <c r="Q428" s="21">
        <f xml:space="preserve"> ((RAW!P428 / 10000000000) * 1000)</f>
        <v>0</v>
      </c>
      <c r="R428" s="22">
        <f xml:space="preserve"> ((RAW!Q428 / 1000000000) * 1000)</f>
        <v>126.35302900000001</v>
      </c>
      <c r="S428" s="19" t="str">
        <f xml:space="preserve"> RAW!R428</f>
        <v>R</v>
      </c>
      <c r="T428" s="19" t="str">
        <f xml:space="preserve"> RAW!S428</f>
        <v>R</v>
      </c>
      <c r="U428" s="20" t="str">
        <f xml:space="preserve"> RAW!T428</f>
        <v>-</v>
      </c>
      <c r="V428" s="21">
        <f xml:space="preserve"> ((RAW!U428 / 10000000000) * 1000)</f>
        <v>0</v>
      </c>
      <c r="W428" s="22">
        <f xml:space="preserve"> ((RAW!V428 / 1000000000) * 1000)</f>
        <v>266.054687</v>
      </c>
      <c r="X428" s="19" t="str">
        <f xml:space="preserve"> RAW!W428</f>
        <v>S</v>
      </c>
      <c r="Y428" s="19" t="str">
        <f xml:space="preserve"> RAW!X428</f>
        <v>R</v>
      </c>
      <c r="Z428" s="20" t="str">
        <f xml:space="preserve"> RAW!Y428</f>
        <v>N</v>
      </c>
      <c r="AA428" s="19">
        <f xml:space="preserve"> ((RAW!Z428 / 10000000000) * 1000)</f>
        <v>0</v>
      </c>
      <c r="AB428" s="19">
        <f xml:space="preserve"> RAW!AA428 / 5</f>
        <v>1252.8</v>
      </c>
      <c r="AC428" s="20">
        <f xml:space="preserve"> ((RAW!AB428 / 1000000) * 1000)</f>
        <v>0</v>
      </c>
    </row>
    <row r="429" spans="1:29" x14ac:dyDescent="0.45">
      <c r="A429" s="8">
        <v>42963.451840844908</v>
      </c>
      <c r="B429" s="18">
        <f t="shared" si="7"/>
        <v>23.041666388860904</v>
      </c>
      <c r="C429" s="19">
        <f xml:space="preserve"> RAW!B429 / 5</f>
        <v>1253</v>
      </c>
      <c r="D429" s="19">
        <f xml:space="preserve"> RAW!C429 / 5</f>
        <v>1300.5999999999999</v>
      </c>
      <c r="E429" s="20">
        <f xml:space="preserve"> RAW!D429 / 5</f>
        <v>1994.2</v>
      </c>
      <c r="F429" s="19">
        <f xml:space="preserve"> RAW!E429 / 5000</f>
        <v>1.3024</v>
      </c>
      <c r="G429" s="19">
        <f xml:space="preserve"> RAW!F429 / 5000</f>
        <v>0.61539999999999995</v>
      </c>
      <c r="H429" s="19">
        <f xml:space="preserve"> RAW!G429 / 5000</f>
        <v>1.0762</v>
      </c>
      <c r="I429" s="19">
        <f xml:space="preserve"> RAW!H429 / 5000</f>
        <v>1.2276</v>
      </c>
      <c r="J429" s="20">
        <f xml:space="preserve"> RAW!I429 / 5000</f>
        <v>1.7647999999999999</v>
      </c>
      <c r="K429" s="20">
        <f xml:space="preserve"> RAW!J429</f>
        <v>11111001</v>
      </c>
      <c r="L429" s="21">
        <f xml:space="preserve"> ((RAW!K429 / 10000000000) * 1000)</f>
        <v>0</v>
      </c>
      <c r="M429" s="22">
        <f xml:space="preserve"> ((RAW!L429 / 1000000000) * 1000)</f>
        <v>175.178022</v>
      </c>
      <c r="N429" s="19" t="str">
        <f xml:space="preserve"> RAW!M429</f>
        <v>R</v>
      </c>
      <c r="O429" s="19" t="str">
        <f xml:space="preserve"> RAW!N429</f>
        <v>R</v>
      </c>
      <c r="P429" s="20" t="str">
        <f xml:space="preserve"> RAW!O429</f>
        <v>-</v>
      </c>
      <c r="Q429" s="21">
        <f xml:space="preserve"> ((RAW!P429 / 10000000000) * 1000)</f>
        <v>0</v>
      </c>
      <c r="R429" s="22">
        <f xml:space="preserve"> ((RAW!Q429 / 1000000000) * 1000)</f>
        <v>126.35302900000001</v>
      </c>
      <c r="S429" s="19" t="str">
        <f xml:space="preserve"> RAW!R429</f>
        <v>R</v>
      </c>
      <c r="T429" s="19" t="str">
        <f xml:space="preserve"> RAW!S429</f>
        <v>R</v>
      </c>
      <c r="U429" s="20" t="str">
        <f xml:space="preserve"> RAW!T429</f>
        <v>-</v>
      </c>
      <c r="V429" s="21">
        <f xml:space="preserve"> ((RAW!U429 / 10000000000) * 1000)</f>
        <v>0</v>
      </c>
      <c r="W429" s="22">
        <f xml:space="preserve"> ((RAW!V429 / 1000000000) * 1000)</f>
        <v>266.054687</v>
      </c>
      <c r="X429" s="19" t="str">
        <f xml:space="preserve"> RAW!W429</f>
        <v>S</v>
      </c>
      <c r="Y429" s="19" t="str">
        <f xml:space="preserve"> RAW!X429</f>
        <v>R</v>
      </c>
      <c r="Z429" s="20" t="str">
        <f xml:space="preserve"> RAW!Y429</f>
        <v>N</v>
      </c>
      <c r="AA429" s="19">
        <f xml:space="preserve"> ((RAW!Z429 / 10000000000) * 1000)</f>
        <v>0</v>
      </c>
      <c r="AB429" s="19">
        <f xml:space="preserve"> RAW!AA429 / 5</f>
        <v>1253</v>
      </c>
      <c r="AC429" s="20">
        <f xml:space="preserve"> ((RAW!AB429 / 1000000) * 1000)</f>
        <v>0</v>
      </c>
    </row>
    <row r="430" spans="1:29" x14ac:dyDescent="0.45">
      <c r="A430" s="8">
        <v>42963.455313067127</v>
      </c>
      <c r="B430" s="18">
        <f t="shared" si="7"/>
        <v>23.124999722116627</v>
      </c>
      <c r="C430" s="19">
        <f xml:space="preserve"> RAW!B430 / 5</f>
        <v>1253</v>
      </c>
      <c r="D430" s="19">
        <f xml:space="preserve"> RAW!C430 / 5</f>
        <v>1300.5999999999999</v>
      </c>
      <c r="E430" s="20">
        <f xml:space="preserve"> RAW!D430 / 5</f>
        <v>1994.2</v>
      </c>
      <c r="F430" s="19">
        <f xml:space="preserve"> RAW!E430 / 5000</f>
        <v>1.3026</v>
      </c>
      <c r="G430" s="19">
        <f xml:space="preserve"> RAW!F430 / 5000</f>
        <v>0.61539999999999995</v>
      </c>
      <c r="H430" s="19">
        <f xml:space="preserve"> RAW!G430 / 5000</f>
        <v>1.0764</v>
      </c>
      <c r="I430" s="19">
        <f xml:space="preserve"> RAW!H430 / 5000</f>
        <v>1.2276</v>
      </c>
      <c r="J430" s="20">
        <f xml:space="preserve"> RAW!I430 / 5000</f>
        <v>1.7644</v>
      </c>
      <c r="K430" s="20">
        <f xml:space="preserve"> RAW!J430</f>
        <v>11111001</v>
      </c>
      <c r="L430" s="21">
        <f xml:space="preserve"> ((RAW!K430 / 10000000000) * 1000)</f>
        <v>-1.9854E-2</v>
      </c>
      <c r="M430" s="22">
        <f xml:space="preserve"> ((RAW!L430 / 1000000000) * 1000)</f>
        <v>175.29851099999999</v>
      </c>
      <c r="N430" s="19" t="str">
        <f xml:space="preserve"> RAW!M430</f>
        <v>R</v>
      </c>
      <c r="O430" s="19" t="str">
        <f xml:space="preserve"> RAW!N430</f>
        <v>R</v>
      </c>
      <c r="P430" s="20" t="str">
        <f xml:space="preserve"> RAW!O430</f>
        <v>-</v>
      </c>
      <c r="Q430" s="21">
        <f xml:space="preserve"> ((RAW!P430 / 10000000000) * 1000)</f>
        <v>0</v>
      </c>
      <c r="R430" s="22">
        <f xml:space="preserve"> ((RAW!Q430 / 1000000000) * 1000)</f>
        <v>126.35302900000001</v>
      </c>
      <c r="S430" s="19" t="str">
        <f xml:space="preserve"> RAW!R430</f>
        <v>R</v>
      </c>
      <c r="T430" s="19" t="str">
        <f xml:space="preserve"> RAW!S430</f>
        <v>R</v>
      </c>
      <c r="U430" s="20" t="str">
        <f xml:space="preserve"> RAW!T430</f>
        <v>-</v>
      </c>
      <c r="V430" s="21">
        <f xml:space="preserve"> ((RAW!U430 / 10000000000) * 1000)</f>
        <v>0</v>
      </c>
      <c r="W430" s="22">
        <f xml:space="preserve"> ((RAW!V430 / 1000000000) * 1000)</f>
        <v>266.054687</v>
      </c>
      <c r="X430" s="19" t="str">
        <f xml:space="preserve"> RAW!W430</f>
        <v>S</v>
      </c>
      <c r="Y430" s="19" t="str">
        <f xml:space="preserve"> RAW!X430</f>
        <v>R</v>
      </c>
      <c r="Z430" s="20" t="str">
        <f xml:space="preserve"> RAW!Y430</f>
        <v>N</v>
      </c>
      <c r="AA430" s="19">
        <f xml:space="preserve"> ((RAW!Z430 / 10000000000) * 1000)</f>
        <v>-1.9854E-2</v>
      </c>
      <c r="AB430" s="19">
        <f xml:space="preserve"> RAW!AA430 / 5</f>
        <v>1253</v>
      </c>
      <c r="AC430" s="20">
        <f xml:space="preserve"> ((RAW!AB430 / 1000000) * 1000)</f>
        <v>0</v>
      </c>
    </row>
    <row r="431" spans="1:29" x14ac:dyDescent="0.45">
      <c r="A431" s="8">
        <v>42963.458785289353</v>
      </c>
      <c r="B431" s="18">
        <f t="shared" si="7"/>
        <v>23.208333055546973</v>
      </c>
      <c r="C431" s="19">
        <f xml:space="preserve"> RAW!B431 / 5</f>
        <v>1252.8</v>
      </c>
      <c r="D431" s="19">
        <f xml:space="preserve"> RAW!C431 / 5</f>
        <v>1300.8</v>
      </c>
      <c r="E431" s="20">
        <f xml:space="preserve"> RAW!D431 / 5</f>
        <v>1994.2</v>
      </c>
      <c r="F431" s="19">
        <f xml:space="preserve"> RAW!E431 / 5000</f>
        <v>1.3026</v>
      </c>
      <c r="G431" s="19">
        <f xml:space="preserve"> RAW!F431 / 5000</f>
        <v>0.61539999999999995</v>
      </c>
      <c r="H431" s="19">
        <f xml:space="preserve"> RAW!G431 / 5000</f>
        <v>1.0764</v>
      </c>
      <c r="I431" s="19">
        <f xml:space="preserve"> RAW!H431 / 5000</f>
        <v>1.2276</v>
      </c>
      <c r="J431" s="20">
        <f xml:space="preserve"> RAW!I431 / 5000</f>
        <v>1.7645999999999999</v>
      </c>
      <c r="K431" s="20">
        <f xml:space="preserve"> RAW!J431</f>
        <v>11111001</v>
      </c>
      <c r="L431" s="21">
        <f xml:space="preserve"> ((RAW!K431 / 10000000000) * 1000)</f>
        <v>0</v>
      </c>
      <c r="M431" s="22">
        <f xml:space="preserve"> ((RAW!L431 / 1000000000) * 1000)</f>
        <v>175.408109</v>
      </c>
      <c r="N431" s="19" t="str">
        <f xml:space="preserve"> RAW!M431</f>
        <v>R</v>
      </c>
      <c r="O431" s="19" t="str">
        <f xml:space="preserve"> RAW!N431</f>
        <v>R</v>
      </c>
      <c r="P431" s="20" t="str">
        <f xml:space="preserve"> RAW!O431</f>
        <v>-</v>
      </c>
      <c r="Q431" s="21">
        <f xml:space="preserve"> ((RAW!P431 / 10000000000) * 1000)</f>
        <v>0</v>
      </c>
      <c r="R431" s="22">
        <f xml:space="preserve"> ((RAW!Q431 / 1000000000) * 1000)</f>
        <v>126.35302900000001</v>
      </c>
      <c r="S431" s="19" t="str">
        <f xml:space="preserve"> RAW!R431</f>
        <v>R</v>
      </c>
      <c r="T431" s="19" t="str">
        <f xml:space="preserve"> RAW!S431</f>
        <v>R</v>
      </c>
      <c r="U431" s="20" t="str">
        <f xml:space="preserve"> RAW!T431</f>
        <v>-</v>
      </c>
      <c r="V431" s="21">
        <f xml:space="preserve"> ((RAW!U431 / 10000000000) * 1000)</f>
        <v>0</v>
      </c>
      <c r="W431" s="22">
        <f xml:space="preserve"> ((RAW!V431 / 1000000000) * 1000)</f>
        <v>266.054687</v>
      </c>
      <c r="X431" s="19" t="str">
        <f xml:space="preserve"> RAW!W431</f>
        <v>S</v>
      </c>
      <c r="Y431" s="19" t="str">
        <f xml:space="preserve"> RAW!X431</f>
        <v>R</v>
      </c>
      <c r="Z431" s="20" t="str">
        <f xml:space="preserve"> RAW!Y431</f>
        <v>N</v>
      </c>
      <c r="AA431" s="19">
        <f xml:space="preserve"> ((RAW!Z431 / 10000000000) * 1000)</f>
        <v>0</v>
      </c>
      <c r="AB431" s="19">
        <f xml:space="preserve"> RAW!AA431 / 5</f>
        <v>1252.8</v>
      </c>
      <c r="AC431" s="20">
        <f xml:space="preserve"> ((RAW!AB431 / 1000000) * 1000)</f>
        <v>0</v>
      </c>
    </row>
    <row r="432" spans="1:29" x14ac:dyDescent="0.45">
      <c r="A432" s="8">
        <v>42963.462257523148</v>
      </c>
      <c r="B432" s="18">
        <f t="shared" si="7"/>
        <v>23.291666666627862</v>
      </c>
      <c r="C432" s="19">
        <f xml:space="preserve"> RAW!B432 / 5</f>
        <v>1253</v>
      </c>
      <c r="D432" s="19">
        <f xml:space="preserve"> RAW!C432 / 5</f>
        <v>1300</v>
      </c>
      <c r="E432" s="20">
        <f xml:space="preserve"> RAW!D432 / 5</f>
        <v>1994.2</v>
      </c>
      <c r="F432" s="19">
        <f xml:space="preserve"> RAW!E432 / 5000</f>
        <v>1.3028</v>
      </c>
      <c r="G432" s="19">
        <f xml:space="preserve"> RAW!F432 / 5000</f>
        <v>0.61519999999999997</v>
      </c>
      <c r="H432" s="19">
        <f xml:space="preserve"> RAW!G432 / 5000</f>
        <v>1.0760000000000001</v>
      </c>
      <c r="I432" s="19">
        <f xml:space="preserve"> RAW!H432 / 5000</f>
        <v>1.2272000000000001</v>
      </c>
      <c r="J432" s="20">
        <f xml:space="preserve"> RAW!I432 / 5000</f>
        <v>1.7642</v>
      </c>
      <c r="K432" s="20">
        <f xml:space="preserve"> RAW!J432</f>
        <v>11111001</v>
      </c>
      <c r="L432" s="21">
        <f xml:space="preserve"> ((RAW!K432 / 10000000000) * 1000)</f>
        <v>0</v>
      </c>
      <c r="M432" s="22">
        <f xml:space="preserve"> ((RAW!L432 / 1000000000) * 1000)</f>
        <v>175.55149600000001</v>
      </c>
      <c r="N432" s="19" t="str">
        <f xml:space="preserve"> RAW!M432</f>
        <v>R</v>
      </c>
      <c r="O432" s="19" t="str">
        <f xml:space="preserve"> RAW!N432</f>
        <v>R</v>
      </c>
      <c r="P432" s="20" t="str">
        <f xml:space="preserve"> RAW!O432</f>
        <v>-</v>
      </c>
      <c r="Q432" s="21">
        <f xml:space="preserve"> ((RAW!P432 / 10000000000) * 1000)</f>
        <v>0</v>
      </c>
      <c r="R432" s="22">
        <f xml:space="preserve"> ((RAW!Q432 / 1000000000) * 1000)</f>
        <v>126.35302900000001</v>
      </c>
      <c r="S432" s="19" t="str">
        <f xml:space="preserve"> RAW!R432</f>
        <v>R</v>
      </c>
      <c r="T432" s="19" t="str">
        <f xml:space="preserve"> RAW!S432</f>
        <v>R</v>
      </c>
      <c r="U432" s="20" t="str">
        <f xml:space="preserve"> RAW!T432</f>
        <v>-</v>
      </c>
      <c r="V432" s="21">
        <f xml:space="preserve"> ((RAW!U432 / 10000000000) * 1000)</f>
        <v>0</v>
      </c>
      <c r="W432" s="22">
        <f xml:space="preserve"> ((RAW!V432 / 1000000000) * 1000)</f>
        <v>266.054687</v>
      </c>
      <c r="X432" s="19" t="str">
        <f xml:space="preserve"> RAW!W432</f>
        <v>S</v>
      </c>
      <c r="Y432" s="19" t="str">
        <f xml:space="preserve"> RAW!X432</f>
        <v>R</v>
      </c>
      <c r="Z432" s="20" t="str">
        <f xml:space="preserve"> RAW!Y432</f>
        <v>N</v>
      </c>
      <c r="AA432" s="19">
        <f xml:space="preserve"> ((RAW!Z432 / 10000000000) * 1000)</f>
        <v>0</v>
      </c>
      <c r="AB432" s="19">
        <f xml:space="preserve"> RAW!AA432 / 5</f>
        <v>1253</v>
      </c>
      <c r="AC432" s="20">
        <f xml:space="preserve"> ((RAW!AB432 / 1000000) * 1000)</f>
        <v>0</v>
      </c>
    </row>
    <row r="433" spans="1:29" x14ac:dyDescent="0.45">
      <c r="A433" s="8">
        <v>42963.465729733798</v>
      </c>
      <c r="B433" s="18">
        <f t="shared" si="7"/>
        <v>23.374999722233042</v>
      </c>
      <c r="C433" s="19">
        <f xml:space="preserve"> RAW!B433 / 5</f>
        <v>1252.5999999999999</v>
      </c>
      <c r="D433" s="19">
        <f xml:space="preserve"> RAW!C433 / 5</f>
        <v>1300</v>
      </c>
      <c r="E433" s="20">
        <f xml:space="preserve"> RAW!D433 / 5</f>
        <v>1994.2</v>
      </c>
      <c r="F433" s="19">
        <f xml:space="preserve"> RAW!E433 / 5000</f>
        <v>1.3026</v>
      </c>
      <c r="G433" s="19">
        <f xml:space="preserve"> RAW!F433 / 5000</f>
        <v>0.61480000000000001</v>
      </c>
      <c r="H433" s="19">
        <f xml:space="preserve"> RAW!G433 / 5000</f>
        <v>1.0755999999999999</v>
      </c>
      <c r="I433" s="19">
        <f xml:space="preserve"> RAW!H433 / 5000</f>
        <v>1.2270000000000001</v>
      </c>
      <c r="J433" s="20">
        <f xml:space="preserve"> RAW!I433 / 5000</f>
        <v>1.764</v>
      </c>
      <c r="K433" s="20">
        <f xml:space="preserve"> RAW!J433</f>
        <v>11111001</v>
      </c>
      <c r="L433" s="21">
        <f xml:space="preserve"> ((RAW!K433 / 10000000000) * 1000)</f>
        <v>0</v>
      </c>
      <c r="M433" s="22">
        <f xml:space="preserve"> ((RAW!L433 / 1000000000) * 1000)</f>
        <v>175.647741</v>
      </c>
      <c r="N433" s="19" t="str">
        <f xml:space="preserve"> RAW!M433</f>
        <v>R</v>
      </c>
      <c r="O433" s="19" t="str">
        <f xml:space="preserve"> RAW!N433</f>
        <v>R</v>
      </c>
      <c r="P433" s="20" t="str">
        <f xml:space="preserve"> RAW!O433</f>
        <v>-</v>
      </c>
      <c r="Q433" s="21">
        <f xml:space="preserve"> ((RAW!P433 / 10000000000) * 1000)</f>
        <v>0</v>
      </c>
      <c r="R433" s="22">
        <f xml:space="preserve"> ((RAW!Q433 / 1000000000) * 1000)</f>
        <v>126.35302900000001</v>
      </c>
      <c r="S433" s="19" t="str">
        <f xml:space="preserve"> RAW!R433</f>
        <v>R</v>
      </c>
      <c r="T433" s="19" t="str">
        <f xml:space="preserve"> RAW!S433</f>
        <v>R</v>
      </c>
      <c r="U433" s="20" t="str">
        <f xml:space="preserve"> RAW!T433</f>
        <v>-</v>
      </c>
      <c r="V433" s="21">
        <f xml:space="preserve"> ((RAW!U433 / 10000000000) * 1000)</f>
        <v>0</v>
      </c>
      <c r="W433" s="22">
        <f xml:space="preserve"> ((RAW!V433 / 1000000000) * 1000)</f>
        <v>266.054687</v>
      </c>
      <c r="X433" s="19" t="str">
        <f xml:space="preserve"> RAW!W433</f>
        <v>S</v>
      </c>
      <c r="Y433" s="19" t="str">
        <f xml:space="preserve"> RAW!X433</f>
        <v>R</v>
      </c>
      <c r="Z433" s="20" t="str">
        <f xml:space="preserve"> RAW!Y433</f>
        <v>N</v>
      </c>
      <c r="AA433" s="19">
        <f xml:space="preserve"> ((RAW!Z433 / 10000000000) * 1000)</f>
        <v>0</v>
      </c>
      <c r="AB433" s="19">
        <f xml:space="preserve"> RAW!AA433 / 5</f>
        <v>1252.5999999999999</v>
      </c>
      <c r="AC433" s="20">
        <f xml:space="preserve"> ((RAW!AB433 / 1000000) * 1000)</f>
        <v>0</v>
      </c>
    </row>
    <row r="434" spans="1:29" x14ac:dyDescent="0.45">
      <c r="A434" s="8">
        <v>42963.469201956017</v>
      </c>
      <c r="B434" s="18">
        <f t="shared" si="7"/>
        <v>23.458333055488765</v>
      </c>
      <c r="C434" s="19">
        <f xml:space="preserve"> RAW!B434 / 5</f>
        <v>1252.8</v>
      </c>
      <c r="D434" s="19">
        <f xml:space="preserve"> RAW!C434 / 5</f>
        <v>1300</v>
      </c>
      <c r="E434" s="20">
        <f xml:space="preserve"> RAW!D434 / 5</f>
        <v>1994.2</v>
      </c>
      <c r="F434" s="19">
        <f xml:space="preserve"> RAW!E434 / 5000</f>
        <v>1.3028</v>
      </c>
      <c r="G434" s="19">
        <f xml:space="preserve"> RAW!F434 / 5000</f>
        <v>0.61480000000000001</v>
      </c>
      <c r="H434" s="19">
        <f xml:space="preserve"> RAW!G434 / 5000</f>
        <v>1.0755999999999999</v>
      </c>
      <c r="I434" s="19">
        <f xml:space="preserve"> RAW!H434 / 5000</f>
        <v>1.2267999999999999</v>
      </c>
      <c r="J434" s="20">
        <f xml:space="preserve"> RAW!I434 / 5000</f>
        <v>1.7638</v>
      </c>
      <c r="K434" s="20">
        <f xml:space="preserve"> RAW!J434</f>
        <v>11111001</v>
      </c>
      <c r="L434" s="21">
        <f xml:space="preserve"> ((RAW!K434 / 10000000000) * 1000)</f>
        <v>0</v>
      </c>
      <c r="M434" s="22">
        <f xml:space="preserve"> ((RAW!L434 / 1000000000) * 1000)</f>
        <v>175.748842</v>
      </c>
      <c r="N434" s="19" t="str">
        <f xml:space="preserve"> RAW!M434</f>
        <v>R</v>
      </c>
      <c r="O434" s="19" t="str">
        <f xml:space="preserve"> RAW!N434</f>
        <v>R</v>
      </c>
      <c r="P434" s="20" t="str">
        <f xml:space="preserve"> RAW!O434</f>
        <v>-</v>
      </c>
      <c r="Q434" s="21">
        <f xml:space="preserve"> ((RAW!P434 / 10000000000) * 1000)</f>
        <v>0</v>
      </c>
      <c r="R434" s="22">
        <f xml:space="preserve"> ((RAW!Q434 / 1000000000) * 1000)</f>
        <v>126.35302900000001</v>
      </c>
      <c r="S434" s="19" t="str">
        <f xml:space="preserve"> RAW!R434</f>
        <v>R</v>
      </c>
      <c r="T434" s="19" t="str">
        <f xml:space="preserve"> RAW!S434</f>
        <v>R</v>
      </c>
      <c r="U434" s="20" t="str">
        <f xml:space="preserve"> RAW!T434</f>
        <v>-</v>
      </c>
      <c r="V434" s="21">
        <f xml:space="preserve"> ((RAW!U434 / 10000000000) * 1000)</f>
        <v>0</v>
      </c>
      <c r="W434" s="22">
        <f xml:space="preserve"> ((RAW!V434 / 1000000000) * 1000)</f>
        <v>266.054687</v>
      </c>
      <c r="X434" s="19" t="str">
        <f xml:space="preserve"> RAW!W434</f>
        <v>S</v>
      </c>
      <c r="Y434" s="19" t="str">
        <f xml:space="preserve"> RAW!X434</f>
        <v>R</v>
      </c>
      <c r="Z434" s="20" t="str">
        <f xml:space="preserve"> RAW!Y434</f>
        <v>N</v>
      </c>
      <c r="AA434" s="19">
        <f xml:space="preserve"> ((RAW!Z434 / 10000000000) * 1000)</f>
        <v>0</v>
      </c>
      <c r="AB434" s="19">
        <f xml:space="preserve"> RAW!AA434 / 5</f>
        <v>1252.8</v>
      </c>
      <c r="AC434" s="20">
        <f xml:space="preserve"> ((RAW!AB434 / 1000000) * 1000)</f>
        <v>0</v>
      </c>
    </row>
    <row r="435" spans="1:29" x14ac:dyDescent="0.45">
      <c r="A435" s="8">
        <v>42963.472674178243</v>
      </c>
      <c r="B435" s="18">
        <f t="shared" si="7"/>
        <v>23.541666388919111</v>
      </c>
      <c r="C435" s="19">
        <f xml:space="preserve"> RAW!B435 / 5</f>
        <v>1252.8</v>
      </c>
      <c r="D435" s="19">
        <f xml:space="preserve"> RAW!C435 / 5</f>
        <v>1300</v>
      </c>
      <c r="E435" s="20">
        <f xml:space="preserve"> RAW!D435 / 5</f>
        <v>1994.2</v>
      </c>
      <c r="F435" s="19">
        <f xml:space="preserve"> RAW!E435 / 5000</f>
        <v>1.3026</v>
      </c>
      <c r="G435" s="19">
        <f xml:space="preserve"> RAW!F435 / 5000</f>
        <v>0.61480000000000001</v>
      </c>
      <c r="H435" s="19">
        <f xml:space="preserve"> RAW!G435 / 5000</f>
        <v>1.0755999999999999</v>
      </c>
      <c r="I435" s="19">
        <f xml:space="preserve"> RAW!H435 / 5000</f>
        <v>1.2267999999999999</v>
      </c>
      <c r="J435" s="20">
        <f xml:space="preserve"> RAW!I435 / 5000</f>
        <v>1.7636000000000001</v>
      </c>
      <c r="K435" s="20">
        <f xml:space="preserve"> RAW!J435</f>
        <v>11111001</v>
      </c>
      <c r="L435" s="21">
        <f xml:space="preserve"> ((RAW!K435 / 10000000000) * 1000)</f>
        <v>0</v>
      </c>
      <c r="M435" s="22">
        <f xml:space="preserve"> ((RAW!L435 / 1000000000) * 1000)</f>
        <v>175.82566499999999</v>
      </c>
      <c r="N435" s="19" t="str">
        <f xml:space="preserve"> RAW!M435</f>
        <v>R</v>
      </c>
      <c r="O435" s="19" t="str">
        <f xml:space="preserve"> RAW!N435</f>
        <v>R</v>
      </c>
      <c r="P435" s="20" t="str">
        <f xml:space="preserve"> RAW!O435</f>
        <v>-</v>
      </c>
      <c r="Q435" s="21">
        <f xml:space="preserve"> ((RAW!P435 / 10000000000) * 1000)</f>
        <v>0</v>
      </c>
      <c r="R435" s="22">
        <f xml:space="preserve"> ((RAW!Q435 / 1000000000) * 1000)</f>
        <v>126.352553</v>
      </c>
      <c r="S435" s="19" t="str">
        <f xml:space="preserve"> RAW!R435</f>
        <v>R</v>
      </c>
      <c r="T435" s="19" t="str">
        <f xml:space="preserve"> RAW!S435</f>
        <v>R</v>
      </c>
      <c r="U435" s="20" t="str">
        <f xml:space="preserve"> RAW!T435</f>
        <v>-</v>
      </c>
      <c r="V435" s="21">
        <f xml:space="preserve"> ((RAW!U435 / 10000000000) * 1000)</f>
        <v>0</v>
      </c>
      <c r="W435" s="22">
        <f xml:space="preserve"> ((RAW!V435 / 1000000000) * 1000)</f>
        <v>266.054687</v>
      </c>
      <c r="X435" s="19" t="str">
        <f xml:space="preserve"> RAW!W435</f>
        <v>S</v>
      </c>
      <c r="Y435" s="19" t="str">
        <f xml:space="preserve"> RAW!X435</f>
        <v>R</v>
      </c>
      <c r="Z435" s="20" t="str">
        <f xml:space="preserve"> RAW!Y435</f>
        <v>N</v>
      </c>
      <c r="AA435" s="19">
        <f xml:space="preserve"> ((RAW!Z435 / 10000000000) * 1000)</f>
        <v>0</v>
      </c>
      <c r="AB435" s="19">
        <f xml:space="preserve"> RAW!AA435 / 5</f>
        <v>1252.8</v>
      </c>
      <c r="AC435" s="20">
        <f xml:space="preserve"> ((RAW!AB435 / 1000000) * 1000)</f>
        <v>0</v>
      </c>
    </row>
    <row r="436" spans="1:29" x14ac:dyDescent="0.45">
      <c r="A436" s="8">
        <v>42963.476146400462</v>
      </c>
      <c r="B436" s="18">
        <f t="shared" si="7"/>
        <v>23.624999722174834</v>
      </c>
      <c r="C436" s="19">
        <f xml:space="preserve"> RAW!B436 / 5</f>
        <v>1252.8</v>
      </c>
      <c r="D436" s="19">
        <f xml:space="preserve"> RAW!C436 / 5</f>
        <v>1300</v>
      </c>
      <c r="E436" s="20">
        <f xml:space="preserve"> RAW!D436 / 5</f>
        <v>1994.2</v>
      </c>
      <c r="F436" s="19">
        <f xml:space="preserve"> RAW!E436 / 5000</f>
        <v>1.3026</v>
      </c>
      <c r="G436" s="19">
        <f xml:space="preserve"> RAW!F436 / 5000</f>
        <v>0.61460000000000004</v>
      </c>
      <c r="H436" s="19">
        <f xml:space="preserve"> RAW!G436 / 5000</f>
        <v>1.0755999999999999</v>
      </c>
      <c r="I436" s="19">
        <f xml:space="preserve"> RAW!H436 / 5000</f>
        <v>1.2265999999999999</v>
      </c>
      <c r="J436" s="20">
        <f xml:space="preserve"> RAW!I436 / 5000</f>
        <v>1.7638</v>
      </c>
      <c r="K436" s="20">
        <f xml:space="preserve"> RAW!J436</f>
        <v>11111001</v>
      </c>
      <c r="L436" s="21">
        <f xml:space="preserve"> ((RAW!K436 / 10000000000) * 1000)</f>
        <v>0</v>
      </c>
      <c r="M436" s="22">
        <f xml:space="preserve"> ((RAW!L436 / 1000000000) * 1000)</f>
        <v>175.94070100000002</v>
      </c>
      <c r="N436" s="19" t="str">
        <f xml:space="preserve"> RAW!M436</f>
        <v>R</v>
      </c>
      <c r="O436" s="19" t="str">
        <f xml:space="preserve"> RAW!N436</f>
        <v>R</v>
      </c>
      <c r="P436" s="20" t="str">
        <f xml:space="preserve"> RAW!O436</f>
        <v>-</v>
      </c>
      <c r="Q436" s="21">
        <f xml:space="preserve"> ((RAW!P436 / 10000000000) * 1000)</f>
        <v>0</v>
      </c>
      <c r="R436" s="22">
        <f xml:space="preserve"> ((RAW!Q436 / 1000000000) * 1000)</f>
        <v>126.35112600000001</v>
      </c>
      <c r="S436" s="19" t="str">
        <f xml:space="preserve"> RAW!R436</f>
        <v>R</v>
      </c>
      <c r="T436" s="19" t="str">
        <f xml:space="preserve"> RAW!S436</f>
        <v>R</v>
      </c>
      <c r="U436" s="20" t="str">
        <f xml:space="preserve"> RAW!T436</f>
        <v>-</v>
      </c>
      <c r="V436" s="21">
        <f xml:space="preserve"> ((RAW!U436 / 10000000000) * 1000)</f>
        <v>0</v>
      </c>
      <c r="W436" s="22">
        <f xml:space="preserve"> ((RAW!V436 / 1000000000) * 1000)</f>
        <v>266.054687</v>
      </c>
      <c r="X436" s="19" t="str">
        <f xml:space="preserve"> RAW!W436</f>
        <v>S</v>
      </c>
      <c r="Y436" s="19" t="str">
        <f xml:space="preserve"> RAW!X436</f>
        <v>R</v>
      </c>
      <c r="Z436" s="20" t="str">
        <f xml:space="preserve"> RAW!Y436</f>
        <v>N</v>
      </c>
      <c r="AA436" s="19">
        <f xml:space="preserve"> ((RAW!Z436 / 10000000000) * 1000)</f>
        <v>0</v>
      </c>
      <c r="AB436" s="19">
        <f xml:space="preserve"> RAW!AA436 / 5</f>
        <v>1252.8</v>
      </c>
      <c r="AC436" s="20">
        <f xml:space="preserve"> ((RAW!AB436 / 1000000) * 1000)</f>
        <v>0</v>
      </c>
    </row>
    <row r="437" spans="1:29" x14ac:dyDescent="0.45">
      <c r="A437" s="8">
        <v>42963.479618622689</v>
      </c>
      <c r="B437" s="18">
        <f t="shared" si="7"/>
        <v>23.708333055605181</v>
      </c>
      <c r="C437" s="19">
        <f xml:space="preserve"> RAW!B437 / 5</f>
        <v>1253.2</v>
      </c>
      <c r="D437" s="19">
        <f xml:space="preserve"> RAW!C437 / 5</f>
        <v>1300</v>
      </c>
      <c r="E437" s="20">
        <f xml:space="preserve"> RAW!D437 / 5</f>
        <v>1994.2</v>
      </c>
      <c r="F437" s="19">
        <f xml:space="preserve"> RAW!E437 / 5000</f>
        <v>1.3028</v>
      </c>
      <c r="G437" s="19">
        <f xml:space="preserve"> RAW!F437 / 5000</f>
        <v>0.61480000000000001</v>
      </c>
      <c r="H437" s="19">
        <f xml:space="preserve"> RAW!G437 / 5000</f>
        <v>1.0755999999999999</v>
      </c>
      <c r="I437" s="19">
        <f xml:space="preserve"> RAW!H437 / 5000</f>
        <v>1.2267999999999999</v>
      </c>
      <c r="J437" s="20">
        <f xml:space="preserve"> RAW!I437 / 5000</f>
        <v>1.7638</v>
      </c>
      <c r="K437" s="20">
        <f xml:space="preserve"> RAW!J437</f>
        <v>11111001</v>
      </c>
      <c r="L437" s="21">
        <f xml:space="preserve"> ((RAW!K437 / 10000000000) * 1000)</f>
        <v>-0.10635499999999999</v>
      </c>
      <c r="M437" s="22">
        <f xml:space="preserve"> ((RAW!L437 / 1000000000) * 1000)</f>
        <v>176.04065399999999</v>
      </c>
      <c r="N437" s="19" t="str">
        <f xml:space="preserve"> RAW!M437</f>
        <v>R</v>
      </c>
      <c r="O437" s="19" t="str">
        <f xml:space="preserve"> RAW!N437</f>
        <v>R</v>
      </c>
      <c r="P437" s="20" t="str">
        <f xml:space="preserve"> RAW!O437</f>
        <v>-</v>
      </c>
      <c r="Q437" s="21">
        <f xml:space="preserve"> ((RAW!P437 / 10000000000) * 1000)</f>
        <v>3.8000000000000002E-4</v>
      </c>
      <c r="R437" s="22">
        <f xml:space="preserve"> ((RAW!Q437 / 1000000000) * 1000)</f>
        <v>126.35026999999998</v>
      </c>
      <c r="S437" s="19" t="str">
        <f xml:space="preserve"> RAW!R437</f>
        <v>R</v>
      </c>
      <c r="T437" s="19" t="str">
        <f xml:space="preserve"> RAW!S437</f>
        <v>R</v>
      </c>
      <c r="U437" s="20" t="str">
        <f xml:space="preserve"> RAW!T437</f>
        <v>-</v>
      </c>
      <c r="V437" s="21">
        <f xml:space="preserve"> ((RAW!U437 / 10000000000) * 1000)</f>
        <v>0</v>
      </c>
      <c r="W437" s="22">
        <f xml:space="preserve"> ((RAW!V437 / 1000000000) * 1000)</f>
        <v>266.054687</v>
      </c>
      <c r="X437" s="19" t="str">
        <f xml:space="preserve"> RAW!W437</f>
        <v>S</v>
      </c>
      <c r="Y437" s="19" t="str">
        <f xml:space="preserve"> RAW!X437</f>
        <v>R</v>
      </c>
      <c r="Z437" s="20" t="str">
        <f xml:space="preserve"> RAW!Y437</f>
        <v>N</v>
      </c>
      <c r="AA437" s="19">
        <f xml:space="preserve"> ((RAW!Z437 / 10000000000) * 1000)</f>
        <v>-0.10635499999999999</v>
      </c>
      <c r="AB437" s="19">
        <f xml:space="preserve"> RAW!AA437 / 5</f>
        <v>1253.2</v>
      </c>
      <c r="AC437" s="20">
        <f xml:space="preserve"> ((RAW!AB437 / 1000000) * 1000)</f>
        <v>0</v>
      </c>
    </row>
    <row r="438" spans="1:29" x14ac:dyDescent="0.45">
      <c r="A438" s="8">
        <v>42963.483090844908</v>
      </c>
      <c r="B438" s="18">
        <f t="shared" si="7"/>
        <v>23.791666388860904</v>
      </c>
      <c r="C438" s="19">
        <f xml:space="preserve"> RAW!B438 / 5</f>
        <v>1252.8</v>
      </c>
      <c r="D438" s="19">
        <f xml:space="preserve"> RAW!C438 / 5</f>
        <v>1300</v>
      </c>
      <c r="E438" s="20">
        <f xml:space="preserve"> RAW!D438 / 5</f>
        <v>1994.2</v>
      </c>
      <c r="F438" s="19">
        <f xml:space="preserve"> RAW!E438 / 5000</f>
        <v>1.3026</v>
      </c>
      <c r="G438" s="19">
        <f xml:space="preserve"> RAW!F438 / 5000</f>
        <v>0.61460000000000004</v>
      </c>
      <c r="H438" s="19">
        <f xml:space="preserve"> RAW!G438 / 5000</f>
        <v>1.0753999999999999</v>
      </c>
      <c r="I438" s="19">
        <f xml:space="preserve"> RAW!H438 / 5000</f>
        <v>1.2267999999999999</v>
      </c>
      <c r="J438" s="20">
        <f xml:space="preserve"> RAW!I438 / 5000</f>
        <v>1.7636000000000001</v>
      </c>
      <c r="K438" s="20">
        <f xml:space="preserve"> RAW!J438</f>
        <v>11111001</v>
      </c>
      <c r="L438" s="21">
        <f xml:space="preserve"> ((RAW!K438 / 10000000000) * 1000)</f>
        <v>0</v>
      </c>
      <c r="M438" s="22">
        <f xml:space="preserve"> ((RAW!L438 / 1000000000) * 1000)</f>
        <v>176.10617000000002</v>
      </c>
      <c r="N438" s="19" t="str">
        <f xml:space="preserve"> RAW!M438</f>
        <v>R</v>
      </c>
      <c r="O438" s="19" t="str">
        <f xml:space="preserve"> RAW!N438</f>
        <v>R</v>
      </c>
      <c r="P438" s="20" t="str">
        <f xml:space="preserve"> RAW!O438</f>
        <v>-</v>
      </c>
      <c r="Q438" s="21">
        <f xml:space="preserve"> ((RAW!P438 / 10000000000) * 1000)</f>
        <v>0</v>
      </c>
      <c r="R438" s="22">
        <f xml:space="preserve"> ((RAW!Q438 / 1000000000) * 1000)</f>
        <v>126.34915999999998</v>
      </c>
      <c r="S438" s="19" t="str">
        <f xml:space="preserve"> RAW!R438</f>
        <v>R</v>
      </c>
      <c r="T438" s="19" t="str">
        <f xml:space="preserve"> RAW!S438</f>
        <v>R</v>
      </c>
      <c r="U438" s="20" t="str">
        <f xml:space="preserve"> RAW!T438</f>
        <v>-</v>
      </c>
      <c r="V438" s="21">
        <f xml:space="preserve"> ((RAW!U438 / 10000000000) * 1000)</f>
        <v>0</v>
      </c>
      <c r="W438" s="22">
        <f xml:space="preserve"> ((RAW!V438 / 1000000000) * 1000)</f>
        <v>266.054687</v>
      </c>
      <c r="X438" s="19" t="str">
        <f xml:space="preserve"> RAW!W438</f>
        <v>S</v>
      </c>
      <c r="Y438" s="19" t="str">
        <f xml:space="preserve"> RAW!X438</f>
        <v>R</v>
      </c>
      <c r="Z438" s="20" t="str">
        <f xml:space="preserve"> RAW!Y438</f>
        <v>N</v>
      </c>
      <c r="AA438" s="19">
        <f xml:space="preserve"> ((RAW!Z438 / 10000000000) * 1000)</f>
        <v>0</v>
      </c>
      <c r="AB438" s="19">
        <f xml:space="preserve"> RAW!AA438 / 5</f>
        <v>1252.8</v>
      </c>
      <c r="AC438" s="20">
        <f xml:space="preserve"> ((RAW!AB438 / 1000000) * 1000)</f>
        <v>0</v>
      </c>
    </row>
    <row r="439" spans="1:29" x14ac:dyDescent="0.45">
      <c r="A439" s="8">
        <v>42963.486563078703</v>
      </c>
      <c r="B439" s="18">
        <f t="shared" si="7"/>
        <v>23.874999999941792</v>
      </c>
      <c r="C439" s="19">
        <f xml:space="preserve"> RAW!B439 / 5</f>
        <v>1252.8</v>
      </c>
      <c r="D439" s="19">
        <f xml:space="preserve"> RAW!C439 / 5</f>
        <v>1300</v>
      </c>
      <c r="E439" s="20">
        <f xml:space="preserve"> RAW!D439 / 5</f>
        <v>1994.2</v>
      </c>
      <c r="F439" s="19">
        <f xml:space="preserve"> RAW!E439 / 5000</f>
        <v>1.3026</v>
      </c>
      <c r="G439" s="19">
        <f xml:space="preserve"> RAW!F439 / 5000</f>
        <v>0.61480000000000001</v>
      </c>
      <c r="H439" s="19">
        <f xml:space="preserve"> RAW!G439 / 5000</f>
        <v>1.0755999999999999</v>
      </c>
      <c r="I439" s="19">
        <f xml:space="preserve"> RAW!H439 / 5000</f>
        <v>1.2267999999999999</v>
      </c>
      <c r="J439" s="20">
        <f xml:space="preserve"> RAW!I439 / 5000</f>
        <v>1.7638</v>
      </c>
      <c r="K439" s="20">
        <f xml:space="preserve"> RAW!J439</f>
        <v>11111001</v>
      </c>
      <c r="L439" s="21">
        <f xml:space="preserve"> ((RAW!K439 / 10000000000) * 1000)</f>
        <v>0</v>
      </c>
      <c r="M439" s="22">
        <f xml:space="preserve"> ((RAW!L439 / 1000000000) * 1000)</f>
        <v>176.20640600000002</v>
      </c>
      <c r="N439" s="19" t="str">
        <f xml:space="preserve"> RAW!M439</f>
        <v>R</v>
      </c>
      <c r="O439" s="19" t="str">
        <f xml:space="preserve"> RAW!N439</f>
        <v>R</v>
      </c>
      <c r="P439" s="20" t="str">
        <f xml:space="preserve"> RAW!O439</f>
        <v>-</v>
      </c>
      <c r="Q439" s="21">
        <f xml:space="preserve"> ((RAW!P439 / 10000000000) * 1000)</f>
        <v>0</v>
      </c>
      <c r="R439" s="22">
        <f xml:space="preserve"> ((RAW!Q439 / 1000000000) * 1000)</f>
        <v>126.34893799999999</v>
      </c>
      <c r="S439" s="19" t="str">
        <f xml:space="preserve"> RAW!R439</f>
        <v>R</v>
      </c>
      <c r="T439" s="19" t="str">
        <f xml:space="preserve"> RAW!S439</f>
        <v>R</v>
      </c>
      <c r="U439" s="20" t="str">
        <f xml:space="preserve"> RAW!T439</f>
        <v>-</v>
      </c>
      <c r="V439" s="21">
        <f xml:space="preserve"> ((RAW!U439 / 10000000000) * 1000)</f>
        <v>0</v>
      </c>
      <c r="W439" s="22">
        <f xml:space="preserve"> ((RAW!V439 / 1000000000) * 1000)</f>
        <v>266.054687</v>
      </c>
      <c r="X439" s="19" t="str">
        <f xml:space="preserve"> RAW!W439</f>
        <v>S</v>
      </c>
      <c r="Y439" s="19" t="str">
        <f xml:space="preserve"> RAW!X439</f>
        <v>R</v>
      </c>
      <c r="Z439" s="20" t="str">
        <f xml:space="preserve"> RAW!Y439</f>
        <v>N</v>
      </c>
      <c r="AA439" s="19">
        <f xml:space="preserve"> ((RAW!Z439 / 10000000000) * 1000)</f>
        <v>0</v>
      </c>
      <c r="AB439" s="19">
        <f xml:space="preserve"> RAW!AA439 / 5</f>
        <v>1252.8</v>
      </c>
      <c r="AC439" s="20">
        <f xml:space="preserve"> ((RAW!AB439 / 1000000) * 1000)</f>
        <v>0</v>
      </c>
    </row>
    <row r="440" spans="1:29" x14ac:dyDescent="0.45">
      <c r="A440" s="8">
        <v>42963.490035289353</v>
      </c>
      <c r="B440" s="18">
        <f t="shared" si="7"/>
        <v>23.958333055546973</v>
      </c>
      <c r="C440" s="19">
        <f xml:space="preserve"> RAW!B440 / 5</f>
        <v>1253</v>
      </c>
      <c r="D440" s="19">
        <f xml:space="preserve"> RAW!C440 / 5</f>
        <v>1300</v>
      </c>
      <c r="E440" s="20">
        <f xml:space="preserve"> RAW!D440 / 5</f>
        <v>1994.2</v>
      </c>
      <c r="F440" s="19">
        <f xml:space="preserve"> RAW!E440 / 5000</f>
        <v>1.3026</v>
      </c>
      <c r="G440" s="19">
        <f xml:space="preserve"> RAW!F440 / 5000</f>
        <v>0.61480000000000001</v>
      </c>
      <c r="H440" s="19">
        <f xml:space="preserve"> RAW!G440 / 5000</f>
        <v>1.0755999999999999</v>
      </c>
      <c r="I440" s="19">
        <f xml:space="preserve"> RAW!H440 / 5000</f>
        <v>1.2267999999999999</v>
      </c>
      <c r="J440" s="20">
        <f xml:space="preserve"> RAW!I440 / 5000</f>
        <v>1.7638</v>
      </c>
      <c r="K440" s="20">
        <f xml:space="preserve"> RAW!J440</f>
        <v>11111001</v>
      </c>
      <c r="L440" s="21">
        <f xml:space="preserve"> ((RAW!K440 / 10000000000) * 1000)</f>
        <v>0</v>
      </c>
      <c r="M440" s="22">
        <f xml:space="preserve"> ((RAW!L440 / 1000000000) * 1000)</f>
        <v>176.29796200000001</v>
      </c>
      <c r="N440" s="19" t="str">
        <f xml:space="preserve"> RAW!M440</f>
        <v>R</v>
      </c>
      <c r="O440" s="19" t="str">
        <f xml:space="preserve"> RAW!N440</f>
        <v>R</v>
      </c>
      <c r="P440" s="20" t="str">
        <f xml:space="preserve"> RAW!O440</f>
        <v>-</v>
      </c>
      <c r="Q440" s="21">
        <f xml:space="preserve"> ((RAW!P440 / 10000000000) * 1000)</f>
        <v>0</v>
      </c>
      <c r="R440" s="22">
        <f xml:space="preserve"> ((RAW!Q440 / 1000000000) * 1000)</f>
        <v>126.347701</v>
      </c>
      <c r="S440" s="19" t="str">
        <f xml:space="preserve"> RAW!R440</f>
        <v>R</v>
      </c>
      <c r="T440" s="19" t="str">
        <f xml:space="preserve"> RAW!S440</f>
        <v>R</v>
      </c>
      <c r="U440" s="20" t="str">
        <f xml:space="preserve"> RAW!T440</f>
        <v>-</v>
      </c>
      <c r="V440" s="21">
        <f xml:space="preserve"> ((RAW!U440 / 10000000000) * 1000)</f>
        <v>0</v>
      </c>
      <c r="W440" s="22">
        <f xml:space="preserve"> ((RAW!V440 / 1000000000) * 1000)</f>
        <v>266.054687</v>
      </c>
      <c r="X440" s="19" t="str">
        <f xml:space="preserve"> RAW!W440</f>
        <v>S</v>
      </c>
      <c r="Y440" s="19" t="str">
        <f xml:space="preserve"> RAW!X440</f>
        <v>R</v>
      </c>
      <c r="Z440" s="20" t="str">
        <f xml:space="preserve"> RAW!Y440</f>
        <v>N</v>
      </c>
      <c r="AA440" s="19">
        <f xml:space="preserve"> ((RAW!Z440 / 10000000000) * 1000)</f>
        <v>0</v>
      </c>
      <c r="AB440" s="19">
        <f xml:space="preserve"> RAW!AA440 / 5</f>
        <v>1253</v>
      </c>
      <c r="AC440" s="20">
        <f xml:space="preserve"> ((RAW!AB440 / 1000000) * 1000)</f>
        <v>0</v>
      </c>
    </row>
    <row r="441" spans="1:29" x14ac:dyDescent="0.45">
      <c r="A441" s="8">
        <v>42963.493507511572</v>
      </c>
      <c r="B441" s="18">
        <f t="shared" si="7"/>
        <v>24.041666388802696</v>
      </c>
      <c r="C441" s="19">
        <f xml:space="preserve"> RAW!B441 / 5</f>
        <v>1252.8</v>
      </c>
      <c r="D441" s="19">
        <f xml:space="preserve"> RAW!C441 / 5</f>
        <v>1300</v>
      </c>
      <c r="E441" s="20">
        <f xml:space="preserve"> RAW!D441 / 5</f>
        <v>1994.2</v>
      </c>
      <c r="F441" s="19">
        <f xml:space="preserve"> RAW!E441 / 5000</f>
        <v>1.3028</v>
      </c>
      <c r="G441" s="19">
        <f xml:space="preserve"> RAW!F441 / 5000</f>
        <v>0.61460000000000004</v>
      </c>
      <c r="H441" s="19">
        <f xml:space="preserve"> RAW!G441 / 5000</f>
        <v>1.0755999999999999</v>
      </c>
      <c r="I441" s="19">
        <f xml:space="preserve"> RAW!H441 / 5000</f>
        <v>1.2265999999999999</v>
      </c>
      <c r="J441" s="20">
        <f xml:space="preserve"> RAW!I441 / 5000</f>
        <v>1.7636000000000001</v>
      </c>
      <c r="K441" s="20">
        <f xml:space="preserve"> RAW!J441</f>
        <v>11111001</v>
      </c>
      <c r="L441" s="21">
        <f xml:space="preserve"> ((RAW!K441 / 10000000000) * 1000)</f>
        <v>-3.6715000000000005E-2</v>
      </c>
      <c r="M441" s="22">
        <f xml:space="preserve"> ((RAW!L441 / 1000000000) * 1000)</f>
        <v>176.37578300000001</v>
      </c>
      <c r="N441" s="19" t="str">
        <f xml:space="preserve"> RAW!M441</f>
        <v>R</v>
      </c>
      <c r="O441" s="19" t="str">
        <f xml:space="preserve"> RAW!N441</f>
        <v>R</v>
      </c>
      <c r="P441" s="20" t="str">
        <f xml:space="preserve"> RAW!O441</f>
        <v>-</v>
      </c>
      <c r="Q441" s="21">
        <f xml:space="preserve"> ((RAW!P441 / 10000000000) * 1000)</f>
        <v>3.8000000000000002E-4</v>
      </c>
      <c r="R441" s="22">
        <f xml:space="preserve"> ((RAW!Q441 / 1000000000) * 1000)</f>
        <v>126.34706700000001</v>
      </c>
      <c r="S441" s="19" t="str">
        <f xml:space="preserve"> RAW!R441</f>
        <v>R</v>
      </c>
      <c r="T441" s="19" t="str">
        <f xml:space="preserve"> RAW!S441</f>
        <v>R</v>
      </c>
      <c r="U441" s="20" t="str">
        <f xml:space="preserve"> RAW!T441</f>
        <v>-</v>
      </c>
      <c r="V441" s="21">
        <f xml:space="preserve"> ((RAW!U441 / 10000000000) * 1000)</f>
        <v>0</v>
      </c>
      <c r="W441" s="22">
        <f xml:space="preserve"> ((RAW!V441 / 1000000000) * 1000)</f>
        <v>266.054687</v>
      </c>
      <c r="X441" s="19" t="str">
        <f xml:space="preserve"> RAW!W441</f>
        <v>S</v>
      </c>
      <c r="Y441" s="19" t="str">
        <f xml:space="preserve"> RAW!X441</f>
        <v>R</v>
      </c>
      <c r="Z441" s="20" t="str">
        <f xml:space="preserve"> RAW!Y441</f>
        <v>N</v>
      </c>
      <c r="AA441" s="19">
        <f xml:space="preserve"> ((RAW!Z441 / 10000000000) * 1000)</f>
        <v>-3.6715000000000005E-2</v>
      </c>
      <c r="AB441" s="19">
        <f xml:space="preserve"> RAW!AA441 / 5</f>
        <v>1252.8</v>
      </c>
      <c r="AC441" s="20">
        <f xml:space="preserve"> ((RAW!AB441 / 1000000) * 1000)</f>
        <v>0</v>
      </c>
    </row>
    <row r="442" spans="1:29" x14ac:dyDescent="0.45">
      <c r="A442" s="8">
        <v>42963.496979733798</v>
      </c>
      <c r="B442" s="18">
        <f t="shared" si="7"/>
        <v>24.124999722233042</v>
      </c>
      <c r="C442" s="19">
        <f xml:space="preserve"> RAW!B442 / 5</f>
        <v>1252.8</v>
      </c>
      <c r="D442" s="19">
        <f xml:space="preserve"> RAW!C442 / 5</f>
        <v>1300</v>
      </c>
      <c r="E442" s="20">
        <f xml:space="preserve"> RAW!D442 / 5</f>
        <v>1994.2</v>
      </c>
      <c r="F442" s="19">
        <f xml:space="preserve"> RAW!E442 / 5000</f>
        <v>1.3026</v>
      </c>
      <c r="G442" s="19">
        <f xml:space="preserve"> RAW!F442 / 5000</f>
        <v>0.61480000000000001</v>
      </c>
      <c r="H442" s="19">
        <f xml:space="preserve"> RAW!G442 / 5000</f>
        <v>1.0758000000000001</v>
      </c>
      <c r="I442" s="19">
        <f xml:space="preserve"> RAW!H442 / 5000</f>
        <v>1.2267999999999999</v>
      </c>
      <c r="J442" s="20">
        <f xml:space="preserve"> RAW!I442 / 5000</f>
        <v>1.764</v>
      </c>
      <c r="K442" s="20">
        <f xml:space="preserve"> RAW!J442</f>
        <v>11111001</v>
      </c>
      <c r="L442" s="21">
        <f xml:space="preserve"> ((RAW!K442 / 10000000000) * 1000)</f>
        <v>0</v>
      </c>
      <c r="M442" s="22">
        <f xml:space="preserve"> ((RAW!L442 / 1000000000) * 1000)</f>
        <v>176.41595700000002</v>
      </c>
      <c r="N442" s="19" t="str">
        <f xml:space="preserve"> RAW!M442</f>
        <v>R</v>
      </c>
      <c r="O442" s="19" t="str">
        <f xml:space="preserve"> RAW!N442</f>
        <v>R</v>
      </c>
      <c r="P442" s="20" t="str">
        <f xml:space="preserve"> RAW!O442</f>
        <v>-</v>
      </c>
      <c r="Q442" s="21">
        <f xml:space="preserve"> ((RAW!P442 / 10000000000) * 1000)</f>
        <v>0</v>
      </c>
      <c r="R442" s="22">
        <f xml:space="preserve"> ((RAW!Q442 / 1000000000) * 1000)</f>
        <v>126.34693999999999</v>
      </c>
      <c r="S442" s="19" t="str">
        <f xml:space="preserve"> RAW!R442</f>
        <v>R</v>
      </c>
      <c r="T442" s="19" t="str">
        <f xml:space="preserve"> RAW!S442</f>
        <v>R</v>
      </c>
      <c r="U442" s="20" t="str">
        <f xml:space="preserve"> RAW!T442</f>
        <v>-</v>
      </c>
      <c r="V442" s="21">
        <f xml:space="preserve"> ((RAW!U442 / 10000000000) * 1000)</f>
        <v>0</v>
      </c>
      <c r="W442" s="22">
        <f xml:space="preserve"> ((RAW!V442 / 1000000000) * 1000)</f>
        <v>266.054687</v>
      </c>
      <c r="X442" s="19" t="str">
        <f xml:space="preserve"> RAW!W442</f>
        <v>S</v>
      </c>
      <c r="Y442" s="19" t="str">
        <f xml:space="preserve"> RAW!X442</f>
        <v>R</v>
      </c>
      <c r="Z442" s="20" t="str">
        <f xml:space="preserve"> RAW!Y442</f>
        <v>N</v>
      </c>
      <c r="AA442" s="19">
        <f xml:space="preserve"> ((RAW!Z442 / 10000000000) * 1000)</f>
        <v>0</v>
      </c>
      <c r="AB442" s="19">
        <f xml:space="preserve"> RAW!AA442 / 5</f>
        <v>1252.8</v>
      </c>
      <c r="AC442" s="20">
        <f xml:space="preserve"> ((RAW!AB442 / 1000000) * 1000)</f>
        <v>0</v>
      </c>
    </row>
    <row r="443" spans="1:29" x14ac:dyDescent="0.45">
      <c r="A443" s="8">
        <v>42963.500451956017</v>
      </c>
      <c r="B443" s="18">
        <f t="shared" si="7"/>
        <v>24.208333055488765</v>
      </c>
      <c r="C443" s="19">
        <f xml:space="preserve"> RAW!B443 / 5</f>
        <v>1253</v>
      </c>
      <c r="D443" s="19">
        <f xml:space="preserve"> RAW!C443 / 5</f>
        <v>1300</v>
      </c>
      <c r="E443" s="20">
        <f xml:space="preserve"> RAW!D443 / 5</f>
        <v>1994.2</v>
      </c>
      <c r="F443" s="19">
        <f xml:space="preserve"> RAW!E443 / 5000</f>
        <v>1.3028</v>
      </c>
      <c r="G443" s="19">
        <f xml:space="preserve"> RAW!F443 / 5000</f>
        <v>0.61480000000000001</v>
      </c>
      <c r="H443" s="19">
        <f xml:space="preserve"> RAW!G443 / 5000</f>
        <v>1.0755999999999999</v>
      </c>
      <c r="I443" s="19">
        <f xml:space="preserve"> RAW!H443 / 5000</f>
        <v>1.2267999999999999</v>
      </c>
      <c r="J443" s="20">
        <f xml:space="preserve"> RAW!I443 / 5000</f>
        <v>1.7638</v>
      </c>
      <c r="K443" s="20">
        <f xml:space="preserve"> RAW!J443</f>
        <v>11111001</v>
      </c>
      <c r="L443" s="21">
        <f xml:space="preserve"> ((RAW!K443 / 10000000000) * 1000)</f>
        <v>-3.4919000000000006E-2</v>
      </c>
      <c r="M443" s="22">
        <f xml:space="preserve"> ((RAW!L443 / 1000000000) * 1000)</f>
        <v>176.52505600000001</v>
      </c>
      <c r="N443" s="19" t="str">
        <f xml:space="preserve"> RAW!M443</f>
        <v>R</v>
      </c>
      <c r="O443" s="19" t="str">
        <f xml:space="preserve"> RAW!N443</f>
        <v>R</v>
      </c>
      <c r="P443" s="20" t="str">
        <f xml:space="preserve"> RAW!O443</f>
        <v>-</v>
      </c>
      <c r="Q443" s="21">
        <f xml:space="preserve"> ((RAW!P443 / 10000000000) * 1000)</f>
        <v>0</v>
      </c>
      <c r="R443" s="22">
        <f xml:space="preserve"> ((RAW!Q443 / 1000000000) * 1000)</f>
        <v>126.34548100000001</v>
      </c>
      <c r="S443" s="19" t="str">
        <f xml:space="preserve"> RAW!R443</f>
        <v>R</v>
      </c>
      <c r="T443" s="19" t="str">
        <f xml:space="preserve"> RAW!S443</f>
        <v>R</v>
      </c>
      <c r="U443" s="20" t="str">
        <f xml:space="preserve"> RAW!T443</f>
        <v>-</v>
      </c>
      <c r="V443" s="21">
        <f xml:space="preserve"> ((RAW!U443 / 10000000000) * 1000)</f>
        <v>0</v>
      </c>
      <c r="W443" s="22">
        <f xml:space="preserve"> ((RAW!V443 / 1000000000) * 1000)</f>
        <v>266.054687</v>
      </c>
      <c r="X443" s="19" t="str">
        <f xml:space="preserve"> RAW!W443</f>
        <v>S</v>
      </c>
      <c r="Y443" s="19" t="str">
        <f xml:space="preserve"> RAW!X443</f>
        <v>R</v>
      </c>
      <c r="Z443" s="20" t="str">
        <f xml:space="preserve"> RAW!Y443</f>
        <v>N</v>
      </c>
      <c r="AA443" s="19">
        <f xml:space="preserve"> ((RAW!Z443 / 10000000000) * 1000)</f>
        <v>-3.4919000000000006E-2</v>
      </c>
      <c r="AB443" s="19">
        <f xml:space="preserve"> RAW!AA443 / 5</f>
        <v>1253</v>
      </c>
      <c r="AC443" s="20">
        <f xml:space="preserve"> ((RAW!AB443 / 1000000) * 1000)</f>
        <v>0</v>
      </c>
    </row>
    <row r="444" spans="1:29" x14ac:dyDescent="0.45">
      <c r="A444" s="8">
        <v>42963.503924178243</v>
      </c>
      <c r="B444" s="18">
        <f t="shared" si="7"/>
        <v>24.291666388919111</v>
      </c>
      <c r="C444" s="19">
        <f xml:space="preserve"> RAW!B444 / 5</f>
        <v>1252.8</v>
      </c>
      <c r="D444" s="19">
        <f xml:space="preserve"> RAW!C444 / 5</f>
        <v>1300</v>
      </c>
      <c r="E444" s="20">
        <f xml:space="preserve"> RAW!D444 / 5</f>
        <v>1994.2</v>
      </c>
      <c r="F444" s="19">
        <f xml:space="preserve"> RAW!E444 / 5000</f>
        <v>1.3028</v>
      </c>
      <c r="G444" s="19">
        <f xml:space="preserve"> RAW!F444 / 5000</f>
        <v>0.61480000000000001</v>
      </c>
      <c r="H444" s="19">
        <f xml:space="preserve"> RAW!G444 / 5000</f>
        <v>1.0755999999999999</v>
      </c>
      <c r="I444" s="19">
        <f xml:space="preserve"> RAW!H444 / 5000</f>
        <v>1.2267999999999999</v>
      </c>
      <c r="J444" s="20">
        <f xml:space="preserve"> RAW!I444 / 5000</f>
        <v>1.7638</v>
      </c>
      <c r="K444" s="20">
        <f xml:space="preserve"> RAW!J444</f>
        <v>11111001</v>
      </c>
      <c r="L444" s="21">
        <f xml:space="preserve"> ((RAW!K444 / 10000000000) * 1000)</f>
        <v>-1.5065E-2</v>
      </c>
      <c r="M444" s="22">
        <f xml:space="preserve"> ((RAW!L444 / 1000000000) * 1000)</f>
        <v>176.639028</v>
      </c>
      <c r="N444" s="19" t="str">
        <f xml:space="preserve"> RAW!M444</f>
        <v>R</v>
      </c>
      <c r="O444" s="19" t="str">
        <f xml:space="preserve"> RAW!N444</f>
        <v>R</v>
      </c>
      <c r="P444" s="20" t="str">
        <f xml:space="preserve"> RAW!O444</f>
        <v>-</v>
      </c>
      <c r="Q444" s="21">
        <f xml:space="preserve"> ((RAW!P444 / 10000000000) * 1000)</f>
        <v>3.8000000000000002E-4</v>
      </c>
      <c r="R444" s="22">
        <f xml:space="preserve"> ((RAW!Q444 / 1000000000) * 1000)</f>
        <v>126.34427600000001</v>
      </c>
      <c r="S444" s="19" t="str">
        <f xml:space="preserve"> RAW!R444</f>
        <v>R</v>
      </c>
      <c r="T444" s="19" t="str">
        <f xml:space="preserve"> RAW!S444</f>
        <v>R</v>
      </c>
      <c r="U444" s="20" t="str">
        <f xml:space="preserve"> RAW!T444</f>
        <v>-</v>
      </c>
      <c r="V444" s="21">
        <f xml:space="preserve"> ((RAW!U444 / 10000000000) * 1000)</f>
        <v>0</v>
      </c>
      <c r="W444" s="22">
        <f xml:space="preserve"> ((RAW!V444 / 1000000000) * 1000)</f>
        <v>266.054687</v>
      </c>
      <c r="X444" s="19" t="str">
        <f xml:space="preserve"> RAW!W444</f>
        <v>S</v>
      </c>
      <c r="Y444" s="19" t="str">
        <f xml:space="preserve"> RAW!X444</f>
        <v>R</v>
      </c>
      <c r="Z444" s="20" t="str">
        <f xml:space="preserve"> RAW!Y444</f>
        <v>N</v>
      </c>
      <c r="AA444" s="19">
        <f xml:space="preserve"> ((RAW!Z444 / 10000000000) * 1000)</f>
        <v>-1.5065E-2</v>
      </c>
      <c r="AB444" s="19">
        <f xml:space="preserve"> RAW!AA444 / 5</f>
        <v>1252.8</v>
      </c>
      <c r="AC444" s="20">
        <f xml:space="preserve"> ((RAW!AB444 / 1000000) * 1000)</f>
        <v>0</v>
      </c>
    </row>
    <row r="445" spans="1:29" x14ac:dyDescent="0.45">
      <c r="A445" s="8">
        <v>42963.507396412038</v>
      </c>
      <c r="B445" s="18">
        <f t="shared" si="7"/>
        <v>24.375</v>
      </c>
      <c r="C445" s="19">
        <f xml:space="preserve"> RAW!B445 / 5</f>
        <v>1253</v>
      </c>
      <c r="D445" s="19">
        <f xml:space="preserve"> RAW!C445 / 5</f>
        <v>1300</v>
      </c>
      <c r="E445" s="20">
        <f xml:space="preserve"> RAW!D445 / 5</f>
        <v>1994.2</v>
      </c>
      <c r="F445" s="19">
        <f xml:space="preserve"> RAW!E445 / 5000</f>
        <v>1.3028</v>
      </c>
      <c r="G445" s="19">
        <f xml:space="preserve"> RAW!F445 / 5000</f>
        <v>0.61480000000000001</v>
      </c>
      <c r="H445" s="19">
        <f xml:space="preserve"> RAW!G445 / 5000</f>
        <v>1.0758000000000001</v>
      </c>
      <c r="I445" s="19">
        <f xml:space="preserve"> RAW!H445 / 5000</f>
        <v>1.2272000000000001</v>
      </c>
      <c r="J445" s="20">
        <f xml:space="preserve"> RAW!I445 / 5000</f>
        <v>1.7642</v>
      </c>
      <c r="K445" s="20">
        <f xml:space="preserve"> RAW!J445</f>
        <v>11111001</v>
      </c>
      <c r="L445" s="21">
        <f xml:space="preserve"> ((RAW!K445 / 10000000000) * 1000)</f>
        <v>0</v>
      </c>
      <c r="M445" s="22">
        <f xml:space="preserve"> ((RAW!L445 / 1000000000) * 1000)</f>
        <v>176.69667799999999</v>
      </c>
      <c r="N445" s="19" t="str">
        <f xml:space="preserve"> RAW!M445</f>
        <v>R</v>
      </c>
      <c r="O445" s="19" t="str">
        <f xml:space="preserve"> RAW!N445</f>
        <v>R</v>
      </c>
      <c r="P445" s="20" t="str">
        <f xml:space="preserve"> RAW!O445</f>
        <v>-</v>
      </c>
      <c r="Q445" s="21">
        <f xml:space="preserve"> ((RAW!P445 / 10000000000) * 1000)</f>
        <v>0</v>
      </c>
      <c r="R445" s="22">
        <f xml:space="preserve"> ((RAW!Q445 / 1000000000) * 1000)</f>
        <v>126.34430799999998</v>
      </c>
      <c r="S445" s="19" t="str">
        <f xml:space="preserve"> RAW!R445</f>
        <v>R</v>
      </c>
      <c r="T445" s="19" t="str">
        <f xml:space="preserve"> RAW!S445</f>
        <v>R</v>
      </c>
      <c r="U445" s="20" t="str">
        <f xml:space="preserve"> RAW!T445</f>
        <v>-</v>
      </c>
      <c r="V445" s="21">
        <f xml:space="preserve"> ((RAW!U445 / 10000000000) * 1000)</f>
        <v>0</v>
      </c>
      <c r="W445" s="22">
        <f xml:space="preserve"> ((RAW!V445 / 1000000000) * 1000)</f>
        <v>266.054687</v>
      </c>
      <c r="X445" s="19" t="str">
        <f xml:space="preserve"> RAW!W445</f>
        <v>S</v>
      </c>
      <c r="Y445" s="19" t="str">
        <f xml:space="preserve"> RAW!X445</f>
        <v>R</v>
      </c>
      <c r="Z445" s="20" t="str">
        <f xml:space="preserve"> RAW!Y445</f>
        <v>N</v>
      </c>
      <c r="AA445" s="19">
        <f xml:space="preserve"> ((RAW!Z445 / 10000000000) * 1000)</f>
        <v>0</v>
      </c>
      <c r="AB445" s="19">
        <f xml:space="preserve"> RAW!AA445 / 5</f>
        <v>1253</v>
      </c>
      <c r="AC445" s="20">
        <f xml:space="preserve"> ((RAW!AB445 / 1000000) * 1000)</f>
        <v>0</v>
      </c>
    </row>
    <row r="446" spans="1:29" x14ac:dyDescent="0.45">
      <c r="A446" s="8">
        <v>42963.510868622689</v>
      </c>
      <c r="B446" s="18">
        <f t="shared" si="7"/>
        <v>24.458333055605181</v>
      </c>
      <c r="C446" s="19">
        <f xml:space="preserve"> RAW!B446 / 5</f>
        <v>1253.2</v>
      </c>
      <c r="D446" s="19">
        <f xml:space="preserve"> RAW!C446 / 5</f>
        <v>1300</v>
      </c>
      <c r="E446" s="20">
        <f xml:space="preserve"> RAW!D446 / 5</f>
        <v>1994.2</v>
      </c>
      <c r="F446" s="19">
        <f xml:space="preserve"> RAW!E446 / 5000</f>
        <v>1.3026</v>
      </c>
      <c r="G446" s="19">
        <f xml:space="preserve"> RAW!F446 / 5000</f>
        <v>0.61480000000000001</v>
      </c>
      <c r="H446" s="19">
        <f xml:space="preserve"> RAW!G446 / 5000</f>
        <v>1.0758000000000001</v>
      </c>
      <c r="I446" s="19">
        <f xml:space="preserve"> RAW!H446 / 5000</f>
        <v>1.2270000000000001</v>
      </c>
      <c r="J446" s="20">
        <f xml:space="preserve"> RAW!I446 / 5000</f>
        <v>1.764</v>
      </c>
      <c r="K446" s="20">
        <f xml:space="preserve"> RAW!J446</f>
        <v>11111001</v>
      </c>
      <c r="L446" s="21">
        <f xml:space="preserve"> ((RAW!K446 / 10000000000) * 1000)</f>
        <v>-6.4751000000000003E-2</v>
      </c>
      <c r="M446" s="22">
        <f xml:space="preserve"> ((RAW!L446 / 1000000000) * 1000)</f>
        <v>176.80012400000001</v>
      </c>
      <c r="N446" s="19" t="str">
        <f xml:space="preserve"> RAW!M446</f>
        <v>R</v>
      </c>
      <c r="O446" s="19" t="str">
        <f xml:space="preserve"> RAW!N446</f>
        <v>R</v>
      </c>
      <c r="P446" s="20" t="str">
        <f xml:space="preserve"> RAW!O446</f>
        <v>-</v>
      </c>
      <c r="Q446" s="21">
        <f xml:space="preserve"> ((RAW!P446 / 10000000000) * 1000)</f>
        <v>0</v>
      </c>
      <c r="R446" s="22">
        <f xml:space="preserve"> ((RAW!Q446 / 1000000000) * 1000)</f>
        <v>126.34430799999998</v>
      </c>
      <c r="S446" s="19" t="str">
        <f xml:space="preserve"> RAW!R446</f>
        <v>R</v>
      </c>
      <c r="T446" s="19" t="str">
        <f xml:space="preserve"> RAW!S446</f>
        <v>R</v>
      </c>
      <c r="U446" s="20" t="str">
        <f xml:space="preserve"> RAW!T446</f>
        <v>-</v>
      </c>
      <c r="V446" s="21">
        <f xml:space="preserve"> ((RAW!U446 / 10000000000) * 1000)</f>
        <v>0</v>
      </c>
      <c r="W446" s="22">
        <f xml:space="preserve"> ((RAW!V446 / 1000000000) * 1000)</f>
        <v>266.054687</v>
      </c>
      <c r="X446" s="19" t="str">
        <f xml:space="preserve"> RAW!W446</f>
        <v>S</v>
      </c>
      <c r="Y446" s="19" t="str">
        <f xml:space="preserve"> RAW!X446</f>
        <v>R</v>
      </c>
      <c r="Z446" s="20" t="str">
        <f xml:space="preserve"> RAW!Y446</f>
        <v>N</v>
      </c>
      <c r="AA446" s="19">
        <f xml:space="preserve"> ((RAW!Z446 / 10000000000) * 1000)</f>
        <v>-6.4751000000000003E-2</v>
      </c>
      <c r="AB446" s="19">
        <f xml:space="preserve"> RAW!AA446 / 5</f>
        <v>1253.2</v>
      </c>
      <c r="AC446" s="20">
        <f xml:space="preserve"> ((RAW!AB446 / 1000000) * 1000)</f>
        <v>0</v>
      </c>
    </row>
    <row r="447" spans="1:29" x14ac:dyDescent="0.45">
      <c r="A447" s="8">
        <v>42963.514340844908</v>
      </c>
      <c r="B447" s="18">
        <f t="shared" si="7"/>
        <v>24.541666388860904</v>
      </c>
      <c r="C447" s="19">
        <f xml:space="preserve"> RAW!B447 / 5</f>
        <v>1253</v>
      </c>
      <c r="D447" s="19">
        <f xml:space="preserve"> RAW!C447 / 5</f>
        <v>1300</v>
      </c>
      <c r="E447" s="20">
        <f xml:space="preserve"> RAW!D447 / 5</f>
        <v>1994.2</v>
      </c>
      <c r="F447" s="19">
        <f xml:space="preserve"> RAW!E447 / 5000</f>
        <v>1.3026</v>
      </c>
      <c r="G447" s="19">
        <f xml:space="preserve"> RAW!F447 / 5000</f>
        <v>0.61460000000000004</v>
      </c>
      <c r="H447" s="19">
        <f xml:space="preserve"> RAW!G447 / 5000</f>
        <v>1.0755999999999999</v>
      </c>
      <c r="I447" s="19">
        <f xml:space="preserve"> RAW!H447 / 5000</f>
        <v>1.2267999999999999</v>
      </c>
      <c r="J447" s="20">
        <f xml:space="preserve"> RAW!I447 / 5000</f>
        <v>1.7636000000000001</v>
      </c>
      <c r="K447" s="20">
        <f xml:space="preserve"> RAW!J447</f>
        <v>11111001</v>
      </c>
      <c r="L447" s="21">
        <f xml:space="preserve"> ((RAW!K447 / 10000000000) * 1000)</f>
        <v>-2.3944E-2</v>
      </c>
      <c r="M447" s="22">
        <f xml:space="preserve"> ((RAW!L447 / 1000000000) * 1000)</f>
        <v>176.88822100000002</v>
      </c>
      <c r="N447" s="19" t="str">
        <f xml:space="preserve"> RAW!M447</f>
        <v>R</v>
      </c>
      <c r="O447" s="19" t="str">
        <f xml:space="preserve"> RAW!N447</f>
        <v>R</v>
      </c>
      <c r="P447" s="20" t="str">
        <f xml:space="preserve"> RAW!O447</f>
        <v>-</v>
      </c>
      <c r="Q447" s="21">
        <f xml:space="preserve"> ((RAW!P447 / 10000000000) * 1000)</f>
        <v>0</v>
      </c>
      <c r="R447" s="22">
        <f xml:space="preserve"> ((RAW!Q447 / 1000000000) * 1000)</f>
        <v>126.343388</v>
      </c>
      <c r="S447" s="19" t="str">
        <f xml:space="preserve"> RAW!R447</f>
        <v>R</v>
      </c>
      <c r="T447" s="19" t="str">
        <f xml:space="preserve"> RAW!S447</f>
        <v>R</v>
      </c>
      <c r="U447" s="20" t="str">
        <f xml:space="preserve"> RAW!T447</f>
        <v>-</v>
      </c>
      <c r="V447" s="21">
        <f xml:space="preserve"> ((RAW!U447 / 10000000000) * 1000)</f>
        <v>0</v>
      </c>
      <c r="W447" s="22">
        <f xml:space="preserve"> ((RAW!V447 / 1000000000) * 1000)</f>
        <v>266.054687</v>
      </c>
      <c r="X447" s="19" t="str">
        <f xml:space="preserve"> RAW!W447</f>
        <v>S</v>
      </c>
      <c r="Y447" s="19" t="str">
        <f xml:space="preserve"> RAW!X447</f>
        <v>R</v>
      </c>
      <c r="Z447" s="20" t="str">
        <f xml:space="preserve"> RAW!Y447</f>
        <v>N</v>
      </c>
      <c r="AA447" s="19">
        <f xml:space="preserve"> ((RAW!Z447 / 10000000000) * 1000)</f>
        <v>-2.3944E-2</v>
      </c>
      <c r="AB447" s="19">
        <f xml:space="preserve"> RAW!AA447 / 5</f>
        <v>1253</v>
      </c>
      <c r="AC447" s="20">
        <f xml:space="preserve"> ((RAW!AB447 / 1000000) * 1000)</f>
        <v>0</v>
      </c>
    </row>
    <row r="448" spans="1:29" x14ac:dyDescent="0.45">
      <c r="A448" s="8">
        <v>42963.517813067127</v>
      </c>
      <c r="B448" s="18">
        <f t="shared" si="7"/>
        <v>24.624999722116627</v>
      </c>
      <c r="C448" s="19">
        <f xml:space="preserve"> RAW!B448 / 5</f>
        <v>1253</v>
      </c>
      <c r="D448" s="19">
        <f xml:space="preserve"> RAW!C448 / 5</f>
        <v>1300</v>
      </c>
      <c r="E448" s="20">
        <f xml:space="preserve"> RAW!D448 / 5</f>
        <v>1994.2</v>
      </c>
      <c r="F448" s="19">
        <f xml:space="preserve"> RAW!E448 / 5000</f>
        <v>1.3026</v>
      </c>
      <c r="G448" s="19">
        <f xml:space="preserve"> RAW!F448 / 5000</f>
        <v>0.61460000000000004</v>
      </c>
      <c r="H448" s="19">
        <f xml:space="preserve"> RAW!G448 / 5000</f>
        <v>1.0753999999999999</v>
      </c>
      <c r="I448" s="19">
        <f xml:space="preserve"> RAW!H448 / 5000</f>
        <v>1.2265999999999999</v>
      </c>
      <c r="J448" s="20">
        <f xml:space="preserve"> RAW!I448 / 5000</f>
        <v>1.7636000000000001</v>
      </c>
      <c r="K448" s="20">
        <f xml:space="preserve"> RAW!J448</f>
        <v>11111001</v>
      </c>
      <c r="L448" s="21">
        <f xml:space="preserve"> ((RAW!K448 / 10000000000) * 1000)</f>
        <v>-7.0829999999999999E-3</v>
      </c>
      <c r="M448" s="22">
        <f xml:space="preserve"> ((RAW!L448 / 1000000000) * 1000)</f>
        <v>176.93022400000001</v>
      </c>
      <c r="N448" s="19" t="str">
        <f xml:space="preserve"> RAW!M448</f>
        <v>R</v>
      </c>
      <c r="O448" s="19" t="str">
        <f xml:space="preserve"> RAW!N448</f>
        <v>R</v>
      </c>
      <c r="P448" s="20" t="str">
        <f xml:space="preserve"> RAW!O448</f>
        <v>-</v>
      </c>
      <c r="Q448" s="21">
        <f xml:space="preserve"> ((RAW!P448 / 10000000000) * 1000)</f>
        <v>0</v>
      </c>
      <c r="R448" s="22">
        <f xml:space="preserve"> ((RAW!Q448 / 1000000000) * 1000)</f>
        <v>126.34237400000001</v>
      </c>
      <c r="S448" s="19" t="str">
        <f xml:space="preserve"> RAW!R448</f>
        <v>R</v>
      </c>
      <c r="T448" s="19" t="str">
        <f xml:space="preserve"> RAW!S448</f>
        <v>R</v>
      </c>
      <c r="U448" s="20" t="str">
        <f xml:space="preserve"> RAW!T448</f>
        <v>-</v>
      </c>
      <c r="V448" s="21">
        <f xml:space="preserve"> ((RAW!U448 / 10000000000) * 1000)</f>
        <v>0</v>
      </c>
      <c r="W448" s="22">
        <f xml:space="preserve"> ((RAW!V448 / 1000000000) * 1000)</f>
        <v>266.054687</v>
      </c>
      <c r="X448" s="19" t="str">
        <f xml:space="preserve"> RAW!W448</f>
        <v>S</v>
      </c>
      <c r="Y448" s="19" t="str">
        <f xml:space="preserve"> RAW!X448</f>
        <v>R</v>
      </c>
      <c r="Z448" s="20" t="str">
        <f xml:space="preserve"> RAW!Y448</f>
        <v>N</v>
      </c>
      <c r="AA448" s="19">
        <f xml:space="preserve"> ((RAW!Z448 / 10000000000) * 1000)</f>
        <v>-7.0829999999999999E-3</v>
      </c>
      <c r="AB448" s="19">
        <f xml:space="preserve"> RAW!AA448 / 5</f>
        <v>1253</v>
      </c>
      <c r="AC448" s="20">
        <f xml:space="preserve"> ((RAW!AB448 / 1000000) * 1000)</f>
        <v>0</v>
      </c>
    </row>
    <row r="449" spans="1:29" x14ac:dyDescent="0.45">
      <c r="A449" s="8">
        <v>42963.521285289353</v>
      </c>
      <c r="B449" s="18">
        <f t="shared" si="7"/>
        <v>24.708333055546973</v>
      </c>
      <c r="C449" s="19">
        <f xml:space="preserve"> RAW!B449 / 5</f>
        <v>1252.8</v>
      </c>
      <c r="D449" s="19">
        <f xml:space="preserve"> RAW!C449 / 5</f>
        <v>1300</v>
      </c>
      <c r="E449" s="20">
        <f xml:space="preserve"> RAW!D449 / 5</f>
        <v>1994.2</v>
      </c>
      <c r="F449" s="19">
        <f xml:space="preserve"> RAW!E449 / 5000</f>
        <v>1.3026</v>
      </c>
      <c r="G449" s="19">
        <f xml:space="preserve"> RAW!F449 / 5000</f>
        <v>0.61460000000000004</v>
      </c>
      <c r="H449" s="19">
        <f xml:space="preserve"> RAW!G449 / 5000</f>
        <v>1.0753999999999999</v>
      </c>
      <c r="I449" s="19">
        <f xml:space="preserve"> RAW!H449 / 5000</f>
        <v>1.2267999999999999</v>
      </c>
      <c r="J449" s="20">
        <f xml:space="preserve"> RAW!I449 / 5000</f>
        <v>1.7636000000000001</v>
      </c>
      <c r="K449" s="20">
        <f xml:space="preserve"> RAW!J449</f>
        <v>11111001</v>
      </c>
      <c r="L449" s="21">
        <f xml:space="preserve"> ((RAW!K449 / 10000000000) * 1000)</f>
        <v>0</v>
      </c>
      <c r="M449" s="22">
        <f xml:space="preserve"> ((RAW!L449 / 1000000000) * 1000)</f>
        <v>176.98932200000002</v>
      </c>
      <c r="N449" s="19" t="str">
        <f xml:space="preserve"> RAW!M449</f>
        <v>R</v>
      </c>
      <c r="O449" s="19" t="str">
        <f xml:space="preserve"> RAW!N449</f>
        <v>R</v>
      </c>
      <c r="P449" s="20" t="str">
        <f xml:space="preserve"> RAW!O449</f>
        <v>-</v>
      </c>
      <c r="Q449" s="21">
        <f xml:space="preserve"> ((RAW!P449 / 10000000000) * 1000)</f>
        <v>0</v>
      </c>
      <c r="R449" s="22">
        <f xml:space="preserve"> ((RAW!Q449 / 1000000000) * 1000)</f>
        <v>126.34107399999999</v>
      </c>
      <c r="S449" s="19" t="str">
        <f xml:space="preserve"> RAW!R449</f>
        <v>R</v>
      </c>
      <c r="T449" s="19" t="str">
        <f xml:space="preserve"> RAW!S449</f>
        <v>R</v>
      </c>
      <c r="U449" s="20" t="str">
        <f xml:space="preserve"> RAW!T449</f>
        <v>-</v>
      </c>
      <c r="V449" s="21">
        <f xml:space="preserve"> ((RAW!U449 / 10000000000) * 1000)</f>
        <v>0</v>
      </c>
      <c r="W449" s="22">
        <f xml:space="preserve"> ((RAW!V449 / 1000000000) * 1000)</f>
        <v>266.054687</v>
      </c>
      <c r="X449" s="19" t="str">
        <f xml:space="preserve"> RAW!W449</f>
        <v>S</v>
      </c>
      <c r="Y449" s="19" t="str">
        <f xml:space="preserve"> RAW!X449</f>
        <v>R</v>
      </c>
      <c r="Z449" s="20" t="str">
        <f xml:space="preserve"> RAW!Y449</f>
        <v>N</v>
      </c>
      <c r="AA449" s="19">
        <f xml:space="preserve"> ((RAW!Z449 / 10000000000) * 1000)</f>
        <v>0</v>
      </c>
      <c r="AB449" s="19">
        <f xml:space="preserve"> RAW!AA449 / 5</f>
        <v>1252.8</v>
      </c>
      <c r="AC449" s="20">
        <f xml:space="preserve"> ((RAW!AB449 / 1000000) * 1000)</f>
        <v>0</v>
      </c>
    </row>
    <row r="450" spans="1:29" x14ac:dyDescent="0.45">
      <c r="A450" s="8">
        <v>42963.524757511572</v>
      </c>
      <c r="B450" s="18">
        <f t="shared" si="7"/>
        <v>24.791666388802696</v>
      </c>
      <c r="C450" s="19">
        <f xml:space="preserve"> RAW!B450 / 5</f>
        <v>1252.8</v>
      </c>
      <c r="D450" s="19">
        <f xml:space="preserve"> RAW!C450 / 5</f>
        <v>1300</v>
      </c>
      <c r="E450" s="20">
        <f xml:space="preserve"> RAW!D450 / 5</f>
        <v>1994.2</v>
      </c>
      <c r="F450" s="19">
        <f xml:space="preserve"> RAW!E450 / 5000</f>
        <v>1.3026</v>
      </c>
      <c r="G450" s="19">
        <f xml:space="preserve"> RAW!F450 / 5000</f>
        <v>0.61480000000000001</v>
      </c>
      <c r="H450" s="19">
        <f xml:space="preserve"> RAW!G450 / 5000</f>
        <v>1.0755999999999999</v>
      </c>
      <c r="I450" s="19">
        <f xml:space="preserve"> RAW!H450 / 5000</f>
        <v>1.2267999999999999</v>
      </c>
      <c r="J450" s="20">
        <f xml:space="preserve"> RAW!I450 / 5000</f>
        <v>1.7638</v>
      </c>
      <c r="K450" s="20">
        <f xml:space="preserve"> RAW!J450</f>
        <v>11111001</v>
      </c>
      <c r="L450" s="21">
        <f xml:space="preserve"> ((RAW!K450 / 10000000000) * 1000)</f>
        <v>1.9949999999999998E-3</v>
      </c>
      <c r="M450" s="22">
        <f xml:space="preserve"> ((RAW!L450 / 1000000000) * 1000)</f>
        <v>177.05766500000001</v>
      </c>
      <c r="N450" s="19" t="str">
        <f xml:space="preserve"> RAW!M450</f>
        <v>R</v>
      </c>
      <c r="O450" s="19" t="str">
        <f xml:space="preserve"> RAW!N450</f>
        <v>R</v>
      </c>
      <c r="P450" s="20" t="str">
        <f xml:space="preserve"> RAW!O450</f>
        <v>-</v>
      </c>
      <c r="Q450" s="21">
        <f xml:space="preserve"> ((RAW!P450 / 10000000000) * 1000)</f>
        <v>0</v>
      </c>
      <c r="R450" s="22">
        <f xml:space="preserve"> ((RAW!Q450 / 1000000000) * 1000)</f>
        <v>126.33929799999999</v>
      </c>
      <c r="S450" s="19" t="str">
        <f xml:space="preserve"> RAW!R450</f>
        <v>R</v>
      </c>
      <c r="T450" s="19" t="str">
        <f xml:space="preserve"> RAW!S450</f>
        <v>R</v>
      </c>
      <c r="U450" s="20" t="str">
        <f xml:space="preserve"> RAW!T450</f>
        <v>-</v>
      </c>
      <c r="V450" s="21">
        <f xml:space="preserve"> ((RAW!U450 / 10000000000) * 1000)</f>
        <v>0</v>
      </c>
      <c r="W450" s="22">
        <f xml:space="preserve"> ((RAW!V450 / 1000000000) * 1000)</f>
        <v>266.054687</v>
      </c>
      <c r="X450" s="19" t="str">
        <f xml:space="preserve"> RAW!W450</f>
        <v>S</v>
      </c>
      <c r="Y450" s="19" t="str">
        <f xml:space="preserve"> RAW!X450</f>
        <v>R</v>
      </c>
      <c r="Z450" s="20" t="str">
        <f xml:space="preserve"> RAW!Y450</f>
        <v>N</v>
      </c>
      <c r="AA450" s="19">
        <f xml:space="preserve"> ((RAW!Z450 / 10000000000) * 1000)</f>
        <v>1.9949999999999998E-3</v>
      </c>
      <c r="AB450" s="19">
        <f xml:space="preserve"> RAW!AA450 / 5</f>
        <v>1252.8</v>
      </c>
      <c r="AC450" s="20">
        <f xml:space="preserve"> ((RAW!AB450 / 1000000) * 1000)</f>
        <v>0</v>
      </c>
    </row>
    <row r="451" spans="1:29" x14ac:dyDescent="0.45">
      <c r="A451" s="8">
        <v>42963.528229745367</v>
      </c>
      <c r="B451" s="18">
        <f t="shared" si="7"/>
        <v>24.874999999883585</v>
      </c>
      <c r="C451" s="19">
        <f xml:space="preserve"> RAW!B451 / 5</f>
        <v>1252.5999999999999</v>
      </c>
      <c r="D451" s="19">
        <f xml:space="preserve"> RAW!C451 / 5</f>
        <v>1300</v>
      </c>
      <c r="E451" s="20">
        <f xml:space="preserve"> RAW!D451 / 5</f>
        <v>1994.2</v>
      </c>
      <c r="F451" s="19">
        <f xml:space="preserve"> RAW!E451 / 5000</f>
        <v>1.3028</v>
      </c>
      <c r="G451" s="19">
        <f xml:space="preserve"> RAW!F451 / 5000</f>
        <v>0.61460000000000004</v>
      </c>
      <c r="H451" s="19">
        <f xml:space="preserve"> RAW!G451 / 5000</f>
        <v>1.0755999999999999</v>
      </c>
      <c r="I451" s="19">
        <f xml:space="preserve"> RAW!H451 / 5000</f>
        <v>1.2267999999999999</v>
      </c>
      <c r="J451" s="20">
        <f xml:space="preserve"> RAW!I451 / 5000</f>
        <v>1.764</v>
      </c>
      <c r="K451" s="20">
        <f xml:space="preserve"> RAW!J451</f>
        <v>11111001</v>
      </c>
      <c r="L451" s="21">
        <f xml:space="preserve"> ((RAW!K451 / 10000000000) * 1000)</f>
        <v>0</v>
      </c>
      <c r="M451" s="22">
        <f xml:space="preserve"> ((RAW!L451 / 1000000000) * 1000)</f>
        <v>177.11774299999999</v>
      </c>
      <c r="N451" s="19" t="str">
        <f xml:space="preserve"> RAW!M451</f>
        <v>R</v>
      </c>
      <c r="O451" s="19" t="str">
        <f xml:space="preserve"> RAW!N451</f>
        <v>R</v>
      </c>
      <c r="P451" s="20" t="str">
        <f xml:space="preserve"> RAW!O451</f>
        <v>-</v>
      </c>
      <c r="Q451" s="21">
        <f xml:space="preserve"> ((RAW!P451 / 10000000000) * 1000)</f>
        <v>0</v>
      </c>
      <c r="R451" s="22">
        <f xml:space="preserve"> ((RAW!Q451 / 1000000000) * 1000)</f>
        <v>126.33752200000001</v>
      </c>
      <c r="S451" s="19" t="str">
        <f xml:space="preserve"> RAW!R451</f>
        <v>R</v>
      </c>
      <c r="T451" s="19" t="str">
        <f xml:space="preserve"> RAW!S451</f>
        <v>R</v>
      </c>
      <c r="U451" s="20" t="str">
        <f xml:space="preserve"> RAW!T451</f>
        <v>-</v>
      </c>
      <c r="V451" s="21">
        <f xml:space="preserve"> ((RAW!U451 / 10000000000) * 1000)</f>
        <v>0</v>
      </c>
      <c r="W451" s="22">
        <f xml:space="preserve"> ((RAW!V451 / 1000000000) * 1000)</f>
        <v>266.054687</v>
      </c>
      <c r="X451" s="19" t="str">
        <f xml:space="preserve"> RAW!W451</f>
        <v>S</v>
      </c>
      <c r="Y451" s="19" t="str">
        <f xml:space="preserve"> RAW!X451</f>
        <v>R</v>
      </c>
      <c r="Z451" s="20" t="str">
        <f xml:space="preserve"> RAW!Y451</f>
        <v>N</v>
      </c>
      <c r="AA451" s="19">
        <f xml:space="preserve"> ((RAW!Z451 / 10000000000) * 1000)</f>
        <v>0</v>
      </c>
      <c r="AB451" s="19">
        <f xml:space="preserve"> RAW!AA451 / 5</f>
        <v>1252.5999999999999</v>
      </c>
      <c r="AC451" s="20">
        <f xml:space="preserve"> ((RAW!AB451 / 1000000) * 1000)</f>
        <v>0</v>
      </c>
    </row>
    <row r="452" spans="1:29" x14ac:dyDescent="0.45">
      <c r="A452" s="8">
        <v>42963.531701956017</v>
      </c>
      <c r="B452" s="18">
        <f t="shared" ref="B452:B484" si="8" xml:space="preserve"> ((A452 - T_0) * 24)</f>
        <v>24.958333055488765</v>
      </c>
      <c r="C452" s="19">
        <f xml:space="preserve"> RAW!B452 / 5</f>
        <v>1252.5999999999999</v>
      </c>
      <c r="D452" s="19">
        <f xml:space="preserve"> RAW!C452 / 5</f>
        <v>1300</v>
      </c>
      <c r="E452" s="20">
        <f xml:space="preserve"> RAW!D452 / 5</f>
        <v>1994.2</v>
      </c>
      <c r="F452" s="19">
        <f xml:space="preserve"> RAW!E452 / 5000</f>
        <v>1.3024</v>
      </c>
      <c r="G452" s="19">
        <f xml:space="preserve"> RAW!F452 / 5000</f>
        <v>0.61480000000000001</v>
      </c>
      <c r="H452" s="19">
        <f xml:space="preserve"> RAW!G452 / 5000</f>
        <v>1.0755999999999999</v>
      </c>
      <c r="I452" s="19">
        <f xml:space="preserve"> RAW!H452 / 5000</f>
        <v>1.2267999999999999</v>
      </c>
      <c r="J452" s="20">
        <f xml:space="preserve"> RAW!I452 / 5000</f>
        <v>1.7636000000000001</v>
      </c>
      <c r="K452" s="20">
        <f xml:space="preserve"> RAW!J452</f>
        <v>11111001</v>
      </c>
      <c r="L452" s="21">
        <f xml:space="preserve"> ((RAW!K452 / 10000000000) * 1000)</f>
        <v>0</v>
      </c>
      <c r="M452" s="22">
        <f xml:space="preserve"> ((RAW!L452 / 1000000000) * 1000)</f>
        <v>177.12196699999998</v>
      </c>
      <c r="N452" s="19" t="str">
        <f xml:space="preserve"> RAW!M452</f>
        <v>R</v>
      </c>
      <c r="O452" s="19" t="str">
        <f xml:space="preserve"> RAW!N452</f>
        <v>R</v>
      </c>
      <c r="P452" s="20" t="str">
        <f xml:space="preserve"> RAW!O452</f>
        <v>-</v>
      </c>
      <c r="Q452" s="21">
        <f xml:space="preserve"> ((RAW!P452 / 10000000000) * 1000)</f>
        <v>0</v>
      </c>
      <c r="R452" s="22">
        <f xml:space="preserve"> ((RAW!Q452 / 1000000000) * 1000)</f>
        <v>126.335936</v>
      </c>
      <c r="S452" s="19" t="str">
        <f xml:space="preserve"> RAW!R452</f>
        <v>R</v>
      </c>
      <c r="T452" s="19" t="str">
        <f xml:space="preserve"> RAW!S452</f>
        <v>R</v>
      </c>
      <c r="U452" s="20" t="str">
        <f xml:space="preserve"> RAW!T452</f>
        <v>-</v>
      </c>
      <c r="V452" s="21">
        <f xml:space="preserve"> ((RAW!U452 / 10000000000) * 1000)</f>
        <v>0</v>
      </c>
      <c r="W452" s="22">
        <f xml:space="preserve"> ((RAW!V452 / 1000000000) * 1000)</f>
        <v>266.054687</v>
      </c>
      <c r="X452" s="19" t="str">
        <f xml:space="preserve"> RAW!W452</f>
        <v>S</v>
      </c>
      <c r="Y452" s="19" t="str">
        <f xml:space="preserve"> RAW!X452</f>
        <v>R</v>
      </c>
      <c r="Z452" s="20" t="str">
        <f xml:space="preserve"> RAW!Y452</f>
        <v>N</v>
      </c>
      <c r="AA452" s="19">
        <f xml:space="preserve"> ((RAW!Z452 / 10000000000) * 1000)</f>
        <v>0</v>
      </c>
      <c r="AB452" s="19">
        <f xml:space="preserve"> RAW!AA452 / 5</f>
        <v>1252.5999999999999</v>
      </c>
      <c r="AC452" s="20">
        <f xml:space="preserve"> ((RAW!AB452 / 1000000) * 1000)</f>
        <v>0</v>
      </c>
    </row>
    <row r="453" spans="1:29" x14ac:dyDescent="0.45">
      <c r="A453" s="8">
        <v>42963.535174178243</v>
      </c>
      <c r="B453" s="18">
        <f t="shared" si="8"/>
        <v>25.041666388919111</v>
      </c>
      <c r="C453" s="19">
        <f xml:space="preserve"> RAW!B453 / 5</f>
        <v>1253</v>
      </c>
      <c r="D453" s="19">
        <f xml:space="preserve"> RAW!C453 / 5</f>
        <v>1300</v>
      </c>
      <c r="E453" s="20">
        <f xml:space="preserve"> RAW!D453 / 5</f>
        <v>1994.2</v>
      </c>
      <c r="F453" s="19">
        <f xml:space="preserve"> RAW!E453 / 5000</f>
        <v>1.3026</v>
      </c>
      <c r="G453" s="19">
        <f xml:space="preserve"> RAW!F453 / 5000</f>
        <v>0.61460000000000004</v>
      </c>
      <c r="H453" s="19">
        <f xml:space="preserve"> RAW!G453 / 5000</f>
        <v>1.0755999999999999</v>
      </c>
      <c r="I453" s="19">
        <f xml:space="preserve"> RAW!H453 / 5000</f>
        <v>1.2267999999999999</v>
      </c>
      <c r="J453" s="20">
        <f xml:space="preserve"> RAW!I453 / 5000</f>
        <v>1.764</v>
      </c>
      <c r="K453" s="20">
        <f xml:space="preserve"> RAW!J453</f>
        <v>11111001</v>
      </c>
      <c r="L453" s="21">
        <f xml:space="preserve"> ((RAW!K453 / 10000000000) * 1000)</f>
        <v>3.9899999999999996E-3</v>
      </c>
      <c r="M453" s="22">
        <f xml:space="preserve"> ((RAW!L453 / 1000000000) * 1000)</f>
        <v>177.18429</v>
      </c>
      <c r="N453" s="19" t="str">
        <f xml:space="preserve"> RAW!M453</f>
        <v>R</v>
      </c>
      <c r="O453" s="19" t="str">
        <f xml:space="preserve"> RAW!N453</f>
        <v>R</v>
      </c>
      <c r="P453" s="20" t="str">
        <f xml:space="preserve"> RAW!O453</f>
        <v>-</v>
      </c>
      <c r="Q453" s="21">
        <f xml:space="preserve"> ((RAW!P453 / 10000000000) * 1000)</f>
        <v>0</v>
      </c>
      <c r="R453" s="22">
        <f xml:space="preserve"> ((RAW!Q453 / 1000000000) * 1000)</f>
        <v>126.334541</v>
      </c>
      <c r="S453" s="19" t="str">
        <f xml:space="preserve"> RAW!R453</f>
        <v>R</v>
      </c>
      <c r="T453" s="19" t="str">
        <f xml:space="preserve"> RAW!S453</f>
        <v>R</v>
      </c>
      <c r="U453" s="20" t="str">
        <f xml:space="preserve"> RAW!T453</f>
        <v>-</v>
      </c>
      <c r="V453" s="21">
        <f xml:space="preserve"> ((RAW!U453 / 10000000000) * 1000)</f>
        <v>0</v>
      </c>
      <c r="W453" s="22">
        <f xml:space="preserve"> ((RAW!V453 / 1000000000) * 1000)</f>
        <v>266.054687</v>
      </c>
      <c r="X453" s="19" t="str">
        <f xml:space="preserve"> RAW!W453</f>
        <v>S</v>
      </c>
      <c r="Y453" s="19" t="str">
        <f xml:space="preserve"> RAW!X453</f>
        <v>R</v>
      </c>
      <c r="Z453" s="20" t="str">
        <f xml:space="preserve"> RAW!Y453</f>
        <v>N</v>
      </c>
      <c r="AA453" s="19">
        <f xml:space="preserve"> ((RAW!Z453 / 10000000000) * 1000)</f>
        <v>3.9899999999999996E-3</v>
      </c>
      <c r="AB453" s="19">
        <f xml:space="preserve"> RAW!AA453 / 5</f>
        <v>1253</v>
      </c>
      <c r="AC453" s="20">
        <f xml:space="preserve"> ((RAW!AB453 / 1000000) * 1000)</f>
        <v>0</v>
      </c>
    </row>
    <row r="454" spans="1:29" x14ac:dyDescent="0.45">
      <c r="A454" s="8">
        <v>42963.538646400462</v>
      </c>
      <c r="B454" s="18">
        <f t="shared" si="8"/>
        <v>25.124999722174834</v>
      </c>
      <c r="C454" s="19">
        <f xml:space="preserve"> RAW!B454 / 5</f>
        <v>1252.8</v>
      </c>
      <c r="D454" s="19">
        <f xml:space="preserve"> RAW!C454 / 5</f>
        <v>1300</v>
      </c>
      <c r="E454" s="20">
        <f xml:space="preserve"> RAW!D454 / 5</f>
        <v>1994.2</v>
      </c>
      <c r="F454" s="19">
        <f xml:space="preserve"> RAW!E454 / 5000</f>
        <v>1.3028</v>
      </c>
      <c r="G454" s="19">
        <f xml:space="preserve"> RAW!F454 / 5000</f>
        <v>0.61460000000000004</v>
      </c>
      <c r="H454" s="19">
        <f xml:space="preserve"> RAW!G454 / 5000</f>
        <v>1.0753999999999999</v>
      </c>
      <c r="I454" s="19">
        <f xml:space="preserve"> RAW!H454 / 5000</f>
        <v>1.2267999999999999</v>
      </c>
      <c r="J454" s="20">
        <f xml:space="preserve"> RAW!I454 / 5000</f>
        <v>1.7638</v>
      </c>
      <c r="K454" s="20">
        <f xml:space="preserve"> RAW!J454</f>
        <v>11111001</v>
      </c>
      <c r="L454" s="21">
        <f xml:space="preserve"> ((RAW!K454 / 10000000000) * 1000)</f>
        <v>0</v>
      </c>
      <c r="M454" s="22">
        <f xml:space="preserve"> ((RAW!L454 / 1000000000) * 1000)</f>
        <v>177.23041699999999</v>
      </c>
      <c r="N454" s="19" t="str">
        <f xml:space="preserve"> RAW!M454</f>
        <v>R</v>
      </c>
      <c r="O454" s="19" t="str">
        <f xml:space="preserve"> RAW!N454</f>
        <v>R</v>
      </c>
      <c r="P454" s="20" t="str">
        <f xml:space="preserve"> RAW!O454</f>
        <v>-</v>
      </c>
      <c r="Q454" s="21">
        <f xml:space="preserve"> ((RAW!P454 / 10000000000) * 1000)</f>
        <v>0</v>
      </c>
      <c r="R454" s="22">
        <f xml:space="preserve"> ((RAW!Q454 / 1000000000) * 1000)</f>
        <v>126.332829</v>
      </c>
      <c r="S454" s="19" t="str">
        <f xml:space="preserve"> RAW!R454</f>
        <v>R</v>
      </c>
      <c r="T454" s="19" t="str">
        <f xml:space="preserve"> RAW!S454</f>
        <v>R</v>
      </c>
      <c r="U454" s="20" t="str">
        <f xml:space="preserve"> RAW!T454</f>
        <v>-</v>
      </c>
      <c r="V454" s="21">
        <f xml:space="preserve"> ((RAW!U454 / 10000000000) * 1000)</f>
        <v>0</v>
      </c>
      <c r="W454" s="22">
        <f xml:space="preserve"> ((RAW!V454 / 1000000000) * 1000)</f>
        <v>266.054687</v>
      </c>
      <c r="X454" s="19" t="str">
        <f xml:space="preserve"> RAW!W454</f>
        <v>S</v>
      </c>
      <c r="Y454" s="19" t="str">
        <f xml:space="preserve"> RAW!X454</f>
        <v>R</v>
      </c>
      <c r="Z454" s="20" t="str">
        <f xml:space="preserve"> RAW!Y454</f>
        <v>N</v>
      </c>
      <c r="AA454" s="19">
        <f xml:space="preserve"> ((RAW!Z454 / 10000000000) * 1000)</f>
        <v>0</v>
      </c>
      <c r="AB454" s="19">
        <f xml:space="preserve"> RAW!AA454 / 5</f>
        <v>1252.8</v>
      </c>
      <c r="AC454" s="20">
        <f xml:space="preserve"> ((RAW!AB454 / 1000000) * 1000)</f>
        <v>0</v>
      </c>
    </row>
    <row r="455" spans="1:29" x14ac:dyDescent="0.45">
      <c r="A455" s="8">
        <v>42963.542118622689</v>
      </c>
      <c r="B455" s="18">
        <f t="shared" si="8"/>
        <v>25.208333055605181</v>
      </c>
      <c r="C455" s="19">
        <f xml:space="preserve"> RAW!B455 / 5</f>
        <v>1253</v>
      </c>
      <c r="D455" s="19">
        <f xml:space="preserve"> RAW!C455 / 5</f>
        <v>1300</v>
      </c>
      <c r="E455" s="20">
        <f xml:space="preserve"> RAW!D455 / 5</f>
        <v>1994.2</v>
      </c>
      <c r="F455" s="19">
        <f xml:space="preserve"> RAW!E455 / 5000</f>
        <v>1.3026</v>
      </c>
      <c r="G455" s="19">
        <f xml:space="preserve"> RAW!F455 / 5000</f>
        <v>0.61460000000000004</v>
      </c>
      <c r="H455" s="19">
        <f xml:space="preserve"> RAW!G455 / 5000</f>
        <v>1.0753999999999999</v>
      </c>
      <c r="I455" s="19">
        <f xml:space="preserve"> RAW!H455 / 5000</f>
        <v>1.2267999999999999</v>
      </c>
      <c r="J455" s="20">
        <f xml:space="preserve"> RAW!I455 / 5000</f>
        <v>1.7638</v>
      </c>
      <c r="K455" s="20">
        <f xml:space="preserve"> RAW!J455</f>
        <v>11111001</v>
      </c>
      <c r="L455" s="21">
        <f xml:space="preserve"> ((RAW!K455 / 10000000000) * 1000)</f>
        <v>-8.0809999999999996E-3</v>
      </c>
      <c r="M455" s="22">
        <f xml:space="preserve"> ((RAW!L455 / 1000000000) * 1000)</f>
        <v>177.24864200000002</v>
      </c>
      <c r="N455" s="19" t="str">
        <f xml:space="preserve"> RAW!M455</f>
        <v>R</v>
      </c>
      <c r="O455" s="19" t="str">
        <f xml:space="preserve"> RAW!N455</f>
        <v>R</v>
      </c>
      <c r="P455" s="20" t="str">
        <f xml:space="preserve"> RAW!O455</f>
        <v>-</v>
      </c>
      <c r="Q455" s="21">
        <f xml:space="preserve"> ((RAW!P455 / 10000000000) * 1000)</f>
        <v>0</v>
      </c>
      <c r="R455" s="22">
        <f xml:space="preserve"> ((RAW!Q455 / 1000000000) * 1000)</f>
        <v>126.33117999999999</v>
      </c>
      <c r="S455" s="19" t="str">
        <f xml:space="preserve"> RAW!R455</f>
        <v>R</v>
      </c>
      <c r="T455" s="19" t="str">
        <f xml:space="preserve"> RAW!S455</f>
        <v>R</v>
      </c>
      <c r="U455" s="20" t="str">
        <f xml:space="preserve"> RAW!T455</f>
        <v>-</v>
      </c>
      <c r="V455" s="21">
        <f xml:space="preserve"> ((RAW!U455 / 10000000000) * 1000)</f>
        <v>0</v>
      </c>
      <c r="W455" s="22">
        <f xml:space="preserve"> ((RAW!V455 / 1000000000) * 1000)</f>
        <v>266.054687</v>
      </c>
      <c r="X455" s="19" t="str">
        <f xml:space="preserve"> RAW!W455</f>
        <v>S</v>
      </c>
      <c r="Y455" s="19" t="str">
        <f xml:space="preserve"> RAW!X455</f>
        <v>R</v>
      </c>
      <c r="Z455" s="20" t="str">
        <f xml:space="preserve"> RAW!Y455</f>
        <v>N</v>
      </c>
      <c r="AA455" s="19">
        <f xml:space="preserve"> ((RAW!Z455 / 10000000000) * 1000)</f>
        <v>-8.0809999999999996E-3</v>
      </c>
      <c r="AB455" s="19">
        <f xml:space="preserve"> RAW!AA455 / 5</f>
        <v>1253</v>
      </c>
      <c r="AC455" s="20">
        <f xml:space="preserve"> ((RAW!AB455 / 1000000) * 1000)</f>
        <v>0</v>
      </c>
    </row>
    <row r="456" spans="1:29" x14ac:dyDescent="0.45">
      <c r="A456" s="8">
        <v>42963.545590844908</v>
      </c>
      <c r="B456" s="18">
        <f t="shared" si="8"/>
        <v>25.291666388860904</v>
      </c>
      <c r="C456" s="19">
        <f xml:space="preserve"> RAW!B456 / 5</f>
        <v>1253.2</v>
      </c>
      <c r="D456" s="19">
        <f xml:space="preserve"> RAW!C456 / 5</f>
        <v>1300</v>
      </c>
      <c r="E456" s="20">
        <f xml:space="preserve"> RAW!D456 / 5</f>
        <v>1994.2</v>
      </c>
      <c r="F456" s="19">
        <f xml:space="preserve"> RAW!E456 / 5000</f>
        <v>1.3026</v>
      </c>
      <c r="G456" s="19">
        <f xml:space="preserve"> RAW!F456 / 5000</f>
        <v>0.61480000000000001</v>
      </c>
      <c r="H456" s="19">
        <f xml:space="preserve"> RAW!G456 / 5000</f>
        <v>1.0755999999999999</v>
      </c>
      <c r="I456" s="19">
        <f xml:space="preserve"> RAW!H456 / 5000</f>
        <v>1.2267999999999999</v>
      </c>
      <c r="J456" s="20">
        <f xml:space="preserve"> RAW!I456 / 5000</f>
        <v>1.7638</v>
      </c>
      <c r="K456" s="20">
        <f xml:space="preserve"> RAW!J456</f>
        <v>11111001</v>
      </c>
      <c r="L456" s="21">
        <f xml:space="preserve"> ((RAW!K456 / 10000000000) * 1000)</f>
        <v>-2.1940000000000002E-3</v>
      </c>
      <c r="M456" s="22">
        <f xml:space="preserve"> ((RAW!L456 / 1000000000) * 1000)</f>
        <v>177.30577700000001</v>
      </c>
      <c r="N456" s="19" t="str">
        <f xml:space="preserve"> RAW!M456</f>
        <v>R</v>
      </c>
      <c r="O456" s="19" t="str">
        <f xml:space="preserve"> RAW!N456</f>
        <v>R</v>
      </c>
      <c r="P456" s="20" t="str">
        <f xml:space="preserve"> RAW!O456</f>
        <v>-</v>
      </c>
      <c r="Q456" s="21">
        <f xml:space="preserve"> ((RAW!P456 / 10000000000) * 1000)</f>
        <v>0</v>
      </c>
      <c r="R456" s="22">
        <f xml:space="preserve"> ((RAW!Q456 / 1000000000) * 1000)</f>
        <v>126.32934100000001</v>
      </c>
      <c r="S456" s="19" t="str">
        <f xml:space="preserve"> RAW!R456</f>
        <v>R</v>
      </c>
      <c r="T456" s="19" t="str">
        <f xml:space="preserve"> RAW!S456</f>
        <v>R</v>
      </c>
      <c r="U456" s="20" t="str">
        <f xml:space="preserve"> RAW!T456</f>
        <v>-</v>
      </c>
      <c r="V456" s="21">
        <f xml:space="preserve"> ((RAW!U456 / 10000000000) * 1000)</f>
        <v>0</v>
      </c>
      <c r="W456" s="22">
        <f xml:space="preserve"> ((RAW!V456 / 1000000000) * 1000)</f>
        <v>266.054687</v>
      </c>
      <c r="X456" s="19" t="str">
        <f xml:space="preserve"> RAW!W456</f>
        <v>S</v>
      </c>
      <c r="Y456" s="19" t="str">
        <f xml:space="preserve"> RAW!X456</f>
        <v>R</v>
      </c>
      <c r="Z456" s="20" t="str">
        <f xml:space="preserve"> RAW!Y456</f>
        <v>N</v>
      </c>
      <c r="AA456" s="19">
        <f xml:space="preserve"> ((RAW!Z456 / 10000000000) * 1000)</f>
        <v>-2.1940000000000002E-3</v>
      </c>
      <c r="AB456" s="19">
        <f xml:space="preserve"> RAW!AA456 / 5</f>
        <v>1253.2</v>
      </c>
      <c r="AC456" s="20">
        <f xml:space="preserve"> ((RAW!AB456 / 1000000) * 1000)</f>
        <v>0</v>
      </c>
    </row>
    <row r="457" spans="1:29" x14ac:dyDescent="0.45">
      <c r="A457" s="8">
        <v>42963.549063078703</v>
      </c>
      <c r="B457" s="18">
        <f t="shared" si="8"/>
        <v>25.374999999941792</v>
      </c>
      <c r="C457" s="19">
        <f xml:space="preserve"> RAW!B457 / 5</f>
        <v>1252.5999999999999</v>
      </c>
      <c r="D457" s="19">
        <f xml:space="preserve"> RAW!C457 / 5</f>
        <v>1300</v>
      </c>
      <c r="E457" s="20">
        <f xml:space="preserve"> RAW!D457 / 5</f>
        <v>1994.2</v>
      </c>
      <c r="F457" s="19">
        <f xml:space="preserve"> RAW!E457 / 5000</f>
        <v>1.3026</v>
      </c>
      <c r="G457" s="19">
        <f xml:space="preserve"> RAW!F457 / 5000</f>
        <v>0.61480000000000001</v>
      </c>
      <c r="H457" s="19">
        <f xml:space="preserve"> RAW!G457 / 5000</f>
        <v>1.0755999999999999</v>
      </c>
      <c r="I457" s="19">
        <f xml:space="preserve"> RAW!H457 / 5000</f>
        <v>1.2267999999999999</v>
      </c>
      <c r="J457" s="20">
        <f xml:space="preserve"> RAW!I457 / 5000</f>
        <v>1.7638</v>
      </c>
      <c r="K457" s="20">
        <f xml:space="preserve"> RAW!J457</f>
        <v>11111001</v>
      </c>
      <c r="L457" s="21">
        <f xml:space="preserve"> ((RAW!K457 / 10000000000) * 1000)</f>
        <v>0</v>
      </c>
      <c r="M457" s="22">
        <f xml:space="preserve"> ((RAW!L457 / 1000000000) * 1000)</f>
        <v>177.35604499999999</v>
      </c>
      <c r="N457" s="19" t="str">
        <f xml:space="preserve"> RAW!M457</f>
        <v>R</v>
      </c>
      <c r="O457" s="19" t="str">
        <f xml:space="preserve"> RAW!N457</f>
        <v>R</v>
      </c>
      <c r="P457" s="20" t="str">
        <f xml:space="preserve"> RAW!O457</f>
        <v>-</v>
      </c>
      <c r="Q457" s="21">
        <f xml:space="preserve"> ((RAW!P457 / 10000000000) * 1000)</f>
        <v>9.5100000000000002E-4</v>
      </c>
      <c r="R457" s="22">
        <f xml:space="preserve"> ((RAW!Q457 / 1000000000) * 1000)</f>
        <v>126.327787</v>
      </c>
      <c r="S457" s="19" t="str">
        <f xml:space="preserve"> RAW!R457</f>
        <v>R</v>
      </c>
      <c r="T457" s="19" t="str">
        <f xml:space="preserve"> RAW!S457</f>
        <v>R</v>
      </c>
      <c r="U457" s="20" t="str">
        <f xml:space="preserve"> RAW!T457</f>
        <v>-</v>
      </c>
      <c r="V457" s="21">
        <f xml:space="preserve"> ((RAW!U457 / 10000000000) * 1000)</f>
        <v>0</v>
      </c>
      <c r="W457" s="22">
        <f xml:space="preserve"> ((RAW!V457 / 1000000000) * 1000)</f>
        <v>266.054687</v>
      </c>
      <c r="X457" s="19" t="str">
        <f xml:space="preserve"> RAW!W457</f>
        <v>S</v>
      </c>
      <c r="Y457" s="19" t="str">
        <f xml:space="preserve"> RAW!X457</f>
        <v>R</v>
      </c>
      <c r="Z457" s="20" t="str">
        <f xml:space="preserve"> RAW!Y457</f>
        <v>N</v>
      </c>
      <c r="AA457" s="19">
        <f xml:space="preserve"> ((RAW!Z457 / 10000000000) * 1000)</f>
        <v>0</v>
      </c>
      <c r="AB457" s="19">
        <f xml:space="preserve"> RAW!AA457 / 5</f>
        <v>1252.5999999999999</v>
      </c>
      <c r="AC457" s="20">
        <f xml:space="preserve"> ((RAW!AB457 / 1000000) * 1000)</f>
        <v>0</v>
      </c>
    </row>
    <row r="458" spans="1:29" x14ac:dyDescent="0.45">
      <c r="A458" s="8">
        <v>42963.552535289353</v>
      </c>
      <c r="B458" s="18">
        <f t="shared" si="8"/>
        <v>25.458333055546973</v>
      </c>
      <c r="C458" s="19">
        <f xml:space="preserve"> RAW!B458 / 5</f>
        <v>1252.8</v>
      </c>
      <c r="D458" s="19">
        <f xml:space="preserve"> RAW!C458 / 5</f>
        <v>1300</v>
      </c>
      <c r="E458" s="20">
        <f xml:space="preserve"> RAW!D458 / 5</f>
        <v>1994.2</v>
      </c>
      <c r="F458" s="19">
        <f xml:space="preserve"> RAW!E458 / 5000</f>
        <v>1.3026</v>
      </c>
      <c r="G458" s="19">
        <f xml:space="preserve"> RAW!F458 / 5000</f>
        <v>0.61480000000000001</v>
      </c>
      <c r="H458" s="19">
        <f xml:space="preserve"> RAW!G458 / 5000</f>
        <v>1.0755999999999999</v>
      </c>
      <c r="I458" s="19">
        <f xml:space="preserve"> RAW!H458 / 5000</f>
        <v>1.2265999999999999</v>
      </c>
      <c r="J458" s="20">
        <f xml:space="preserve"> RAW!I458 / 5000</f>
        <v>1.7638</v>
      </c>
      <c r="K458" s="20">
        <f xml:space="preserve"> RAW!J458</f>
        <v>11111001</v>
      </c>
      <c r="L458" s="21">
        <f xml:space="preserve"> ((RAW!K458 / 10000000000) * 1000)</f>
        <v>0</v>
      </c>
      <c r="M458" s="22">
        <f xml:space="preserve"> ((RAW!L458 / 1000000000) * 1000)</f>
        <v>177.38083800000001</v>
      </c>
      <c r="N458" s="19" t="str">
        <f xml:space="preserve"> RAW!M458</f>
        <v>R</v>
      </c>
      <c r="O458" s="19" t="str">
        <f xml:space="preserve"> RAW!N458</f>
        <v>R</v>
      </c>
      <c r="P458" s="20" t="str">
        <f xml:space="preserve"> RAW!O458</f>
        <v>-</v>
      </c>
      <c r="Q458" s="21">
        <f xml:space="preserve"> ((RAW!P458 / 10000000000) * 1000)</f>
        <v>0</v>
      </c>
      <c r="R458" s="22">
        <f xml:space="preserve"> ((RAW!Q458 / 1000000000) * 1000)</f>
        <v>126.326043</v>
      </c>
      <c r="S458" s="19" t="str">
        <f xml:space="preserve"> RAW!R458</f>
        <v>R</v>
      </c>
      <c r="T458" s="19" t="str">
        <f xml:space="preserve"> RAW!S458</f>
        <v>R</v>
      </c>
      <c r="U458" s="20" t="str">
        <f xml:space="preserve"> RAW!T458</f>
        <v>-</v>
      </c>
      <c r="V458" s="21">
        <f xml:space="preserve"> ((RAW!U458 / 10000000000) * 1000)</f>
        <v>0</v>
      </c>
      <c r="W458" s="22">
        <f xml:space="preserve"> ((RAW!V458 / 1000000000) * 1000)</f>
        <v>266.054687</v>
      </c>
      <c r="X458" s="19" t="str">
        <f xml:space="preserve"> RAW!W458</f>
        <v>S</v>
      </c>
      <c r="Y458" s="19" t="str">
        <f xml:space="preserve"> RAW!X458</f>
        <v>R</v>
      </c>
      <c r="Z458" s="20" t="str">
        <f xml:space="preserve"> RAW!Y458</f>
        <v>N</v>
      </c>
      <c r="AA458" s="19">
        <f xml:space="preserve"> ((RAW!Z458 / 10000000000) * 1000)</f>
        <v>0</v>
      </c>
      <c r="AB458" s="19">
        <f xml:space="preserve"> RAW!AA458 / 5</f>
        <v>1252.8</v>
      </c>
      <c r="AC458" s="20">
        <f xml:space="preserve"> ((RAW!AB458 / 1000000) * 1000)</f>
        <v>0</v>
      </c>
    </row>
    <row r="459" spans="1:29" x14ac:dyDescent="0.45">
      <c r="A459" s="8">
        <v>42963.556007511572</v>
      </c>
      <c r="B459" s="18">
        <f t="shared" si="8"/>
        <v>25.541666388802696</v>
      </c>
      <c r="C459" s="19">
        <f xml:space="preserve"> RAW!B459 / 5</f>
        <v>1252.8</v>
      </c>
      <c r="D459" s="19">
        <f xml:space="preserve"> RAW!C459 / 5</f>
        <v>1300</v>
      </c>
      <c r="E459" s="20">
        <f xml:space="preserve"> RAW!D459 / 5</f>
        <v>1994.2</v>
      </c>
      <c r="F459" s="19">
        <f xml:space="preserve"> RAW!E459 / 5000</f>
        <v>1.3026</v>
      </c>
      <c r="G459" s="19">
        <f xml:space="preserve"> RAW!F459 / 5000</f>
        <v>0.61460000000000004</v>
      </c>
      <c r="H459" s="19">
        <f xml:space="preserve"> RAW!G459 / 5000</f>
        <v>1.0755999999999999</v>
      </c>
      <c r="I459" s="19">
        <f xml:space="preserve"> RAW!H459 / 5000</f>
        <v>1.2267999999999999</v>
      </c>
      <c r="J459" s="20">
        <f xml:space="preserve"> RAW!I459 / 5000</f>
        <v>1.7634000000000001</v>
      </c>
      <c r="K459" s="20">
        <f xml:space="preserve"> RAW!J459</f>
        <v>11111001</v>
      </c>
      <c r="L459" s="21">
        <f xml:space="preserve"> ((RAW!K459 / 10000000000) * 1000)</f>
        <v>0</v>
      </c>
      <c r="M459" s="22">
        <f xml:space="preserve"> ((RAW!L459 / 1000000000) * 1000)</f>
        <v>177.43207000000001</v>
      </c>
      <c r="N459" s="19" t="str">
        <f xml:space="preserve"> RAW!M459</f>
        <v>R</v>
      </c>
      <c r="O459" s="19" t="str">
        <f xml:space="preserve"> RAW!N459</f>
        <v>R</v>
      </c>
      <c r="P459" s="20" t="str">
        <f xml:space="preserve"> RAW!O459</f>
        <v>-</v>
      </c>
      <c r="Q459" s="21">
        <f xml:space="preserve"> ((RAW!P459 / 10000000000) * 1000)</f>
        <v>1.1409999999999999E-3</v>
      </c>
      <c r="R459" s="22">
        <f xml:space="preserve"> ((RAW!Q459 / 1000000000) * 1000)</f>
        <v>126.32417200000002</v>
      </c>
      <c r="S459" s="19" t="str">
        <f xml:space="preserve"> RAW!R459</f>
        <v>R</v>
      </c>
      <c r="T459" s="19" t="str">
        <f xml:space="preserve"> RAW!S459</f>
        <v>R</v>
      </c>
      <c r="U459" s="20" t="str">
        <f xml:space="preserve"> RAW!T459</f>
        <v>-</v>
      </c>
      <c r="V459" s="21">
        <f xml:space="preserve"> ((RAW!U459 / 10000000000) * 1000)</f>
        <v>0</v>
      </c>
      <c r="W459" s="22">
        <f xml:space="preserve"> ((RAW!V459 / 1000000000) * 1000)</f>
        <v>266.054687</v>
      </c>
      <c r="X459" s="19" t="str">
        <f xml:space="preserve"> RAW!W459</f>
        <v>S</v>
      </c>
      <c r="Y459" s="19" t="str">
        <f xml:space="preserve"> RAW!X459</f>
        <v>R</v>
      </c>
      <c r="Z459" s="20" t="str">
        <f xml:space="preserve"> RAW!Y459</f>
        <v>N</v>
      </c>
      <c r="AA459" s="19">
        <f xml:space="preserve"> ((RAW!Z459 / 10000000000) * 1000)</f>
        <v>0</v>
      </c>
      <c r="AB459" s="19">
        <f xml:space="preserve"> RAW!AA459 / 5</f>
        <v>1252.8</v>
      </c>
      <c r="AC459" s="20">
        <f xml:space="preserve"> ((RAW!AB459 / 1000000) * 1000)</f>
        <v>0</v>
      </c>
    </row>
    <row r="460" spans="1:29" x14ac:dyDescent="0.45">
      <c r="A460" s="8">
        <v>42963.559479733798</v>
      </c>
      <c r="B460" s="18">
        <f t="shared" si="8"/>
        <v>25.624999722233042</v>
      </c>
      <c r="C460" s="19">
        <f xml:space="preserve"> RAW!B460 / 5</f>
        <v>1252.5999999999999</v>
      </c>
      <c r="D460" s="19">
        <f xml:space="preserve"> RAW!C460 / 5</f>
        <v>1300</v>
      </c>
      <c r="E460" s="20">
        <f xml:space="preserve"> RAW!D460 / 5</f>
        <v>1994.2</v>
      </c>
      <c r="F460" s="19">
        <f xml:space="preserve"> RAW!E460 / 5000</f>
        <v>1.3024</v>
      </c>
      <c r="G460" s="19">
        <f xml:space="preserve"> RAW!F460 / 5000</f>
        <v>0.61460000000000004</v>
      </c>
      <c r="H460" s="19">
        <f xml:space="preserve"> RAW!G460 / 5000</f>
        <v>1.0753999999999999</v>
      </c>
      <c r="I460" s="19">
        <f xml:space="preserve"> RAW!H460 / 5000</f>
        <v>1.2265999999999999</v>
      </c>
      <c r="J460" s="20">
        <f xml:space="preserve"> RAW!I460 / 5000</f>
        <v>1.7638</v>
      </c>
      <c r="K460" s="20">
        <f xml:space="preserve"> RAW!J460</f>
        <v>11111001</v>
      </c>
      <c r="L460" s="21">
        <f xml:space="preserve"> ((RAW!K460 / 10000000000) * 1000)</f>
        <v>0</v>
      </c>
      <c r="M460" s="22">
        <f xml:space="preserve"> ((RAW!L460 / 1000000000) * 1000)</f>
        <v>177.453205</v>
      </c>
      <c r="N460" s="19" t="str">
        <f xml:space="preserve"> RAW!M460</f>
        <v>R</v>
      </c>
      <c r="O460" s="19" t="str">
        <f xml:space="preserve"> RAW!N460</f>
        <v>R</v>
      </c>
      <c r="P460" s="20" t="str">
        <f xml:space="preserve"> RAW!O460</f>
        <v>-</v>
      </c>
      <c r="Q460" s="21">
        <f xml:space="preserve"> ((RAW!P460 / 10000000000) * 1000)</f>
        <v>1.712E-3</v>
      </c>
      <c r="R460" s="22">
        <f xml:space="preserve"> ((RAW!Q460 / 1000000000) * 1000)</f>
        <v>126.32261799999999</v>
      </c>
      <c r="S460" s="19" t="str">
        <f xml:space="preserve"> RAW!R460</f>
        <v>R</v>
      </c>
      <c r="T460" s="19" t="str">
        <f xml:space="preserve"> RAW!S460</f>
        <v>R</v>
      </c>
      <c r="U460" s="20" t="str">
        <f xml:space="preserve"> RAW!T460</f>
        <v>-</v>
      </c>
      <c r="V460" s="21">
        <f xml:space="preserve"> ((RAW!U460 / 10000000000) * 1000)</f>
        <v>0</v>
      </c>
      <c r="W460" s="22">
        <f xml:space="preserve"> ((RAW!V460 / 1000000000) * 1000)</f>
        <v>266.054687</v>
      </c>
      <c r="X460" s="19" t="str">
        <f xml:space="preserve"> RAW!W460</f>
        <v>S</v>
      </c>
      <c r="Y460" s="19" t="str">
        <f xml:space="preserve"> RAW!X460</f>
        <v>R</v>
      </c>
      <c r="Z460" s="20" t="str">
        <f xml:space="preserve"> RAW!Y460</f>
        <v>N</v>
      </c>
      <c r="AA460" s="19">
        <f xml:space="preserve"> ((RAW!Z460 / 10000000000) * 1000)</f>
        <v>0</v>
      </c>
      <c r="AB460" s="19">
        <f xml:space="preserve"> RAW!AA460 / 5</f>
        <v>1252.5999999999999</v>
      </c>
      <c r="AC460" s="20">
        <f xml:space="preserve"> ((RAW!AB460 / 1000000) * 1000)</f>
        <v>0</v>
      </c>
    </row>
    <row r="461" spans="1:29" x14ac:dyDescent="0.45">
      <c r="A461" s="8">
        <v>42963.562951956017</v>
      </c>
      <c r="B461" s="18">
        <f t="shared" si="8"/>
        <v>25.708333055488765</v>
      </c>
      <c r="C461" s="19">
        <f xml:space="preserve"> RAW!B461 / 5</f>
        <v>1252.8</v>
      </c>
      <c r="D461" s="19">
        <f xml:space="preserve"> RAW!C461 / 5</f>
        <v>1300</v>
      </c>
      <c r="E461" s="20">
        <f xml:space="preserve"> RAW!D461 / 5</f>
        <v>1994.2</v>
      </c>
      <c r="F461" s="19">
        <f xml:space="preserve"> RAW!E461 / 5000</f>
        <v>1.3024</v>
      </c>
      <c r="G461" s="19">
        <f xml:space="preserve"> RAW!F461 / 5000</f>
        <v>0.61480000000000001</v>
      </c>
      <c r="H461" s="19">
        <f xml:space="preserve"> RAW!G461 / 5000</f>
        <v>1.0755999999999999</v>
      </c>
      <c r="I461" s="19">
        <f xml:space="preserve"> RAW!H461 / 5000</f>
        <v>1.2267999999999999</v>
      </c>
      <c r="J461" s="20">
        <f xml:space="preserve"> RAW!I461 / 5000</f>
        <v>1.7636000000000001</v>
      </c>
      <c r="K461" s="20">
        <f xml:space="preserve"> RAW!J461</f>
        <v>11111001</v>
      </c>
      <c r="L461" s="21">
        <f xml:space="preserve"> ((RAW!K461 / 10000000000) * 1000)</f>
        <v>0</v>
      </c>
      <c r="M461" s="22">
        <f xml:space="preserve"> ((RAW!L461 / 1000000000) * 1000)</f>
        <v>177.477948</v>
      </c>
      <c r="N461" s="19" t="str">
        <f xml:space="preserve"> RAW!M461</f>
        <v>R</v>
      </c>
      <c r="O461" s="19" t="str">
        <f xml:space="preserve"> RAW!N461</f>
        <v>R</v>
      </c>
      <c r="P461" s="20" t="str">
        <f xml:space="preserve"> RAW!O461</f>
        <v>-</v>
      </c>
      <c r="Q461" s="21">
        <f xml:space="preserve"> ((RAW!P461 / 10000000000) * 1000)</f>
        <v>0</v>
      </c>
      <c r="R461" s="22">
        <f xml:space="preserve"> ((RAW!Q461 / 1000000000) * 1000)</f>
        <v>126.32068299999999</v>
      </c>
      <c r="S461" s="19" t="str">
        <f xml:space="preserve"> RAW!R461</f>
        <v>R</v>
      </c>
      <c r="T461" s="19" t="str">
        <f xml:space="preserve"> RAW!S461</f>
        <v>R</v>
      </c>
      <c r="U461" s="20" t="str">
        <f xml:space="preserve"> RAW!T461</f>
        <v>-</v>
      </c>
      <c r="V461" s="21">
        <f xml:space="preserve"> ((RAW!U461 / 10000000000) * 1000)</f>
        <v>0</v>
      </c>
      <c r="W461" s="22">
        <f xml:space="preserve"> ((RAW!V461 / 1000000000) * 1000)</f>
        <v>266.054687</v>
      </c>
      <c r="X461" s="19" t="str">
        <f xml:space="preserve"> RAW!W461</f>
        <v>S</v>
      </c>
      <c r="Y461" s="19" t="str">
        <f xml:space="preserve"> RAW!X461</f>
        <v>R</v>
      </c>
      <c r="Z461" s="20" t="str">
        <f xml:space="preserve"> RAW!Y461</f>
        <v>N</v>
      </c>
      <c r="AA461" s="19">
        <f xml:space="preserve"> ((RAW!Z461 / 10000000000) * 1000)</f>
        <v>0</v>
      </c>
      <c r="AB461" s="19">
        <f xml:space="preserve"> RAW!AA461 / 5</f>
        <v>1252.8</v>
      </c>
      <c r="AC461" s="20">
        <f xml:space="preserve"> ((RAW!AB461 / 1000000) * 1000)</f>
        <v>0</v>
      </c>
    </row>
    <row r="462" spans="1:29" x14ac:dyDescent="0.45">
      <c r="A462" s="8">
        <v>42963.566424178243</v>
      </c>
      <c r="B462" s="18">
        <f t="shared" si="8"/>
        <v>25.791666388919111</v>
      </c>
      <c r="C462" s="19">
        <f xml:space="preserve"> RAW!B462 / 5</f>
        <v>1253.2</v>
      </c>
      <c r="D462" s="19">
        <f xml:space="preserve"> RAW!C462 / 5</f>
        <v>1300</v>
      </c>
      <c r="E462" s="20">
        <f xml:space="preserve"> RAW!D462 / 5</f>
        <v>1994.2</v>
      </c>
      <c r="F462" s="19">
        <f xml:space="preserve"> RAW!E462 / 5000</f>
        <v>1.3024</v>
      </c>
      <c r="G462" s="19">
        <f xml:space="preserve"> RAW!F462 / 5000</f>
        <v>0.61460000000000004</v>
      </c>
      <c r="H462" s="19">
        <f xml:space="preserve"> RAW!G462 / 5000</f>
        <v>1.0753999999999999</v>
      </c>
      <c r="I462" s="19">
        <f xml:space="preserve"> RAW!H462 / 5000</f>
        <v>1.2265999999999999</v>
      </c>
      <c r="J462" s="20">
        <f xml:space="preserve"> RAW!I462 / 5000</f>
        <v>1.7638</v>
      </c>
      <c r="K462" s="20">
        <f xml:space="preserve"> RAW!J462</f>
        <v>11111001</v>
      </c>
      <c r="L462" s="21">
        <f xml:space="preserve"> ((RAW!K462 / 10000000000) * 1000)</f>
        <v>-1.596E-3</v>
      </c>
      <c r="M462" s="22">
        <f xml:space="preserve"> ((RAW!L462 / 1000000000) * 1000)</f>
        <v>177.510806</v>
      </c>
      <c r="N462" s="19" t="str">
        <f xml:space="preserve"> RAW!M462</f>
        <v>R</v>
      </c>
      <c r="O462" s="19" t="str">
        <f xml:space="preserve"> RAW!N462</f>
        <v>R</v>
      </c>
      <c r="P462" s="20" t="str">
        <f xml:space="preserve"> RAW!O462</f>
        <v>-</v>
      </c>
      <c r="Q462" s="21">
        <f xml:space="preserve"> ((RAW!P462 / 10000000000) * 1000)</f>
        <v>0</v>
      </c>
      <c r="R462" s="22">
        <f xml:space="preserve"> ((RAW!Q462 / 1000000000) * 1000)</f>
        <v>126.31906600000001</v>
      </c>
      <c r="S462" s="19" t="str">
        <f xml:space="preserve"> RAW!R462</f>
        <v>R</v>
      </c>
      <c r="T462" s="19" t="str">
        <f xml:space="preserve"> RAW!S462</f>
        <v>R</v>
      </c>
      <c r="U462" s="20" t="str">
        <f xml:space="preserve"> RAW!T462</f>
        <v>-</v>
      </c>
      <c r="V462" s="21">
        <f xml:space="preserve"> ((RAW!U462 / 10000000000) * 1000)</f>
        <v>0</v>
      </c>
      <c r="W462" s="22">
        <f xml:space="preserve"> ((RAW!V462 / 1000000000) * 1000)</f>
        <v>266.054687</v>
      </c>
      <c r="X462" s="19" t="str">
        <f xml:space="preserve"> RAW!W462</f>
        <v>S</v>
      </c>
      <c r="Y462" s="19" t="str">
        <f xml:space="preserve"> RAW!X462</f>
        <v>R</v>
      </c>
      <c r="Z462" s="20" t="str">
        <f xml:space="preserve"> RAW!Y462</f>
        <v>N</v>
      </c>
      <c r="AA462" s="19">
        <f xml:space="preserve"> ((RAW!Z462 / 10000000000) * 1000)</f>
        <v>-1.596E-3</v>
      </c>
      <c r="AB462" s="19">
        <f xml:space="preserve"> RAW!AA462 / 5</f>
        <v>1253.2</v>
      </c>
      <c r="AC462" s="20">
        <f xml:space="preserve"> ((RAW!AB462 / 1000000) * 1000)</f>
        <v>0</v>
      </c>
    </row>
    <row r="463" spans="1:29" x14ac:dyDescent="0.45">
      <c r="A463" s="8">
        <v>42963.569896400462</v>
      </c>
      <c r="B463" s="18">
        <f t="shared" si="8"/>
        <v>25.874999722174834</v>
      </c>
      <c r="C463" s="19">
        <f xml:space="preserve"> RAW!B463 / 5</f>
        <v>1252.5999999999999</v>
      </c>
      <c r="D463" s="19">
        <f xml:space="preserve"> RAW!C463 / 5</f>
        <v>1300</v>
      </c>
      <c r="E463" s="20">
        <f xml:space="preserve"> RAW!D463 / 5</f>
        <v>1994.2</v>
      </c>
      <c r="F463" s="19">
        <f xml:space="preserve"> RAW!E463 / 5000</f>
        <v>1.3024</v>
      </c>
      <c r="G463" s="19">
        <f xml:space="preserve"> RAW!F463 / 5000</f>
        <v>0.61460000000000004</v>
      </c>
      <c r="H463" s="19">
        <f xml:space="preserve"> RAW!G463 / 5000</f>
        <v>1.0755999999999999</v>
      </c>
      <c r="I463" s="19">
        <f xml:space="preserve"> RAW!H463 / 5000</f>
        <v>1.2267999999999999</v>
      </c>
      <c r="J463" s="20">
        <f xml:space="preserve"> RAW!I463 / 5000</f>
        <v>1.7638</v>
      </c>
      <c r="K463" s="20">
        <f xml:space="preserve"> RAW!J463</f>
        <v>11111001</v>
      </c>
      <c r="L463" s="21">
        <f xml:space="preserve"> ((RAW!K463 / 10000000000) * 1000)</f>
        <v>0</v>
      </c>
      <c r="M463" s="22">
        <f xml:space="preserve"> ((RAW!L463 / 1000000000) * 1000)</f>
        <v>177.54662299999998</v>
      </c>
      <c r="N463" s="19" t="str">
        <f xml:space="preserve"> RAW!M463</f>
        <v>R</v>
      </c>
      <c r="O463" s="19" t="str">
        <f xml:space="preserve"> RAW!N463</f>
        <v>R</v>
      </c>
      <c r="P463" s="20" t="str">
        <f xml:space="preserve"> RAW!O463</f>
        <v>-</v>
      </c>
      <c r="Q463" s="21">
        <f xml:space="preserve"> ((RAW!P463 / 10000000000) * 1000)</f>
        <v>0</v>
      </c>
      <c r="R463" s="22">
        <f xml:space="preserve"> ((RAW!Q463 / 1000000000) * 1000)</f>
        <v>126.316973</v>
      </c>
      <c r="S463" s="19" t="str">
        <f xml:space="preserve"> RAW!R463</f>
        <v>R</v>
      </c>
      <c r="T463" s="19" t="str">
        <f xml:space="preserve"> RAW!S463</f>
        <v>R</v>
      </c>
      <c r="U463" s="20" t="str">
        <f xml:space="preserve"> RAW!T463</f>
        <v>-</v>
      </c>
      <c r="V463" s="21">
        <f xml:space="preserve"> ((RAW!U463 / 10000000000) * 1000)</f>
        <v>0</v>
      </c>
      <c r="W463" s="22">
        <f xml:space="preserve"> ((RAW!V463 / 1000000000) * 1000)</f>
        <v>266.054687</v>
      </c>
      <c r="X463" s="19" t="str">
        <f xml:space="preserve"> RAW!W463</f>
        <v>S</v>
      </c>
      <c r="Y463" s="19" t="str">
        <f xml:space="preserve"> RAW!X463</f>
        <v>R</v>
      </c>
      <c r="Z463" s="20" t="str">
        <f xml:space="preserve"> RAW!Y463</f>
        <v>N</v>
      </c>
      <c r="AA463" s="19">
        <f xml:space="preserve"> ((RAW!Z463 / 10000000000) * 1000)</f>
        <v>0</v>
      </c>
      <c r="AB463" s="19">
        <f xml:space="preserve"> RAW!AA463 / 5</f>
        <v>1252.5999999999999</v>
      </c>
      <c r="AC463" s="20">
        <f xml:space="preserve"> ((RAW!AB463 / 1000000) * 1000)</f>
        <v>0</v>
      </c>
    </row>
    <row r="464" spans="1:29" x14ac:dyDescent="0.45">
      <c r="A464" s="8">
        <v>42963.573368634257</v>
      </c>
      <c r="B464" s="18">
        <f t="shared" si="8"/>
        <v>25.958333333255723</v>
      </c>
      <c r="C464" s="19">
        <f xml:space="preserve"> RAW!B464 / 5</f>
        <v>1252.8</v>
      </c>
      <c r="D464" s="19">
        <f xml:space="preserve"> RAW!C464 / 5</f>
        <v>1300</v>
      </c>
      <c r="E464" s="20">
        <f xml:space="preserve"> RAW!D464 / 5</f>
        <v>1994.2</v>
      </c>
      <c r="F464" s="19">
        <f xml:space="preserve"> RAW!E464 / 5000</f>
        <v>1.3026</v>
      </c>
      <c r="G464" s="19">
        <f xml:space="preserve"> RAW!F464 / 5000</f>
        <v>0.61460000000000004</v>
      </c>
      <c r="H464" s="19">
        <f xml:space="preserve"> RAW!G464 / 5000</f>
        <v>1.0753999999999999</v>
      </c>
      <c r="I464" s="19">
        <f xml:space="preserve"> RAW!H464 / 5000</f>
        <v>1.2265999999999999</v>
      </c>
      <c r="J464" s="20">
        <f xml:space="preserve"> RAW!I464 / 5000</f>
        <v>1.7636000000000001</v>
      </c>
      <c r="K464" s="20">
        <f xml:space="preserve"> RAW!J464</f>
        <v>11111001</v>
      </c>
      <c r="L464" s="21">
        <f xml:space="preserve"> ((RAW!K464 / 10000000000) * 1000)</f>
        <v>0</v>
      </c>
      <c r="M464" s="22">
        <f xml:space="preserve"> ((RAW!L464 / 1000000000) * 1000)</f>
        <v>177.56143899999998</v>
      </c>
      <c r="N464" s="19" t="str">
        <f xml:space="preserve"> RAW!M464</f>
        <v>R</v>
      </c>
      <c r="O464" s="19" t="str">
        <f xml:space="preserve"> RAW!N464</f>
        <v>R</v>
      </c>
      <c r="P464" s="20" t="str">
        <f xml:space="preserve"> RAW!O464</f>
        <v>-</v>
      </c>
      <c r="Q464" s="21">
        <f xml:space="preserve"> ((RAW!P464 / 10000000000) * 1000)</f>
        <v>0</v>
      </c>
      <c r="R464" s="22">
        <f xml:space="preserve"> ((RAW!Q464 / 1000000000) * 1000)</f>
        <v>126.31535599999999</v>
      </c>
      <c r="S464" s="19" t="str">
        <f xml:space="preserve"> RAW!R464</f>
        <v>R</v>
      </c>
      <c r="T464" s="19" t="str">
        <f xml:space="preserve"> RAW!S464</f>
        <v>R</v>
      </c>
      <c r="U464" s="20" t="str">
        <f xml:space="preserve"> RAW!T464</f>
        <v>-</v>
      </c>
      <c r="V464" s="21">
        <f xml:space="preserve"> ((RAW!U464 / 10000000000) * 1000)</f>
        <v>0</v>
      </c>
      <c r="W464" s="22">
        <f xml:space="preserve"> ((RAW!V464 / 1000000000) * 1000)</f>
        <v>266.054687</v>
      </c>
      <c r="X464" s="19" t="str">
        <f xml:space="preserve"> RAW!W464</f>
        <v>S</v>
      </c>
      <c r="Y464" s="19" t="str">
        <f xml:space="preserve"> RAW!X464</f>
        <v>R</v>
      </c>
      <c r="Z464" s="20" t="str">
        <f xml:space="preserve"> RAW!Y464</f>
        <v>N</v>
      </c>
      <c r="AA464" s="19">
        <f xml:space="preserve"> ((RAW!Z464 / 10000000000) * 1000)</f>
        <v>0</v>
      </c>
      <c r="AB464" s="19">
        <f xml:space="preserve"> RAW!AA464 / 5</f>
        <v>1252.8</v>
      </c>
      <c r="AC464" s="20">
        <f xml:space="preserve"> ((RAW!AB464 / 1000000) * 1000)</f>
        <v>0</v>
      </c>
    </row>
    <row r="465" spans="1:29" x14ac:dyDescent="0.45">
      <c r="A465" s="8">
        <v>42963.576840844908</v>
      </c>
      <c r="B465" s="18">
        <f t="shared" si="8"/>
        <v>26.041666388860904</v>
      </c>
      <c r="C465" s="19">
        <f xml:space="preserve"> RAW!B465 / 5</f>
        <v>1252.8</v>
      </c>
      <c r="D465" s="19">
        <f xml:space="preserve"> RAW!C465 / 5</f>
        <v>1300</v>
      </c>
      <c r="E465" s="20">
        <f xml:space="preserve"> RAW!D465 / 5</f>
        <v>1994.2</v>
      </c>
      <c r="F465" s="19">
        <f xml:space="preserve"> RAW!E465 / 5000</f>
        <v>1.3026</v>
      </c>
      <c r="G465" s="19">
        <f xml:space="preserve"> RAW!F465 / 5000</f>
        <v>0.61460000000000004</v>
      </c>
      <c r="H465" s="19">
        <f xml:space="preserve"> RAW!G465 / 5000</f>
        <v>1.0755999999999999</v>
      </c>
      <c r="I465" s="19">
        <f xml:space="preserve"> RAW!H465 / 5000</f>
        <v>1.2267999999999999</v>
      </c>
      <c r="J465" s="20">
        <f xml:space="preserve"> RAW!I465 / 5000</f>
        <v>1.7638</v>
      </c>
      <c r="K465" s="20">
        <f xml:space="preserve"> RAW!J465</f>
        <v>11111001</v>
      </c>
      <c r="L465" s="21">
        <f xml:space="preserve"> ((RAW!K465 / 10000000000) * 1000)</f>
        <v>-1.1972E-2</v>
      </c>
      <c r="M465" s="22">
        <f xml:space="preserve"> ((RAW!L465 / 1000000000) * 1000)</f>
        <v>177.592568</v>
      </c>
      <c r="N465" s="19" t="str">
        <f xml:space="preserve"> RAW!M465</f>
        <v>R</v>
      </c>
      <c r="O465" s="19" t="str">
        <f xml:space="preserve"> RAW!N465</f>
        <v>R</v>
      </c>
      <c r="P465" s="20" t="str">
        <f xml:space="preserve"> RAW!O465</f>
        <v>-</v>
      </c>
      <c r="Q465" s="21">
        <f xml:space="preserve"> ((RAW!P465 / 10000000000) * 1000)</f>
        <v>0</v>
      </c>
      <c r="R465" s="22">
        <f xml:space="preserve"> ((RAW!Q465 / 1000000000) * 1000)</f>
        <v>126.313453</v>
      </c>
      <c r="S465" s="19" t="str">
        <f xml:space="preserve"> RAW!R465</f>
        <v>R</v>
      </c>
      <c r="T465" s="19" t="str">
        <f xml:space="preserve"> RAW!S465</f>
        <v>R</v>
      </c>
      <c r="U465" s="20" t="str">
        <f xml:space="preserve"> RAW!T465</f>
        <v>-</v>
      </c>
      <c r="V465" s="21">
        <f xml:space="preserve"> ((RAW!U465 / 10000000000) * 1000)</f>
        <v>0</v>
      </c>
      <c r="W465" s="22">
        <f xml:space="preserve"> ((RAW!V465 / 1000000000) * 1000)</f>
        <v>266.054687</v>
      </c>
      <c r="X465" s="19" t="str">
        <f xml:space="preserve"> RAW!W465</f>
        <v>S</v>
      </c>
      <c r="Y465" s="19" t="str">
        <f xml:space="preserve"> RAW!X465</f>
        <v>R</v>
      </c>
      <c r="Z465" s="20" t="str">
        <f xml:space="preserve"> RAW!Y465</f>
        <v>N</v>
      </c>
      <c r="AA465" s="19">
        <f xml:space="preserve"> ((RAW!Z465 / 10000000000) * 1000)</f>
        <v>-1.1972E-2</v>
      </c>
      <c r="AB465" s="19">
        <f xml:space="preserve"> RAW!AA465 / 5</f>
        <v>1252.8</v>
      </c>
      <c r="AC465" s="20">
        <f xml:space="preserve"> ((RAW!AB465 / 1000000) * 1000)</f>
        <v>0</v>
      </c>
    </row>
    <row r="466" spans="1:29" x14ac:dyDescent="0.45">
      <c r="A466" s="8">
        <v>42963.580313067127</v>
      </c>
      <c r="B466" s="18">
        <f t="shared" si="8"/>
        <v>26.124999722116627</v>
      </c>
      <c r="C466" s="19">
        <f xml:space="preserve"> RAW!B466 / 5</f>
        <v>1252.8</v>
      </c>
      <c r="D466" s="19">
        <f xml:space="preserve"> RAW!C466 / 5</f>
        <v>1300</v>
      </c>
      <c r="E466" s="20">
        <f xml:space="preserve"> RAW!D466 / 5</f>
        <v>1994.2</v>
      </c>
      <c r="F466" s="19">
        <f xml:space="preserve"> RAW!E466 / 5000</f>
        <v>1.3026</v>
      </c>
      <c r="G466" s="19">
        <f xml:space="preserve"> RAW!F466 / 5000</f>
        <v>0.61439999999999995</v>
      </c>
      <c r="H466" s="19">
        <f xml:space="preserve"> RAW!G466 / 5000</f>
        <v>1.0753999999999999</v>
      </c>
      <c r="I466" s="19">
        <f xml:space="preserve"> RAW!H466 / 5000</f>
        <v>1.2265999999999999</v>
      </c>
      <c r="J466" s="20">
        <f xml:space="preserve"> RAW!I466 / 5000</f>
        <v>1.7636000000000001</v>
      </c>
      <c r="K466" s="20">
        <f xml:space="preserve"> RAW!J466</f>
        <v>11111001</v>
      </c>
      <c r="L466" s="21">
        <f xml:space="preserve"> ((RAW!K466 / 10000000000) * 1000)</f>
        <v>0</v>
      </c>
      <c r="M466" s="22">
        <f xml:space="preserve"> ((RAW!L466 / 1000000000) * 1000)</f>
        <v>177.62797</v>
      </c>
      <c r="N466" s="19" t="str">
        <f xml:space="preserve"> RAW!M466</f>
        <v>R</v>
      </c>
      <c r="O466" s="19" t="str">
        <f xml:space="preserve"> RAW!N466</f>
        <v>R</v>
      </c>
      <c r="P466" s="20" t="str">
        <f xml:space="preserve"> RAW!O466</f>
        <v>-</v>
      </c>
      <c r="Q466" s="21">
        <f xml:space="preserve"> ((RAW!P466 / 10000000000) * 1000)</f>
        <v>0</v>
      </c>
      <c r="R466" s="22">
        <f xml:space="preserve"> ((RAW!Q466 / 1000000000) * 1000)</f>
        <v>126.31117</v>
      </c>
      <c r="S466" s="19" t="str">
        <f xml:space="preserve"> RAW!R466</f>
        <v>R</v>
      </c>
      <c r="T466" s="19" t="str">
        <f xml:space="preserve"> RAW!S466</f>
        <v>R</v>
      </c>
      <c r="U466" s="20" t="str">
        <f xml:space="preserve"> RAW!T466</f>
        <v>-</v>
      </c>
      <c r="V466" s="21">
        <f xml:space="preserve"> ((RAW!U466 / 10000000000) * 1000)</f>
        <v>0</v>
      </c>
      <c r="W466" s="22">
        <f xml:space="preserve"> ((RAW!V466 / 1000000000) * 1000)</f>
        <v>266.054687</v>
      </c>
      <c r="X466" s="19" t="str">
        <f xml:space="preserve"> RAW!W466</f>
        <v>S</v>
      </c>
      <c r="Y466" s="19" t="str">
        <f xml:space="preserve"> RAW!X466</f>
        <v>R</v>
      </c>
      <c r="Z466" s="20" t="str">
        <f xml:space="preserve"> RAW!Y466</f>
        <v>N</v>
      </c>
      <c r="AA466" s="19">
        <f xml:space="preserve"> ((RAW!Z466 / 10000000000) * 1000)</f>
        <v>0</v>
      </c>
      <c r="AB466" s="19">
        <f xml:space="preserve"> RAW!AA466 / 5</f>
        <v>1252.8</v>
      </c>
      <c r="AC466" s="20">
        <f xml:space="preserve"> ((RAW!AB466 / 1000000) * 1000)</f>
        <v>0</v>
      </c>
    </row>
    <row r="467" spans="1:29" x14ac:dyDescent="0.45">
      <c r="A467" s="8">
        <v>42963.583785289353</v>
      </c>
      <c r="B467" s="18">
        <f t="shared" si="8"/>
        <v>26.208333055546973</v>
      </c>
      <c r="C467" s="19">
        <f xml:space="preserve"> RAW!B467 / 5</f>
        <v>1252.5999999999999</v>
      </c>
      <c r="D467" s="19">
        <f xml:space="preserve"> RAW!C467 / 5</f>
        <v>1300</v>
      </c>
      <c r="E467" s="20">
        <f xml:space="preserve"> RAW!D467 / 5</f>
        <v>1994.2</v>
      </c>
      <c r="F467" s="19">
        <f xml:space="preserve"> RAW!E467 / 5000</f>
        <v>1.3026</v>
      </c>
      <c r="G467" s="19">
        <f xml:space="preserve"> RAW!F467 / 5000</f>
        <v>0.61460000000000004</v>
      </c>
      <c r="H467" s="19">
        <f xml:space="preserve"> RAW!G467 / 5000</f>
        <v>1.0755999999999999</v>
      </c>
      <c r="I467" s="19">
        <f xml:space="preserve"> RAW!H467 / 5000</f>
        <v>1.2267999999999999</v>
      </c>
      <c r="J467" s="20">
        <f xml:space="preserve"> RAW!I467 / 5000</f>
        <v>1.7638</v>
      </c>
      <c r="K467" s="20">
        <f xml:space="preserve"> RAW!J467</f>
        <v>11111001</v>
      </c>
      <c r="L467" s="21">
        <f xml:space="preserve"> ((RAW!K467 / 10000000000) * 1000)</f>
        <v>0</v>
      </c>
      <c r="M467" s="22">
        <f xml:space="preserve"> ((RAW!L467 / 1000000000) * 1000)</f>
        <v>177.63483699999998</v>
      </c>
      <c r="N467" s="19" t="str">
        <f xml:space="preserve"> RAW!M467</f>
        <v>R</v>
      </c>
      <c r="O467" s="19" t="str">
        <f xml:space="preserve"> RAW!N467</f>
        <v>R</v>
      </c>
      <c r="P467" s="20" t="str">
        <f xml:space="preserve"> RAW!O467</f>
        <v>-</v>
      </c>
      <c r="Q467" s="21">
        <f xml:space="preserve"> ((RAW!P467 / 10000000000) * 1000)</f>
        <v>0</v>
      </c>
      <c r="R467" s="22">
        <f xml:space="preserve"> ((RAW!Q467 / 1000000000) * 1000)</f>
        <v>126.30910900000001</v>
      </c>
      <c r="S467" s="19" t="str">
        <f xml:space="preserve"> RAW!R467</f>
        <v>R</v>
      </c>
      <c r="T467" s="19" t="str">
        <f xml:space="preserve"> RAW!S467</f>
        <v>R</v>
      </c>
      <c r="U467" s="20" t="str">
        <f xml:space="preserve"> RAW!T467</f>
        <v>-</v>
      </c>
      <c r="V467" s="21">
        <f xml:space="preserve"> ((RAW!U467 / 10000000000) * 1000)</f>
        <v>0</v>
      </c>
      <c r="W467" s="22">
        <f xml:space="preserve"> ((RAW!V467 / 1000000000) * 1000)</f>
        <v>266.054687</v>
      </c>
      <c r="X467" s="19" t="str">
        <f xml:space="preserve"> RAW!W467</f>
        <v>S</v>
      </c>
      <c r="Y467" s="19" t="str">
        <f xml:space="preserve"> RAW!X467</f>
        <v>R</v>
      </c>
      <c r="Z467" s="20" t="str">
        <f xml:space="preserve"> RAW!Y467</f>
        <v>N</v>
      </c>
      <c r="AA467" s="19">
        <f xml:space="preserve"> ((RAW!Z467 / 10000000000) * 1000)</f>
        <v>0</v>
      </c>
      <c r="AB467" s="19">
        <f xml:space="preserve"> RAW!AA467 / 5</f>
        <v>1252.5999999999999</v>
      </c>
      <c r="AC467" s="20">
        <f xml:space="preserve"> ((RAW!AB467 / 1000000) * 1000)</f>
        <v>0</v>
      </c>
    </row>
    <row r="468" spans="1:29" x14ac:dyDescent="0.45">
      <c r="A468" s="8">
        <v>42963.587257511572</v>
      </c>
      <c r="B468" s="18">
        <f t="shared" si="8"/>
        <v>26.291666388802696</v>
      </c>
      <c r="C468" s="19">
        <f xml:space="preserve"> RAW!B468 / 5</f>
        <v>1252.5999999999999</v>
      </c>
      <c r="D468" s="19">
        <f xml:space="preserve"> RAW!C468 / 5</f>
        <v>1300</v>
      </c>
      <c r="E468" s="20">
        <f xml:space="preserve"> RAW!D468 / 5</f>
        <v>1994.2</v>
      </c>
      <c r="F468" s="19">
        <f xml:space="preserve"> RAW!E468 / 5000</f>
        <v>1.3026</v>
      </c>
      <c r="G468" s="19">
        <f xml:space="preserve"> RAW!F468 / 5000</f>
        <v>0.61480000000000001</v>
      </c>
      <c r="H468" s="19">
        <f xml:space="preserve"> RAW!G468 / 5000</f>
        <v>1.0755999999999999</v>
      </c>
      <c r="I468" s="19">
        <f xml:space="preserve"> RAW!H468 / 5000</f>
        <v>1.2267999999999999</v>
      </c>
      <c r="J468" s="20">
        <f xml:space="preserve"> RAW!I468 / 5000</f>
        <v>1.7638</v>
      </c>
      <c r="K468" s="20">
        <f xml:space="preserve"> RAW!J468</f>
        <v>11111001</v>
      </c>
      <c r="L468" s="21">
        <f xml:space="preserve"> ((RAW!K468 / 10000000000) * 1000)</f>
        <v>0</v>
      </c>
      <c r="M468" s="22">
        <f xml:space="preserve"> ((RAW!L468 / 1000000000) * 1000)</f>
        <v>177.64687600000002</v>
      </c>
      <c r="N468" s="19" t="str">
        <f xml:space="preserve"> RAW!M468</f>
        <v>R</v>
      </c>
      <c r="O468" s="19" t="str">
        <f xml:space="preserve"> RAW!N468</f>
        <v>R</v>
      </c>
      <c r="P468" s="20" t="str">
        <f xml:space="preserve"> RAW!O468</f>
        <v>-</v>
      </c>
      <c r="Q468" s="21">
        <f xml:space="preserve"> ((RAW!P468 / 10000000000) * 1000)</f>
        <v>0</v>
      </c>
      <c r="R468" s="22">
        <f xml:space="preserve"> ((RAW!Q468 / 1000000000) * 1000)</f>
        <v>126.30730100000001</v>
      </c>
      <c r="S468" s="19" t="str">
        <f xml:space="preserve"> RAW!R468</f>
        <v>R</v>
      </c>
      <c r="T468" s="19" t="str">
        <f xml:space="preserve"> RAW!S468</f>
        <v>R</v>
      </c>
      <c r="U468" s="20" t="str">
        <f xml:space="preserve"> RAW!T468</f>
        <v>-</v>
      </c>
      <c r="V468" s="21">
        <f xml:space="preserve"> ((RAW!U468 / 10000000000) * 1000)</f>
        <v>0</v>
      </c>
      <c r="W468" s="22">
        <f xml:space="preserve"> ((RAW!V468 / 1000000000) * 1000)</f>
        <v>266.054687</v>
      </c>
      <c r="X468" s="19" t="str">
        <f xml:space="preserve"> RAW!W468</f>
        <v>S</v>
      </c>
      <c r="Y468" s="19" t="str">
        <f xml:space="preserve"> RAW!X468</f>
        <v>R</v>
      </c>
      <c r="Z468" s="20" t="str">
        <f xml:space="preserve"> RAW!Y468</f>
        <v>N</v>
      </c>
      <c r="AA468" s="19">
        <f xml:space="preserve"> ((RAW!Z468 / 10000000000) * 1000)</f>
        <v>0</v>
      </c>
      <c r="AB468" s="19">
        <f xml:space="preserve"> RAW!AA468 / 5</f>
        <v>1252.5999999999999</v>
      </c>
      <c r="AC468" s="20">
        <f xml:space="preserve"> ((RAW!AB468 / 1000000) * 1000)</f>
        <v>0</v>
      </c>
    </row>
    <row r="469" spans="1:29" x14ac:dyDescent="0.45">
      <c r="A469" s="8">
        <v>42963.590729733798</v>
      </c>
      <c r="B469" s="18">
        <f t="shared" si="8"/>
        <v>26.374999722233042</v>
      </c>
      <c r="C469" s="19">
        <f xml:space="preserve"> RAW!B469 / 5</f>
        <v>1252.8</v>
      </c>
      <c r="D469" s="19">
        <f xml:space="preserve"> RAW!C469 / 5</f>
        <v>1300</v>
      </c>
      <c r="E469" s="20">
        <f xml:space="preserve"> RAW!D469 / 5</f>
        <v>1994.2</v>
      </c>
      <c r="F469" s="19">
        <f xml:space="preserve"> RAW!E469 / 5000</f>
        <v>1.3026</v>
      </c>
      <c r="G469" s="19">
        <f xml:space="preserve"> RAW!F469 / 5000</f>
        <v>0.61460000000000004</v>
      </c>
      <c r="H469" s="19">
        <f xml:space="preserve"> RAW!G469 / 5000</f>
        <v>1.0753999999999999</v>
      </c>
      <c r="I469" s="19">
        <f xml:space="preserve"> RAW!H469 / 5000</f>
        <v>1.2265999999999999</v>
      </c>
      <c r="J469" s="20">
        <f xml:space="preserve"> RAW!I469 / 5000</f>
        <v>1.7634000000000001</v>
      </c>
      <c r="K469" s="20">
        <f xml:space="preserve"> RAW!J469</f>
        <v>11111001</v>
      </c>
      <c r="L469" s="21">
        <f xml:space="preserve"> ((RAW!K469 / 10000000000) * 1000)</f>
        <v>0</v>
      </c>
      <c r="M469" s="22">
        <f xml:space="preserve"> ((RAW!L469 / 1000000000) * 1000)</f>
        <v>177.66130999999999</v>
      </c>
      <c r="N469" s="19" t="str">
        <f xml:space="preserve"> RAW!M469</f>
        <v>R</v>
      </c>
      <c r="O469" s="19" t="str">
        <f xml:space="preserve"> RAW!N469</f>
        <v>R</v>
      </c>
      <c r="P469" s="20" t="str">
        <f xml:space="preserve"> RAW!O469</f>
        <v>-</v>
      </c>
      <c r="Q469" s="21">
        <f xml:space="preserve"> ((RAW!P469 / 10000000000) * 1000)</f>
        <v>0</v>
      </c>
      <c r="R469" s="22">
        <f xml:space="preserve"> ((RAW!Q469 / 1000000000) * 1000)</f>
        <v>126.305209</v>
      </c>
      <c r="S469" s="19" t="str">
        <f xml:space="preserve"> RAW!R469</f>
        <v>R</v>
      </c>
      <c r="T469" s="19" t="str">
        <f xml:space="preserve"> RAW!S469</f>
        <v>R</v>
      </c>
      <c r="U469" s="20" t="str">
        <f xml:space="preserve"> RAW!T469</f>
        <v>-</v>
      </c>
      <c r="V469" s="21">
        <f xml:space="preserve"> ((RAW!U469 / 10000000000) * 1000)</f>
        <v>0</v>
      </c>
      <c r="W469" s="22">
        <f xml:space="preserve"> ((RAW!V469 / 1000000000) * 1000)</f>
        <v>266.054687</v>
      </c>
      <c r="X469" s="19" t="str">
        <f xml:space="preserve"> RAW!W469</f>
        <v>S</v>
      </c>
      <c r="Y469" s="19" t="str">
        <f xml:space="preserve"> RAW!X469</f>
        <v>R</v>
      </c>
      <c r="Z469" s="20" t="str">
        <f xml:space="preserve"> RAW!Y469</f>
        <v>N</v>
      </c>
      <c r="AA469" s="19">
        <f xml:space="preserve"> ((RAW!Z469 / 10000000000) * 1000)</f>
        <v>0</v>
      </c>
      <c r="AB469" s="19">
        <f xml:space="preserve"> RAW!AA469 / 5</f>
        <v>1252.8</v>
      </c>
      <c r="AC469" s="20">
        <f xml:space="preserve"> ((RAW!AB469 / 1000000) * 1000)</f>
        <v>0</v>
      </c>
    </row>
    <row r="470" spans="1:29" x14ac:dyDescent="0.45">
      <c r="A470" s="8">
        <v>42963.594201967593</v>
      </c>
      <c r="B470" s="18">
        <f t="shared" si="8"/>
        <v>26.458333333313931</v>
      </c>
      <c r="C470" s="19">
        <f xml:space="preserve"> RAW!B470 / 5</f>
        <v>1252.5999999999999</v>
      </c>
      <c r="D470" s="19">
        <f xml:space="preserve"> RAW!C470 / 5</f>
        <v>1300</v>
      </c>
      <c r="E470" s="20">
        <f xml:space="preserve"> RAW!D470 / 5</f>
        <v>1994.2</v>
      </c>
      <c r="F470" s="19">
        <f xml:space="preserve"> RAW!E470 / 5000</f>
        <v>1.3024</v>
      </c>
      <c r="G470" s="19">
        <f xml:space="preserve"> RAW!F470 / 5000</f>
        <v>0.61460000000000004</v>
      </c>
      <c r="H470" s="19">
        <f xml:space="preserve"> RAW!G470 / 5000</f>
        <v>1.0755999999999999</v>
      </c>
      <c r="I470" s="19">
        <f xml:space="preserve"> RAW!H470 / 5000</f>
        <v>1.2267999999999999</v>
      </c>
      <c r="J470" s="20">
        <f xml:space="preserve"> RAW!I470 / 5000</f>
        <v>1.7638</v>
      </c>
      <c r="K470" s="20">
        <f xml:space="preserve"> RAW!J470</f>
        <v>11111001</v>
      </c>
      <c r="L470" s="21">
        <f xml:space="preserve"> ((RAW!K470 / 10000000000) * 1000)</f>
        <v>0</v>
      </c>
      <c r="M470" s="22">
        <f xml:space="preserve"> ((RAW!L470 / 1000000000) * 1000)</f>
        <v>177.67323199999998</v>
      </c>
      <c r="N470" s="19" t="str">
        <f xml:space="preserve"> RAW!M470</f>
        <v>R</v>
      </c>
      <c r="O470" s="19" t="str">
        <f xml:space="preserve"> RAW!N470</f>
        <v>R</v>
      </c>
      <c r="P470" s="20" t="str">
        <f xml:space="preserve"> RAW!O470</f>
        <v>-</v>
      </c>
      <c r="Q470" s="21">
        <f xml:space="preserve"> ((RAW!P470 / 10000000000) * 1000)</f>
        <v>0</v>
      </c>
      <c r="R470" s="22">
        <f xml:space="preserve"> ((RAW!Q470 / 1000000000) * 1000)</f>
        <v>126.30314700000001</v>
      </c>
      <c r="S470" s="19" t="str">
        <f xml:space="preserve"> RAW!R470</f>
        <v>R</v>
      </c>
      <c r="T470" s="19" t="str">
        <f xml:space="preserve"> RAW!S470</f>
        <v>R</v>
      </c>
      <c r="U470" s="20" t="str">
        <f xml:space="preserve"> RAW!T470</f>
        <v>-</v>
      </c>
      <c r="V470" s="21">
        <f xml:space="preserve"> ((RAW!U470 / 10000000000) * 1000)</f>
        <v>0</v>
      </c>
      <c r="W470" s="22">
        <f xml:space="preserve"> ((RAW!V470 / 1000000000) * 1000)</f>
        <v>266.054687</v>
      </c>
      <c r="X470" s="19" t="str">
        <f xml:space="preserve"> RAW!W470</f>
        <v>S</v>
      </c>
      <c r="Y470" s="19" t="str">
        <f xml:space="preserve"> RAW!X470</f>
        <v>R</v>
      </c>
      <c r="Z470" s="20" t="str">
        <f xml:space="preserve"> RAW!Y470</f>
        <v>N</v>
      </c>
      <c r="AA470" s="19">
        <f xml:space="preserve"> ((RAW!Z470 / 10000000000) * 1000)</f>
        <v>0</v>
      </c>
      <c r="AB470" s="19">
        <f xml:space="preserve"> RAW!AA470 / 5</f>
        <v>1252.5999999999999</v>
      </c>
      <c r="AC470" s="20">
        <f xml:space="preserve"> ((RAW!AB470 / 1000000) * 1000)</f>
        <v>0</v>
      </c>
    </row>
    <row r="471" spans="1:29" x14ac:dyDescent="0.45">
      <c r="A471" s="8">
        <v>42963.597674178243</v>
      </c>
      <c r="B471" s="18">
        <f t="shared" si="8"/>
        <v>26.541666388919111</v>
      </c>
      <c r="C471" s="19">
        <f xml:space="preserve"> RAW!B471 / 5</f>
        <v>1252.8</v>
      </c>
      <c r="D471" s="19">
        <f xml:space="preserve"> RAW!C471 / 5</f>
        <v>1300</v>
      </c>
      <c r="E471" s="20">
        <f xml:space="preserve"> RAW!D471 / 5</f>
        <v>1994.2</v>
      </c>
      <c r="F471" s="19">
        <f xml:space="preserve"> RAW!E471 / 5000</f>
        <v>1.3026</v>
      </c>
      <c r="G471" s="19">
        <f xml:space="preserve"> RAW!F471 / 5000</f>
        <v>0.61460000000000004</v>
      </c>
      <c r="H471" s="19">
        <f xml:space="preserve"> RAW!G471 / 5000</f>
        <v>1.0753999999999999</v>
      </c>
      <c r="I471" s="19">
        <f xml:space="preserve"> RAW!H471 / 5000</f>
        <v>1.2265999999999999</v>
      </c>
      <c r="J471" s="20">
        <f xml:space="preserve"> RAW!I471 / 5000</f>
        <v>1.7636000000000001</v>
      </c>
      <c r="K471" s="20">
        <f xml:space="preserve"> RAW!J471</f>
        <v>11111001</v>
      </c>
      <c r="L471" s="21">
        <f xml:space="preserve"> ((RAW!K471 / 10000000000) * 1000)</f>
        <v>0</v>
      </c>
      <c r="M471" s="22">
        <f xml:space="preserve"> ((RAW!L471 / 1000000000) * 1000)</f>
        <v>177.691789</v>
      </c>
      <c r="N471" s="19" t="str">
        <f xml:space="preserve"> RAW!M471</f>
        <v>R</v>
      </c>
      <c r="O471" s="19" t="str">
        <f xml:space="preserve"> RAW!N471</f>
        <v>R</v>
      </c>
      <c r="P471" s="20" t="str">
        <f xml:space="preserve"> RAW!O471</f>
        <v>-</v>
      </c>
      <c r="Q471" s="21">
        <f xml:space="preserve"> ((RAW!P471 / 10000000000) * 1000)</f>
        <v>0</v>
      </c>
      <c r="R471" s="22">
        <f xml:space="preserve"> ((RAW!Q471 / 1000000000) * 1000)</f>
        <v>126.30080099999999</v>
      </c>
      <c r="S471" s="19" t="str">
        <f xml:space="preserve"> RAW!R471</f>
        <v>R</v>
      </c>
      <c r="T471" s="19" t="str">
        <f xml:space="preserve"> RAW!S471</f>
        <v>R</v>
      </c>
      <c r="U471" s="20" t="str">
        <f xml:space="preserve"> RAW!T471</f>
        <v>-</v>
      </c>
      <c r="V471" s="21">
        <f xml:space="preserve"> ((RAW!U471 / 10000000000) * 1000)</f>
        <v>0</v>
      </c>
      <c r="W471" s="22">
        <f xml:space="preserve"> ((RAW!V471 / 1000000000) * 1000)</f>
        <v>266.054687</v>
      </c>
      <c r="X471" s="19" t="str">
        <f xml:space="preserve"> RAW!W471</f>
        <v>S</v>
      </c>
      <c r="Y471" s="19" t="str">
        <f xml:space="preserve"> RAW!X471</f>
        <v>R</v>
      </c>
      <c r="Z471" s="20" t="str">
        <f xml:space="preserve"> RAW!Y471</f>
        <v>N</v>
      </c>
      <c r="AA471" s="19">
        <f xml:space="preserve"> ((RAW!Z471 / 10000000000) * 1000)</f>
        <v>0</v>
      </c>
      <c r="AB471" s="19">
        <f xml:space="preserve"> RAW!AA471 / 5</f>
        <v>1252.8</v>
      </c>
      <c r="AC471" s="20">
        <f xml:space="preserve"> ((RAW!AB471 / 1000000) * 1000)</f>
        <v>0</v>
      </c>
    </row>
    <row r="472" spans="1:29" x14ac:dyDescent="0.45">
      <c r="A472" s="8">
        <v>42963.601146400462</v>
      </c>
      <c r="B472" s="18">
        <f t="shared" si="8"/>
        <v>26.624999722174834</v>
      </c>
      <c r="C472" s="19">
        <f xml:space="preserve"> RAW!B472 / 5</f>
        <v>1252.8</v>
      </c>
      <c r="D472" s="19">
        <f xml:space="preserve"> RAW!C472 / 5</f>
        <v>1300</v>
      </c>
      <c r="E472" s="20">
        <f xml:space="preserve"> RAW!D472 / 5</f>
        <v>1994.2</v>
      </c>
      <c r="F472" s="19">
        <f xml:space="preserve"> RAW!E472 / 5000</f>
        <v>1.3026</v>
      </c>
      <c r="G472" s="19">
        <f xml:space="preserve"> RAW!F472 / 5000</f>
        <v>0.61480000000000001</v>
      </c>
      <c r="H472" s="19">
        <f xml:space="preserve"> RAW!G472 / 5000</f>
        <v>1.0753999999999999</v>
      </c>
      <c r="I472" s="19">
        <f xml:space="preserve"> RAW!H472 / 5000</f>
        <v>1.2267999999999999</v>
      </c>
      <c r="J472" s="20">
        <f xml:space="preserve"> RAW!I472 / 5000</f>
        <v>1.7636000000000001</v>
      </c>
      <c r="K472" s="20">
        <f xml:space="preserve"> RAW!J472</f>
        <v>11111001</v>
      </c>
      <c r="L472" s="21">
        <f xml:space="preserve"> ((RAW!K472 / 10000000000) * 1000)</f>
        <v>0</v>
      </c>
      <c r="M472" s="22">
        <f xml:space="preserve"> ((RAW!L472 / 1000000000) * 1000)</f>
        <v>177.71703099999999</v>
      </c>
      <c r="N472" s="19" t="str">
        <f xml:space="preserve"> RAW!M472</f>
        <v>R</v>
      </c>
      <c r="O472" s="19" t="str">
        <f xml:space="preserve"> RAW!N472</f>
        <v>R</v>
      </c>
      <c r="P472" s="20" t="str">
        <f xml:space="preserve"> RAW!O472</f>
        <v>-</v>
      </c>
      <c r="Q472" s="21">
        <f xml:space="preserve"> ((RAW!P472 / 10000000000) * 1000)</f>
        <v>0</v>
      </c>
      <c r="R472" s="22">
        <f xml:space="preserve"> ((RAW!Q472 / 1000000000) * 1000)</f>
        <v>126.29937399999999</v>
      </c>
      <c r="S472" s="19" t="str">
        <f xml:space="preserve"> RAW!R472</f>
        <v>R</v>
      </c>
      <c r="T472" s="19" t="str">
        <f xml:space="preserve"> RAW!S472</f>
        <v>R</v>
      </c>
      <c r="U472" s="20" t="str">
        <f xml:space="preserve"> RAW!T472</f>
        <v>-</v>
      </c>
      <c r="V472" s="21">
        <f xml:space="preserve"> ((RAW!U472 / 10000000000) * 1000)</f>
        <v>0</v>
      </c>
      <c r="W472" s="22">
        <f xml:space="preserve"> ((RAW!V472 / 1000000000) * 1000)</f>
        <v>266.054687</v>
      </c>
      <c r="X472" s="19" t="str">
        <f xml:space="preserve"> RAW!W472</f>
        <v>S</v>
      </c>
      <c r="Y472" s="19" t="str">
        <f xml:space="preserve"> RAW!X472</f>
        <v>R</v>
      </c>
      <c r="Z472" s="20" t="str">
        <f xml:space="preserve"> RAW!Y472</f>
        <v>N</v>
      </c>
      <c r="AA472" s="19">
        <f xml:space="preserve"> ((RAW!Z472 / 10000000000) * 1000)</f>
        <v>0</v>
      </c>
      <c r="AB472" s="19">
        <f xml:space="preserve"> RAW!AA472 / 5</f>
        <v>1252.8</v>
      </c>
      <c r="AC472" s="20">
        <f xml:space="preserve"> ((RAW!AB472 / 1000000) * 1000)</f>
        <v>0</v>
      </c>
    </row>
    <row r="473" spans="1:29" x14ac:dyDescent="0.45">
      <c r="A473" s="8">
        <v>42963.604618622689</v>
      </c>
      <c r="B473" s="18">
        <f t="shared" si="8"/>
        <v>26.708333055605181</v>
      </c>
      <c r="C473" s="19">
        <f xml:space="preserve"> RAW!B473 / 5</f>
        <v>1252.8</v>
      </c>
      <c r="D473" s="19">
        <f xml:space="preserve"> RAW!C473 / 5</f>
        <v>1300</v>
      </c>
      <c r="E473" s="20">
        <f xml:space="preserve"> RAW!D473 / 5</f>
        <v>1994.2</v>
      </c>
      <c r="F473" s="19">
        <f xml:space="preserve"> RAW!E473 / 5000</f>
        <v>1.3026</v>
      </c>
      <c r="G473" s="19">
        <f xml:space="preserve"> RAW!F473 / 5000</f>
        <v>0.61460000000000004</v>
      </c>
      <c r="H473" s="19">
        <f xml:space="preserve"> RAW!G473 / 5000</f>
        <v>1.0753999999999999</v>
      </c>
      <c r="I473" s="19">
        <f xml:space="preserve"> RAW!H473 / 5000</f>
        <v>1.2265999999999999</v>
      </c>
      <c r="J473" s="20">
        <f xml:space="preserve"> RAW!I473 / 5000</f>
        <v>1.7638</v>
      </c>
      <c r="K473" s="20">
        <f xml:space="preserve"> RAW!J473</f>
        <v>11111001</v>
      </c>
      <c r="L473" s="21">
        <f xml:space="preserve"> ((RAW!K473 / 10000000000) * 1000)</f>
        <v>0</v>
      </c>
      <c r="M473" s="22">
        <f xml:space="preserve"> ((RAW!L473 / 1000000000) * 1000)</f>
        <v>177.72526199999999</v>
      </c>
      <c r="N473" s="19" t="str">
        <f xml:space="preserve"> RAW!M473</f>
        <v>R</v>
      </c>
      <c r="O473" s="19" t="str">
        <f xml:space="preserve"> RAW!N473</f>
        <v>R</v>
      </c>
      <c r="P473" s="20" t="str">
        <f xml:space="preserve"> RAW!O473</f>
        <v>-</v>
      </c>
      <c r="Q473" s="21">
        <f xml:space="preserve"> ((RAW!P473 / 10000000000) * 1000)</f>
        <v>0</v>
      </c>
      <c r="R473" s="22">
        <f xml:space="preserve"> ((RAW!Q473 / 1000000000) * 1000)</f>
        <v>126.29721699999999</v>
      </c>
      <c r="S473" s="19" t="str">
        <f xml:space="preserve"> RAW!R473</f>
        <v>R</v>
      </c>
      <c r="T473" s="19" t="str">
        <f xml:space="preserve"> RAW!S473</f>
        <v>R</v>
      </c>
      <c r="U473" s="20" t="str">
        <f xml:space="preserve"> RAW!T473</f>
        <v>-</v>
      </c>
      <c r="V473" s="21">
        <f xml:space="preserve"> ((RAW!U473 / 10000000000) * 1000)</f>
        <v>0</v>
      </c>
      <c r="W473" s="22">
        <f xml:space="preserve"> ((RAW!V473 / 1000000000) * 1000)</f>
        <v>266.054687</v>
      </c>
      <c r="X473" s="19" t="str">
        <f xml:space="preserve"> RAW!W473</f>
        <v>S</v>
      </c>
      <c r="Y473" s="19" t="str">
        <f xml:space="preserve"> RAW!X473</f>
        <v>R</v>
      </c>
      <c r="Z473" s="20" t="str">
        <f xml:space="preserve"> RAW!Y473</f>
        <v>N</v>
      </c>
      <c r="AA473" s="19">
        <f xml:space="preserve"> ((RAW!Z473 / 10000000000) * 1000)</f>
        <v>0</v>
      </c>
      <c r="AB473" s="19">
        <f xml:space="preserve"> RAW!AA473 / 5</f>
        <v>1252.8</v>
      </c>
      <c r="AC473" s="20">
        <f xml:space="preserve"> ((RAW!AB473 / 1000000) * 1000)</f>
        <v>0</v>
      </c>
    </row>
    <row r="474" spans="1:29" x14ac:dyDescent="0.45">
      <c r="A474" s="8">
        <v>42963.608090844908</v>
      </c>
      <c r="B474" s="18">
        <f t="shared" si="8"/>
        <v>26.791666388860904</v>
      </c>
      <c r="C474" s="19">
        <f xml:space="preserve"> RAW!B474 / 5</f>
        <v>1253</v>
      </c>
      <c r="D474" s="19">
        <f xml:space="preserve"> RAW!C474 / 5</f>
        <v>1300</v>
      </c>
      <c r="E474" s="20">
        <f xml:space="preserve"> RAW!D474 / 5</f>
        <v>1994.2</v>
      </c>
      <c r="F474" s="19">
        <f xml:space="preserve"> RAW!E474 / 5000</f>
        <v>1.3026</v>
      </c>
      <c r="G474" s="19">
        <f xml:space="preserve"> RAW!F474 / 5000</f>
        <v>0.61480000000000001</v>
      </c>
      <c r="H474" s="19">
        <f xml:space="preserve"> RAW!G474 / 5000</f>
        <v>1.0755999999999999</v>
      </c>
      <c r="I474" s="19">
        <f xml:space="preserve"> RAW!H474 / 5000</f>
        <v>1.2265999999999999</v>
      </c>
      <c r="J474" s="20">
        <f xml:space="preserve"> RAW!I474 / 5000</f>
        <v>1.7636000000000001</v>
      </c>
      <c r="K474" s="20">
        <f xml:space="preserve"> RAW!J474</f>
        <v>11111001</v>
      </c>
      <c r="L474" s="21">
        <f xml:space="preserve"> ((RAW!K474 / 10000000000) * 1000)</f>
        <v>-1.297E-3</v>
      </c>
      <c r="M474" s="22">
        <f xml:space="preserve"> ((RAW!L474 / 1000000000) * 1000)</f>
        <v>177.73725200000001</v>
      </c>
      <c r="N474" s="19" t="str">
        <f xml:space="preserve"> RAW!M474</f>
        <v>R</v>
      </c>
      <c r="O474" s="19" t="str">
        <f xml:space="preserve"> RAW!N474</f>
        <v>R</v>
      </c>
      <c r="P474" s="20" t="str">
        <f xml:space="preserve"> RAW!O474</f>
        <v>-</v>
      </c>
      <c r="Q474" s="21">
        <f xml:space="preserve"> ((RAW!P474 / 10000000000) * 1000)</f>
        <v>0</v>
      </c>
      <c r="R474" s="22">
        <f xml:space="preserve"> ((RAW!Q474 / 1000000000) * 1000)</f>
        <v>126.29531499999999</v>
      </c>
      <c r="S474" s="19" t="str">
        <f xml:space="preserve"> RAW!R474</f>
        <v>R</v>
      </c>
      <c r="T474" s="19" t="str">
        <f xml:space="preserve"> RAW!S474</f>
        <v>R</v>
      </c>
      <c r="U474" s="20" t="str">
        <f xml:space="preserve"> RAW!T474</f>
        <v>-</v>
      </c>
      <c r="V474" s="21">
        <f xml:space="preserve"> ((RAW!U474 / 10000000000) * 1000)</f>
        <v>0</v>
      </c>
      <c r="W474" s="22">
        <f xml:space="preserve"> ((RAW!V474 / 1000000000) * 1000)</f>
        <v>266.054687</v>
      </c>
      <c r="X474" s="19" t="str">
        <f xml:space="preserve"> RAW!W474</f>
        <v>S</v>
      </c>
      <c r="Y474" s="19" t="str">
        <f xml:space="preserve"> RAW!X474</f>
        <v>R</v>
      </c>
      <c r="Z474" s="20" t="str">
        <f xml:space="preserve"> RAW!Y474</f>
        <v>N</v>
      </c>
      <c r="AA474" s="19">
        <f xml:space="preserve"> ((RAW!Z474 / 10000000000) * 1000)</f>
        <v>-1.297E-3</v>
      </c>
      <c r="AB474" s="19">
        <f xml:space="preserve"> RAW!AA474 / 5</f>
        <v>1253</v>
      </c>
      <c r="AC474" s="20">
        <f xml:space="preserve"> ((RAW!AB474 / 1000000) * 1000)</f>
        <v>0</v>
      </c>
    </row>
    <row r="475" spans="1:29" x14ac:dyDescent="0.45">
      <c r="A475" s="8">
        <v>42963.611563067127</v>
      </c>
      <c r="B475" s="18">
        <f t="shared" si="8"/>
        <v>26.874999722116627</v>
      </c>
      <c r="C475" s="19">
        <f xml:space="preserve"> RAW!B475 / 5</f>
        <v>1252.5999999999999</v>
      </c>
      <c r="D475" s="19">
        <f xml:space="preserve"> RAW!C475 / 5</f>
        <v>1300</v>
      </c>
      <c r="E475" s="20">
        <f xml:space="preserve"> RAW!D475 / 5</f>
        <v>1994.2</v>
      </c>
      <c r="F475" s="19">
        <f xml:space="preserve"> RAW!E475 / 5000</f>
        <v>1.3026</v>
      </c>
      <c r="G475" s="19">
        <f xml:space="preserve"> RAW!F475 / 5000</f>
        <v>0.61460000000000004</v>
      </c>
      <c r="H475" s="19">
        <f xml:space="preserve"> RAW!G475 / 5000</f>
        <v>1.0753999999999999</v>
      </c>
      <c r="I475" s="19">
        <f xml:space="preserve"> RAW!H475 / 5000</f>
        <v>1.2267999999999999</v>
      </c>
      <c r="J475" s="20">
        <f xml:space="preserve"> RAW!I475 / 5000</f>
        <v>1.7636000000000001</v>
      </c>
      <c r="K475" s="20">
        <f xml:space="preserve"> RAW!J475</f>
        <v>11111001</v>
      </c>
      <c r="L475" s="21">
        <f xml:space="preserve"> ((RAW!K475 / 10000000000) * 1000)</f>
        <v>0</v>
      </c>
      <c r="M475" s="22">
        <f xml:space="preserve"> ((RAW!L475 / 1000000000) * 1000)</f>
        <v>177.751352</v>
      </c>
      <c r="N475" s="19" t="str">
        <f xml:space="preserve"> RAW!M475</f>
        <v>R</v>
      </c>
      <c r="O475" s="19" t="str">
        <f xml:space="preserve"> RAW!N475</f>
        <v>R</v>
      </c>
      <c r="P475" s="20" t="str">
        <f xml:space="preserve"> RAW!O475</f>
        <v>-</v>
      </c>
      <c r="Q475" s="21">
        <f xml:space="preserve"> ((RAW!P475 / 10000000000) * 1000)</f>
        <v>7.6099999999999996E-4</v>
      </c>
      <c r="R475" s="22">
        <f xml:space="preserve"> ((RAW!Q475 / 1000000000) * 1000)</f>
        <v>126.29331699999999</v>
      </c>
      <c r="S475" s="19" t="str">
        <f xml:space="preserve"> RAW!R475</f>
        <v>R</v>
      </c>
      <c r="T475" s="19" t="str">
        <f xml:space="preserve"> RAW!S475</f>
        <v>R</v>
      </c>
      <c r="U475" s="20" t="str">
        <f xml:space="preserve"> RAW!T475</f>
        <v>-</v>
      </c>
      <c r="V475" s="21">
        <f xml:space="preserve"> ((RAW!U475 / 10000000000) * 1000)</f>
        <v>0</v>
      </c>
      <c r="W475" s="22">
        <f xml:space="preserve"> ((RAW!V475 / 1000000000) * 1000)</f>
        <v>266.054687</v>
      </c>
      <c r="X475" s="19" t="str">
        <f xml:space="preserve"> RAW!W475</f>
        <v>S</v>
      </c>
      <c r="Y475" s="19" t="str">
        <f xml:space="preserve"> RAW!X475</f>
        <v>R</v>
      </c>
      <c r="Z475" s="20" t="str">
        <f xml:space="preserve"> RAW!Y475</f>
        <v>N</v>
      </c>
      <c r="AA475" s="19">
        <f xml:space="preserve"> ((RAW!Z475 / 10000000000) * 1000)</f>
        <v>0</v>
      </c>
      <c r="AB475" s="19">
        <f xml:space="preserve"> RAW!AA475 / 5</f>
        <v>1252.5999999999999</v>
      </c>
      <c r="AC475" s="20">
        <f xml:space="preserve"> ((RAW!AB475 / 1000000) * 1000)</f>
        <v>0</v>
      </c>
    </row>
    <row r="476" spans="1:29" x14ac:dyDescent="0.45">
      <c r="A476" s="8">
        <v>42963.615035300929</v>
      </c>
      <c r="B476" s="18">
        <f t="shared" si="8"/>
        <v>26.958333333372138</v>
      </c>
      <c r="C476" s="19">
        <f xml:space="preserve"> RAW!B476 / 5</f>
        <v>1252.8</v>
      </c>
      <c r="D476" s="19">
        <f xml:space="preserve"> RAW!C476 / 5</f>
        <v>1300</v>
      </c>
      <c r="E476" s="20">
        <f xml:space="preserve"> RAW!D476 / 5</f>
        <v>1994.2</v>
      </c>
      <c r="F476" s="19">
        <f xml:space="preserve"> RAW!E476 / 5000</f>
        <v>1.3026</v>
      </c>
      <c r="G476" s="19">
        <f xml:space="preserve"> RAW!F476 / 5000</f>
        <v>0.61460000000000004</v>
      </c>
      <c r="H476" s="19">
        <f xml:space="preserve"> RAW!G476 / 5000</f>
        <v>1.0753999999999999</v>
      </c>
      <c r="I476" s="19">
        <f xml:space="preserve"> RAW!H476 / 5000</f>
        <v>1.2267999999999999</v>
      </c>
      <c r="J476" s="20">
        <f xml:space="preserve"> RAW!I476 / 5000</f>
        <v>1.7638</v>
      </c>
      <c r="K476" s="20">
        <f xml:space="preserve"> RAW!J476</f>
        <v>11111001</v>
      </c>
      <c r="L476" s="21">
        <f xml:space="preserve"> ((RAW!K476 / 10000000000) * 1000)</f>
        <v>0</v>
      </c>
      <c r="M476" s="22">
        <f xml:space="preserve"> ((RAW!L476 / 1000000000) * 1000)</f>
        <v>177.80283399999999</v>
      </c>
      <c r="N476" s="19" t="str">
        <f xml:space="preserve"> RAW!M476</f>
        <v>R</v>
      </c>
      <c r="O476" s="19" t="str">
        <f xml:space="preserve"> RAW!N476</f>
        <v>R</v>
      </c>
      <c r="P476" s="20" t="str">
        <f xml:space="preserve"> RAW!O476</f>
        <v>-</v>
      </c>
      <c r="Q476" s="21">
        <f xml:space="preserve"> ((RAW!P476 / 10000000000) * 1000)</f>
        <v>5.7000000000000009E-4</v>
      </c>
      <c r="R476" s="22">
        <f xml:space="preserve"> ((RAW!Q476 / 1000000000) * 1000)</f>
        <v>126.29122400000001</v>
      </c>
      <c r="S476" s="19" t="str">
        <f xml:space="preserve"> RAW!R476</f>
        <v>R</v>
      </c>
      <c r="T476" s="19" t="str">
        <f xml:space="preserve"> RAW!S476</f>
        <v>R</v>
      </c>
      <c r="U476" s="20" t="str">
        <f xml:space="preserve"> RAW!T476</f>
        <v>-</v>
      </c>
      <c r="V476" s="21">
        <f xml:space="preserve"> ((RAW!U476 / 10000000000) * 1000)</f>
        <v>0</v>
      </c>
      <c r="W476" s="22">
        <f xml:space="preserve"> ((RAW!V476 / 1000000000) * 1000)</f>
        <v>266.054687</v>
      </c>
      <c r="X476" s="19" t="str">
        <f xml:space="preserve"> RAW!W476</f>
        <v>S</v>
      </c>
      <c r="Y476" s="19" t="str">
        <f xml:space="preserve"> RAW!X476</f>
        <v>R</v>
      </c>
      <c r="Z476" s="20" t="str">
        <f xml:space="preserve"> RAW!Y476</f>
        <v>N</v>
      </c>
      <c r="AA476" s="19">
        <f xml:space="preserve"> ((RAW!Z476 / 10000000000) * 1000)</f>
        <v>0</v>
      </c>
      <c r="AB476" s="19">
        <f xml:space="preserve"> RAW!AA476 / 5</f>
        <v>1252.8</v>
      </c>
      <c r="AC476" s="20">
        <f xml:space="preserve"> ((RAW!AB476 / 1000000) * 1000)</f>
        <v>0</v>
      </c>
    </row>
    <row r="477" spans="1:29" x14ac:dyDescent="0.45">
      <c r="A477" s="8">
        <v>42963.618507511572</v>
      </c>
      <c r="B477" s="18">
        <f t="shared" si="8"/>
        <v>27.041666388802696</v>
      </c>
      <c r="C477" s="19">
        <f xml:space="preserve"> RAW!B477 / 5</f>
        <v>1253</v>
      </c>
      <c r="D477" s="19">
        <f xml:space="preserve"> RAW!C477 / 5</f>
        <v>1300</v>
      </c>
      <c r="E477" s="20">
        <f xml:space="preserve"> RAW!D477 / 5</f>
        <v>1994.2</v>
      </c>
      <c r="F477" s="19">
        <f xml:space="preserve"> RAW!E477 / 5000</f>
        <v>1.3024</v>
      </c>
      <c r="G477" s="19">
        <f xml:space="preserve"> RAW!F477 / 5000</f>
        <v>0.61460000000000004</v>
      </c>
      <c r="H477" s="19">
        <f xml:space="preserve"> RAW!G477 / 5000</f>
        <v>1.0753999999999999</v>
      </c>
      <c r="I477" s="19">
        <f xml:space="preserve"> RAW!H477 / 5000</f>
        <v>1.2265999999999999</v>
      </c>
      <c r="J477" s="20">
        <f xml:space="preserve"> RAW!I477 / 5000</f>
        <v>1.7638</v>
      </c>
      <c r="K477" s="20">
        <f xml:space="preserve"> RAW!J477</f>
        <v>11111001</v>
      </c>
      <c r="L477" s="21">
        <f xml:space="preserve"> ((RAW!K477 / 10000000000) * 1000)</f>
        <v>0</v>
      </c>
      <c r="M477" s="22">
        <f xml:space="preserve"> ((RAW!L477 / 1000000000) * 1000)</f>
        <v>177.80620999999999</v>
      </c>
      <c r="N477" s="19" t="str">
        <f xml:space="preserve"> RAW!M477</f>
        <v>R</v>
      </c>
      <c r="O477" s="19" t="str">
        <f xml:space="preserve"> RAW!N477</f>
        <v>R</v>
      </c>
      <c r="P477" s="20" t="str">
        <f xml:space="preserve"> RAW!O477</f>
        <v>-</v>
      </c>
      <c r="Q477" s="21">
        <f xml:space="preserve"> ((RAW!P477 / 10000000000) * 1000)</f>
        <v>1.9000000000000001E-4</v>
      </c>
      <c r="R477" s="22">
        <f xml:space="preserve"> ((RAW!Q477 / 1000000000) * 1000)</f>
        <v>126.289226</v>
      </c>
      <c r="S477" s="19" t="str">
        <f xml:space="preserve"> RAW!R477</f>
        <v>R</v>
      </c>
      <c r="T477" s="19" t="str">
        <f xml:space="preserve"> RAW!S477</f>
        <v>R</v>
      </c>
      <c r="U477" s="20" t="str">
        <f xml:space="preserve"> RAW!T477</f>
        <v>-</v>
      </c>
      <c r="V477" s="21">
        <f xml:space="preserve"> ((RAW!U477 / 10000000000) * 1000)</f>
        <v>0</v>
      </c>
      <c r="W477" s="22">
        <f xml:space="preserve"> ((RAW!V477 / 1000000000) * 1000)</f>
        <v>266.054687</v>
      </c>
      <c r="X477" s="19" t="str">
        <f xml:space="preserve"> RAW!W477</f>
        <v>S</v>
      </c>
      <c r="Y477" s="19" t="str">
        <f xml:space="preserve"> RAW!X477</f>
        <v>R</v>
      </c>
      <c r="Z477" s="20" t="str">
        <f xml:space="preserve"> RAW!Y477</f>
        <v>N</v>
      </c>
      <c r="AA477" s="19">
        <f xml:space="preserve"> ((RAW!Z477 / 10000000000) * 1000)</f>
        <v>0</v>
      </c>
      <c r="AB477" s="19">
        <f xml:space="preserve"> RAW!AA477 / 5</f>
        <v>1253</v>
      </c>
      <c r="AC477" s="20">
        <f xml:space="preserve"> ((RAW!AB477 / 1000000) * 1000)</f>
        <v>0</v>
      </c>
    </row>
    <row r="478" spans="1:29" x14ac:dyDescent="0.45">
      <c r="A478" s="8">
        <v>42963.621979733798</v>
      </c>
      <c r="B478" s="18">
        <f t="shared" si="8"/>
        <v>27.124999722233042</v>
      </c>
      <c r="C478" s="19">
        <f xml:space="preserve"> RAW!B478 / 5</f>
        <v>1252.5999999999999</v>
      </c>
      <c r="D478" s="19">
        <f xml:space="preserve"> RAW!C478 / 5</f>
        <v>1300</v>
      </c>
      <c r="E478" s="20">
        <f xml:space="preserve"> RAW!D478 / 5</f>
        <v>1994.2</v>
      </c>
      <c r="F478" s="19">
        <f xml:space="preserve"> RAW!E478 / 5000</f>
        <v>1.3024</v>
      </c>
      <c r="G478" s="19">
        <f xml:space="preserve"> RAW!F478 / 5000</f>
        <v>0.61480000000000001</v>
      </c>
      <c r="H478" s="19">
        <f xml:space="preserve"> RAW!G478 / 5000</f>
        <v>1.0755999999999999</v>
      </c>
      <c r="I478" s="19">
        <f xml:space="preserve"> RAW!H478 / 5000</f>
        <v>1.2267999999999999</v>
      </c>
      <c r="J478" s="20">
        <f xml:space="preserve"> RAW!I478 / 5000</f>
        <v>1.7638</v>
      </c>
      <c r="K478" s="20">
        <f xml:space="preserve"> RAW!J478</f>
        <v>11111001</v>
      </c>
      <c r="L478" s="21">
        <f xml:space="preserve"> ((RAW!K478 / 10000000000) * 1000)</f>
        <v>0</v>
      </c>
      <c r="M478" s="22">
        <f xml:space="preserve"> ((RAW!L478 / 1000000000) * 1000)</f>
        <v>177.819579</v>
      </c>
      <c r="N478" s="19" t="str">
        <f xml:space="preserve"> RAW!M478</f>
        <v>R</v>
      </c>
      <c r="O478" s="19" t="str">
        <f xml:space="preserve"> RAW!N478</f>
        <v>R</v>
      </c>
      <c r="P478" s="20" t="str">
        <f xml:space="preserve"> RAW!O478</f>
        <v>-</v>
      </c>
      <c r="Q478" s="21">
        <f xml:space="preserve"> ((RAW!P478 / 10000000000) * 1000)</f>
        <v>0</v>
      </c>
      <c r="R478" s="22">
        <f xml:space="preserve"> ((RAW!Q478 / 1000000000) * 1000)</f>
        <v>126.287387</v>
      </c>
      <c r="S478" s="19" t="str">
        <f xml:space="preserve"> RAW!R478</f>
        <v>R</v>
      </c>
      <c r="T478" s="19" t="str">
        <f xml:space="preserve"> RAW!S478</f>
        <v>R</v>
      </c>
      <c r="U478" s="20" t="str">
        <f xml:space="preserve"> RAW!T478</f>
        <v>-</v>
      </c>
      <c r="V478" s="21">
        <f xml:space="preserve"> ((RAW!U478 / 10000000000) * 1000)</f>
        <v>0</v>
      </c>
      <c r="W478" s="22">
        <f xml:space="preserve"> ((RAW!V478 / 1000000000) * 1000)</f>
        <v>266.054687</v>
      </c>
      <c r="X478" s="19" t="str">
        <f xml:space="preserve"> RAW!W478</f>
        <v>S</v>
      </c>
      <c r="Y478" s="19" t="str">
        <f xml:space="preserve"> RAW!X478</f>
        <v>R</v>
      </c>
      <c r="Z478" s="20" t="str">
        <f xml:space="preserve"> RAW!Y478</f>
        <v>N</v>
      </c>
      <c r="AA478" s="19">
        <f xml:space="preserve"> ((RAW!Z478 / 10000000000) * 1000)</f>
        <v>0</v>
      </c>
      <c r="AB478" s="19">
        <f xml:space="preserve"> RAW!AA478 / 5</f>
        <v>1252.5999999999999</v>
      </c>
      <c r="AC478" s="20">
        <f xml:space="preserve"> ((RAW!AB478 / 1000000) * 1000)</f>
        <v>0</v>
      </c>
    </row>
    <row r="479" spans="1:29" x14ac:dyDescent="0.45">
      <c r="A479" s="8">
        <v>42963.625451956017</v>
      </c>
      <c r="B479" s="18">
        <f t="shared" si="8"/>
        <v>27.208333055488765</v>
      </c>
      <c r="C479" s="19">
        <f xml:space="preserve"> RAW!B479 / 5</f>
        <v>1252.8</v>
      </c>
      <c r="D479" s="19">
        <f xml:space="preserve"> RAW!C479 / 5</f>
        <v>1300</v>
      </c>
      <c r="E479" s="20">
        <f xml:space="preserve"> RAW!D479 / 5</f>
        <v>1994.2</v>
      </c>
      <c r="F479" s="19">
        <f xml:space="preserve"> RAW!E479 / 5000</f>
        <v>1.3024</v>
      </c>
      <c r="G479" s="19">
        <f xml:space="preserve"> RAW!F479 / 5000</f>
        <v>0.61460000000000004</v>
      </c>
      <c r="H479" s="19">
        <f xml:space="preserve"> RAW!G479 / 5000</f>
        <v>1.0753999999999999</v>
      </c>
      <c r="I479" s="19">
        <f xml:space="preserve"> RAW!H479 / 5000</f>
        <v>1.2265999999999999</v>
      </c>
      <c r="J479" s="20">
        <f xml:space="preserve"> RAW!I479 / 5000</f>
        <v>1.7636000000000001</v>
      </c>
      <c r="K479" s="20">
        <f xml:space="preserve"> RAW!J479</f>
        <v>11111001</v>
      </c>
      <c r="L479" s="21">
        <f xml:space="preserve"> ((RAW!K479 / 10000000000) * 1000)</f>
        <v>0</v>
      </c>
      <c r="M479" s="22">
        <f xml:space="preserve"> ((RAW!L479 / 1000000000) * 1000)</f>
        <v>177.825232</v>
      </c>
      <c r="N479" s="19" t="str">
        <f xml:space="preserve"> RAW!M479</f>
        <v>R</v>
      </c>
      <c r="O479" s="19" t="str">
        <f xml:space="preserve"> RAW!N479</f>
        <v>R</v>
      </c>
      <c r="P479" s="20" t="str">
        <f xml:space="preserve"> RAW!O479</f>
        <v>-</v>
      </c>
      <c r="Q479" s="21">
        <f xml:space="preserve"> ((RAW!P479 / 10000000000) * 1000)</f>
        <v>1.1409999999999999E-3</v>
      </c>
      <c r="R479" s="22">
        <f xml:space="preserve"> ((RAW!Q479 / 1000000000) * 1000)</f>
        <v>126.28488199999998</v>
      </c>
      <c r="S479" s="19" t="str">
        <f xml:space="preserve"> RAW!R479</f>
        <v>R</v>
      </c>
      <c r="T479" s="19" t="str">
        <f xml:space="preserve"> RAW!S479</f>
        <v>R</v>
      </c>
      <c r="U479" s="20" t="str">
        <f xml:space="preserve"> RAW!T479</f>
        <v>-</v>
      </c>
      <c r="V479" s="21">
        <f xml:space="preserve"> ((RAW!U479 / 10000000000) * 1000)</f>
        <v>0</v>
      </c>
      <c r="W479" s="22">
        <f xml:space="preserve"> ((RAW!V479 / 1000000000) * 1000)</f>
        <v>266.054687</v>
      </c>
      <c r="X479" s="19" t="str">
        <f xml:space="preserve"> RAW!W479</f>
        <v>S</v>
      </c>
      <c r="Y479" s="19" t="str">
        <f xml:space="preserve"> RAW!X479</f>
        <v>R</v>
      </c>
      <c r="Z479" s="20" t="str">
        <f xml:space="preserve"> RAW!Y479</f>
        <v>N</v>
      </c>
      <c r="AA479" s="19">
        <f xml:space="preserve"> ((RAW!Z479 / 10000000000) * 1000)</f>
        <v>0</v>
      </c>
      <c r="AB479" s="19">
        <f xml:space="preserve"> RAW!AA479 / 5</f>
        <v>1252.8</v>
      </c>
      <c r="AC479" s="20">
        <f xml:space="preserve"> ((RAW!AB479 / 1000000) * 1000)</f>
        <v>0</v>
      </c>
    </row>
    <row r="480" spans="1:29" x14ac:dyDescent="0.45">
      <c r="A480" s="8">
        <v>42963.628924178243</v>
      </c>
      <c r="B480" s="18">
        <f t="shared" si="8"/>
        <v>27.291666388919111</v>
      </c>
      <c r="C480" s="19">
        <f xml:space="preserve"> RAW!B480 / 5</f>
        <v>1252.8</v>
      </c>
      <c r="D480" s="19">
        <f xml:space="preserve"> RAW!C480 / 5</f>
        <v>1300</v>
      </c>
      <c r="E480" s="20">
        <f xml:space="preserve"> RAW!D480 / 5</f>
        <v>1994.2</v>
      </c>
      <c r="F480" s="19">
        <f xml:space="preserve"> RAW!E480 / 5000</f>
        <v>1.3024</v>
      </c>
      <c r="G480" s="19">
        <f xml:space="preserve"> RAW!F480 / 5000</f>
        <v>0.61460000000000004</v>
      </c>
      <c r="H480" s="19">
        <f xml:space="preserve"> RAW!G480 / 5000</f>
        <v>1.0755999999999999</v>
      </c>
      <c r="I480" s="19">
        <f xml:space="preserve"> RAW!H480 / 5000</f>
        <v>1.2267999999999999</v>
      </c>
      <c r="J480" s="20">
        <f xml:space="preserve"> RAW!I480 / 5000</f>
        <v>1.7638</v>
      </c>
      <c r="K480" s="20">
        <f xml:space="preserve"> RAW!J480</f>
        <v>11111001</v>
      </c>
      <c r="L480" s="21">
        <f xml:space="preserve"> ((RAW!K480 / 10000000000) * 1000)</f>
        <v>0</v>
      </c>
      <c r="M480" s="22">
        <f xml:space="preserve"> ((RAW!L480 / 1000000000) * 1000)</f>
        <v>177.836457</v>
      </c>
      <c r="N480" s="19" t="str">
        <f xml:space="preserve"> RAW!M480</f>
        <v>R</v>
      </c>
      <c r="O480" s="19" t="str">
        <f xml:space="preserve"> RAW!N480</f>
        <v>R</v>
      </c>
      <c r="P480" s="20" t="str">
        <f xml:space="preserve"> RAW!O480</f>
        <v>-</v>
      </c>
      <c r="Q480" s="21">
        <f xml:space="preserve"> ((RAW!P480 / 10000000000) * 1000)</f>
        <v>0</v>
      </c>
      <c r="R480" s="22">
        <f xml:space="preserve"> ((RAW!Q480 / 1000000000) * 1000)</f>
        <v>126.28199600000001</v>
      </c>
      <c r="S480" s="19" t="str">
        <f xml:space="preserve"> RAW!R480</f>
        <v>R</v>
      </c>
      <c r="T480" s="19" t="str">
        <f xml:space="preserve"> RAW!S480</f>
        <v>R</v>
      </c>
      <c r="U480" s="20" t="str">
        <f xml:space="preserve"> RAW!T480</f>
        <v>-</v>
      </c>
      <c r="V480" s="21">
        <f xml:space="preserve"> ((RAW!U480 / 10000000000) * 1000)</f>
        <v>0</v>
      </c>
      <c r="W480" s="22">
        <f xml:space="preserve"> ((RAW!V480 / 1000000000) * 1000)</f>
        <v>266.054687</v>
      </c>
      <c r="X480" s="19" t="str">
        <f xml:space="preserve"> RAW!W480</f>
        <v>S</v>
      </c>
      <c r="Y480" s="19" t="str">
        <f xml:space="preserve"> RAW!X480</f>
        <v>R</v>
      </c>
      <c r="Z480" s="20" t="str">
        <f xml:space="preserve"> RAW!Y480</f>
        <v>N</v>
      </c>
      <c r="AA480" s="19">
        <f xml:space="preserve"> ((RAW!Z480 / 10000000000) * 1000)</f>
        <v>0</v>
      </c>
      <c r="AB480" s="19">
        <f xml:space="preserve"> RAW!AA480 / 5</f>
        <v>1252.8</v>
      </c>
      <c r="AC480" s="20">
        <f xml:space="preserve"> ((RAW!AB480 / 1000000) * 1000)</f>
        <v>0</v>
      </c>
    </row>
    <row r="481" spans="1:29" x14ac:dyDescent="0.45">
      <c r="A481" s="8">
        <v>42963.632396400462</v>
      </c>
      <c r="B481" s="18">
        <f t="shared" si="8"/>
        <v>27.374999722174834</v>
      </c>
      <c r="C481" s="19">
        <f xml:space="preserve"> RAW!B481 / 5</f>
        <v>1252.5999999999999</v>
      </c>
      <c r="D481" s="19">
        <f xml:space="preserve"> RAW!C481 / 5</f>
        <v>1300</v>
      </c>
      <c r="E481" s="20">
        <f xml:space="preserve"> RAW!D481 / 5</f>
        <v>1994.2</v>
      </c>
      <c r="F481" s="19">
        <f xml:space="preserve"> RAW!E481 / 5000</f>
        <v>1.3026</v>
      </c>
      <c r="G481" s="19">
        <f xml:space="preserve"> RAW!F481 / 5000</f>
        <v>0.61460000000000004</v>
      </c>
      <c r="H481" s="19">
        <f xml:space="preserve"> RAW!G481 / 5000</f>
        <v>1.0755999999999999</v>
      </c>
      <c r="I481" s="19">
        <f xml:space="preserve"> RAW!H481 / 5000</f>
        <v>1.2270000000000001</v>
      </c>
      <c r="J481" s="20">
        <f xml:space="preserve"> RAW!I481 / 5000</f>
        <v>1.7638</v>
      </c>
      <c r="K481" s="20">
        <f xml:space="preserve"> RAW!J481</f>
        <v>11111001</v>
      </c>
      <c r="L481" s="21">
        <f xml:space="preserve"> ((RAW!K481 / 10000000000) * 1000)</f>
        <v>-3.192E-3</v>
      </c>
      <c r="M481" s="22">
        <f xml:space="preserve"> ((RAW!L481 / 1000000000) * 1000)</f>
        <v>177.851223</v>
      </c>
      <c r="N481" s="19" t="str">
        <f xml:space="preserve"> RAW!M481</f>
        <v>R</v>
      </c>
      <c r="O481" s="19" t="str">
        <f xml:space="preserve"> RAW!N481</f>
        <v>R</v>
      </c>
      <c r="P481" s="20" t="str">
        <f xml:space="preserve"> RAW!O481</f>
        <v>-</v>
      </c>
      <c r="Q481" s="21">
        <f xml:space="preserve"> ((RAW!P481 / 10000000000) * 1000)</f>
        <v>0</v>
      </c>
      <c r="R481" s="22">
        <f xml:space="preserve"> ((RAW!Q481 / 1000000000) * 1000)</f>
        <v>126.28148899999999</v>
      </c>
      <c r="S481" s="19" t="str">
        <f xml:space="preserve"> RAW!R481</f>
        <v>R</v>
      </c>
      <c r="T481" s="19" t="str">
        <f xml:space="preserve"> RAW!S481</f>
        <v>R</v>
      </c>
      <c r="U481" s="20" t="str">
        <f xml:space="preserve"> RAW!T481</f>
        <v>-</v>
      </c>
      <c r="V481" s="21">
        <f xml:space="preserve"> ((RAW!U481 / 10000000000) * 1000)</f>
        <v>0</v>
      </c>
      <c r="W481" s="22">
        <f xml:space="preserve"> ((RAW!V481 / 1000000000) * 1000)</f>
        <v>266.054687</v>
      </c>
      <c r="X481" s="19" t="str">
        <f xml:space="preserve"> RAW!W481</f>
        <v>S</v>
      </c>
      <c r="Y481" s="19" t="str">
        <f xml:space="preserve"> RAW!X481</f>
        <v>R</v>
      </c>
      <c r="Z481" s="20" t="str">
        <f xml:space="preserve"> RAW!Y481</f>
        <v>N</v>
      </c>
      <c r="AA481" s="19">
        <f xml:space="preserve"> ((RAW!Z481 / 10000000000) * 1000)</f>
        <v>-3.192E-3</v>
      </c>
      <c r="AB481" s="19">
        <f xml:space="preserve"> RAW!AA481 / 5</f>
        <v>1252.5999999999999</v>
      </c>
      <c r="AC481" s="20">
        <f xml:space="preserve"> ((RAW!AB481 / 1000000) * 1000)</f>
        <v>0</v>
      </c>
    </row>
    <row r="482" spans="1:29" x14ac:dyDescent="0.45">
      <c r="A482" s="8">
        <v>42963.635868622689</v>
      </c>
      <c r="B482" s="18">
        <f t="shared" si="8"/>
        <v>27.458333055605181</v>
      </c>
      <c r="C482" s="19">
        <f xml:space="preserve"> RAW!B482 / 5</f>
        <v>1252.4000000000001</v>
      </c>
      <c r="D482" s="19">
        <f xml:space="preserve"> RAW!C482 / 5</f>
        <v>1300</v>
      </c>
      <c r="E482" s="20">
        <f xml:space="preserve"> RAW!D482 / 5</f>
        <v>1994.2</v>
      </c>
      <c r="F482" s="19">
        <f xml:space="preserve"> RAW!E482 / 5000</f>
        <v>1.3024</v>
      </c>
      <c r="G482" s="19">
        <f xml:space="preserve"> RAW!F482 / 5000</f>
        <v>0.61480000000000001</v>
      </c>
      <c r="H482" s="19">
        <f xml:space="preserve"> RAW!G482 / 5000</f>
        <v>1.0753999999999999</v>
      </c>
      <c r="I482" s="19">
        <f xml:space="preserve"> RAW!H482 / 5000</f>
        <v>1.2267999999999999</v>
      </c>
      <c r="J482" s="20">
        <f xml:space="preserve"> RAW!I482 / 5000</f>
        <v>1.764</v>
      </c>
      <c r="K482" s="20">
        <f xml:space="preserve"> RAW!J482</f>
        <v>11111001</v>
      </c>
      <c r="L482" s="21">
        <f xml:space="preserve"> ((RAW!K482 / 10000000000) * 1000)</f>
        <v>0</v>
      </c>
      <c r="M482" s="22">
        <f xml:space="preserve"> ((RAW!L482 / 1000000000) * 1000)</f>
        <v>177.877263</v>
      </c>
      <c r="N482" s="19" t="str">
        <f xml:space="preserve"> RAW!M482</f>
        <v>R</v>
      </c>
      <c r="O482" s="19" t="str">
        <f xml:space="preserve"> RAW!N482</f>
        <v>R</v>
      </c>
      <c r="P482" s="20" t="str">
        <f xml:space="preserve"> RAW!O482</f>
        <v>-</v>
      </c>
      <c r="Q482" s="21">
        <f xml:space="preserve"> ((RAW!P482 / 10000000000) * 1000)</f>
        <v>0</v>
      </c>
      <c r="R482" s="22">
        <f xml:space="preserve"> ((RAW!Q482 / 1000000000) * 1000)</f>
        <v>126.28041100000002</v>
      </c>
      <c r="S482" s="19" t="str">
        <f xml:space="preserve"> RAW!R482</f>
        <v>R</v>
      </c>
      <c r="T482" s="19" t="str">
        <f xml:space="preserve"> RAW!S482</f>
        <v>R</v>
      </c>
      <c r="U482" s="20" t="str">
        <f xml:space="preserve"> RAW!T482</f>
        <v>-</v>
      </c>
      <c r="V482" s="21">
        <f xml:space="preserve"> ((RAW!U482 / 10000000000) * 1000)</f>
        <v>0</v>
      </c>
      <c r="W482" s="22">
        <f xml:space="preserve"> ((RAW!V482 / 1000000000) * 1000)</f>
        <v>266.054687</v>
      </c>
      <c r="X482" s="19" t="str">
        <f xml:space="preserve"> RAW!W482</f>
        <v>S</v>
      </c>
      <c r="Y482" s="19" t="str">
        <f xml:space="preserve"> RAW!X482</f>
        <v>R</v>
      </c>
      <c r="Z482" s="20" t="str">
        <f xml:space="preserve"> RAW!Y482</f>
        <v>N</v>
      </c>
      <c r="AA482" s="19">
        <f xml:space="preserve"> ((RAW!Z482 / 10000000000) * 1000)</f>
        <v>0</v>
      </c>
      <c r="AB482" s="19">
        <f xml:space="preserve"> RAW!AA482 / 5</f>
        <v>1252.4000000000001</v>
      </c>
      <c r="AC482" s="20">
        <f xml:space="preserve"> ((RAW!AB482 / 1000000) * 1000)</f>
        <v>0</v>
      </c>
    </row>
    <row r="483" spans="1:29" x14ac:dyDescent="0.45">
      <c r="A483" s="8">
        <v>42963.639340856484</v>
      </c>
      <c r="B483" s="18">
        <f t="shared" si="8"/>
        <v>27.541666666686069</v>
      </c>
      <c r="C483" s="19">
        <f xml:space="preserve"> RAW!B483 / 5</f>
        <v>1252.8</v>
      </c>
      <c r="D483" s="19">
        <f xml:space="preserve"> RAW!C483 / 5</f>
        <v>1300</v>
      </c>
      <c r="E483" s="20">
        <f xml:space="preserve"> RAW!D483 / 5</f>
        <v>1994.2</v>
      </c>
      <c r="F483" s="19">
        <f xml:space="preserve"> RAW!E483 / 5000</f>
        <v>1.3026</v>
      </c>
      <c r="G483" s="19">
        <f xml:space="preserve"> RAW!F483 / 5000</f>
        <v>0.61460000000000004</v>
      </c>
      <c r="H483" s="19">
        <f xml:space="preserve"> RAW!G483 / 5000</f>
        <v>1.0751999999999999</v>
      </c>
      <c r="I483" s="19">
        <f xml:space="preserve"> RAW!H483 / 5000</f>
        <v>1.2265999999999999</v>
      </c>
      <c r="J483" s="20">
        <f xml:space="preserve"> RAW!I483 / 5000</f>
        <v>1.7638</v>
      </c>
      <c r="K483" s="20">
        <f xml:space="preserve"> RAW!J483</f>
        <v>11111001</v>
      </c>
      <c r="L483" s="21">
        <f xml:space="preserve"> ((RAW!K483 / 10000000000) * 1000)</f>
        <v>5.986E-3</v>
      </c>
      <c r="M483" s="22">
        <f xml:space="preserve"> ((RAW!L483 / 1000000000) * 1000)</f>
        <v>177.90290400000001</v>
      </c>
      <c r="N483" s="19" t="str">
        <f xml:space="preserve"> RAW!M483</f>
        <v>R</v>
      </c>
      <c r="O483" s="19" t="str">
        <f xml:space="preserve"> RAW!N483</f>
        <v>R</v>
      </c>
      <c r="P483" s="20" t="str">
        <f xml:space="preserve"> RAW!O483</f>
        <v>-</v>
      </c>
      <c r="Q483" s="21">
        <f xml:space="preserve"> ((RAW!P483 / 10000000000) * 1000)</f>
        <v>0</v>
      </c>
      <c r="R483" s="22">
        <f xml:space="preserve"> ((RAW!Q483 / 1000000000) * 1000)</f>
        <v>126.27819100000001</v>
      </c>
      <c r="S483" s="19" t="str">
        <f xml:space="preserve"> RAW!R483</f>
        <v>R</v>
      </c>
      <c r="T483" s="19" t="str">
        <f xml:space="preserve"> RAW!S483</f>
        <v>R</v>
      </c>
      <c r="U483" s="20" t="str">
        <f xml:space="preserve"> RAW!T483</f>
        <v>-</v>
      </c>
      <c r="V483" s="21">
        <f xml:space="preserve"> ((RAW!U483 / 10000000000) * 1000)</f>
        <v>0</v>
      </c>
      <c r="W483" s="22">
        <f xml:space="preserve"> ((RAW!V483 / 1000000000) * 1000)</f>
        <v>266.054687</v>
      </c>
      <c r="X483" s="19" t="str">
        <f xml:space="preserve"> RAW!W483</f>
        <v>S</v>
      </c>
      <c r="Y483" s="19" t="str">
        <f xml:space="preserve"> RAW!X483</f>
        <v>R</v>
      </c>
      <c r="Z483" s="20" t="str">
        <f xml:space="preserve"> RAW!Y483</f>
        <v>N</v>
      </c>
      <c r="AA483" s="19">
        <f xml:space="preserve"> ((RAW!Z483 / 10000000000) * 1000)</f>
        <v>5.986E-3</v>
      </c>
      <c r="AB483" s="19">
        <f xml:space="preserve"> RAW!AA483 / 5</f>
        <v>1252.8</v>
      </c>
      <c r="AC483" s="20">
        <f xml:space="preserve"> ((RAW!AB483 / 1000000) * 1000)</f>
        <v>0</v>
      </c>
    </row>
    <row r="484" spans="1:29" x14ac:dyDescent="0.45">
      <c r="A484" s="8">
        <v>42963.642813067127</v>
      </c>
      <c r="B484" s="18">
        <f t="shared" si="8"/>
        <v>27.624999722116627</v>
      </c>
      <c r="C484" s="19">
        <f xml:space="preserve"> RAW!B484 / 5</f>
        <v>1253</v>
      </c>
      <c r="D484" s="19">
        <f xml:space="preserve"> RAW!C484 / 5</f>
        <v>1300</v>
      </c>
      <c r="E484" s="20">
        <f xml:space="preserve"> RAW!D484 / 5</f>
        <v>1994.2</v>
      </c>
      <c r="F484" s="19">
        <f xml:space="preserve"> RAW!E484 / 5000</f>
        <v>1.3026</v>
      </c>
      <c r="G484" s="19">
        <f xml:space="preserve"> RAW!F484 / 5000</f>
        <v>0.61460000000000004</v>
      </c>
      <c r="H484" s="19">
        <f xml:space="preserve"> RAW!G484 / 5000</f>
        <v>1.0753999999999999</v>
      </c>
      <c r="I484" s="19">
        <f xml:space="preserve"> RAW!H484 / 5000</f>
        <v>1.2265999999999999</v>
      </c>
      <c r="J484" s="20">
        <f xml:space="preserve"> RAW!I484 / 5000</f>
        <v>1.7638</v>
      </c>
      <c r="K484" s="20">
        <f xml:space="preserve"> RAW!J484</f>
        <v>11111001</v>
      </c>
      <c r="L484" s="21">
        <f xml:space="preserve"> ((RAW!K484 / 10000000000) * 1000)</f>
        <v>0</v>
      </c>
      <c r="M484" s="22">
        <f xml:space="preserve"> ((RAW!L484 / 1000000000) * 1000)</f>
        <v>177.93223599999999</v>
      </c>
      <c r="N484" s="19" t="str">
        <f xml:space="preserve"> RAW!M484</f>
        <v>R</v>
      </c>
      <c r="O484" s="19" t="str">
        <f xml:space="preserve"> RAW!N484</f>
        <v>R</v>
      </c>
      <c r="P484" s="20" t="str">
        <f xml:space="preserve"> RAW!O484</f>
        <v>-</v>
      </c>
      <c r="Q484" s="21">
        <f xml:space="preserve"> ((RAW!P484 / 10000000000) * 1000)</f>
        <v>2.663E-3</v>
      </c>
      <c r="R484" s="22">
        <f xml:space="preserve"> ((RAW!Q484 / 1000000000) * 1000)</f>
        <v>126.27578100000001</v>
      </c>
      <c r="S484" s="19" t="str">
        <f xml:space="preserve"> RAW!R484</f>
        <v>R</v>
      </c>
      <c r="T484" s="19" t="str">
        <f xml:space="preserve"> RAW!S484</f>
        <v>R</v>
      </c>
      <c r="U484" s="20" t="str">
        <f xml:space="preserve"> RAW!T484</f>
        <v>-</v>
      </c>
      <c r="V484" s="21">
        <f xml:space="preserve"> ((RAW!U484 / 10000000000) * 1000)</f>
        <v>0</v>
      </c>
      <c r="W484" s="22">
        <f xml:space="preserve"> ((RAW!V484 / 1000000000) * 1000)</f>
        <v>266.054687</v>
      </c>
      <c r="X484" s="19" t="str">
        <f xml:space="preserve"> RAW!W484</f>
        <v>S</v>
      </c>
      <c r="Y484" s="19" t="str">
        <f xml:space="preserve"> RAW!X484</f>
        <v>R</v>
      </c>
      <c r="Z484" s="20" t="str">
        <f xml:space="preserve"> RAW!Y484</f>
        <v>N</v>
      </c>
      <c r="AA484" s="19">
        <f xml:space="preserve"> ((RAW!Z484 / 10000000000) * 1000)</f>
        <v>0</v>
      </c>
      <c r="AB484" s="19">
        <f xml:space="preserve"> RAW!AA484 / 5</f>
        <v>1253</v>
      </c>
      <c r="AC484" s="20">
        <f xml:space="preserve"> ((RAW!AB484 / 1000000) * 1000)</f>
        <v>0</v>
      </c>
    </row>
    <row r="485" spans="1:29" x14ac:dyDescent="0.45">
      <c r="A485" s="8"/>
      <c r="B485" s="18"/>
      <c r="C485" s="19"/>
      <c r="D485" s="19"/>
      <c r="E485" s="20"/>
      <c r="F485" s="19"/>
      <c r="G485" s="19"/>
      <c r="H485" s="19"/>
      <c r="I485" s="19"/>
      <c r="J485" s="20"/>
      <c r="K485" s="20"/>
      <c r="L485" s="21"/>
      <c r="M485" s="22"/>
      <c r="N485" s="19"/>
      <c r="O485" s="19"/>
      <c r="P485" s="20"/>
      <c r="Q485" s="21"/>
      <c r="R485" s="22"/>
      <c r="S485" s="19"/>
      <c r="T485" s="19"/>
      <c r="U485" s="20"/>
      <c r="V485" s="21"/>
      <c r="W485" s="22"/>
      <c r="X485" s="19"/>
      <c r="Y485" s="19"/>
      <c r="Z485" s="20"/>
      <c r="AA485" s="19"/>
      <c r="AB485" s="19"/>
      <c r="AC485" s="20"/>
    </row>
    <row r="486" spans="1:29" x14ac:dyDescent="0.45">
      <c r="A486" s="8"/>
      <c r="B486" s="18"/>
      <c r="C486" s="19"/>
      <c r="D486" s="19"/>
      <c r="E486" s="20"/>
      <c r="F486" s="19"/>
      <c r="G486" s="19"/>
      <c r="H486" s="19"/>
      <c r="I486" s="19"/>
      <c r="J486" s="20"/>
      <c r="K486" s="20"/>
      <c r="L486" s="21"/>
      <c r="M486" s="22"/>
      <c r="N486" s="19"/>
      <c r="O486" s="19"/>
      <c r="P486" s="20"/>
      <c r="Q486" s="21"/>
      <c r="R486" s="22"/>
      <c r="S486" s="19"/>
      <c r="T486" s="19"/>
      <c r="U486" s="20"/>
      <c r="V486" s="21"/>
      <c r="W486" s="22"/>
      <c r="X486" s="19"/>
      <c r="Y486" s="19"/>
      <c r="Z486" s="20"/>
      <c r="AA486" s="19"/>
      <c r="AB486" s="19"/>
      <c r="AC486" s="20"/>
    </row>
    <row r="487" spans="1:29" x14ac:dyDescent="0.45">
      <c r="A487" s="8"/>
      <c r="B487" s="18"/>
      <c r="C487" s="19"/>
      <c r="D487" s="19"/>
      <c r="E487" s="20"/>
      <c r="F487" s="19"/>
      <c r="G487" s="19"/>
      <c r="H487" s="19"/>
      <c r="I487" s="19"/>
      <c r="J487" s="20"/>
      <c r="K487" s="20"/>
      <c r="L487" s="21"/>
      <c r="M487" s="22"/>
      <c r="N487" s="19"/>
      <c r="O487" s="19"/>
      <c r="P487" s="20"/>
      <c r="Q487" s="21"/>
      <c r="R487" s="22"/>
      <c r="S487" s="19"/>
      <c r="T487" s="19"/>
      <c r="U487" s="20"/>
      <c r="V487" s="21"/>
      <c r="W487" s="22"/>
      <c r="X487" s="19"/>
      <c r="Y487" s="19"/>
      <c r="Z487" s="20"/>
      <c r="AA487" s="19"/>
      <c r="AB487" s="19"/>
      <c r="AC487" s="20"/>
    </row>
    <row r="488" spans="1:29" x14ac:dyDescent="0.45">
      <c r="A488" s="8"/>
      <c r="B488" s="18"/>
      <c r="C488" s="19"/>
      <c r="D488" s="19"/>
      <c r="E488" s="20"/>
      <c r="F488" s="19"/>
      <c r="G488" s="19"/>
      <c r="H488" s="19"/>
      <c r="I488" s="19"/>
      <c r="J488" s="20"/>
      <c r="K488" s="20"/>
      <c r="L488" s="21"/>
      <c r="M488" s="22"/>
      <c r="N488" s="19"/>
      <c r="O488" s="19"/>
      <c r="P488" s="20"/>
      <c r="Q488" s="21"/>
      <c r="R488" s="22"/>
      <c r="S488" s="19"/>
      <c r="T488" s="19"/>
      <c r="U488" s="20"/>
      <c r="V488" s="21"/>
      <c r="W488" s="22"/>
      <c r="X488" s="19"/>
      <c r="Y488" s="19"/>
      <c r="Z488" s="20"/>
      <c r="AA488" s="19"/>
      <c r="AB488" s="19"/>
      <c r="AC488" s="20"/>
    </row>
    <row r="489" spans="1:29" x14ac:dyDescent="0.45">
      <c r="A489" s="8"/>
      <c r="B489" s="18"/>
      <c r="C489" s="19"/>
      <c r="D489" s="19"/>
      <c r="E489" s="20"/>
      <c r="F489" s="19"/>
      <c r="G489" s="19"/>
      <c r="H489" s="19"/>
      <c r="I489" s="19"/>
      <c r="J489" s="20"/>
      <c r="K489" s="20"/>
      <c r="L489" s="21"/>
      <c r="M489" s="22"/>
      <c r="N489" s="19"/>
      <c r="O489" s="19"/>
      <c r="P489" s="20"/>
      <c r="Q489" s="21"/>
      <c r="R489" s="22"/>
      <c r="S489" s="19"/>
      <c r="T489" s="19"/>
      <c r="U489" s="20"/>
      <c r="V489" s="21"/>
      <c r="W489" s="22"/>
      <c r="X489" s="19"/>
      <c r="Y489" s="19"/>
      <c r="Z489" s="20"/>
      <c r="AA489" s="19"/>
      <c r="AB489" s="19"/>
      <c r="AC489" s="20"/>
    </row>
    <row r="490" spans="1:29" x14ac:dyDescent="0.45">
      <c r="A490" s="8"/>
      <c r="B490" s="18"/>
      <c r="C490" s="19"/>
      <c r="D490" s="19"/>
      <c r="E490" s="20"/>
      <c r="F490" s="19"/>
      <c r="G490" s="19"/>
      <c r="H490" s="19"/>
      <c r="I490" s="19"/>
      <c r="J490" s="20"/>
      <c r="K490" s="20"/>
      <c r="L490" s="21"/>
      <c r="M490" s="22"/>
      <c r="N490" s="19"/>
      <c r="O490" s="19"/>
      <c r="P490" s="20"/>
      <c r="Q490" s="21"/>
      <c r="R490" s="22"/>
      <c r="S490" s="19"/>
      <c r="T490" s="19"/>
      <c r="U490" s="20"/>
      <c r="V490" s="21"/>
      <c r="W490" s="22"/>
      <c r="X490" s="19"/>
      <c r="Y490" s="19"/>
      <c r="Z490" s="20"/>
      <c r="AA490" s="19"/>
      <c r="AB490" s="19"/>
      <c r="AC490" s="20"/>
    </row>
    <row r="491" spans="1:29" x14ac:dyDescent="0.45">
      <c r="A491" s="8"/>
      <c r="B491" s="18"/>
      <c r="C491" s="19"/>
      <c r="D491" s="19"/>
      <c r="E491" s="20"/>
      <c r="F491" s="19"/>
      <c r="G491" s="19"/>
      <c r="H491" s="19"/>
      <c r="I491" s="19"/>
      <c r="J491" s="20"/>
      <c r="K491" s="20"/>
      <c r="L491" s="21"/>
      <c r="M491" s="22"/>
      <c r="N491" s="19"/>
      <c r="O491" s="19"/>
      <c r="P491" s="20"/>
      <c r="Q491" s="21"/>
      <c r="R491" s="22"/>
      <c r="S491" s="19"/>
      <c r="T491" s="19"/>
      <c r="U491" s="20"/>
      <c r="V491" s="21"/>
      <c r="W491" s="22"/>
      <c r="X491" s="19"/>
      <c r="Y491" s="19"/>
      <c r="Z491" s="20"/>
      <c r="AA491" s="19"/>
      <c r="AB491" s="19"/>
      <c r="AC491" s="20"/>
    </row>
    <row r="492" spans="1:29" x14ac:dyDescent="0.45">
      <c r="A492" s="8"/>
      <c r="B492" s="18"/>
      <c r="C492" s="19"/>
      <c r="D492" s="19"/>
      <c r="E492" s="20"/>
      <c r="F492" s="19"/>
      <c r="G492" s="19"/>
      <c r="H492" s="19"/>
      <c r="I492" s="19"/>
      <c r="J492" s="20"/>
      <c r="K492" s="20"/>
      <c r="L492" s="21"/>
      <c r="M492" s="22"/>
      <c r="N492" s="19"/>
      <c r="O492" s="19"/>
      <c r="P492" s="20"/>
      <c r="Q492" s="21"/>
      <c r="R492" s="22"/>
      <c r="S492" s="19"/>
      <c r="T492" s="19"/>
      <c r="U492" s="20"/>
      <c r="V492" s="21"/>
      <c r="W492" s="22"/>
      <c r="X492" s="19"/>
      <c r="Y492" s="19"/>
      <c r="Z492" s="20"/>
      <c r="AA492" s="19"/>
      <c r="AB492" s="19"/>
      <c r="AC492" s="20"/>
    </row>
    <row r="493" spans="1:29" x14ac:dyDescent="0.45">
      <c r="A493" s="8"/>
      <c r="B493" s="18"/>
      <c r="C493" s="19"/>
      <c r="D493" s="19"/>
      <c r="E493" s="20"/>
      <c r="F493" s="19"/>
      <c r="G493" s="19"/>
      <c r="H493" s="19"/>
      <c r="I493" s="19"/>
      <c r="J493" s="20"/>
      <c r="K493" s="20"/>
      <c r="L493" s="21"/>
      <c r="M493" s="22"/>
      <c r="N493" s="19"/>
      <c r="O493" s="19"/>
      <c r="P493" s="20"/>
      <c r="Q493" s="21"/>
      <c r="R493" s="22"/>
      <c r="S493" s="19"/>
      <c r="T493" s="19"/>
      <c r="U493" s="20"/>
      <c r="V493" s="21"/>
      <c r="W493" s="22"/>
      <c r="X493" s="19"/>
      <c r="Y493" s="19"/>
      <c r="Z493" s="20"/>
      <c r="AA493" s="19"/>
      <c r="AB493" s="19"/>
      <c r="AC493" s="20"/>
    </row>
    <row r="494" spans="1:29" x14ac:dyDescent="0.45">
      <c r="A494" s="8"/>
      <c r="B494" s="18"/>
      <c r="C494" s="19"/>
      <c r="D494" s="19"/>
      <c r="E494" s="20"/>
      <c r="F494" s="19"/>
      <c r="G494" s="19"/>
      <c r="H494" s="19"/>
      <c r="I494" s="19"/>
      <c r="J494" s="20"/>
      <c r="K494" s="20"/>
      <c r="L494" s="21"/>
      <c r="M494" s="22"/>
      <c r="N494" s="19"/>
      <c r="O494" s="19"/>
      <c r="P494" s="20"/>
      <c r="Q494" s="21"/>
      <c r="R494" s="22"/>
      <c r="S494" s="19"/>
      <c r="T494" s="19"/>
      <c r="U494" s="20"/>
      <c r="V494" s="21"/>
      <c r="W494" s="22"/>
      <c r="X494" s="19"/>
      <c r="Y494" s="19"/>
      <c r="Z494" s="20"/>
      <c r="AA494" s="19"/>
      <c r="AB494" s="19"/>
      <c r="AC494" s="20"/>
    </row>
    <row r="495" spans="1:29" x14ac:dyDescent="0.45">
      <c r="A495" s="8"/>
      <c r="B495" s="18"/>
      <c r="C495" s="19"/>
      <c r="D495" s="19"/>
      <c r="E495" s="20"/>
      <c r="F495" s="19"/>
      <c r="G495" s="19"/>
      <c r="H495" s="19"/>
      <c r="I495" s="19"/>
      <c r="J495" s="20"/>
      <c r="K495" s="20"/>
      <c r="L495" s="21"/>
      <c r="M495" s="22"/>
      <c r="N495" s="19"/>
      <c r="O495" s="19"/>
      <c r="P495" s="20"/>
      <c r="Q495" s="21"/>
      <c r="R495" s="22"/>
      <c r="S495" s="19"/>
      <c r="T495" s="19"/>
      <c r="U495" s="20"/>
      <c r="V495" s="21"/>
      <c r="W495" s="22"/>
      <c r="X495" s="19"/>
      <c r="Y495" s="19"/>
      <c r="Z495" s="20"/>
      <c r="AA495" s="19"/>
      <c r="AB495" s="19"/>
      <c r="AC495" s="20"/>
    </row>
    <row r="496" spans="1:29" x14ac:dyDescent="0.45">
      <c r="A496" s="8"/>
      <c r="B496" s="18"/>
      <c r="C496" s="19"/>
      <c r="D496" s="19"/>
      <c r="E496" s="20"/>
      <c r="F496" s="19"/>
      <c r="G496" s="19"/>
      <c r="H496" s="19"/>
      <c r="I496" s="19"/>
      <c r="J496" s="20"/>
      <c r="K496" s="20"/>
      <c r="L496" s="21"/>
      <c r="M496" s="22"/>
      <c r="N496" s="19"/>
      <c r="O496" s="19"/>
      <c r="P496" s="20"/>
      <c r="Q496" s="21"/>
      <c r="R496" s="22"/>
      <c r="S496" s="19"/>
      <c r="T496" s="19"/>
      <c r="U496" s="20"/>
      <c r="V496" s="21"/>
      <c r="W496" s="22"/>
      <c r="X496" s="19"/>
      <c r="Y496" s="19"/>
      <c r="Z496" s="20"/>
      <c r="AA496" s="19"/>
      <c r="AB496" s="19"/>
      <c r="AC496" s="20"/>
    </row>
    <row r="497" spans="1:29" x14ac:dyDescent="0.45">
      <c r="A497" s="8"/>
      <c r="B497" s="18"/>
      <c r="C497" s="19"/>
      <c r="D497" s="19"/>
      <c r="E497" s="20"/>
      <c r="F497" s="19"/>
      <c r="G497" s="19"/>
      <c r="H497" s="19"/>
      <c r="I497" s="19"/>
      <c r="J497" s="20"/>
      <c r="K497" s="20"/>
      <c r="L497" s="21"/>
      <c r="M497" s="22"/>
      <c r="N497" s="19"/>
      <c r="O497" s="19"/>
      <c r="P497" s="20"/>
      <c r="Q497" s="21"/>
      <c r="R497" s="22"/>
      <c r="S497" s="19"/>
      <c r="T497" s="19"/>
      <c r="U497" s="20"/>
      <c r="V497" s="21"/>
      <c r="W497" s="22"/>
      <c r="X497" s="19"/>
      <c r="Y497" s="19"/>
      <c r="Z497" s="20"/>
      <c r="AA497" s="19"/>
      <c r="AB497" s="19"/>
      <c r="AC497" s="20"/>
    </row>
    <row r="498" spans="1:29" x14ac:dyDescent="0.45">
      <c r="A498" s="8"/>
      <c r="B498" s="18"/>
      <c r="C498" s="19"/>
      <c r="D498" s="19"/>
      <c r="E498" s="20"/>
      <c r="F498" s="19"/>
      <c r="G498" s="19"/>
      <c r="H498" s="19"/>
      <c r="I498" s="19"/>
      <c r="J498" s="20"/>
      <c r="K498" s="20"/>
      <c r="L498" s="21"/>
      <c r="M498" s="22"/>
      <c r="N498" s="19"/>
      <c r="O498" s="19"/>
      <c r="P498" s="20"/>
      <c r="Q498" s="21"/>
      <c r="R498" s="22"/>
      <c r="S498" s="19"/>
      <c r="T498" s="19"/>
      <c r="U498" s="20"/>
      <c r="V498" s="21"/>
      <c r="W498" s="22"/>
      <c r="X498" s="19"/>
      <c r="Y498" s="19"/>
      <c r="Z498" s="20"/>
      <c r="AA498" s="19"/>
      <c r="AB498" s="19"/>
      <c r="AC498" s="20"/>
    </row>
    <row r="499" spans="1:29" x14ac:dyDescent="0.45">
      <c r="A499" s="8"/>
      <c r="B499" s="18"/>
      <c r="C499" s="19"/>
      <c r="D499" s="19"/>
      <c r="E499" s="20"/>
      <c r="F499" s="19"/>
      <c r="G499" s="19"/>
      <c r="H499" s="19"/>
      <c r="I499" s="19"/>
      <c r="J499" s="20"/>
      <c r="K499" s="20"/>
      <c r="L499" s="21"/>
      <c r="M499" s="22"/>
      <c r="N499" s="19"/>
      <c r="O499" s="19"/>
      <c r="P499" s="20"/>
      <c r="Q499" s="21"/>
      <c r="R499" s="22"/>
      <c r="S499" s="19"/>
      <c r="T499" s="19"/>
      <c r="U499" s="20"/>
      <c r="V499" s="21"/>
      <c r="W499" s="22"/>
      <c r="X499" s="19"/>
      <c r="Y499" s="19"/>
      <c r="Z499" s="20"/>
      <c r="AA499" s="19"/>
      <c r="AB499" s="19"/>
      <c r="AC499" s="20"/>
    </row>
    <row r="500" spans="1:29" x14ac:dyDescent="0.45">
      <c r="A500" s="8"/>
      <c r="B500" s="18"/>
      <c r="C500" s="19"/>
      <c r="D500" s="19"/>
      <c r="E500" s="20"/>
      <c r="F500" s="19"/>
      <c r="G500" s="19"/>
      <c r="H500" s="19"/>
      <c r="I500" s="19"/>
      <c r="J500" s="20"/>
      <c r="K500" s="20"/>
      <c r="L500" s="21"/>
      <c r="M500" s="22"/>
      <c r="N500" s="19"/>
      <c r="O500" s="19"/>
      <c r="P500" s="20"/>
      <c r="Q500" s="21"/>
      <c r="R500" s="22"/>
      <c r="S500" s="19"/>
      <c r="T500" s="19"/>
      <c r="U500" s="20"/>
      <c r="V500" s="21"/>
      <c r="W500" s="22"/>
      <c r="X500" s="19"/>
      <c r="Y500" s="19"/>
      <c r="Z500" s="20"/>
      <c r="AA500" s="19"/>
      <c r="AB500" s="19"/>
      <c r="AC500" s="20"/>
    </row>
    <row r="501" spans="1:29" x14ac:dyDescent="0.45">
      <c r="A501" s="8"/>
      <c r="B501" s="18"/>
      <c r="C501" s="19"/>
      <c r="D501" s="19"/>
      <c r="E501" s="20"/>
      <c r="F501" s="19"/>
      <c r="G501" s="19"/>
      <c r="H501" s="19"/>
      <c r="I501" s="19"/>
      <c r="J501" s="20"/>
      <c r="K501" s="20"/>
      <c r="L501" s="21"/>
      <c r="M501" s="22"/>
      <c r="N501" s="19"/>
      <c r="O501" s="19"/>
      <c r="P501" s="20"/>
      <c r="Q501" s="21"/>
      <c r="R501" s="22"/>
      <c r="S501" s="19"/>
      <c r="T501" s="19"/>
      <c r="U501" s="20"/>
      <c r="V501" s="21"/>
      <c r="W501" s="22"/>
      <c r="X501" s="19"/>
      <c r="Y501" s="19"/>
      <c r="Z501" s="20"/>
      <c r="AA501" s="19"/>
      <c r="AB501" s="19"/>
      <c r="AC501" s="20"/>
    </row>
    <row r="502" spans="1:29" x14ac:dyDescent="0.45">
      <c r="A502" s="8"/>
      <c r="B502" s="18"/>
      <c r="C502" s="19"/>
      <c r="D502" s="19"/>
      <c r="E502" s="20"/>
      <c r="F502" s="19"/>
      <c r="G502" s="19"/>
      <c r="H502" s="19"/>
      <c r="I502" s="19"/>
      <c r="J502" s="20"/>
      <c r="K502" s="20"/>
      <c r="L502" s="21"/>
      <c r="M502" s="22"/>
      <c r="N502" s="19"/>
      <c r="O502" s="19"/>
      <c r="P502" s="20"/>
      <c r="Q502" s="21"/>
      <c r="R502" s="22"/>
      <c r="S502" s="19"/>
      <c r="T502" s="19"/>
      <c r="U502" s="20"/>
      <c r="V502" s="21"/>
      <c r="W502" s="22"/>
      <c r="X502" s="19"/>
      <c r="Y502" s="19"/>
      <c r="Z502" s="20"/>
      <c r="AA502" s="19"/>
      <c r="AB502" s="19"/>
      <c r="AC502" s="20"/>
    </row>
    <row r="503" spans="1:29" x14ac:dyDescent="0.45">
      <c r="A503" s="8"/>
      <c r="B503" s="18"/>
      <c r="C503" s="19"/>
      <c r="D503" s="19"/>
      <c r="E503" s="20"/>
      <c r="F503" s="19"/>
      <c r="G503" s="19"/>
      <c r="H503" s="19"/>
      <c r="I503" s="19"/>
      <c r="J503" s="20"/>
      <c r="K503" s="20"/>
      <c r="L503" s="21"/>
      <c r="M503" s="22"/>
      <c r="N503" s="19"/>
      <c r="O503" s="19"/>
      <c r="P503" s="20"/>
      <c r="Q503" s="21"/>
      <c r="R503" s="22"/>
      <c r="S503" s="19"/>
      <c r="T503" s="19"/>
      <c r="U503" s="20"/>
      <c r="V503" s="21"/>
      <c r="W503" s="22"/>
      <c r="X503" s="19"/>
      <c r="Y503" s="19"/>
      <c r="Z503" s="20"/>
      <c r="AA503" s="19"/>
      <c r="AB503" s="19"/>
      <c r="AC503" s="20"/>
    </row>
    <row r="504" spans="1:29" x14ac:dyDescent="0.45">
      <c r="A504" s="8"/>
      <c r="B504" s="18"/>
      <c r="C504" s="19"/>
      <c r="D504" s="19"/>
      <c r="E504" s="20"/>
      <c r="F504" s="19"/>
      <c r="G504" s="19"/>
      <c r="H504" s="19"/>
      <c r="I504" s="19"/>
      <c r="J504" s="20"/>
      <c r="K504" s="20"/>
      <c r="L504" s="21"/>
      <c r="M504" s="22"/>
      <c r="N504" s="19"/>
      <c r="O504" s="19"/>
      <c r="P504" s="20"/>
      <c r="Q504" s="21"/>
      <c r="R504" s="22"/>
      <c r="S504" s="19"/>
      <c r="T504" s="19"/>
      <c r="U504" s="20"/>
      <c r="V504" s="21"/>
      <c r="W504" s="22"/>
      <c r="X504" s="19"/>
      <c r="Y504" s="19"/>
      <c r="Z504" s="20"/>
      <c r="AA504" s="19"/>
      <c r="AB504" s="19"/>
      <c r="AC504" s="20"/>
    </row>
    <row r="505" spans="1:29" x14ac:dyDescent="0.45">
      <c r="A505" s="8"/>
      <c r="B505" s="18"/>
      <c r="C505" s="19"/>
      <c r="D505" s="19"/>
      <c r="E505" s="20"/>
      <c r="F505" s="19"/>
      <c r="G505" s="19"/>
      <c r="H505" s="19"/>
      <c r="I505" s="19"/>
      <c r="J505" s="20"/>
      <c r="K505" s="20"/>
      <c r="L505" s="21"/>
      <c r="M505" s="22"/>
      <c r="N505" s="19"/>
      <c r="O505" s="19"/>
      <c r="P505" s="20"/>
      <c r="Q505" s="21"/>
      <c r="R505" s="22"/>
      <c r="S505" s="19"/>
      <c r="T505" s="19"/>
      <c r="U505" s="20"/>
      <c r="V505" s="21"/>
      <c r="W505" s="22"/>
      <c r="X505" s="19"/>
      <c r="Y505" s="19"/>
      <c r="Z505" s="20"/>
      <c r="AA505" s="19"/>
      <c r="AB505" s="19"/>
      <c r="AC505" s="20"/>
    </row>
    <row r="506" spans="1:29" x14ac:dyDescent="0.45">
      <c r="A506" s="8"/>
      <c r="B506" s="18"/>
      <c r="C506" s="19"/>
      <c r="D506" s="19"/>
      <c r="E506" s="20"/>
      <c r="F506" s="19"/>
      <c r="G506" s="19"/>
      <c r="H506" s="19"/>
      <c r="I506" s="19"/>
      <c r="J506" s="20"/>
      <c r="K506" s="20"/>
      <c r="L506" s="21"/>
      <c r="M506" s="22"/>
      <c r="N506" s="19"/>
      <c r="O506" s="19"/>
      <c r="P506" s="20"/>
      <c r="Q506" s="21"/>
      <c r="R506" s="22"/>
      <c r="S506" s="19"/>
      <c r="T506" s="19"/>
      <c r="U506" s="20"/>
      <c r="V506" s="21"/>
      <c r="W506" s="22"/>
      <c r="X506" s="19"/>
      <c r="Y506" s="19"/>
      <c r="Z506" s="20"/>
      <c r="AA506" s="19"/>
      <c r="AB506" s="19"/>
      <c r="AC506" s="20"/>
    </row>
    <row r="507" spans="1:29" x14ac:dyDescent="0.45">
      <c r="A507" s="8"/>
      <c r="B507" s="18"/>
      <c r="C507" s="19"/>
      <c r="D507" s="19"/>
      <c r="E507" s="20"/>
      <c r="F507" s="19"/>
      <c r="G507" s="19"/>
      <c r="H507" s="19"/>
      <c r="I507" s="19"/>
      <c r="J507" s="20"/>
      <c r="K507" s="20"/>
      <c r="L507" s="21"/>
      <c r="M507" s="22"/>
      <c r="N507" s="19"/>
      <c r="O507" s="19"/>
      <c r="P507" s="20"/>
      <c r="Q507" s="21"/>
      <c r="R507" s="22"/>
      <c r="S507" s="19"/>
      <c r="T507" s="19"/>
      <c r="U507" s="20"/>
      <c r="V507" s="21"/>
      <c r="W507" s="22"/>
      <c r="X507" s="19"/>
      <c r="Y507" s="19"/>
      <c r="Z507" s="20"/>
      <c r="AA507" s="19"/>
      <c r="AB507" s="19"/>
      <c r="AC507" s="20"/>
    </row>
    <row r="508" spans="1:29" x14ac:dyDescent="0.45">
      <c r="A508" s="8"/>
      <c r="B508" s="18"/>
      <c r="C508" s="19"/>
      <c r="D508" s="19"/>
      <c r="E508" s="20"/>
      <c r="F508" s="19"/>
      <c r="G508" s="19"/>
      <c r="H508" s="19"/>
      <c r="I508" s="19"/>
      <c r="J508" s="20"/>
      <c r="K508" s="20"/>
      <c r="L508" s="21"/>
      <c r="M508" s="22"/>
      <c r="N508" s="19"/>
      <c r="O508" s="19"/>
      <c r="P508" s="20"/>
      <c r="Q508" s="21"/>
      <c r="R508" s="22"/>
      <c r="S508" s="19"/>
      <c r="T508" s="19"/>
      <c r="U508" s="20"/>
      <c r="V508" s="21"/>
      <c r="W508" s="22"/>
      <c r="X508" s="19"/>
      <c r="Y508" s="19"/>
      <c r="Z508" s="20"/>
      <c r="AA508" s="19"/>
      <c r="AB508" s="19"/>
      <c r="AC508" s="20"/>
    </row>
    <row r="509" spans="1:29" x14ac:dyDescent="0.45">
      <c r="A509" s="8"/>
      <c r="B509" s="18"/>
      <c r="C509" s="19"/>
      <c r="D509" s="19"/>
      <c r="E509" s="20"/>
      <c r="F509" s="19"/>
      <c r="G509" s="19"/>
      <c r="H509" s="19"/>
      <c r="I509" s="19"/>
      <c r="J509" s="20"/>
      <c r="K509" s="20"/>
      <c r="L509" s="21"/>
      <c r="M509" s="22"/>
      <c r="N509" s="19"/>
      <c r="O509" s="19"/>
      <c r="P509" s="20"/>
      <c r="Q509" s="21"/>
      <c r="R509" s="22"/>
      <c r="S509" s="19"/>
      <c r="T509" s="19"/>
      <c r="U509" s="20"/>
      <c r="V509" s="21"/>
      <c r="W509" s="22"/>
      <c r="X509" s="19"/>
      <c r="Y509" s="19"/>
      <c r="Z509" s="20"/>
      <c r="AA509" s="19"/>
      <c r="AB509" s="19"/>
      <c r="AC509" s="20"/>
    </row>
    <row r="510" spans="1:29" x14ac:dyDescent="0.45">
      <c r="A510" s="8"/>
      <c r="B510" s="18"/>
      <c r="C510" s="19"/>
      <c r="D510" s="19"/>
      <c r="E510" s="20"/>
      <c r="F510" s="19"/>
      <c r="G510" s="19"/>
      <c r="H510" s="19"/>
      <c r="I510" s="19"/>
      <c r="J510" s="20"/>
      <c r="K510" s="20"/>
      <c r="L510" s="21"/>
      <c r="M510" s="22"/>
      <c r="N510" s="19"/>
      <c r="O510" s="19"/>
      <c r="P510" s="20"/>
      <c r="Q510" s="21"/>
      <c r="R510" s="22"/>
      <c r="S510" s="19"/>
      <c r="T510" s="19"/>
      <c r="U510" s="20"/>
      <c r="V510" s="21"/>
      <c r="W510" s="22"/>
      <c r="X510" s="19"/>
      <c r="Y510" s="19"/>
      <c r="Z510" s="20"/>
      <c r="AA510" s="19"/>
      <c r="AB510" s="19"/>
      <c r="AC510" s="20"/>
    </row>
    <row r="511" spans="1:29" x14ac:dyDescent="0.45">
      <c r="A511" s="8"/>
      <c r="B511" s="18"/>
      <c r="C511" s="19"/>
      <c r="D511" s="19"/>
      <c r="E511" s="20"/>
      <c r="F511" s="19"/>
      <c r="G511" s="19"/>
      <c r="H511" s="19"/>
      <c r="I511" s="19"/>
      <c r="J511" s="20"/>
      <c r="K511" s="20"/>
      <c r="L511" s="21"/>
      <c r="M511" s="22"/>
      <c r="N511" s="19"/>
      <c r="O511" s="19"/>
      <c r="P511" s="20"/>
      <c r="Q511" s="21"/>
      <c r="R511" s="22"/>
      <c r="S511" s="19"/>
      <c r="T511" s="19"/>
      <c r="U511" s="20"/>
      <c r="V511" s="21"/>
      <c r="W511" s="22"/>
      <c r="X511" s="19"/>
      <c r="Y511" s="19"/>
      <c r="Z511" s="20"/>
      <c r="AA511" s="19"/>
      <c r="AB511" s="19"/>
      <c r="AC511" s="20"/>
    </row>
    <row r="512" spans="1:29" x14ac:dyDescent="0.45">
      <c r="A512" s="8"/>
      <c r="B512" s="18"/>
      <c r="C512" s="19"/>
      <c r="D512" s="19"/>
      <c r="E512" s="20"/>
      <c r="F512" s="19"/>
      <c r="G512" s="19"/>
      <c r="H512" s="19"/>
      <c r="I512" s="19"/>
      <c r="J512" s="20"/>
      <c r="K512" s="20"/>
      <c r="L512" s="21"/>
      <c r="M512" s="22"/>
      <c r="N512" s="19"/>
      <c r="O512" s="19"/>
      <c r="P512" s="20"/>
      <c r="Q512" s="21"/>
      <c r="R512" s="22"/>
      <c r="S512" s="19"/>
      <c r="T512" s="19"/>
      <c r="U512" s="20"/>
      <c r="V512" s="21"/>
      <c r="W512" s="22"/>
      <c r="X512" s="19"/>
      <c r="Y512" s="19"/>
      <c r="Z512" s="20"/>
      <c r="AA512" s="19"/>
      <c r="AB512" s="19"/>
      <c r="AC512" s="20"/>
    </row>
    <row r="513" spans="1:29" x14ac:dyDescent="0.45">
      <c r="A513" s="8"/>
      <c r="B513" s="18"/>
      <c r="C513" s="19"/>
      <c r="D513" s="19"/>
      <c r="E513" s="20"/>
      <c r="F513" s="19"/>
      <c r="G513" s="19"/>
      <c r="H513" s="19"/>
      <c r="I513" s="19"/>
      <c r="J513" s="20"/>
      <c r="K513" s="20"/>
      <c r="L513" s="21"/>
      <c r="M513" s="22"/>
      <c r="N513" s="19"/>
      <c r="O513" s="19"/>
      <c r="P513" s="20"/>
      <c r="Q513" s="21"/>
      <c r="R513" s="22"/>
      <c r="S513" s="19"/>
      <c r="T513" s="19"/>
      <c r="U513" s="20"/>
      <c r="V513" s="21"/>
      <c r="W513" s="22"/>
      <c r="X513" s="19"/>
      <c r="Y513" s="19"/>
      <c r="Z513" s="20"/>
      <c r="AA513" s="19"/>
      <c r="AB513" s="19"/>
      <c r="AC513" s="20"/>
    </row>
    <row r="514" spans="1:29" x14ac:dyDescent="0.45">
      <c r="A514" s="8"/>
      <c r="B514" s="18"/>
      <c r="C514" s="19"/>
      <c r="D514" s="19"/>
      <c r="E514" s="20"/>
      <c r="F514" s="19"/>
      <c r="G514" s="19"/>
      <c r="H514" s="19"/>
      <c r="I514" s="19"/>
      <c r="J514" s="20"/>
      <c r="K514" s="20"/>
      <c r="L514" s="21"/>
      <c r="M514" s="22"/>
      <c r="N514" s="19"/>
      <c r="O514" s="19"/>
      <c r="P514" s="20"/>
      <c r="Q514" s="21"/>
      <c r="R514" s="22"/>
      <c r="S514" s="19"/>
      <c r="T514" s="19"/>
      <c r="U514" s="20"/>
      <c r="V514" s="21"/>
      <c r="W514" s="22"/>
      <c r="X514" s="19"/>
      <c r="Y514" s="19"/>
      <c r="Z514" s="20"/>
      <c r="AA514" s="19"/>
      <c r="AB514" s="19"/>
      <c r="AC514" s="20"/>
    </row>
    <row r="515" spans="1:29" x14ac:dyDescent="0.45">
      <c r="A515" s="8"/>
      <c r="B515" s="18"/>
      <c r="C515" s="19"/>
      <c r="D515" s="19"/>
      <c r="E515" s="20"/>
      <c r="F515" s="19"/>
      <c r="G515" s="19"/>
      <c r="H515" s="19"/>
      <c r="I515" s="19"/>
      <c r="J515" s="20"/>
      <c r="K515" s="20"/>
      <c r="L515" s="21"/>
      <c r="M515" s="22"/>
      <c r="N515" s="19"/>
      <c r="O515" s="19"/>
      <c r="P515" s="20"/>
      <c r="Q515" s="21"/>
      <c r="R515" s="22"/>
      <c r="S515" s="19"/>
      <c r="T515" s="19"/>
      <c r="U515" s="20"/>
      <c r="V515" s="21"/>
      <c r="W515" s="22"/>
      <c r="X515" s="19"/>
      <c r="Y515" s="19"/>
      <c r="Z515" s="20"/>
      <c r="AA515" s="19"/>
      <c r="AB515" s="19"/>
      <c r="AC515" s="20"/>
    </row>
    <row r="516" spans="1:29" x14ac:dyDescent="0.45">
      <c r="A516" s="8"/>
      <c r="B516" s="18"/>
      <c r="C516" s="19"/>
      <c r="D516" s="19"/>
      <c r="E516" s="20"/>
      <c r="F516" s="19"/>
      <c r="G516" s="19"/>
      <c r="H516" s="19"/>
      <c r="I516" s="19"/>
      <c r="J516" s="20"/>
      <c r="K516" s="20"/>
      <c r="L516" s="21"/>
      <c r="M516" s="22"/>
      <c r="N516" s="19"/>
      <c r="O516" s="19"/>
      <c r="P516" s="20"/>
      <c r="Q516" s="21"/>
      <c r="R516" s="22"/>
      <c r="S516" s="19"/>
      <c r="T516" s="19"/>
      <c r="U516" s="20"/>
      <c r="V516" s="21"/>
      <c r="W516" s="22"/>
      <c r="X516" s="19"/>
      <c r="Y516" s="19"/>
      <c r="Z516" s="20"/>
      <c r="AA516" s="19"/>
      <c r="AB516" s="19"/>
      <c r="AC516" s="20"/>
    </row>
    <row r="517" spans="1:29" x14ac:dyDescent="0.45">
      <c r="A517" s="8"/>
      <c r="B517" s="18"/>
      <c r="C517" s="19"/>
      <c r="D517" s="19"/>
      <c r="E517" s="20"/>
      <c r="F517" s="19"/>
      <c r="G517" s="19"/>
      <c r="H517" s="19"/>
      <c r="I517" s="19"/>
      <c r="J517" s="20"/>
      <c r="K517" s="20"/>
      <c r="L517" s="21"/>
      <c r="M517" s="22"/>
      <c r="N517" s="19"/>
      <c r="O517" s="19"/>
      <c r="P517" s="20"/>
      <c r="Q517" s="21"/>
      <c r="R517" s="22"/>
      <c r="S517" s="19"/>
      <c r="T517" s="19"/>
      <c r="U517" s="20"/>
      <c r="V517" s="21"/>
      <c r="W517" s="22"/>
      <c r="X517" s="19"/>
      <c r="Y517" s="19"/>
      <c r="Z517" s="20"/>
      <c r="AA517" s="19"/>
      <c r="AB517" s="19"/>
      <c r="AC517" s="20"/>
    </row>
    <row r="518" spans="1:29" x14ac:dyDescent="0.45">
      <c r="A518" s="8"/>
      <c r="B518" s="18"/>
      <c r="C518" s="19"/>
      <c r="D518" s="19"/>
      <c r="E518" s="20"/>
      <c r="F518" s="19"/>
      <c r="G518" s="19"/>
      <c r="H518" s="19"/>
      <c r="I518" s="19"/>
      <c r="J518" s="20"/>
      <c r="K518" s="20"/>
      <c r="L518" s="21"/>
      <c r="M518" s="22"/>
      <c r="N518" s="19"/>
      <c r="O518" s="19"/>
      <c r="P518" s="20"/>
      <c r="Q518" s="21"/>
      <c r="R518" s="22"/>
      <c r="S518" s="19"/>
      <c r="T518" s="19"/>
      <c r="U518" s="20"/>
      <c r="V518" s="21"/>
      <c r="W518" s="22"/>
      <c r="X518" s="19"/>
      <c r="Y518" s="19"/>
      <c r="Z518" s="20"/>
      <c r="AA518" s="19"/>
      <c r="AB518" s="19"/>
      <c r="AC518" s="20"/>
    </row>
    <row r="519" spans="1:29" x14ac:dyDescent="0.45">
      <c r="A519" s="8"/>
      <c r="B519" s="18"/>
      <c r="C519" s="19"/>
      <c r="D519" s="19"/>
      <c r="E519" s="20"/>
      <c r="F519" s="19"/>
      <c r="G519" s="19"/>
      <c r="H519" s="19"/>
      <c r="I519" s="19"/>
      <c r="J519" s="20"/>
      <c r="K519" s="20"/>
      <c r="L519" s="21"/>
      <c r="M519" s="22"/>
      <c r="N519" s="19"/>
      <c r="O519" s="19"/>
      <c r="P519" s="20"/>
      <c r="Q519" s="21"/>
      <c r="R519" s="22"/>
      <c r="S519" s="19"/>
      <c r="T519" s="19"/>
      <c r="U519" s="20"/>
      <c r="V519" s="21"/>
      <c r="W519" s="22"/>
      <c r="X519" s="19"/>
      <c r="Y519" s="19"/>
      <c r="Z519" s="20"/>
      <c r="AA519" s="19"/>
      <c r="AB519" s="19"/>
      <c r="AC519" s="20"/>
    </row>
    <row r="520" spans="1:29" x14ac:dyDescent="0.45">
      <c r="A520" s="8"/>
      <c r="B520" s="18"/>
      <c r="C520" s="19"/>
      <c r="D520" s="19"/>
      <c r="E520" s="20"/>
      <c r="F520" s="19"/>
      <c r="G520" s="19"/>
      <c r="H520" s="19"/>
      <c r="I520" s="19"/>
      <c r="J520" s="20"/>
      <c r="K520" s="20"/>
      <c r="L520" s="21"/>
      <c r="M520" s="22"/>
      <c r="N520" s="19"/>
      <c r="O520" s="19"/>
      <c r="P520" s="20"/>
      <c r="Q520" s="21"/>
      <c r="R520" s="22"/>
      <c r="S520" s="19"/>
      <c r="T520" s="19"/>
      <c r="U520" s="20"/>
      <c r="V520" s="21"/>
      <c r="W520" s="22"/>
      <c r="X520" s="19"/>
      <c r="Y520" s="19"/>
      <c r="Z520" s="20"/>
      <c r="AA520" s="19"/>
      <c r="AB520" s="19"/>
      <c r="AC520" s="20"/>
    </row>
    <row r="521" spans="1:29" x14ac:dyDescent="0.45">
      <c r="A521" s="8"/>
      <c r="B521" s="18"/>
      <c r="C521" s="19"/>
      <c r="D521" s="19"/>
      <c r="E521" s="20"/>
      <c r="F521" s="19"/>
      <c r="G521" s="19"/>
      <c r="H521" s="19"/>
      <c r="I521" s="19"/>
      <c r="J521" s="20"/>
      <c r="K521" s="20"/>
      <c r="L521" s="21"/>
      <c r="M521" s="22"/>
      <c r="N521" s="19"/>
      <c r="O521" s="19"/>
      <c r="P521" s="20"/>
      <c r="Q521" s="21"/>
      <c r="R521" s="22"/>
      <c r="S521" s="19"/>
      <c r="T521" s="19"/>
      <c r="U521" s="20"/>
      <c r="V521" s="21"/>
      <c r="W521" s="22"/>
      <c r="X521" s="19"/>
      <c r="Y521" s="19"/>
      <c r="Z521" s="20"/>
      <c r="AA521" s="19"/>
      <c r="AB521" s="19"/>
      <c r="AC521" s="20"/>
    </row>
    <row r="522" spans="1:29" x14ac:dyDescent="0.45">
      <c r="A522" s="8"/>
      <c r="B522" s="18"/>
      <c r="C522" s="19"/>
      <c r="D522" s="19"/>
      <c r="E522" s="20"/>
      <c r="F522" s="19"/>
      <c r="G522" s="19"/>
      <c r="H522" s="19"/>
      <c r="I522" s="19"/>
      <c r="J522" s="20"/>
      <c r="K522" s="20"/>
      <c r="L522" s="21"/>
      <c r="M522" s="22"/>
      <c r="N522" s="19"/>
      <c r="O522" s="19"/>
      <c r="P522" s="20"/>
      <c r="Q522" s="21"/>
      <c r="R522" s="22"/>
      <c r="S522" s="19"/>
      <c r="T522" s="19"/>
      <c r="U522" s="20"/>
      <c r="V522" s="21"/>
      <c r="W522" s="22"/>
      <c r="X522" s="19"/>
      <c r="Y522" s="19"/>
      <c r="Z522" s="20"/>
      <c r="AA522" s="19"/>
      <c r="AB522" s="19"/>
      <c r="AC522" s="20"/>
    </row>
    <row r="523" spans="1:29" x14ac:dyDescent="0.45">
      <c r="A523" s="8"/>
      <c r="B523" s="18"/>
      <c r="C523" s="19"/>
      <c r="D523" s="19"/>
      <c r="E523" s="20"/>
      <c r="F523" s="19"/>
      <c r="G523" s="19"/>
      <c r="H523" s="19"/>
      <c r="I523" s="19"/>
      <c r="J523" s="20"/>
      <c r="K523" s="20"/>
      <c r="L523" s="21"/>
      <c r="M523" s="22"/>
      <c r="N523" s="19"/>
      <c r="O523" s="19"/>
      <c r="P523" s="20"/>
      <c r="Q523" s="21"/>
      <c r="R523" s="22"/>
      <c r="S523" s="19"/>
      <c r="T523" s="19"/>
      <c r="U523" s="20"/>
      <c r="V523" s="21"/>
      <c r="W523" s="22"/>
      <c r="X523" s="19"/>
      <c r="Y523" s="19"/>
      <c r="Z523" s="20"/>
      <c r="AA523" s="19"/>
      <c r="AB523" s="19"/>
      <c r="AC523" s="20"/>
    </row>
    <row r="524" spans="1:29" x14ac:dyDescent="0.45">
      <c r="A524" s="8"/>
      <c r="B524" s="18"/>
      <c r="C524" s="19"/>
      <c r="D524" s="19"/>
      <c r="E524" s="20"/>
      <c r="F524" s="19"/>
      <c r="G524" s="19"/>
      <c r="H524" s="19"/>
      <c r="I524" s="19"/>
      <c r="J524" s="20"/>
      <c r="K524" s="20"/>
      <c r="L524" s="21"/>
      <c r="M524" s="22"/>
      <c r="N524" s="19"/>
      <c r="O524" s="19"/>
      <c r="P524" s="20"/>
      <c r="Q524" s="21"/>
      <c r="R524" s="22"/>
      <c r="S524" s="19"/>
      <c r="T524" s="19"/>
      <c r="U524" s="20"/>
      <c r="V524" s="21"/>
      <c r="W524" s="22"/>
      <c r="X524" s="19"/>
      <c r="Y524" s="19"/>
      <c r="Z524" s="20"/>
      <c r="AA524" s="19"/>
      <c r="AB524" s="19"/>
      <c r="AC524" s="20"/>
    </row>
    <row r="525" spans="1:29" x14ac:dyDescent="0.45">
      <c r="A525" s="8"/>
      <c r="B525" s="18"/>
      <c r="C525" s="19"/>
      <c r="D525" s="19"/>
      <c r="E525" s="20"/>
      <c r="F525" s="19"/>
      <c r="G525" s="19"/>
      <c r="H525" s="19"/>
      <c r="I525" s="19"/>
      <c r="J525" s="20"/>
      <c r="K525" s="20"/>
      <c r="L525" s="21"/>
      <c r="M525" s="22"/>
      <c r="N525" s="19"/>
      <c r="O525" s="19"/>
      <c r="P525" s="20"/>
      <c r="Q525" s="21"/>
      <c r="R525" s="22"/>
      <c r="S525" s="19"/>
      <c r="T525" s="19"/>
      <c r="U525" s="20"/>
      <c r="V525" s="21"/>
      <c r="W525" s="22"/>
      <c r="X525" s="19"/>
      <c r="Y525" s="19"/>
      <c r="Z525" s="20"/>
      <c r="AA525" s="19"/>
      <c r="AB525" s="19"/>
      <c r="AC525" s="20"/>
    </row>
    <row r="526" spans="1:29" x14ac:dyDescent="0.45">
      <c r="A526" s="8"/>
      <c r="B526" s="18"/>
      <c r="C526" s="19"/>
      <c r="D526" s="19"/>
      <c r="E526" s="20"/>
      <c r="F526" s="19"/>
      <c r="G526" s="19"/>
      <c r="H526" s="19"/>
      <c r="I526" s="19"/>
      <c r="J526" s="20"/>
      <c r="K526" s="20"/>
      <c r="L526" s="21"/>
      <c r="M526" s="22"/>
      <c r="N526" s="19"/>
      <c r="O526" s="19"/>
      <c r="P526" s="20"/>
      <c r="Q526" s="21"/>
      <c r="R526" s="22"/>
      <c r="S526" s="19"/>
      <c r="T526" s="19"/>
      <c r="U526" s="20"/>
      <c r="V526" s="21"/>
      <c r="W526" s="22"/>
      <c r="X526" s="19"/>
      <c r="Y526" s="19"/>
      <c r="Z526" s="20"/>
      <c r="AA526" s="19"/>
      <c r="AB526" s="19"/>
      <c r="AC526" s="20"/>
    </row>
    <row r="527" spans="1:29" x14ac:dyDescent="0.45">
      <c r="A527" s="8"/>
      <c r="B527" s="18"/>
      <c r="C527" s="19"/>
      <c r="D527" s="19"/>
      <c r="E527" s="20"/>
      <c r="F527" s="19"/>
      <c r="G527" s="19"/>
      <c r="H527" s="19"/>
      <c r="I527" s="19"/>
      <c r="J527" s="20"/>
      <c r="K527" s="20"/>
      <c r="L527" s="21"/>
      <c r="M527" s="22"/>
      <c r="N527" s="19"/>
      <c r="O527" s="19"/>
      <c r="P527" s="20"/>
      <c r="Q527" s="21"/>
      <c r="R527" s="22"/>
      <c r="S527" s="19"/>
      <c r="T527" s="19"/>
      <c r="U527" s="20"/>
      <c r="V527" s="21"/>
      <c r="W527" s="22"/>
      <c r="X527" s="19"/>
      <c r="Y527" s="19"/>
      <c r="Z527" s="20"/>
      <c r="AA527" s="19"/>
      <c r="AB527" s="19"/>
      <c r="AC527" s="20"/>
    </row>
    <row r="528" spans="1:29" x14ac:dyDescent="0.45">
      <c r="A528" s="8"/>
      <c r="B528" s="18"/>
      <c r="C528" s="19"/>
      <c r="D528" s="19"/>
      <c r="E528" s="20"/>
      <c r="F528" s="19"/>
      <c r="G528" s="19"/>
      <c r="H528" s="19"/>
      <c r="I528" s="19"/>
      <c r="J528" s="20"/>
      <c r="K528" s="20"/>
      <c r="L528" s="21"/>
      <c r="M528" s="22"/>
      <c r="N528" s="19"/>
      <c r="O528" s="19"/>
      <c r="P528" s="20"/>
      <c r="Q528" s="21"/>
      <c r="R528" s="22"/>
      <c r="S528" s="19"/>
      <c r="T528" s="19"/>
      <c r="U528" s="20"/>
      <c r="V528" s="21"/>
      <c r="W528" s="22"/>
      <c r="X528" s="19"/>
      <c r="Y528" s="19"/>
      <c r="Z528" s="20"/>
      <c r="AA528" s="19"/>
      <c r="AB528" s="19"/>
      <c r="AC528" s="20"/>
    </row>
    <row r="529" spans="1:29" x14ac:dyDescent="0.45">
      <c r="A529" s="8"/>
      <c r="B529" s="18"/>
      <c r="C529" s="19"/>
      <c r="D529" s="19"/>
      <c r="E529" s="20"/>
      <c r="F529" s="19"/>
      <c r="G529" s="19"/>
      <c r="H529" s="19"/>
      <c r="I529" s="19"/>
      <c r="J529" s="20"/>
      <c r="K529" s="20"/>
      <c r="L529" s="21"/>
      <c r="M529" s="22"/>
      <c r="N529" s="19"/>
      <c r="O529" s="19"/>
      <c r="P529" s="20"/>
      <c r="Q529" s="21"/>
      <c r="R529" s="22"/>
      <c r="S529" s="19"/>
      <c r="T529" s="19"/>
      <c r="U529" s="20"/>
      <c r="V529" s="21"/>
      <c r="W529" s="22"/>
      <c r="X529" s="19"/>
      <c r="Y529" s="19"/>
      <c r="Z529" s="20"/>
      <c r="AA529" s="19"/>
      <c r="AB529" s="19"/>
      <c r="AC529" s="20"/>
    </row>
    <row r="530" spans="1:29" x14ac:dyDescent="0.45">
      <c r="A530" s="8"/>
      <c r="B530" s="18"/>
      <c r="C530" s="19"/>
      <c r="D530" s="19"/>
      <c r="E530" s="20"/>
      <c r="F530" s="19"/>
      <c r="G530" s="19"/>
      <c r="H530" s="19"/>
      <c r="I530" s="19"/>
      <c r="J530" s="20"/>
      <c r="K530" s="20"/>
      <c r="L530" s="21"/>
      <c r="M530" s="22"/>
      <c r="N530" s="19"/>
      <c r="O530" s="19"/>
      <c r="P530" s="20"/>
      <c r="Q530" s="21"/>
      <c r="R530" s="22"/>
      <c r="S530" s="19"/>
      <c r="T530" s="19"/>
      <c r="U530" s="20"/>
      <c r="V530" s="21"/>
      <c r="W530" s="22"/>
      <c r="X530" s="19"/>
      <c r="Y530" s="19"/>
      <c r="Z530" s="20"/>
      <c r="AA530" s="19"/>
      <c r="AB530" s="19"/>
      <c r="AC530" s="20"/>
    </row>
    <row r="531" spans="1:29" x14ac:dyDescent="0.45">
      <c r="A531" s="8"/>
      <c r="B531" s="18"/>
      <c r="C531" s="19"/>
      <c r="D531" s="19"/>
      <c r="E531" s="20"/>
      <c r="F531" s="19"/>
      <c r="G531" s="19"/>
      <c r="H531" s="19"/>
      <c r="I531" s="19"/>
      <c r="J531" s="20"/>
      <c r="K531" s="20"/>
      <c r="L531" s="21"/>
      <c r="M531" s="22"/>
      <c r="N531" s="19"/>
      <c r="O531" s="19"/>
      <c r="P531" s="20"/>
      <c r="Q531" s="21"/>
      <c r="R531" s="22"/>
      <c r="S531" s="19"/>
      <c r="T531" s="19"/>
      <c r="U531" s="20"/>
      <c r="V531" s="21"/>
      <c r="W531" s="22"/>
      <c r="X531" s="19"/>
      <c r="Y531" s="19"/>
      <c r="Z531" s="20"/>
      <c r="AA531" s="19"/>
      <c r="AB531" s="19"/>
      <c r="AC531" s="20"/>
    </row>
    <row r="532" spans="1:29" x14ac:dyDescent="0.45">
      <c r="A532" s="8"/>
      <c r="B532" s="18"/>
      <c r="C532" s="19"/>
      <c r="D532" s="19"/>
      <c r="E532" s="20"/>
      <c r="F532" s="19"/>
      <c r="G532" s="19"/>
      <c r="H532" s="19"/>
      <c r="I532" s="19"/>
      <c r="J532" s="20"/>
      <c r="K532" s="20"/>
      <c r="L532" s="21"/>
      <c r="M532" s="22"/>
      <c r="N532" s="19"/>
      <c r="O532" s="19"/>
      <c r="P532" s="20"/>
      <c r="Q532" s="21"/>
      <c r="R532" s="22"/>
      <c r="S532" s="19"/>
      <c r="T532" s="19"/>
      <c r="U532" s="20"/>
      <c r="V532" s="21"/>
      <c r="W532" s="22"/>
      <c r="X532" s="19"/>
      <c r="Y532" s="19"/>
      <c r="Z532" s="20"/>
      <c r="AA532" s="19"/>
      <c r="AB532" s="19"/>
      <c r="AC532" s="20"/>
    </row>
    <row r="533" spans="1:29" x14ac:dyDescent="0.45">
      <c r="A533" s="8"/>
      <c r="B533" s="18"/>
      <c r="C533" s="19"/>
      <c r="D533" s="19"/>
      <c r="E533" s="20"/>
      <c r="F533" s="19"/>
      <c r="G533" s="19"/>
      <c r="H533" s="19"/>
      <c r="I533" s="19"/>
      <c r="J533" s="20"/>
      <c r="K533" s="20"/>
      <c r="L533" s="21"/>
      <c r="M533" s="22"/>
      <c r="N533" s="19"/>
      <c r="O533" s="19"/>
      <c r="P533" s="20"/>
      <c r="Q533" s="21"/>
      <c r="R533" s="22"/>
      <c r="S533" s="19"/>
      <c r="T533" s="19"/>
      <c r="U533" s="20"/>
      <c r="V533" s="21"/>
      <c r="W533" s="22"/>
      <c r="X533" s="19"/>
      <c r="Y533" s="19"/>
      <c r="Z533" s="20"/>
      <c r="AA533" s="19"/>
      <c r="AB533" s="19"/>
      <c r="AC533" s="20"/>
    </row>
    <row r="534" spans="1:29" x14ac:dyDescent="0.45">
      <c r="A534" s="8"/>
      <c r="B534" s="18"/>
      <c r="C534" s="19"/>
      <c r="D534" s="19"/>
      <c r="E534" s="20"/>
      <c r="F534" s="19"/>
      <c r="G534" s="19"/>
      <c r="H534" s="19"/>
      <c r="I534" s="19"/>
      <c r="J534" s="20"/>
      <c r="K534" s="20"/>
      <c r="L534" s="21"/>
      <c r="M534" s="22"/>
      <c r="N534" s="19"/>
      <c r="O534" s="19"/>
      <c r="P534" s="20"/>
      <c r="Q534" s="21"/>
      <c r="R534" s="22"/>
      <c r="S534" s="19"/>
      <c r="T534" s="19"/>
      <c r="U534" s="20"/>
      <c r="V534" s="21"/>
      <c r="W534" s="22"/>
      <c r="X534" s="19"/>
      <c r="Y534" s="19"/>
      <c r="Z534" s="20"/>
      <c r="AA534" s="19"/>
      <c r="AB534" s="19"/>
      <c r="AC534" s="20"/>
    </row>
    <row r="535" spans="1:29" x14ac:dyDescent="0.45">
      <c r="A535" s="8"/>
      <c r="B535" s="18"/>
      <c r="C535" s="19"/>
      <c r="D535" s="19"/>
      <c r="E535" s="20"/>
      <c r="F535" s="19"/>
      <c r="G535" s="19"/>
      <c r="H535" s="19"/>
      <c r="I535" s="19"/>
      <c r="J535" s="20"/>
      <c r="K535" s="20"/>
      <c r="L535" s="21"/>
      <c r="M535" s="22"/>
      <c r="N535" s="19"/>
      <c r="O535" s="19"/>
      <c r="P535" s="20"/>
      <c r="Q535" s="21"/>
      <c r="R535" s="22"/>
      <c r="S535" s="19"/>
      <c r="T535" s="19"/>
      <c r="U535" s="20"/>
      <c r="V535" s="21"/>
      <c r="W535" s="22"/>
      <c r="X535" s="19"/>
      <c r="Y535" s="19"/>
      <c r="Z535" s="20"/>
      <c r="AA535" s="19"/>
      <c r="AB535" s="19"/>
      <c r="AC535" s="20"/>
    </row>
    <row r="536" spans="1:29" x14ac:dyDescent="0.45">
      <c r="A536" s="8"/>
      <c r="B536" s="18"/>
      <c r="C536" s="19"/>
      <c r="D536" s="19"/>
      <c r="E536" s="20"/>
      <c r="F536" s="19"/>
      <c r="G536" s="19"/>
      <c r="H536" s="19"/>
      <c r="I536" s="19"/>
      <c r="J536" s="20"/>
      <c r="K536" s="20"/>
      <c r="L536" s="21"/>
      <c r="M536" s="22"/>
      <c r="N536" s="19"/>
      <c r="O536" s="19"/>
      <c r="P536" s="20"/>
      <c r="Q536" s="21"/>
      <c r="R536" s="22"/>
      <c r="S536" s="19"/>
      <c r="T536" s="19"/>
      <c r="U536" s="20"/>
      <c r="V536" s="21"/>
      <c r="W536" s="22"/>
      <c r="X536" s="19"/>
      <c r="Y536" s="19"/>
      <c r="Z536" s="20"/>
      <c r="AA536" s="19"/>
      <c r="AB536" s="19"/>
      <c r="AC536" s="20"/>
    </row>
    <row r="537" spans="1:29" x14ac:dyDescent="0.45">
      <c r="A537" s="8"/>
      <c r="B537" s="18"/>
      <c r="C537" s="19"/>
      <c r="D537" s="19"/>
      <c r="E537" s="20"/>
      <c r="F537" s="19"/>
      <c r="G537" s="19"/>
      <c r="H537" s="19"/>
      <c r="I537" s="19"/>
      <c r="J537" s="20"/>
      <c r="K537" s="20"/>
      <c r="L537" s="21"/>
      <c r="M537" s="22"/>
      <c r="N537" s="19"/>
      <c r="O537" s="19"/>
      <c r="P537" s="20"/>
      <c r="Q537" s="21"/>
      <c r="R537" s="22"/>
      <c r="S537" s="19"/>
      <c r="T537" s="19"/>
      <c r="U537" s="20"/>
      <c r="V537" s="21"/>
      <c r="W537" s="22"/>
      <c r="X537" s="19"/>
      <c r="Y537" s="19"/>
      <c r="Z537" s="20"/>
      <c r="AA537" s="19"/>
      <c r="AB537" s="19"/>
      <c r="AC537" s="20"/>
    </row>
    <row r="538" spans="1:29" x14ac:dyDescent="0.45">
      <c r="A538" s="8"/>
      <c r="B538" s="18"/>
      <c r="C538" s="19"/>
      <c r="D538" s="19"/>
      <c r="E538" s="20"/>
      <c r="F538" s="19"/>
      <c r="G538" s="19"/>
      <c r="H538" s="19"/>
      <c r="I538" s="19"/>
      <c r="J538" s="20"/>
      <c r="K538" s="20"/>
      <c r="L538" s="21"/>
      <c r="M538" s="22"/>
      <c r="N538" s="19"/>
      <c r="O538" s="19"/>
      <c r="P538" s="20"/>
      <c r="Q538" s="21"/>
      <c r="R538" s="22"/>
      <c r="S538" s="19"/>
      <c r="T538" s="19"/>
      <c r="U538" s="20"/>
      <c r="V538" s="21"/>
      <c r="W538" s="22"/>
      <c r="X538" s="19"/>
      <c r="Y538" s="19"/>
      <c r="Z538" s="20"/>
      <c r="AA538" s="19"/>
      <c r="AB538" s="19"/>
      <c r="AC538" s="20"/>
    </row>
    <row r="539" spans="1:29" x14ac:dyDescent="0.45">
      <c r="A539" s="8"/>
      <c r="B539" s="18"/>
      <c r="C539" s="19"/>
      <c r="D539" s="19"/>
      <c r="E539" s="20"/>
      <c r="F539" s="19"/>
      <c r="G539" s="19"/>
      <c r="H539" s="19"/>
      <c r="I539" s="19"/>
      <c r="J539" s="20"/>
      <c r="K539" s="20"/>
      <c r="L539" s="21"/>
      <c r="M539" s="22"/>
      <c r="N539" s="19"/>
      <c r="O539" s="19"/>
      <c r="P539" s="20"/>
      <c r="Q539" s="21"/>
      <c r="R539" s="22"/>
      <c r="S539" s="19"/>
      <c r="T539" s="19"/>
      <c r="U539" s="20"/>
      <c r="V539" s="21"/>
      <c r="W539" s="22"/>
      <c r="X539" s="19"/>
      <c r="Y539" s="19"/>
      <c r="Z539" s="20"/>
      <c r="AA539" s="19"/>
      <c r="AB539" s="19"/>
      <c r="AC539" s="20"/>
    </row>
    <row r="540" spans="1:29" x14ac:dyDescent="0.45">
      <c r="A540" s="8"/>
      <c r="B540" s="18"/>
      <c r="C540" s="19"/>
      <c r="D540" s="19"/>
      <c r="E540" s="20"/>
      <c r="F540" s="19"/>
      <c r="G540" s="19"/>
      <c r="H540" s="19"/>
      <c r="I540" s="19"/>
      <c r="J540" s="20"/>
      <c r="K540" s="20"/>
      <c r="L540" s="21"/>
      <c r="M540" s="22"/>
      <c r="N540" s="19"/>
      <c r="O540" s="19"/>
      <c r="P540" s="20"/>
      <c r="Q540" s="21"/>
      <c r="R540" s="22"/>
      <c r="S540" s="19"/>
      <c r="T540" s="19"/>
      <c r="U540" s="20"/>
      <c r="V540" s="21"/>
      <c r="W540" s="22"/>
      <c r="X540" s="19"/>
      <c r="Y540" s="19"/>
      <c r="Z540" s="20"/>
      <c r="AA540" s="19"/>
      <c r="AB540" s="19"/>
      <c r="AC540" s="20"/>
    </row>
    <row r="541" spans="1:29" x14ac:dyDescent="0.45">
      <c r="A541" s="8"/>
      <c r="B541" s="18"/>
      <c r="C541" s="19"/>
      <c r="D541" s="19"/>
      <c r="E541" s="20"/>
      <c r="F541" s="19"/>
      <c r="G541" s="19"/>
      <c r="H541" s="19"/>
      <c r="I541" s="19"/>
      <c r="J541" s="20"/>
      <c r="K541" s="20"/>
      <c r="L541" s="21"/>
      <c r="M541" s="22"/>
      <c r="N541" s="19"/>
      <c r="O541" s="19"/>
      <c r="P541" s="20"/>
      <c r="Q541" s="21"/>
      <c r="R541" s="22"/>
      <c r="S541" s="19"/>
      <c r="T541" s="19"/>
      <c r="U541" s="20"/>
      <c r="V541" s="21"/>
      <c r="W541" s="22"/>
      <c r="X541" s="19"/>
      <c r="Y541" s="19"/>
      <c r="Z541" s="20"/>
      <c r="AA541" s="19"/>
      <c r="AB541" s="19"/>
      <c r="AC541" s="20"/>
    </row>
    <row r="542" spans="1:29" x14ac:dyDescent="0.45">
      <c r="A542" s="8"/>
      <c r="B542" s="18"/>
      <c r="C542" s="19"/>
      <c r="D542" s="19"/>
      <c r="E542" s="20"/>
      <c r="F542" s="19"/>
      <c r="G542" s="19"/>
      <c r="H542" s="19"/>
      <c r="I542" s="19"/>
      <c r="J542" s="20"/>
      <c r="K542" s="20"/>
      <c r="L542" s="21"/>
      <c r="M542" s="22"/>
      <c r="N542" s="19"/>
      <c r="O542" s="19"/>
      <c r="P542" s="20"/>
      <c r="Q542" s="21"/>
      <c r="R542" s="22"/>
      <c r="S542" s="19"/>
      <c r="T542" s="19"/>
      <c r="U542" s="20"/>
      <c r="V542" s="21"/>
      <c r="W542" s="22"/>
      <c r="X542" s="19"/>
      <c r="Y542" s="19"/>
      <c r="Z542" s="20"/>
      <c r="AA542" s="19"/>
      <c r="AB542" s="19"/>
      <c r="AC542" s="20"/>
    </row>
    <row r="543" spans="1:29" x14ac:dyDescent="0.45">
      <c r="A543" s="8"/>
      <c r="B543" s="18"/>
      <c r="C543" s="19"/>
      <c r="D543" s="19"/>
      <c r="E543" s="20"/>
      <c r="F543" s="19"/>
      <c r="G543" s="19"/>
      <c r="H543" s="19"/>
      <c r="I543" s="19"/>
      <c r="J543" s="20"/>
      <c r="K543" s="20"/>
      <c r="L543" s="21"/>
      <c r="M543" s="22"/>
      <c r="N543" s="19"/>
      <c r="O543" s="19"/>
      <c r="P543" s="20"/>
      <c r="Q543" s="21"/>
      <c r="R543" s="22"/>
      <c r="S543" s="19"/>
      <c r="T543" s="19"/>
      <c r="U543" s="20"/>
      <c r="V543" s="21"/>
      <c r="W543" s="22"/>
      <c r="X543" s="19"/>
      <c r="Y543" s="19"/>
      <c r="Z543" s="20"/>
      <c r="AA543" s="19"/>
      <c r="AB543" s="19"/>
      <c r="AC543" s="20"/>
    </row>
    <row r="544" spans="1:29" x14ac:dyDescent="0.45">
      <c r="A544" s="8"/>
      <c r="B544" s="18"/>
      <c r="C544" s="19"/>
      <c r="D544" s="19"/>
      <c r="E544" s="20"/>
      <c r="F544" s="19"/>
      <c r="G544" s="19"/>
      <c r="H544" s="19"/>
      <c r="I544" s="19"/>
      <c r="J544" s="20"/>
      <c r="K544" s="20"/>
      <c r="L544" s="21"/>
      <c r="M544" s="22"/>
      <c r="N544" s="19"/>
      <c r="O544" s="19"/>
      <c r="P544" s="20"/>
      <c r="Q544" s="21"/>
      <c r="R544" s="22"/>
      <c r="S544" s="19"/>
      <c r="T544" s="19"/>
      <c r="U544" s="20"/>
      <c r="V544" s="21"/>
      <c r="W544" s="22"/>
      <c r="X544" s="19"/>
      <c r="Y544" s="19"/>
      <c r="Z544" s="20"/>
      <c r="AA544" s="19"/>
      <c r="AB544" s="19"/>
      <c r="AC544" s="20"/>
    </row>
    <row r="545" spans="1:29" x14ac:dyDescent="0.45">
      <c r="A545" s="8"/>
      <c r="B545" s="18"/>
      <c r="C545" s="19"/>
      <c r="D545" s="19"/>
      <c r="E545" s="20"/>
      <c r="F545" s="19"/>
      <c r="G545" s="19"/>
      <c r="H545" s="19"/>
      <c r="I545" s="19"/>
      <c r="J545" s="20"/>
      <c r="K545" s="20"/>
      <c r="L545" s="21"/>
      <c r="M545" s="22"/>
      <c r="N545" s="19"/>
      <c r="O545" s="19"/>
      <c r="P545" s="20"/>
      <c r="Q545" s="21"/>
      <c r="R545" s="22"/>
      <c r="S545" s="19"/>
      <c r="T545" s="19"/>
      <c r="U545" s="20"/>
      <c r="V545" s="21"/>
      <c r="W545" s="22"/>
      <c r="X545" s="19"/>
      <c r="Y545" s="19"/>
      <c r="Z545" s="20"/>
      <c r="AA545" s="19"/>
      <c r="AB545" s="19"/>
      <c r="AC545" s="20"/>
    </row>
    <row r="546" spans="1:29" x14ac:dyDescent="0.45">
      <c r="A546" s="8"/>
      <c r="B546" s="18"/>
      <c r="C546" s="19"/>
      <c r="D546" s="19"/>
      <c r="E546" s="20"/>
      <c r="F546" s="19"/>
      <c r="G546" s="19"/>
      <c r="H546" s="19"/>
      <c r="I546" s="19"/>
      <c r="J546" s="20"/>
      <c r="K546" s="20"/>
      <c r="L546" s="21"/>
      <c r="M546" s="22"/>
      <c r="N546" s="19"/>
      <c r="O546" s="19"/>
      <c r="P546" s="20"/>
      <c r="Q546" s="21"/>
      <c r="R546" s="22"/>
      <c r="S546" s="19"/>
      <c r="T546" s="19"/>
      <c r="U546" s="20"/>
      <c r="V546" s="21"/>
      <c r="W546" s="22"/>
      <c r="X546" s="19"/>
      <c r="Y546" s="19"/>
      <c r="Z546" s="20"/>
      <c r="AA546" s="19"/>
      <c r="AB546" s="19"/>
      <c r="AC546" s="20"/>
    </row>
    <row r="547" spans="1:29" x14ac:dyDescent="0.45">
      <c r="A547" s="8"/>
      <c r="B547" s="18"/>
      <c r="C547" s="19"/>
      <c r="D547" s="19"/>
      <c r="E547" s="20"/>
      <c r="F547" s="19"/>
      <c r="G547" s="19"/>
      <c r="H547" s="19"/>
      <c r="I547" s="19"/>
      <c r="J547" s="20"/>
      <c r="K547" s="20"/>
      <c r="L547" s="21"/>
      <c r="M547" s="22"/>
      <c r="N547" s="19"/>
      <c r="O547" s="19"/>
      <c r="P547" s="20"/>
      <c r="Q547" s="21"/>
      <c r="R547" s="22"/>
      <c r="S547" s="19"/>
      <c r="T547" s="19"/>
      <c r="U547" s="20"/>
      <c r="V547" s="21"/>
      <c r="W547" s="22"/>
      <c r="X547" s="19"/>
      <c r="Y547" s="19"/>
      <c r="Z547" s="20"/>
      <c r="AA547" s="19"/>
      <c r="AB547" s="19"/>
      <c r="AC547" s="20"/>
    </row>
    <row r="548" spans="1:29" x14ac:dyDescent="0.45">
      <c r="A548" s="8"/>
      <c r="B548" s="18"/>
      <c r="C548" s="19"/>
      <c r="D548" s="19"/>
      <c r="E548" s="20"/>
      <c r="F548" s="19"/>
      <c r="G548" s="19"/>
      <c r="H548" s="19"/>
      <c r="I548" s="19"/>
      <c r="J548" s="20"/>
      <c r="K548" s="20"/>
      <c r="L548" s="21"/>
      <c r="M548" s="22"/>
      <c r="N548" s="19"/>
      <c r="O548" s="19"/>
      <c r="P548" s="20"/>
      <c r="Q548" s="21"/>
      <c r="R548" s="22"/>
      <c r="S548" s="19"/>
      <c r="T548" s="19"/>
      <c r="U548" s="20"/>
      <c r="V548" s="21"/>
      <c r="W548" s="22"/>
      <c r="X548" s="19"/>
      <c r="Y548" s="19"/>
      <c r="Z548" s="20"/>
      <c r="AA548" s="19"/>
      <c r="AB548" s="19"/>
      <c r="AC548" s="20"/>
    </row>
    <row r="549" spans="1:29" x14ac:dyDescent="0.45">
      <c r="A549" s="8"/>
      <c r="B549" s="18"/>
      <c r="C549" s="19"/>
      <c r="D549" s="19"/>
      <c r="E549" s="20"/>
      <c r="F549" s="19"/>
      <c r="G549" s="19"/>
      <c r="H549" s="19"/>
      <c r="I549" s="19"/>
      <c r="J549" s="20"/>
      <c r="K549" s="20"/>
      <c r="L549" s="21"/>
      <c r="M549" s="22"/>
      <c r="N549" s="19"/>
      <c r="O549" s="19"/>
      <c r="P549" s="20"/>
      <c r="Q549" s="21"/>
      <c r="R549" s="22"/>
      <c r="S549" s="19"/>
      <c r="T549" s="19"/>
      <c r="U549" s="20"/>
      <c r="V549" s="21"/>
      <c r="W549" s="22"/>
      <c r="X549" s="19"/>
      <c r="Y549" s="19"/>
      <c r="Z549" s="20"/>
      <c r="AA549" s="19"/>
      <c r="AB549" s="19"/>
      <c r="AC549" s="20"/>
    </row>
    <row r="550" spans="1:29" x14ac:dyDescent="0.45">
      <c r="A550" s="8"/>
      <c r="B550" s="18"/>
      <c r="C550" s="19"/>
      <c r="D550" s="19"/>
      <c r="E550" s="20"/>
      <c r="F550" s="19"/>
      <c r="G550" s="19"/>
      <c r="H550" s="19"/>
      <c r="I550" s="19"/>
      <c r="J550" s="20"/>
      <c r="K550" s="20"/>
      <c r="L550" s="21"/>
      <c r="M550" s="22"/>
      <c r="N550" s="19"/>
      <c r="O550" s="19"/>
      <c r="P550" s="20"/>
      <c r="Q550" s="21"/>
      <c r="R550" s="22"/>
      <c r="S550" s="19"/>
      <c r="T550" s="19"/>
      <c r="U550" s="20"/>
      <c r="V550" s="21"/>
      <c r="W550" s="22"/>
      <c r="X550" s="19"/>
      <c r="Y550" s="19"/>
      <c r="Z550" s="20"/>
      <c r="AA550" s="19"/>
      <c r="AB550" s="19"/>
      <c r="AC550" s="20"/>
    </row>
    <row r="551" spans="1:29" x14ac:dyDescent="0.45">
      <c r="A551" s="8"/>
      <c r="B551" s="18"/>
      <c r="C551" s="19"/>
      <c r="D551" s="19"/>
      <c r="E551" s="20"/>
      <c r="F551" s="19"/>
      <c r="G551" s="19"/>
      <c r="H551" s="19"/>
      <c r="I551" s="19"/>
      <c r="J551" s="20"/>
      <c r="K551" s="20"/>
      <c r="L551" s="21"/>
      <c r="M551" s="22"/>
      <c r="N551" s="19"/>
      <c r="O551" s="19"/>
      <c r="P551" s="20"/>
      <c r="Q551" s="21"/>
      <c r="R551" s="22"/>
      <c r="S551" s="19"/>
      <c r="T551" s="19"/>
      <c r="U551" s="20"/>
      <c r="V551" s="21"/>
      <c r="W551" s="22"/>
      <c r="X551" s="19"/>
      <c r="Y551" s="19"/>
      <c r="Z551" s="20"/>
      <c r="AA551" s="19"/>
      <c r="AB551" s="19"/>
      <c r="AC551" s="20"/>
    </row>
    <row r="552" spans="1:29" x14ac:dyDescent="0.45">
      <c r="A552" s="8"/>
      <c r="B552" s="18"/>
      <c r="C552" s="19"/>
      <c r="D552" s="19"/>
      <c r="E552" s="20"/>
      <c r="F552" s="19"/>
      <c r="G552" s="19"/>
      <c r="H552" s="19"/>
      <c r="I552" s="19"/>
      <c r="J552" s="20"/>
      <c r="K552" s="20"/>
      <c r="L552" s="21"/>
      <c r="M552" s="22"/>
      <c r="N552" s="19"/>
      <c r="O552" s="19"/>
      <c r="P552" s="20"/>
      <c r="Q552" s="21"/>
      <c r="R552" s="22"/>
      <c r="S552" s="19"/>
      <c r="T552" s="19"/>
      <c r="U552" s="20"/>
      <c r="V552" s="21"/>
      <c r="W552" s="22"/>
      <c r="X552" s="19"/>
      <c r="Y552" s="19"/>
      <c r="Z552" s="20"/>
      <c r="AA552" s="19"/>
      <c r="AB552" s="19"/>
      <c r="AC552" s="20"/>
    </row>
    <row r="553" spans="1:29" x14ac:dyDescent="0.45">
      <c r="A553" s="8"/>
      <c r="B553" s="18"/>
      <c r="C553" s="19"/>
      <c r="D553" s="19"/>
      <c r="E553" s="20"/>
      <c r="F553" s="19"/>
      <c r="G553" s="19"/>
      <c r="H553" s="19"/>
      <c r="I553" s="19"/>
      <c r="J553" s="20"/>
      <c r="K553" s="20"/>
      <c r="L553" s="21"/>
      <c r="M553" s="22"/>
      <c r="N553" s="19"/>
      <c r="O553" s="19"/>
      <c r="P553" s="20"/>
      <c r="Q553" s="21"/>
      <c r="R553" s="22"/>
      <c r="S553" s="19"/>
      <c r="T553" s="19"/>
      <c r="U553" s="20"/>
      <c r="V553" s="21"/>
      <c r="W553" s="22"/>
      <c r="X553" s="19"/>
      <c r="Y553" s="19"/>
      <c r="Z553" s="20"/>
      <c r="AA553" s="19"/>
      <c r="AB553" s="19"/>
      <c r="AC553" s="20"/>
    </row>
    <row r="554" spans="1:29" x14ac:dyDescent="0.45">
      <c r="A554" s="8"/>
      <c r="B554" s="18"/>
      <c r="C554" s="19"/>
      <c r="D554" s="19"/>
      <c r="E554" s="20"/>
      <c r="F554" s="19"/>
      <c r="G554" s="19"/>
      <c r="H554" s="19"/>
      <c r="I554" s="19"/>
      <c r="J554" s="20"/>
      <c r="K554" s="20"/>
      <c r="L554" s="21"/>
      <c r="M554" s="22"/>
      <c r="N554" s="19"/>
      <c r="O554" s="19"/>
      <c r="P554" s="20"/>
      <c r="Q554" s="21"/>
      <c r="R554" s="22"/>
      <c r="S554" s="19"/>
      <c r="T554" s="19"/>
      <c r="U554" s="20"/>
      <c r="V554" s="21"/>
      <c r="W554" s="22"/>
      <c r="X554" s="19"/>
      <c r="Y554" s="19"/>
      <c r="Z554" s="20"/>
      <c r="AA554" s="19"/>
      <c r="AB554" s="19"/>
      <c r="AC554" s="20"/>
    </row>
    <row r="555" spans="1:29" x14ac:dyDescent="0.45">
      <c r="A555" s="8"/>
      <c r="B555" s="18"/>
      <c r="C555" s="19"/>
      <c r="D555" s="19"/>
      <c r="E555" s="20"/>
      <c r="F555" s="19"/>
      <c r="G555" s="19"/>
      <c r="H555" s="19"/>
      <c r="I555" s="19"/>
      <c r="J555" s="20"/>
      <c r="K555" s="20"/>
      <c r="L555" s="21"/>
      <c r="M555" s="22"/>
      <c r="N555" s="19"/>
      <c r="O555" s="19"/>
      <c r="P555" s="20"/>
      <c r="Q555" s="21"/>
      <c r="R555" s="22"/>
      <c r="S555" s="19"/>
      <c r="T555" s="19"/>
      <c r="U555" s="20"/>
      <c r="V555" s="21"/>
      <c r="W555" s="22"/>
      <c r="X555" s="19"/>
      <c r="Y555" s="19"/>
      <c r="Z555" s="20"/>
      <c r="AA555" s="19"/>
      <c r="AB555" s="19"/>
      <c r="AC555" s="20"/>
    </row>
    <row r="556" spans="1:29" x14ac:dyDescent="0.45">
      <c r="A556" s="8"/>
      <c r="B556" s="18"/>
      <c r="C556" s="19"/>
      <c r="D556" s="19"/>
      <c r="E556" s="20"/>
      <c r="F556" s="19"/>
      <c r="G556" s="19"/>
      <c r="H556" s="19"/>
      <c r="I556" s="19"/>
      <c r="J556" s="20"/>
      <c r="K556" s="20"/>
      <c r="L556" s="21"/>
      <c r="M556" s="22"/>
      <c r="N556" s="19"/>
      <c r="O556" s="19"/>
      <c r="P556" s="20"/>
      <c r="Q556" s="21"/>
      <c r="R556" s="22"/>
      <c r="S556" s="19"/>
      <c r="T556" s="19"/>
      <c r="U556" s="20"/>
      <c r="V556" s="21"/>
      <c r="W556" s="22"/>
      <c r="X556" s="19"/>
      <c r="Y556" s="19"/>
      <c r="Z556" s="20"/>
      <c r="AA556" s="19"/>
      <c r="AB556" s="19"/>
      <c r="AC556" s="20"/>
    </row>
    <row r="557" spans="1:29" x14ac:dyDescent="0.45">
      <c r="A557" s="8"/>
      <c r="B557" s="18"/>
      <c r="C557" s="19"/>
      <c r="D557" s="19"/>
      <c r="E557" s="20"/>
      <c r="F557" s="19"/>
      <c r="G557" s="19"/>
      <c r="H557" s="19"/>
      <c r="I557" s="19"/>
      <c r="J557" s="20"/>
      <c r="K557" s="20"/>
      <c r="L557" s="21"/>
      <c r="M557" s="22"/>
      <c r="N557" s="19"/>
      <c r="O557" s="19"/>
      <c r="P557" s="20"/>
      <c r="Q557" s="21"/>
      <c r="R557" s="22"/>
      <c r="S557" s="19"/>
      <c r="T557" s="19"/>
      <c r="U557" s="20"/>
      <c r="V557" s="21"/>
      <c r="W557" s="22"/>
      <c r="X557" s="19"/>
      <c r="Y557" s="19"/>
      <c r="Z557" s="20"/>
      <c r="AA557" s="19"/>
      <c r="AB557" s="19"/>
      <c r="AC557" s="20"/>
    </row>
    <row r="558" spans="1:29" x14ac:dyDescent="0.45">
      <c r="A558" s="8"/>
      <c r="B558" s="18"/>
      <c r="C558" s="19"/>
      <c r="D558" s="19"/>
      <c r="E558" s="20"/>
      <c r="F558" s="19"/>
      <c r="G558" s="19"/>
      <c r="H558" s="19"/>
      <c r="I558" s="19"/>
      <c r="J558" s="20"/>
      <c r="K558" s="20"/>
      <c r="L558" s="21"/>
      <c r="M558" s="22"/>
      <c r="N558" s="19"/>
      <c r="O558" s="19"/>
      <c r="P558" s="20"/>
      <c r="Q558" s="21"/>
      <c r="R558" s="22"/>
      <c r="S558" s="19"/>
      <c r="T558" s="19"/>
      <c r="U558" s="20"/>
      <c r="V558" s="21"/>
      <c r="W558" s="22"/>
      <c r="X558" s="19"/>
      <c r="Y558" s="19"/>
      <c r="Z558" s="20"/>
      <c r="AA558" s="19"/>
      <c r="AB558" s="19"/>
      <c r="AC558" s="20"/>
    </row>
    <row r="559" spans="1:29" x14ac:dyDescent="0.45">
      <c r="A559" s="8"/>
      <c r="B559" s="18"/>
      <c r="C559" s="19"/>
      <c r="D559" s="19"/>
      <c r="E559" s="20"/>
      <c r="F559" s="19"/>
      <c r="G559" s="19"/>
      <c r="H559" s="19"/>
      <c r="I559" s="19"/>
      <c r="J559" s="20"/>
      <c r="K559" s="20"/>
      <c r="L559" s="21"/>
      <c r="M559" s="22"/>
      <c r="N559" s="19"/>
      <c r="O559" s="19"/>
      <c r="P559" s="20"/>
      <c r="Q559" s="21"/>
      <c r="R559" s="22"/>
      <c r="S559" s="19"/>
      <c r="T559" s="19"/>
      <c r="U559" s="20"/>
      <c r="V559" s="21"/>
      <c r="W559" s="22"/>
      <c r="X559" s="19"/>
      <c r="Y559" s="19"/>
      <c r="Z559" s="20"/>
      <c r="AA559" s="19"/>
      <c r="AB559" s="19"/>
      <c r="AC559" s="20"/>
    </row>
    <row r="560" spans="1:29" x14ac:dyDescent="0.45">
      <c r="A560" s="8"/>
      <c r="B560" s="18"/>
      <c r="C560" s="19"/>
      <c r="D560" s="19"/>
      <c r="E560" s="20"/>
      <c r="F560" s="19"/>
      <c r="G560" s="19"/>
      <c r="H560" s="19"/>
      <c r="I560" s="19"/>
      <c r="J560" s="20"/>
      <c r="K560" s="20"/>
      <c r="L560" s="21"/>
      <c r="M560" s="22"/>
      <c r="N560" s="19"/>
      <c r="O560" s="19"/>
      <c r="P560" s="20"/>
      <c r="Q560" s="21"/>
      <c r="R560" s="22"/>
      <c r="S560" s="19"/>
      <c r="T560" s="19"/>
      <c r="U560" s="20"/>
      <c r="V560" s="21"/>
      <c r="W560" s="22"/>
      <c r="X560" s="19"/>
      <c r="Y560" s="19"/>
      <c r="Z560" s="20"/>
      <c r="AA560" s="19"/>
      <c r="AB560" s="19"/>
      <c r="AC560" s="20"/>
    </row>
    <row r="561" spans="1:29" x14ac:dyDescent="0.45">
      <c r="A561" s="8"/>
      <c r="B561" s="18"/>
      <c r="C561" s="19"/>
      <c r="D561" s="19"/>
      <c r="E561" s="20"/>
      <c r="F561" s="19"/>
      <c r="G561" s="19"/>
      <c r="H561" s="19"/>
      <c r="I561" s="19"/>
      <c r="J561" s="20"/>
      <c r="K561" s="20"/>
      <c r="L561" s="21"/>
      <c r="M561" s="22"/>
      <c r="N561" s="19"/>
      <c r="O561" s="19"/>
      <c r="P561" s="20"/>
      <c r="Q561" s="21"/>
      <c r="R561" s="22"/>
      <c r="S561" s="19"/>
      <c r="T561" s="19"/>
      <c r="U561" s="20"/>
      <c r="V561" s="21"/>
      <c r="W561" s="22"/>
      <c r="X561" s="19"/>
      <c r="Y561" s="19"/>
      <c r="Z561" s="20"/>
      <c r="AA561" s="19"/>
      <c r="AB561" s="19"/>
      <c r="AC561" s="20"/>
    </row>
    <row r="562" spans="1:29" x14ac:dyDescent="0.45">
      <c r="A562" s="8"/>
      <c r="B562" s="18"/>
      <c r="C562" s="19"/>
      <c r="D562" s="19"/>
      <c r="E562" s="20"/>
      <c r="F562" s="19"/>
      <c r="G562" s="19"/>
      <c r="H562" s="19"/>
      <c r="I562" s="19"/>
      <c r="J562" s="20"/>
      <c r="K562" s="20"/>
      <c r="L562" s="21"/>
      <c r="M562" s="22"/>
      <c r="N562" s="19"/>
      <c r="O562" s="19"/>
      <c r="P562" s="20"/>
      <c r="Q562" s="21"/>
      <c r="R562" s="22"/>
      <c r="S562" s="19"/>
      <c r="T562" s="19"/>
      <c r="U562" s="20"/>
      <c r="V562" s="21"/>
      <c r="W562" s="22"/>
      <c r="X562" s="19"/>
      <c r="Y562" s="19"/>
      <c r="Z562" s="20"/>
      <c r="AA562" s="19"/>
      <c r="AB562" s="19"/>
      <c r="AC562" s="20"/>
    </row>
    <row r="563" spans="1:29" x14ac:dyDescent="0.45">
      <c r="A563" s="8"/>
      <c r="B563" s="18"/>
      <c r="C563" s="19"/>
      <c r="D563" s="19"/>
      <c r="E563" s="20"/>
      <c r="F563" s="19"/>
      <c r="G563" s="19"/>
      <c r="H563" s="19"/>
      <c r="I563" s="19"/>
      <c r="J563" s="20"/>
      <c r="K563" s="20"/>
      <c r="L563" s="21"/>
      <c r="M563" s="22"/>
      <c r="N563" s="19"/>
      <c r="O563" s="19"/>
      <c r="P563" s="20"/>
      <c r="Q563" s="21"/>
      <c r="R563" s="22"/>
      <c r="S563" s="19"/>
      <c r="T563" s="19"/>
      <c r="U563" s="20"/>
      <c r="V563" s="21"/>
      <c r="W563" s="22"/>
      <c r="X563" s="19"/>
      <c r="Y563" s="19"/>
      <c r="Z563" s="20"/>
      <c r="AA563" s="19"/>
      <c r="AB563" s="19"/>
      <c r="AC563" s="20"/>
    </row>
    <row r="564" spans="1:29" x14ac:dyDescent="0.45">
      <c r="A564" s="8"/>
      <c r="B564" s="18"/>
      <c r="C564" s="19"/>
      <c r="D564" s="19"/>
      <c r="E564" s="20"/>
      <c r="F564" s="19"/>
      <c r="G564" s="19"/>
      <c r="H564" s="19"/>
      <c r="I564" s="19"/>
      <c r="J564" s="20"/>
      <c r="K564" s="20"/>
      <c r="L564" s="21"/>
      <c r="M564" s="22"/>
      <c r="N564" s="19"/>
      <c r="O564" s="19"/>
      <c r="P564" s="20"/>
      <c r="Q564" s="21"/>
      <c r="R564" s="22"/>
      <c r="S564" s="19"/>
      <c r="T564" s="19"/>
      <c r="U564" s="20"/>
      <c r="V564" s="21"/>
      <c r="W564" s="22"/>
      <c r="X564" s="19"/>
      <c r="Y564" s="19"/>
      <c r="Z564" s="20"/>
      <c r="AA564" s="19"/>
      <c r="AB564" s="19"/>
      <c r="AC564" s="20"/>
    </row>
    <row r="565" spans="1:29" x14ac:dyDescent="0.45">
      <c r="A565" s="8"/>
      <c r="B565" s="18"/>
      <c r="C565" s="19"/>
      <c r="D565" s="19"/>
      <c r="E565" s="20"/>
      <c r="F565" s="19"/>
      <c r="G565" s="19"/>
      <c r="H565" s="19"/>
      <c r="I565" s="19"/>
      <c r="J565" s="20"/>
      <c r="K565" s="20"/>
      <c r="L565" s="21"/>
      <c r="M565" s="22"/>
      <c r="N565" s="19"/>
      <c r="O565" s="19"/>
      <c r="P565" s="20"/>
      <c r="Q565" s="21"/>
      <c r="R565" s="22"/>
      <c r="S565" s="19"/>
      <c r="T565" s="19"/>
      <c r="U565" s="20"/>
      <c r="V565" s="21"/>
      <c r="W565" s="22"/>
      <c r="X565" s="19"/>
      <c r="Y565" s="19"/>
      <c r="Z565" s="20"/>
      <c r="AA565" s="19"/>
      <c r="AB565" s="19"/>
      <c r="AC565" s="20"/>
    </row>
    <row r="566" spans="1:29" x14ac:dyDescent="0.45">
      <c r="A566" s="8"/>
      <c r="B566" s="18"/>
      <c r="C566" s="19"/>
      <c r="D566" s="19"/>
      <c r="E566" s="20"/>
      <c r="F566" s="19"/>
      <c r="G566" s="19"/>
      <c r="H566" s="19"/>
      <c r="I566" s="19"/>
      <c r="J566" s="20"/>
      <c r="K566" s="20"/>
      <c r="L566" s="21"/>
      <c r="M566" s="22"/>
      <c r="N566" s="19"/>
      <c r="O566" s="19"/>
      <c r="P566" s="20"/>
      <c r="Q566" s="21"/>
      <c r="R566" s="22"/>
      <c r="S566" s="19"/>
      <c r="T566" s="19"/>
      <c r="U566" s="20"/>
      <c r="V566" s="21"/>
      <c r="W566" s="22"/>
      <c r="X566" s="19"/>
      <c r="Y566" s="19"/>
      <c r="Z566" s="20"/>
      <c r="AA566" s="19"/>
      <c r="AB566" s="19"/>
      <c r="AC566" s="20"/>
    </row>
    <row r="567" spans="1:29" x14ac:dyDescent="0.45">
      <c r="A567" s="8"/>
      <c r="B567" s="18"/>
      <c r="C567" s="19"/>
      <c r="D567" s="19"/>
      <c r="E567" s="20"/>
      <c r="F567" s="19"/>
      <c r="G567" s="19"/>
      <c r="H567" s="19"/>
      <c r="I567" s="19"/>
      <c r="J567" s="20"/>
      <c r="K567" s="20"/>
      <c r="L567" s="21"/>
      <c r="M567" s="22"/>
      <c r="N567" s="19"/>
      <c r="O567" s="19"/>
      <c r="P567" s="20"/>
      <c r="Q567" s="21"/>
      <c r="R567" s="22"/>
      <c r="S567" s="19"/>
      <c r="T567" s="19"/>
      <c r="U567" s="20"/>
      <c r="V567" s="21"/>
      <c r="W567" s="22"/>
      <c r="X567" s="19"/>
      <c r="Y567" s="19"/>
      <c r="Z567" s="20"/>
      <c r="AA567" s="19"/>
      <c r="AB567" s="19"/>
      <c r="AC567" s="20"/>
    </row>
    <row r="568" spans="1:29" x14ac:dyDescent="0.45">
      <c r="A568" s="8"/>
      <c r="B568" s="18"/>
      <c r="C568" s="19"/>
      <c r="D568" s="19"/>
      <c r="E568" s="20"/>
      <c r="F568" s="19"/>
      <c r="G568" s="19"/>
      <c r="H568" s="19"/>
      <c r="I568" s="19"/>
      <c r="J568" s="20"/>
      <c r="K568" s="20"/>
      <c r="L568" s="21"/>
      <c r="M568" s="22"/>
      <c r="N568" s="19"/>
      <c r="O568" s="19"/>
      <c r="P568" s="20"/>
      <c r="Q568" s="21"/>
      <c r="R568" s="22"/>
      <c r="S568" s="19"/>
      <c r="T568" s="19"/>
      <c r="U568" s="20"/>
      <c r="V568" s="21"/>
      <c r="W568" s="22"/>
      <c r="X568" s="19"/>
      <c r="Y568" s="19"/>
      <c r="Z568" s="20"/>
      <c r="AA568" s="19"/>
      <c r="AB568" s="19"/>
      <c r="AC568" s="20"/>
    </row>
    <row r="569" spans="1:29" x14ac:dyDescent="0.45">
      <c r="A569" s="8"/>
      <c r="B569" s="18"/>
      <c r="C569" s="19"/>
      <c r="D569" s="19"/>
      <c r="E569" s="20"/>
      <c r="F569" s="19"/>
      <c r="G569" s="19"/>
      <c r="H569" s="19"/>
      <c r="I569" s="19"/>
      <c r="J569" s="20"/>
      <c r="K569" s="20"/>
      <c r="L569" s="21"/>
      <c r="M569" s="22"/>
      <c r="N569" s="19"/>
      <c r="O569" s="19"/>
      <c r="P569" s="20"/>
      <c r="Q569" s="21"/>
      <c r="R569" s="22"/>
      <c r="S569" s="19"/>
      <c r="T569" s="19"/>
      <c r="U569" s="20"/>
      <c r="V569" s="21"/>
      <c r="W569" s="22"/>
      <c r="X569" s="19"/>
      <c r="Y569" s="19"/>
      <c r="Z569" s="20"/>
      <c r="AA569" s="19"/>
      <c r="AB569" s="19"/>
      <c r="AC569" s="20"/>
    </row>
    <row r="570" spans="1:29" x14ac:dyDescent="0.45">
      <c r="A570" s="8"/>
      <c r="B570" s="18"/>
      <c r="C570" s="19"/>
      <c r="D570" s="19"/>
      <c r="E570" s="20"/>
      <c r="F570" s="19"/>
      <c r="G570" s="19"/>
      <c r="H570" s="19"/>
      <c r="I570" s="19"/>
      <c r="J570" s="20"/>
      <c r="K570" s="20"/>
      <c r="L570" s="21"/>
      <c r="M570" s="22"/>
      <c r="N570" s="19"/>
      <c r="O570" s="19"/>
      <c r="P570" s="20"/>
      <c r="Q570" s="21"/>
      <c r="R570" s="22"/>
      <c r="S570" s="19"/>
      <c r="T570" s="19"/>
      <c r="U570" s="20"/>
      <c r="V570" s="21"/>
      <c r="W570" s="22"/>
      <c r="X570" s="19"/>
      <c r="Y570" s="19"/>
      <c r="Z570" s="20"/>
      <c r="AA570" s="19"/>
      <c r="AB570" s="19"/>
      <c r="AC570" s="20"/>
    </row>
    <row r="571" spans="1:29" x14ac:dyDescent="0.45">
      <c r="A571" s="8"/>
      <c r="B571" s="18"/>
      <c r="C571" s="19"/>
      <c r="D571" s="19"/>
      <c r="E571" s="20"/>
      <c r="F571" s="19"/>
      <c r="G571" s="19"/>
      <c r="H571" s="19"/>
      <c r="I571" s="19"/>
      <c r="J571" s="20"/>
      <c r="K571" s="20"/>
      <c r="L571" s="21"/>
      <c r="M571" s="22"/>
      <c r="N571" s="19"/>
      <c r="O571" s="19"/>
      <c r="P571" s="20"/>
      <c r="Q571" s="21"/>
      <c r="R571" s="22"/>
      <c r="S571" s="19"/>
      <c r="T571" s="19"/>
      <c r="U571" s="20"/>
      <c r="V571" s="21"/>
      <c r="W571" s="22"/>
      <c r="X571" s="19"/>
      <c r="Y571" s="19"/>
      <c r="Z571" s="20"/>
      <c r="AA571" s="19"/>
      <c r="AB571" s="19"/>
      <c r="AC571" s="20"/>
    </row>
    <row r="572" spans="1:29" x14ac:dyDescent="0.45">
      <c r="A572" s="8"/>
      <c r="B572" s="18"/>
      <c r="C572" s="19"/>
      <c r="D572" s="19"/>
      <c r="E572" s="20"/>
      <c r="F572" s="19"/>
      <c r="G572" s="19"/>
      <c r="H572" s="19"/>
      <c r="I572" s="19"/>
      <c r="J572" s="20"/>
      <c r="K572" s="20"/>
      <c r="L572" s="21"/>
      <c r="M572" s="22"/>
      <c r="N572" s="19"/>
      <c r="O572" s="19"/>
      <c r="P572" s="20"/>
      <c r="Q572" s="21"/>
      <c r="R572" s="22"/>
      <c r="S572" s="19"/>
      <c r="T572" s="19"/>
      <c r="U572" s="20"/>
      <c r="V572" s="21"/>
      <c r="W572" s="22"/>
      <c r="X572" s="19"/>
      <c r="Y572" s="19"/>
      <c r="Z572" s="20"/>
      <c r="AA572" s="19"/>
      <c r="AB572" s="19"/>
      <c r="AC572" s="20"/>
    </row>
    <row r="573" spans="1:29" x14ac:dyDescent="0.45">
      <c r="A573" s="8"/>
      <c r="B573" s="18"/>
      <c r="C573" s="19"/>
      <c r="D573" s="19"/>
      <c r="E573" s="20"/>
      <c r="F573" s="19"/>
      <c r="G573" s="19"/>
      <c r="H573" s="19"/>
      <c r="I573" s="19"/>
      <c r="J573" s="20"/>
      <c r="K573" s="20"/>
      <c r="L573" s="21"/>
      <c r="M573" s="22"/>
      <c r="N573" s="19"/>
      <c r="O573" s="19"/>
      <c r="P573" s="20"/>
      <c r="Q573" s="21"/>
      <c r="R573" s="22"/>
      <c r="S573" s="19"/>
      <c r="T573" s="19"/>
      <c r="U573" s="20"/>
      <c r="V573" s="21"/>
      <c r="W573" s="22"/>
      <c r="X573" s="19"/>
      <c r="Y573" s="19"/>
      <c r="Z573" s="20"/>
      <c r="AA573" s="19"/>
      <c r="AB573" s="19"/>
      <c r="AC573" s="20"/>
    </row>
    <row r="574" spans="1:29" x14ac:dyDescent="0.45">
      <c r="A574" s="8"/>
      <c r="B574" s="18"/>
      <c r="C574" s="19"/>
      <c r="D574" s="19"/>
      <c r="E574" s="20"/>
      <c r="F574" s="19"/>
      <c r="G574" s="19"/>
      <c r="H574" s="19"/>
      <c r="I574" s="19"/>
      <c r="J574" s="20"/>
      <c r="K574" s="20"/>
      <c r="L574" s="21"/>
      <c r="M574" s="22"/>
      <c r="N574" s="19"/>
      <c r="O574" s="19"/>
      <c r="P574" s="20"/>
      <c r="Q574" s="21"/>
      <c r="R574" s="22"/>
      <c r="S574" s="19"/>
      <c r="T574" s="19"/>
      <c r="U574" s="20"/>
      <c r="V574" s="21"/>
      <c r="W574" s="22"/>
      <c r="X574" s="19"/>
      <c r="Y574" s="19"/>
      <c r="Z574" s="20"/>
      <c r="AA574" s="19"/>
      <c r="AB574" s="19"/>
      <c r="AC574" s="20"/>
    </row>
    <row r="575" spans="1:29" x14ac:dyDescent="0.45">
      <c r="A575" s="8"/>
      <c r="B575" s="18"/>
      <c r="C575" s="19"/>
      <c r="D575" s="19"/>
      <c r="E575" s="20"/>
      <c r="F575" s="19"/>
      <c r="G575" s="19"/>
      <c r="H575" s="19"/>
      <c r="I575" s="19"/>
      <c r="J575" s="20"/>
      <c r="K575" s="20"/>
      <c r="L575" s="21"/>
      <c r="M575" s="22"/>
      <c r="N575" s="19"/>
      <c r="O575" s="19"/>
      <c r="P575" s="20"/>
      <c r="Q575" s="21"/>
      <c r="R575" s="22"/>
      <c r="S575" s="19"/>
      <c r="T575" s="19"/>
      <c r="U575" s="20"/>
      <c r="V575" s="21"/>
      <c r="W575" s="22"/>
      <c r="X575" s="19"/>
      <c r="Y575" s="19"/>
      <c r="Z575" s="20"/>
      <c r="AA575" s="19"/>
      <c r="AB575" s="19"/>
      <c r="AC575" s="20"/>
    </row>
    <row r="576" spans="1:29" x14ac:dyDescent="0.45">
      <c r="A576" s="8"/>
      <c r="B576" s="18"/>
      <c r="C576" s="19"/>
      <c r="D576" s="19"/>
      <c r="E576" s="20"/>
      <c r="F576" s="19"/>
      <c r="G576" s="19"/>
      <c r="H576" s="19"/>
      <c r="I576" s="19"/>
      <c r="J576" s="20"/>
      <c r="K576" s="20"/>
      <c r="L576" s="21"/>
      <c r="M576" s="22"/>
      <c r="N576" s="19"/>
      <c r="O576" s="19"/>
      <c r="P576" s="20"/>
      <c r="Q576" s="21"/>
      <c r="R576" s="22"/>
      <c r="S576" s="19"/>
      <c r="T576" s="19"/>
      <c r="U576" s="20"/>
      <c r="V576" s="21"/>
      <c r="W576" s="22"/>
      <c r="X576" s="19"/>
      <c r="Y576" s="19"/>
      <c r="Z576" s="20"/>
      <c r="AA576" s="19"/>
      <c r="AB576" s="19"/>
      <c r="AC576" s="20"/>
    </row>
    <row r="577" spans="1:29" x14ac:dyDescent="0.45">
      <c r="A577" s="8"/>
      <c r="B577" s="18"/>
      <c r="C577" s="19"/>
      <c r="D577" s="19"/>
      <c r="E577" s="20"/>
      <c r="F577" s="19"/>
      <c r="G577" s="19"/>
      <c r="H577" s="19"/>
      <c r="I577" s="19"/>
      <c r="J577" s="20"/>
      <c r="K577" s="20"/>
      <c r="L577" s="21"/>
      <c r="M577" s="22"/>
      <c r="N577" s="19"/>
      <c r="O577" s="19"/>
      <c r="P577" s="20"/>
      <c r="Q577" s="21"/>
      <c r="R577" s="22"/>
      <c r="S577" s="19"/>
      <c r="T577" s="19"/>
      <c r="U577" s="20"/>
      <c r="V577" s="21"/>
      <c r="W577" s="22"/>
      <c r="X577" s="19"/>
      <c r="Y577" s="19"/>
      <c r="Z577" s="20"/>
      <c r="AA577" s="19"/>
      <c r="AB577" s="19"/>
      <c r="AC577" s="20"/>
    </row>
    <row r="578" spans="1:29" x14ac:dyDescent="0.45">
      <c r="A578" s="8"/>
      <c r="B578" s="18"/>
      <c r="C578" s="19"/>
      <c r="D578" s="19"/>
      <c r="E578" s="20"/>
      <c r="F578" s="19"/>
      <c r="G578" s="19"/>
      <c r="H578" s="19"/>
      <c r="I578" s="19"/>
      <c r="J578" s="20"/>
      <c r="K578" s="20"/>
      <c r="L578" s="21"/>
      <c r="M578" s="22"/>
      <c r="N578" s="19"/>
      <c r="O578" s="19"/>
      <c r="P578" s="20"/>
      <c r="Q578" s="21"/>
      <c r="R578" s="22"/>
      <c r="S578" s="19"/>
      <c r="T578" s="19"/>
      <c r="U578" s="20"/>
      <c r="V578" s="21"/>
      <c r="W578" s="22"/>
      <c r="X578" s="19"/>
      <c r="Y578" s="19"/>
      <c r="Z578" s="20"/>
      <c r="AA578" s="19"/>
      <c r="AB578" s="19"/>
      <c r="AC578" s="20"/>
    </row>
    <row r="579" spans="1:29" x14ac:dyDescent="0.45">
      <c r="A579" s="8"/>
      <c r="B579" s="18"/>
      <c r="C579" s="19"/>
      <c r="D579" s="19"/>
      <c r="E579" s="20"/>
      <c r="F579" s="19"/>
      <c r="G579" s="19"/>
      <c r="H579" s="19"/>
      <c r="I579" s="19"/>
      <c r="J579" s="20"/>
      <c r="K579" s="20"/>
      <c r="L579" s="21"/>
      <c r="M579" s="22"/>
      <c r="N579" s="19"/>
      <c r="O579" s="19"/>
      <c r="P579" s="20"/>
      <c r="Q579" s="21"/>
      <c r="R579" s="22"/>
      <c r="S579" s="19"/>
      <c r="T579" s="19"/>
      <c r="U579" s="20"/>
      <c r="V579" s="21"/>
      <c r="W579" s="22"/>
      <c r="X579" s="19"/>
      <c r="Y579" s="19"/>
      <c r="Z579" s="20"/>
      <c r="AA579" s="19"/>
      <c r="AB579" s="19"/>
      <c r="AC579" s="20"/>
    </row>
    <row r="580" spans="1:29" x14ac:dyDescent="0.45">
      <c r="A580" s="8"/>
      <c r="B580" s="18"/>
      <c r="C580" s="19"/>
      <c r="D580" s="19"/>
      <c r="E580" s="20"/>
      <c r="F580" s="19"/>
      <c r="G580" s="19"/>
      <c r="H580" s="19"/>
      <c r="I580" s="19"/>
      <c r="J580" s="20"/>
      <c r="K580" s="20"/>
      <c r="L580" s="21"/>
      <c r="M580" s="22"/>
      <c r="N580" s="19"/>
      <c r="O580" s="19"/>
      <c r="P580" s="20"/>
      <c r="Q580" s="21"/>
      <c r="R580" s="22"/>
      <c r="S580" s="19"/>
      <c r="T580" s="19"/>
      <c r="U580" s="20"/>
      <c r="V580" s="21"/>
      <c r="W580" s="22"/>
      <c r="X580" s="19"/>
      <c r="Y580" s="19"/>
      <c r="Z580" s="20"/>
      <c r="AA580" s="19"/>
      <c r="AB580" s="19"/>
      <c r="AC580" s="20"/>
    </row>
    <row r="581" spans="1:29" x14ac:dyDescent="0.45">
      <c r="A581" s="8"/>
      <c r="B581" s="18"/>
      <c r="C581" s="19"/>
      <c r="D581" s="19"/>
      <c r="E581" s="20"/>
      <c r="F581" s="19"/>
      <c r="G581" s="19"/>
      <c r="H581" s="19"/>
      <c r="I581" s="19"/>
      <c r="J581" s="20"/>
      <c r="K581" s="20"/>
      <c r="L581" s="21"/>
      <c r="M581" s="22"/>
      <c r="N581" s="19"/>
      <c r="O581" s="19"/>
      <c r="P581" s="20"/>
      <c r="Q581" s="21"/>
      <c r="R581" s="22"/>
      <c r="S581" s="19"/>
      <c r="T581" s="19"/>
      <c r="U581" s="20"/>
      <c r="V581" s="21"/>
      <c r="W581" s="22"/>
      <c r="X581" s="19"/>
      <c r="Y581" s="19"/>
      <c r="Z581" s="20"/>
      <c r="AA581" s="19"/>
      <c r="AB581" s="19"/>
      <c r="AC581" s="20"/>
    </row>
    <row r="582" spans="1:29" x14ac:dyDescent="0.45">
      <c r="A582" s="8"/>
      <c r="B582" s="18"/>
      <c r="C582" s="19"/>
      <c r="D582" s="19"/>
      <c r="E582" s="20"/>
      <c r="F582" s="19"/>
      <c r="G582" s="19"/>
      <c r="H582" s="19"/>
      <c r="I582" s="19"/>
      <c r="J582" s="20"/>
      <c r="K582" s="20"/>
      <c r="L582" s="21"/>
      <c r="M582" s="22"/>
      <c r="N582" s="19"/>
      <c r="O582" s="19"/>
      <c r="P582" s="20"/>
      <c r="Q582" s="21"/>
      <c r="R582" s="22"/>
      <c r="S582" s="19"/>
      <c r="T582" s="19"/>
      <c r="U582" s="20"/>
      <c r="V582" s="21"/>
      <c r="W582" s="22"/>
      <c r="X582" s="19"/>
      <c r="Y582" s="19"/>
      <c r="Z582" s="20"/>
      <c r="AA582" s="19"/>
      <c r="AB582" s="19"/>
      <c r="AC582" s="20"/>
    </row>
    <row r="583" spans="1:29" x14ac:dyDescent="0.45">
      <c r="A583" s="8"/>
      <c r="B583" s="18"/>
      <c r="C583" s="19"/>
      <c r="D583" s="19"/>
      <c r="E583" s="20"/>
      <c r="F583" s="19"/>
      <c r="G583" s="19"/>
      <c r="H583" s="19"/>
      <c r="I583" s="19"/>
      <c r="J583" s="20"/>
      <c r="K583" s="20"/>
      <c r="L583" s="21"/>
      <c r="M583" s="22"/>
      <c r="N583" s="19"/>
      <c r="O583" s="19"/>
      <c r="P583" s="20"/>
      <c r="Q583" s="21"/>
      <c r="R583" s="22"/>
      <c r="S583" s="19"/>
      <c r="T583" s="19"/>
      <c r="U583" s="20"/>
      <c r="V583" s="21"/>
      <c r="W583" s="22"/>
      <c r="X583" s="19"/>
      <c r="Y583" s="19"/>
      <c r="Z583" s="20"/>
      <c r="AA583" s="19"/>
      <c r="AB583" s="19"/>
      <c r="AC583" s="20"/>
    </row>
    <row r="584" spans="1:29" x14ac:dyDescent="0.45">
      <c r="A584" s="8"/>
      <c r="B584" s="18"/>
      <c r="C584" s="19"/>
      <c r="D584" s="19"/>
      <c r="E584" s="20"/>
      <c r="F584" s="19"/>
      <c r="G584" s="19"/>
      <c r="H584" s="19"/>
      <c r="I584" s="19"/>
      <c r="J584" s="20"/>
      <c r="K584" s="20"/>
      <c r="L584" s="21"/>
      <c r="M584" s="22"/>
      <c r="N584" s="19"/>
      <c r="O584" s="19"/>
      <c r="P584" s="20"/>
      <c r="Q584" s="21"/>
      <c r="R584" s="22"/>
      <c r="S584" s="19"/>
      <c r="T584" s="19"/>
      <c r="U584" s="20"/>
      <c r="V584" s="21"/>
      <c r="W584" s="22"/>
      <c r="X584" s="19"/>
      <c r="Y584" s="19"/>
      <c r="Z584" s="20"/>
      <c r="AA584" s="19"/>
      <c r="AB584" s="19"/>
      <c r="AC584" s="20"/>
    </row>
    <row r="585" spans="1:29" x14ac:dyDescent="0.45">
      <c r="A585" s="8"/>
      <c r="B585" s="18"/>
      <c r="C585" s="19"/>
      <c r="D585" s="19"/>
      <c r="E585" s="20"/>
      <c r="F585" s="19"/>
      <c r="G585" s="19"/>
      <c r="H585" s="19"/>
      <c r="I585" s="19"/>
      <c r="J585" s="20"/>
      <c r="K585" s="20"/>
      <c r="L585" s="21"/>
      <c r="M585" s="22"/>
      <c r="N585" s="19"/>
      <c r="O585" s="19"/>
      <c r="P585" s="20"/>
      <c r="Q585" s="21"/>
      <c r="R585" s="22"/>
      <c r="S585" s="19"/>
      <c r="T585" s="19"/>
      <c r="U585" s="20"/>
      <c r="V585" s="21"/>
      <c r="W585" s="22"/>
      <c r="X585" s="19"/>
      <c r="Y585" s="19"/>
      <c r="Z585" s="20"/>
      <c r="AA585" s="19"/>
      <c r="AB585" s="19"/>
      <c r="AC585" s="20"/>
    </row>
    <row r="586" spans="1:29" x14ac:dyDescent="0.45">
      <c r="A586" s="8"/>
      <c r="B586" s="18"/>
      <c r="C586" s="19"/>
      <c r="D586" s="19"/>
      <c r="E586" s="20"/>
      <c r="F586" s="19"/>
      <c r="G586" s="19"/>
      <c r="H586" s="19"/>
      <c r="I586" s="19"/>
      <c r="J586" s="20"/>
      <c r="K586" s="20"/>
      <c r="L586" s="21"/>
      <c r="M586" s="22"/>
      <c r="N586" s="19"/>
      <c r="O586" s="19"/>
      <c r="P586" s="20"/>
      <c r="Q586" s="21"/>
      <c r="R586" s="22"/>
      <c r="S586" s="19"/>
      <c r="T586" s="19"/>
      <c r="U586" s="20"/>
      <c r="V586" s="21"/>
      <c r="W586" s="22"/>
      <c r="X586" s="19"/>
      <c r="Y586" s="19"/>
      <c r="Z586" s="20"/>
      <c r="AA586" s="19"/>
      <c r="AB586" s="19"/>
      <c r="AC586" s="20"/>
    </row>
    <row r="587" spans="1:29" x14ac:dyDescent="0.45">
      <c r="A587" s="8"/>
      <c r="B587" s="18"/>
      <c r="C587" s="19"/>
      <c r="D587" s="19"/>
      <c r="E587" s="20"/>
      <c r="F587" s="19"/>
      <c r="G587" s="19"/>
      <c r="H587" s="19"/>
      <c r="I587" s="19"/>
      <c r="J587" s="20"/>
      <c r="K587" s="20"/>
      <c r="L587" s="21"/>
      <c r="M587" s="22"/>
      <c r="N587" s="19"/>
      <c r="O587" s="19"/>
      <c r="P587" s="20"/>
      <c r="Q587" s="21"/>
      <c r="R587" s="22"/>
      <c r="S587" s="19"/>
      <c r="T587" s="19"/>
      <c r="U587" s="20"/>
      <c r="V587" s="21"/>
      <c r="W587" s="22"/>
      <c r="X587" s="19"/>
      <c r="Y587" s="19"/>
      <c r="Z587" s="20"/>
      <c r="AA587" s="19"/>
      <c r="AB587" s="19"/>
      <c r="AC587" s="20"/>
    </row>
    <row r="588" spans="1:29" x14ac:dyDescent="0.45">
      <c r="A588" s="8"/>
      <c r="B588" s="18"/>
      <c r="C588" s="19"/>
      <c r="D588" s="19"/>
      <c r="E588" s="20"/>
      <c r="F588" s="19"/>
      <c r="G588" s="19"/>
      <c r="H588" s="19"/>
      <c r="I588" s="19"/>
      <c r="J588" s="20"/>
      <c r="K588" s="20"/>
      <c r="L588" s="21"/>
      <c r="M588" s="22"/>
      <c r="N588" s="19"/>
      <c r="O588" s="19"/>
      <c r="P588" s="20"/>
      <c r="Q588" s="21"/>
      <c r="R588" s="22"/>
      <c r="S588" s="19"/>
      <c r="T588" s="19"/>
      <c r="U588" s="20"/>
      <c r="V588" s="21"/>
      <c r="W588" s="22"/>
      <c r="X588" s="19"/>
      <c r="Y588" s="19"/>
      <c r="Z588" s="20"/>
      <c r="AA588" s="19"/>
      <c r="AB588" s="19"/>
      <c r="AC588" s="20"/>
    </row>
    <row r="589" spans="1:29" x14ac:dyDescent="0.45">
      <c r="A589" s="8"/>
      <c r="B589" s="18"/>
      <c r="C589" s="19"/>
      <c r="D589" s="19"/>
      <c r="E589" s="20"/>
      <c r="F589" s="19"/>
      <c r="G589" s="19"/>
      <c r="H589" s="19"/>
      <c r="I589" s="19"/>
      <c r="J589" s="20"/>
      <c r="K589" s="20"/>
      <c r="L589" s="21"/>
      <c r="M589" s="22"/>
      <c r="N589" s="19"/>
      <c r="O589" s="19"/>
      <c r="P589" s="20"/>
      <c r="Q589" s="21"/>
      <c r="R589" s="22"/>
      <c r="S589" s="19"/>
      <c r="T589" s="19"/>
      <c r="U589" s="20"/>
      <c r="V589" s="21"/>
      <c r="W589" s="22"/>
      <c r="X589" s="19"/>
      <c r="Y589" s="19"/>
      <c r="Z589" s="20"/>
      <c r="AA589" s="19"/>
      <c r="AB589" s="19"/>
      <c r="AC589" s="20"/>
    </row>
    <row r="590" spans="1:29" x14ac:dyDescent="0.45">
      <c r="A590" s="8"/>
      <c r="B590" s="18"/>
      <c r="C590" s="19"/>
      <c r="D590" s="19"/>
      <c r="E590" s="20"/>
      <c r="F590" s="19"/>
      <c r="G590" s="19"/>
      <c r="H590" s="19"/>
      <c r="I590" s="19"/>
      <c r="J590" s="20"/>
      <c r="K590" s="20"/>
      <c r="L590" s="21"/>
      <c r="M590" s="22"/>
      <c r="N590" s="19"/>
      <c r="O590" s="19"/>
      <c r="P590" s="20"/>
      <c r="Q590" s="21"/>
      <c r="R590" s="22"/>
      <c r="S590" s="19"/>
      <c r="T590" s="19"/>
      <c r="U590" s="20"/>
      <c r="V590" s="21"/>
      <c r="W590" s="22"/>
      <c r="X590" s="19"/>
      <c r="Y590" s="19"/>
      <c r="Z590" s="20"/>
      <c r="AA590" s="19"/>
      <c r="AB590" s="19"/>
      <c r="AC590" s="20"/>
    </row>
    <row r="591" spans="1:29" x14ac:dyDescent="0.45">
      <c r="A591" s="8"/>
      <c r="B591" s="18"/>
      <c r="C591" s="19"/>
      <c r="D591" s="19"/>
      <c r="E591" s="20"/>
      <c r="F591" s="19"/>
      <c r="G591" s="19"/>
      <c r="H591" s="19"/>
      <c r="I591" s="19"/>
      <c r="J591" s="20"/>
      <c r="K591" s="20"/>
      <c r="L591" s="21"/>
      <c r="M591" s="22"/>
      <c r="N591" s="19"/>
      <c r="O591" s="19"/>
      <c r="P591" s="20"/>
      <c r="Q591" s="21"/>
      <c r="R591" s="22"/>
      <c r="S591" s="19"/>
      <c r="T591" s="19"/>
      <c r="U591" s="20"/>
      <c r="V591" s="21"/>
      <c r="W591" s="22"/>
      <c r="X591" s="19"/>
      <c r="Y591" s="19"/>
      <c r="Z591" s="20"/>
      <c r="AA591" s="19"/>
      <c r="AB591" s="19"/>
      <c r="AC591" s="20"/>
    </row>
    <row r="592" spans="1:29" x14ac:dyDescent="0.45">
      <c r="A592" s="8"/>
      <c r="B592" s="18"/>
      <c r="C592" s="19"/>
      <c r="D592" s="19"/>
      <c r="E592" s="20"/>
      <c r="F592" s="19"/>
      <c r="G592" s="19"/>
      <c r="H592" s="19"/>
      <c r="I592" s="19"/>
      <c r="J592" s="20"/>
      <c r="K592" s="20"/>
      <c r="L592" s="21"/>
      <c r="M592" s="22"/>
      <c r="N592" s="19"/>
      <c r="O592" s="19"/>
      <c r="P592" s="20"/>
      <c r="Q592" s="21"/>
      <c r="R592" s="22"/>
      <c r="S592" s="19"/>
      <c r="T592" s="19"/>
      <c r="U592" s="20"/>
      <c r="V592" s="21"/>
      <c r="W592" s="22"/>
      <c r="X592" s="19"/>
      <c r="Y592" s="19"/>
      <c r="Z592" s="20"/>
      <c r="AA592" s="19"/>
      <c r="AB592" s="19"/>
      <c r="AC592" s="20"/>
    </row>
    <row r="593" spans="1:29" x14ac:dyDescent="0.45">
      <c r="A593" s="8"/>
      <c r="B593" s="18"/>
      <c r="C593" s="19"/>
      <c r="D593" s="19"/>
      <c r="E593" s="20"/>
      <c r="F593" s="19"/>
      <c r="G593" s="19"/>
      <c r="H593" s="19"/>
      <c r="I593" s="19"/>
      <c r="J593" s="20"/>
      <c r="K593" s="20"/>
      <c r="L593" s="21"/>
      <c r="M593" s="22"/>
      <c r="N593" s="19"/>
      <c r="O593" s="19"/>
      <c r="P593" s="20"/>
      <c r="Q593" s="21"/>
      <c r="R593" s="22"/>
      <c r="S593" s="19"/>
      <c r="T593" s="19"/>
      <c r="U593" s="20"/>
      <c r="V593" s="21"/>
      <c r="W593" s="22"/>
      <c r="X593" s="19"/>
      <c r="Y593" s="19"/>
      <c r="Z593" s="20"/>
      <c r="AA593" s="19"/>
      <c r="AB593" s="19"/>
      <c r="AC593" s="20"/>
    </row>
    <row r="594" spans="1:29" x14ac:dyDescent="0.45">
      <c r="A594" s="8"/>
      <c r="B594" s="18"/>
      <c r="C594" s="19"/>
      <c r="D594" s="19"/>
      <c r="E594" s="20"/>
      <c r="F594" s="19"/>
      <c r="G594" s="19"/>
      <c r="H594" s="19"/>
      <c r="I594" s="19"/>
      <c r="J594" s="20"/>
      <c r="K594" s="20"/>
      <c r="L594" s="21"/>
      <c r="M594" s="22"/>
      <c r="N594" s="19"/>
      <c r="O594" s="19"/>
      <c r="P594" s="20"/>
      <c r="Q594" s="21"/>
      <c r="R594" s="22"/>
      <c r="S594" s="19"/>
      <c r="T594" s="19"/>
      <c r="U594" s="20"/>
      <c r="V594" s="21"/>
      <c r="W594" s="22"/>
      <c r="X594" s="19"/>
      <c r="Y594" s="19"/>
      <c r="Z594" s="20"/>
      <c r="AA594" s="19"/>
      <c r="AB594" s="19"/>
      <c r="AC594" s="20"/>
    </row>
    <row r="595" spans="1:29" x14ac:dyDescent="0.45">
      <c r="A595" s="8"/>
      <c r="B595" s="18"/>
      <c r="C595" s="19"/>
      <c r="D595" s="19"/>
      <c r="E595" s="20"/>
      <c r="F595" s="19"/>
      <c r="G595" s="19"/>
      <c r="H595" s="19"/>
      <c r="I595" s="19"/>
      <c r="J595" s="20"/>
      <c r="K595" s="20"/>
      <c r="L595" s="21"/>
      <c r="M595" s="22"/>
      <c r="N595" s="19"/>
      <c r="O595" s="19"/>
      <c r="P595" s="20"/>
      <c r="Q595" s="21"/>
      <c r="R595" s="22"/>
      <c r="S595" s="19"/>
      <c r="T595" s="19"/>
      <c r="U595" s="20"/>
      <c r="V595" s="21"/>
      <c r="W595" s="22"/>
      <c r="X595" s="19"/>
      <c r="Y595" s="19"/>
      <c r="Z595" s="20"/>
      <c r="AA595" s="19"/>
      <c r="AB595" s="19"/>
      <c r="AC595" s="20"/>
    </row>
    <row r="596" spans="1:29" x14ac:dyDescent="0.45">
      <c r="A596" s="8"/>
      <c r="B596" s="18"/>
      <c r="C596" s="19"/>
      <c r="D596" s="19"/>
      <c r="E596" s="20"/>
      <c r="F596" s="19"/>
      <c r="G596" s="19"/>
      <c r="H596" s="19"/>
      <c r="I596" s="19"/>
      <c r="J596" s="20"/>
      <c r="K596" s="20"/>
      <c r="L596" s="21"/>
      <c r="M596" s="22"/>
      <c r="N596" s="19"/>
      <c r="O596" s="19"/>
      <c r="P596" s="20"/>
      <c r="Q596" s="21"/>
      <c r="R596" s="22"/>
      <c r="S596" s="19"/>
      <c r="T596" s="19"/>
      <c r="U596" s="20"/>
      <c r="V596" s="21"/>
      <c r="W596" s="22"/>
      <c r="X596" s="19"/>
      <c r="Y596" s="19"/>
      <c r="Z596" s="20"/>
      <c r="AA596" s="19"/>
      <c r="AB596" s="19"/>
      <c r="AC596" s="20"/>
    </row>
    <row r="597" spans="1:29" x14ac:dyDescent="0.45">
      <c r="A597" s="8"/>
      <c r="B597" s="18"/>
      <c r="C597" s="19"/>
      <c r="D597" s="19"/>
      <c r="E597" s="20"/>
      <c r="F597" s="19"/>
      <c r="G597" s="19"/>
      <c r="H597" s="19"/>
      <c r="I597" s="19"/>
      <c r="J597" s="20"/>
      <c r="K597" s="20"/>
      <c r="L597" s="21"/>
      <c r="M597" s="22"/>
      <c r="N597" s="19"/>
      <c r="O597" s="19"/>
      <c r="P597" s="20"/>
      <c r="Q597" s="21"/>
      <c r="R597" s="22"/>
      <c r="S597" s="19"/>
      <c r="T597" s="19"/>
      <c r="U597" s="20"/>
      <c r="V597" s="21"/>
      <c r="W597" s="22"/>
      <c r="X597" s="19"/>
      <c r="Y597" s="19"/>
      <c r="Z597" s="20"/>
      <c r="AA597" s="19"/>
      <c r="AB597" s="19"/>
      <c r="AC597" s="20"/>
    </row>
    <row r="598" spans="1:29" x14ac:dyDescent="0.45">
      <c r="A598" s="8"/>
      <c r="B598" s="18"/>
      <c r="C598" s="19"/>
      <c r="D598" s="19"/>
      <c r="E598" s="20"/>
      <c r="F598" s="19"/>
      <c r="G598" s="19"/>
      <c r="H598" s="19"/>
      <c r="I598" s="19"/>
      <c r="J598" s="20"/>
      <c r="K598" s="20"/>
      <c r="L598" s="21"/>
      <c r="M598" s="22"/>
      <c r="N598" s="19"/>
      <c r="O598" s="19"/>
      <c r="P598" s="20"/>
      <c r="Q598" s="21"/>
      <c r="R598" s="22"/>
      <c r="S598" s="19"/>
      <c r="T598" s="19"/>
      <c r="U598" s="20"/>
      <c r="V598" s="21"/>
      <c r="W598" s="22"/>
      <c r="X598" s="19"/>
      <c r="Y598" s="19"/>
      <c r="Z598" s="20"/>
      <c r="AA598" s="19"/>
      <c r="AB598" s="19"/>
      <c r="AC598" s="20"/>
    </row>
    <row r="599" spans="1:29" x14ac:dyDescent="0.45">
      <c r="A599" s="8"/>
      <c r="B599" s="18"/>
      <c r="C599" s="19"/>
      <c r="D599" s="19"/>
      <c r="E599" s="20"/>
      <c r="F599" s="19"/>
      <c r="G599" s="19"/>
      <c r="H599" s="19"/>
      <c r="I599" s="19"/>
      <c r="J599" s="20"/>
      <c r="K599" s="20"/>
      <c r="L599" s="21"/>
      <c r="M599" s="22"/>
      <c r="N599" s="19"/>
      <c r="O599" s="19"/>
      <c r="P599" s="20"/>
      <c r="Q599" s="21"/>
      <c r="R599" s="22"/>
      <c r="S599" s="19"/>
      <c r="T599" s="19"/>
      <c r="U599" s="20"/>
      <c r="V599" s="21"/>
      <c r="W599" s="22"/>
      <c r="X599" s="19"/>
      <c r="Y599" s="19"/>
      <c r="Z599" s="20"/>
      <c r="AA599" s="19"/>
      <c r="AB599" s="19"/>
      <c r="AC599" s="20"/>
    </row>
    <row r="600" spans="1:29" x14ac:dyDescent="0.45">
      <c r="A600" s="8"/>
      <c r="B600" s="18"/>
      <c r="C600" s="19"/>
      <c r="D600" s="19"/>
      <c r="E600" s="20"/>
      <c r="F600" s="19"/>
      <c r="G600" s="19"/>
      <c r="H600" s="19"/>
      <c r="I600" s="19"/>
      <c r="J600" s="20"/>
      <c r="K600" s="20"/>
      <c r="L600" s="21"/>
      <c r="M600" s="22"/>
      <c r="N600" s="19"/>
      <c r="O600" s="19"/>
      <c r="P600" s="20"/>
      <c r="Q600" s="21"/>
      <c r="R600" s="22"/>
      <c r="S600" s="19"/>
      <c r="T600" s="19"/>
      <c r="U600" s="20"/>
      <c r="V600" s="21"/>
      <c r="W600" s="22"/>
      <c r="X600" s="19"/>
      <c r="Y600" s="19"/>
      <c r="Z600" s="20"/>
      <c r="AA600" s="19"/>
      <c r="AB600" s="19"/>
      <c r="AC600" s="20"/>
    </row>
    <row r="601" spans="1:29" x14ac:dyDescent="0.45">
      <c r="A601" s="8"/>
      <c r="B601" s="18"/>
      <c r="C601" s="19"/>
      <c r="D601" s="19"/>
      <c r="E601" s="20"/>
      <c r="F601" s="19"/>
      <c r="G601" s="19"/>
      <c r="H601" s="19"/>
      <c r="I601" s="19"/>
      <c r="J601" s="20"/>
      <c r="K601" s="20"/>
      <c r="L601" s="21"/>
      <c r="M601" s="22"/>
      <c r="N601" s="19"/>
      <c r="O601" s="19"/>
      <c r="P601" s="20"/>
      <c r="Q601" s="21"/>
      <c r="R601" s="22"/>
      <c r="S601" s="19"/>
      <c r="T601" s="19"/>
      <c r="U601" s="20"/>
      <c r="V601" s="21"/>
      <c r="W601" s="22"/>
      <c r="X601" s="19"/>
      <c r="Y601" s="19"/>
      <c r="Z601" s="20"/>
      <c r="AA601" s="19"/>
      <c r="AB601" s="19"/>
      <c r="AC601" s="20"/>
    </row>
    <row r="602" spans="1:29" x14ac:dyDescent="0.45">
      <c r="A602" s="8"/>
      <c r="B602" s="18"/>
      <c r="C602" s="19"/>
      <c r="D602" s="19"/>
      <c r="E602" s="20"/>
      <c r="F602" s="19"/>
      <c r="G602" s="19"/>
      <c r="H602" s="19"/>
      <c r="I602" s="19"/>
      <c r="J602" s="20"/>
      <c r="K602" s="20"/>
      <c r="L602" s="21"/>
      <c r="M602" s="22"/>
      <c r="N602" s="19"/>
      <c r="O602" s="19"/>
      <c r="P602" s="20"/>
      <c r="Q602" s="21"/>
      <c r="R602" s="22"/>
      <c r="S602" s="19"/>
      <c r="T602" s="19"/>
      <c r="U602" s="20"/>
      <c r="V602" s="21"/>
      <c r="W602" s="22"/>
      <c r="X602" s="19"/>
      <c r="Y602" s="19"/>
      <c r="Z602" s="20"/>
      <c r="AA602" s="19"/>
      <c r="AB602" s="19"/>
      <c r="AC602" s="20"/>
    </row>
    <row r="603" spans="1:29" x14ac:dyDescent="0.45">
      <c r="A603" s="8"/>
      <c r="B603" s="18"/>
      <c r="C603" s="19"/>
      <c r="D603" s="19"/>
      <c r="E603" s="20"/>
      <c r="F603" s="19"/>
      <c r="G603" s="19"/>
      <c r="H603" s="19"/>
      <c r="I603" s="19"/>
      <c r="J603" s="20"/>
      <c r="K603" s="20"/>
      <c r="L603" s="21"/>
      <c r="M603" s="22"/>
      <c r="N603" s="19"/>
      <c r="O603" s="19"/>
      <c r="P603" s="20"/>
      <c r="Q603" s="21"/>
      <c r="R603" s="22"/>
      <c r="S603" s="19"/>
      <c r="T603" s="19"/>
      <c r="U603" s="20"/>
      <c r="V603" s="21"/>
      <c r="W603" s="22"/>
      <c r="X603" s="19"/>
      <c r="Y603" s="19"/>
      <c r="Z603" s="20"/>
      <c r="AA603" s="19"/>
      <c r="AB603" s="19"/>
      <c r="AC603" s="20"/>
    </row>
    <row r="604" spans="1:29" x14ac:dyDescent="0.45">
      <c r="A604" s="8"/>
      <c r="B604" s="18"/>
      <c r="C604" s="19"/>
      <c r="D604" s="19"/>
      <c r="E604" s="20"/>
      <c r="F604" s="19"/>
      <c r="G604" s="19"/>
      <c r="H604" s="19"/>
      <c r="I604" s="19"/>
      <c r="J604" s="20"/>
      <c r="K604" s="20"/>
      <c r="L604" s="21"/>
      <c r="M604" s="22"/>
      <c r="N604" s="19"/>
      <c r="O604" s="19"/>
      <c r="P604" s="20"/>
      <c r="Q604" s="21"/>
      <c r="R604" s="22"/>
      <c r="S604" s="19"/>
      <c r="T604" s="19"/>
      <c r="U604" s="20"/>
      <c r="V604" s="21"/>
      <c r="W604" s="22"/>
      <c r="X604" s="19"/>
      <c r="Y604" s="19"/>
      <c r="Z604" s="20"/>
      <c r="AA604" s="19"/>
      <c r="AB604" s="19"/>
      <c r="AC604" s="20"/>
    </row>
    <row r="605" spans="1:29" x14ac:dyDescent="0.45">
      <c r="A605" s="8"/>
      <c r="B605" s="18"/>
      <c r="C605" s="19"/>
      <c r="D605" s="19"/>
      <c r="E605" s="20"/>
      <c r="F605" s="19"/>
      <c r="G605" s="19"/>
      <c r="H605" s="19"/>
      <c r="I605" s="19"/>
      <c r="J605" s="20"/>
      <c r="K605" s="20"/>
      <c r="L605" s="21"/>
      <c r="M605" s="22"/>
      <c r="N605" s="19"/>
      <c r="O605" s="19"/>
      <c r="P605" s="20"/>
      <c r="Q605" s="21"/>
      <c r="R605" s="22"/>
      <c r="S605" s="19"/>
      <c r="T605" s="19"/>
      <c r="U605" s="20"/>
      <c r="V605" s="21"/>
      <c r="W605" s="22"/>
      <c r="X605" s="19"/>
      <c r="Y605" s="19"/>
      <c r="Z605" s="20"/>
      <c r="AA605" s="19"/>
      <c r="AB605" s="19"/>
      <c r="AC605" s="20"/>
    </row>
    <row r="606" spans="1:29" x14ac:dyDescent="0.45">
      <c r="A606" s="8"/>
      <c r="B606" s="18"/>
      <c r="C606" s="19"/>
      <c r="D606" s="19"/>
      <c r="E606" s="20"/>
      <c r="F606" s="19"/>
      <c r="G606" s="19"/>
      <c r="H606" s="19"/>
      <c r="I606" s="19"/>
      <c r="J606" s="20"/>
      <c r="K606" s="20"/>
      <c r="L606" s="21"/>
      <c r="M606" s="22"/>
      <c r="N606" s="19"/>
      <c r="O606" s="19"/>
      <c r="P606" s="20"/>
      <c r="Q606" s="21"/>
      <c r="R606" s="22"/>
      <c r="S606" s="19"/>
      <c r="T606" s="19"/>
      <c r="U606" s="20"/>
      <c r="V606" s="21"/>
      <c r="W606" s="22"/>
      <c r="X606" s="19"/>
      <c r="Y606" s="19"/>
      <c r="Z606" s="20"/>
      <c r="AA606" s="19"/>
      <c r="AB606" s="19"/>
      <c r="AC606" s="20"/>
    </row>
    <row r="607" spans="1:29" x14ac:dyDescent="0.45">
      <c r="A607" s="8"/>
      <c r="B607" s="18"/>
      <c r="C607" s="19"/>
      <c r="D607" s="19"/>
      <c r="E607" s="20"/>
      <c r="F607" s="19"/>
      <c r="G607" s="19"/>
      <c r="H607" s="19"/>
      <c r="I607" s="19"/>
      <c r="J607" s="20"/>
      <c r="K607" s="20"/>
      <c r="L607" s="21"/>
      <c r="M607" s="22"/>
      <c r="N607" s="19"/>
      <c r="O607" s="19"/>
      <c r="P607" s="20"/>
      <c r="Q607" s="21"/>
      <c r="R607" s="22"/>
      <c r="S607" s="19"/>
      <c r="T607" s="19"/>
      <c r="U607" s="20"/>
      <c r="V607" s="21"/>
      <c r="W607" s="22"/>
      <c r="X607" s="19"/>
      <c r="Y607" s="19"/>
      <c r="Z607" s="20"/>
      <c r="AA607" s="19"/>
      <c r="AB607" s="19"/>
      <c r="AC607" s="20"/>
    </row>
    <row r="608" spans="1:29" x14ac:dyDescent="0.45">
      <c r="A608" s="8"/>
      <c r="B608" s="18"/>
      <c r="C608" s="19"/>
      <c r="D608" s="19"/>
      <c r="E608" s="20"/>
      <c r="F608" s="19"/>
      <c r="G608" s="19"/>
      <c r="H608" s="19"/>
      <c r="I608" s="19"/>
      <c r="J608" s="20"/>
      <c r="K608" s="20"/>
      <c r="L608" s="21"/>
      <c r="M608" s="22"/>
      <c r="N608" s="19"/>
      <c r="O608" s="19"/>
      <c r="P608" s="20"/>
      <c r="Q608" s="21"/>
      <c r="R608" s="22"/>
      <c r="S608" s="19"/>
      <c r="T608" s="19"/>
      <c r="U608" s="20"/>
      <c r="V608" s="21"/>
      <c r="W608" s="22"/>
      <c r="X608" s="19"/>
      <c r="Y608" s="19"/>
      <c r="Z608" s="20"/>
      <c r="AA608" s="19"/>
      <c r="AB608" s="19"/>
      <c r="AC608" s="20"/>
    </row>
    <row r="609" spans="1:29" x14ac:dyDescent="0.45">
      <c r="A609" s="8"/>
      <c r="B609" s="18"/>
      <c r="C609" s="19"/>
      <c r="D609" s="19"/>
      <c r="E609" s="20"/>
      <c r="F609" s="19"/>
      <c r="G609" s="19"/>
      <c r="H609" s="19"/>
      <c r="I609" s="19"/>
      <c r="J609" s="20"/>
      <c r="K609" s="20"/>
      <c r="L609" s="21"/>
      <c r="M609" s="22"/>
      <c r="N609" s="19"/>
      <c r="O609" s="19"/>
      <c r="P609" s="20"/>
      <c r="Q609" s="21"/>
      <c r="R609" s="22"/>
      <c r="S609" s="19"/>
      <c r="T609" s="19"/>
      <c r="U609" s="20"/>
      <c r="V609" s="21"/>
      <c r="W609" s="22"/>
      <c r="X609" s="19"/>
      <c r="Y609" s="19"/>
      <c r="Z609" s="20"/>
      <c r="AA609" s="19"/>
      <c r="AB609" s="19"/>
      <c r="AC609" s="20"/>
    </row>
    <row r="610" spans="1:29" x14ac:dyDescent="0.45">
      <c r="A610" s="8"/>
      <c r="B610" s="18"/>
      <c r="C610" s="19"/>
      <c r="D610" s="19"/>
      <c r="E610" s="20"/>
      <c r="F610" s="19"/>
      <c r="G610" s="19"/>
      <c r="H610" s="19"/>
      <c r="I610" s="19"/>
      <c r="J610" s="20"/>
      <c r="K610" s="20"/>
      <c r="L610" s="21"/>
      <c r="M610" s="22"/>
      <c r="N610" s="19"/>
      <c r="O610" s="19"/>
      <c r="P610" s="20"/>
      <c r="Q610" s="21"/>
      <c r="R610" s="22"/>
      <c r="S610" s="19"/>
      <c r="T610" s="19"/>
      <c r="U610" s="20"/>
      <c r="V610" s="21"/>
      <c r="W610" s="22"/>
      <c r="X610" s="19"/>
      <c r="Y610" s="19"/>
      <c r="Z610" s="20"/>
      <c r="AA610" s="19"/>
      <c r="AB610" s="19"/>
      <c r="AC610" s="20"/>
    </row>
    <row r="611" spans="1:29" x14ac:dyDescent="0.45">
      <c r="A611" s="8"/>
      <c r="B611" s="18"/>
      <c r="C611" s="19"/>
      <c r="D611" s="19"/>
      <c r="E611" s="20"/>
      <c r="F611" s="19"/>
      <c r="G611" s="19"/>
      <c r="H611" s="19"/>
      <c r="I611" s="19"/>
      <c r="J611" s="20"/>
      <c r="K611" s="20"/>
      <c r="L611" s="21"/>
      <c r="M611" s="22"/>
      <c r="N611" s="19"/>
      <c r="O611" s="19"/>
      <c r="P611" s="20"/>
      <c r="Q611" s="21"/>
      <c r="R611" s="22"/>
      <c r="S611" s="19"/>
      <c r="T611" s="19"/>
      <c r="U611" s="20"/>
      <c r="V611" s="21"/>
      <c r="W611" s="22"/>
      <c r="X611" s="19"/>
      <c r="Y611" s="19"/>
      <c r="Z611" s="20"/>
      <c r="AA611" s="19"/>
      <c r="AB611" s="19"/>
      <c r="AC611" s="20"/>
    </row>
    <row r="612" spans="1:29" x14ac:dyDescent="0.45">
      <c r="A612" s="8"/>
      <c r="B612" s="18"/>
      <c r="C612" s="19"/>
      <c r="D612" s="19"/>
      <c r="E612" s="20"/>
      <c r="F612" s="19"/>
      <c r="G612" s="19"/>
      <c r="H612" s="19"/>
      <c r="I612" s="19"/>
      <c r="J612" s="20"/>
      <c r="K612" s="20"/>
      <c r="L612" s="21"/>
      <c r="M612" s="22"/>
      <c r="N612" s="19"/>
      <c r="O612" s="19"/>
      <c r="P612" s="20"/>
      <c r="Q612" s="21"/>
      <c r="R612" s="22"/>
      <c r="S612" s="19"/>
      <c r="T612" s="19"/>
      <c r="U612" s="20"/>
      <c r="V612" s="21"/>
      <c r="W612" s="22"/>
      <c r="X612" s="19"/>
      <c r="Y612" s="19"/>
      <c r="Z612" s="20"/>
      <c r="AA612" s="19"/>
      <c r="AB612" s="19"/>
      <c r="AC612" s="20"/>
    </row>
    <row r="613" spans="1:29" x14ac:dyDescent="0.45">
      <c r="A613" s="8"/>
      <c r="B613" s="18"/>
      <c r="C613" s="19"/>
      <c r="D613" s="19"/>
      <c r="E613" s="20"/>
      <c r="F613" s="19"/>
      <c r="G613" s="19"/>
      <c r="H613" s="19"/>
      <c r="I613" s="19"/>
      <c r="J613" s="20"/>
      <c r="K613" s="20"/>
      <c r="L613" s="21"/>
      <c r="M613" s="22"/>
      <c r="N613" s="19"/>
      <c r="O613" s="19"/>
      <c r="P613" s="20"/>
      <c r="Q613" s="21"/>
      <c r="R613" s="22"/>
      <c r="S613" s="19"/>
      <c r="T613" s="19"/>
      <c r="U613" s="20"/>
      <c r="V613" s="21"/>
      <c r="W613" s="22"/>
      <c r="X613" s="19"/>
      <c r="Y613" s="19"/>
      <c r="Z613" s="20"/>
      <c r="AA613" s="19"/>
      <c r="AB613" s="19"/>
      <c r="AC613" s="20"/>
    </row>
    <row r="614" spans="1:29" x14ac:dyDescent="0.45">
      <c r="A614" s="8"/>
      <c r="B614" s="18"/>
      <c r="C614" s="19"/>
      <c r="D614" s="19"/>
      <c r="E614" s="20"/>
      <c r="F614" s="19"/>
      <c r="G614" s="19"/>
      <c r="H614" s="19"/>
      <c r="I614" s="19"/>
      <c r="J614" s="20"/>
      <c r="K614" s="20"/>
      <c r="L614" s="21"/>
      <c r="M614" s="22"/>
      <c r="N614" s="19"/>
      <c r="O614" s="19"/>
      <c r="P614" s="20"/>
      <c r="Q614" s="21"/>
      <c r="R614" s="22"/>
      <c r="S614" s="19"/>
      <c r="T614" s="19"/>
      <c r="U614" s="20"/>
      <c r="V614" s="21"/>
      <c r="W614" s="22"/>
      <c r="X614" s="19"/>
      <c r="Y614" s="19"/>
      <c r="Z614" s="20"/>
      <c r="AA614" s="19"/>
      <c r="AB614" s="19"/>
      <c r="AC614" s="20"/>
    </row>
    <row r="615" spans="1:29" x14ac:dyDescent="0.45">
      <c r="A615" s="8"/>
      <c r="B615" s="18"/>
      <c r="C615" s="19"/>
      <c r="D615" s="19"/>
      <c r="E615" s="20"/>
      <c r="F615" s="19"/>
      <c r="G615" s="19"/>
      <c r="H615" s="19"/>
      <c r="I615" s="19"/>
      <c r="J615" s="20"/>
      <c r="K615" s="20"/>
      <c r="L615" s="21"/>
      <c r="M615" s="22"/>
      <c r="N615" s="19"/>
      <c r="O615" s="19"/>
      <c r="P615" s="20"/>
      <c r="Q615" s="21"/>
      <c r="R615" s="22"/>
      <c r="S615" s="19"/>
      <c r="T615" s="19"/>
      <c r="U615" s="20"/>
      <c r="V615" s="21"/>
      <c r="W615" s="22"/>
      <c r="X615" s="19"/>
      <c r="Y615" s="19"/>
      <c r="Z615" s="20"/>
      <c r="AA615" s="19"/>
      <c r="AB615" s="19"/>
      <c r="AC615" s="20"/>
    </row>
    <row r="616" spans="1:29" x14ac:dyDescent="0.45">
      <c r="A616" s="8"/>
      <c r="B616" s="18"/>
      <c r="C616" s="19"/>
      <c r="D616" s="19"/>
      <c r="E616" s="20"/>
      <c r="F616" s="19"/>
      <c r="G616" s="19"/>
      <c r="H616" s="19"/>
      <c r="I616" s="19"/>
      <c r="J616" s="20"/>
      <c r="K616" s="20"/>
      <c r="L616" s="21"/>
      <c r="M616" s="22"/>
      <c r="N616" s="19"/>
      <c r="O616" s="19"/>
      <c r="P616" s="20"/>
      <c r="Q616" s="21"/>
      <c r="R616" s="22"/>
      <c r="S616" s="19"/>
      <c r="T616" s="19"/>
      <c r="U616" s="20"/>
      <c r="V616" s="21"/>
      <c r="W616" s="22"/>
      <c r="X616" s="19"/>
      <c r="Y616" s="19"/>
      <c r="Z616" s="20"/>
      <c r="AA616" s="19"/>
      <c r="AB616" s="19"/>
      <c r="AC616" s="20"/>
    </row>
    <row r="617" spans="1:29" x14ac:dyDescent="0.45">
      <c r="A617" s="8"/>
      <c r="B617" s="18"/>
      <c r="C617" s="19"/>
      <c r="D617" s="19"/>
      <c r="E617" s="20"/>
      <c r="F617" s="19"/>
      <c r="G617" s="19"/>
      <c r="H617" s="19"/>
      <c r="I617" s="19"/>
      <c r="J617" s="20"/>
      <c r="K617" s="20"/>
      <c r="L617" s="21"/>
      <c r="M617" s="22"/>
      <c r="N617" s="19"/>
      <c r="O617" s="19"/>
      <c r="P617" s="20"/>
      <c r="Q617" s="21"/>
      <c r="R617" s="22"/>
      <c r="S617" s="19"/>
      <c r="T617" s="19"/>
      <c r="U617" s="20"/>
      <c r="V617" s="21"/>
      <c r="W617" s="22"/>
      <c r="X617" s="19"/>
      <c r="Y617" s="19"/>
      <c r="Z617" s="20"/>
      <c r="AA617" s="19"/>
      <c r="AB617" s="19"/>
      <c r="AC617" s="20"/>
    </row>
    <row r="618" spans="1:29" x14ac:dyDescent="0.45">
      <c r="A618" s="8"/>
      <c r="B618" s="18"/>
      <c r="C618" s="19"/>
      <c r="D618" s="19"/>
      <c r="E618" s="20"/>
      <c r="F618" s="19"/>
      <c r="G618" s="19"/>
      <c r="H618" s="19"/>
      <c r="I618" s="19"/>
      <c r="J618" s="20"/>
      <c r="K618" s="20"/>
      <c r="L618" s="21"/>
      <c r="M618" s="22"/>
      <c r="N618" s="19"/>
      <c r="O618" s="19"/>
      <c r="P618" s="20"/>
      <c r="Q618" s="21"/>
      <c r="R618" s="22"/>
      <c r="S618" s="19"/>
      <c r="T618" s="19"/>
      <c r="U618" s="20"/>
      <c r="V618" s="21"/>
      <c r="W618" s="22"/>
      <c r="X618" s="19"/>
      <c r="Y618" s="19"/>
      <c r="Z618" s="20"/>
      <c r="AA618" s="19"/>
      <c r="AB618" s="19"/>
      <c r="AC618" s="20"/>
    </row>
    <row r="619" spans="1:29" x14ac:dyDescent="0.45">
      <c r="A619" s="8"/>
      <c r="B619" s="18"/>
      <c r="C619" s="19"/>
      <c r="D619" s="19"/>
      <c r="E619" s="20"/>
      <c r="F619" s="19"/>
      <c r="G619" s="19"/>
      <c r="H619" s="19"/>
      <c r="I619" s="19"/>
      <c r="J619" s="20"/>
      <c r="K619" s="20"/>
      <c r="L619" s="21"/>
      <c r="M619" s="22"/>
      <c r="N619" s="19"/>
      <c r="O619" s="19"/>
      <c r="P619" s="20"/>
      <c r="Q619" s="21"/>
      <c r="R619" s="22"/>
      <c r="S619" s="19"/>
      <c r="T619" s="19"/>
      <c r="U619" s="20"/>
      <c r="V619" s="21"/>
      <c r="W619" s="22"/>
      <c r="X619" s="19"/>
      <c r="Y619" s="19"/>
      <c r="Z619" s="20"/>
      <c r="AA619" s="19"/>
      <c r="AB619" s="19"/>
      <c r="AC619" s="20"/>
    </row>
    <row r="620" spans="1:29" x14ac:dyDescent="0.45">
      <c r="A620" s="8"/>
      <c r="B620" s="18"/>
      <c r="C620" s="19"/>
      <c r="D620" s="19"/>
      <c r="E620" s="20"/>
      <c r="F620" s="19"/>
      <c r="G620" s="19"/>
      <c r="H620" s="19"/>
      <c r="I620" s="19"/>
      <c r="J620" s="20"/>
      <c r="K620" s="20"/>
      <c r="L620" s="21"/>
      <c r="M620" s="22"/>
      <c r="N620" s="19"/>
      <c r="O620" s="19"/>
      <c r="P620" s="20"/>
      <c r="Q620" s="21"/>
      <c r="R620" s="22"/>
      <c r="S620" s="19"/>
      <c r="T620" s="19"/>
      <c r="U620" s="20"/>
      <c r="V620" s="21"/>
      <c r="W620" s="22"/>
      <c r="X620" s="19"/>
      <c r="Y620" s="19"/>
      <c r="Z620" s="20"/>
      <c r="AA620" s="19"/>
      <c r="AB620" s="19"/>
      <c r="AC620" s="20"/>
    </row>
    <row r="621" spans="1:29" x14ac:dyDescent="0.45">
      <c r="A621" s="8"/>
      <c r="B621" s="18"/>
      <c r="C621" s="19"/>
      <c r="D621" s="19"/>
      <c r="E621" s="20"/>
      <c r="F621" s="19"/>
      <c r="G621" s="19"/>
      <c r="H621" s="19"/>
      <c r="I621" s="19"/>
      <c r="J621" s="20"/>
      <c r="K621" s="20"/>
      <c r="L621" s="21"/>
      <c r="M621" s="22"/>
      <c r="N621" s="19"/>
      <c r="O621" s="19"/>
      <c r="P621" s="20"/>
      <c r="Q621" s="21"/>
      <c r="R621" s="22"/>
      <c r="S621" s="19"/>
      <c r="T621" s="19"/>
      <c r="U621" s="20"/>
      <c r="V621" s="21"/>
      <c r="W621" s="22"/>
      <c r="X621" s="19"/>
      <c r="Y621" s="19"/>
      <c r="Z621" s="20"/>
      <c r="AA621" s="19"/>
      <c r="AB621" s="19"/>
      <c r="AC621" s="20"/>
    </row>
    <row r="622" spans="1:29" x14ac:dyDescent="0.45">
      <c r="A622" s="8"/>
      <c r="B622" s="18"/>
      <c r="C622" s="19"/>
      <c r="D622" s="19"/>
      <c r="E622" s="20"/>
      <c r="F622" s="19"/>
      <c r="G622" s="19"/>
      <c r="H622" s="19"/>
      <c r="I622" s="19"/>
      <c r="J622" s="20"/>
      <c r="K622" s="20"/>
      <c r="L622" s="21"/>
      <c r="M622" s="22"/>
      <c r="N622" s="19"/>
      <c r="O622" s="19"/>
      <c r="P622" s="20"/>
      <c r="Q622" s="21"/>
      <c r="R622" s="22"/>
      <c r="S622" s="19"/>
      <c r="T622" s="19"/>
      <c r="U622" s="20"/>
      <c r="V622" s="21"/>
      <c r="W622" s="22"/>
      <c r="X622" s="19"/>
      <c r="Y622" s="19"/>
      <c r="Z622" s="20"/>
      <c r="AA622" s="19"/>
      <c r="AB622" s="19"/>
      <c r="AC622" s="20"/>
    </row>
    <row r="623" spans="1:29" x14ac:dyDescent="0.45">
      <c r="A623" s="8"/>
      <c r="B623" s="18"/>
      <c r="C623" s="19"/>
      <c r="D623" s="19"/>
      <c r="E623" s="20"/>
      <c r="F623" s="19"/>
      <c r="G623" s="19"/>
      <c r="H623" s="19"/>
      <c r="I623" s="19"/>
      <c r="J623" s="20"/>
      <c r="K623" s="20"/>
      <c r="L623" s="21"/>
      <c r="M623" s="22"/>
      <c r="N623" s="19"/>
      <c r="O623" s="19"/>
      <c r="P623" s="20"/>
      <c r="Q623" s="21"/>
      <c r="R623" s="22"/>
      <c r="S623" s="19"/>
      <c r="T623" s="19"/>
      <c r="U623" s="20"/>
      <c r="V623" s="21"/>
      <c r="W623" s="22"/>
      <c r="X623" s="19"/>
      <c r="Y623" s="19"/>
      <c r="Z623" s="20"/>
      <c r="AA623" s="19"/>
      <c r="AB623" s="19"/>
      <c r="AC623" s="20"/>
    </row>
    <row r="624" spans="1:29" x14ac:dyDescent="0.45">
      <c r="A624" s="8"/>
      <c r="B624" s="18"/>
      <c r="C624" s="19"/>
      <c r="D624" s="19"/>
      <c r="E624" s="20"/>
      <c r="F624" s="19"/>
      <c r="G624" s="19"/>
      <c r="H624" s="19"/>
      <c r="I624" s="19"/>
      <c r="J624" s="20"/>
      <c r="K624" s="20"/>
      <c r="L624" s="21"/>
      <c r="M624" s="22"/>
      <c r="N624" s="19"/>
      <c r="O624" s="19"/>
      <c r="P624" s="20"/>
      <c r="Q624" s="21"/>
      <c r="R624" s="22"/>
      <c r="S624" s="19"/>
      <c r="T624" s="19"/>
      <c r="U624" s="20"/>
      <c r="V624" s="21"/>
      <c r="W624" s="22"/>
      <c r="X624" s="19"/>
      <c r="Y624" s="19"/>
      <c r="Z624" s="20"/>
      <c r="AA624" s="19"/>
      <c r="AB624" s="19"/>
      <c r="AC624" s="20"/>
    </row>
    <row r="625" spans="1:29" x14ac:dyDescent="0.45">
      <c r="A625" s="8"/>
      <c r="B625" s="18"/>
      <c r="C625" s="19"/>
      <c r="D625" s="19"/>
      <c r="E625" s="20"/>
      <c r="F625" s="19"/>
      <c r="G625" s="19"/>
      <c r="H625" s="19"/>
      <c r="I625" s="19"/>
      <c r="J625" s="20"/>
      <c r="K625" s="20"/>
      <c r="L625" s="21"/>
      <c r="M625" s="22"/>
      <c r="N625" s="19"/>
      <c r="O625" s="19"/>
      <c r="P625" s="20"/>
      <c r="Q625" s="21"/>
      <c r="R625" s="22"/>
      <c r="S625" s="19"/>
      <c r="T625" s="19"/>
      <c r="U625" s="20"/>
      <c r="V625" s="21"/>
      <c r="W625" s="22"/>
      <c r="X625" s="19"/>
      <c r="Y625" s="19"/>
      <c r="Z625" s="20"/>
      <c r="AA625" s="19"/>
      <c r="AB625" s="19"/>
      <c r="AC625" s="20"/>
    </row>
    <row r="626" spans="1:29" x14ac:dyDescent="0.45">
      <c r="A626" s="8"/>
      <c r="B626" s="18"/>
      <c r="C626" s="19"/>
      <c r="D626" s="19"/>
      <c r="E626" s="20"/>
      <c r="F626" s="19"/>
      <c r="G626" s="19"/>
      <c r="H626" s="19"/>
      <c r="I626" s="19"/>
      <c r="J626" s="20"/>
      <c r="K626" s="20"/>
      <c r="L626" s="21"/>
      <c r="M626" s="22"/>
      <c r="N626" s="19"/>
      <c r="O626" s="19"/>
      <c r="P626" s="20"/>
      <c r="Q626" s="21"/>
      <c r="R626" s="22"/>
      <c r="S626" s="19"/>
      <c r="T626" s="19"/>
      <c r="U626" s="20"/>
      <c r="V626" s="21"/>
      <c r="W626" s="22"/>
      <c r="X626" s="19"/>
      <c r="Y626" s="19"/>
      <c r="Z626" s="20"/>
      <c r="AA626" s="19"/>
      <c r="AB626" s="19"/>
      <c r="AC626" s="20"/>
    </row>
    <row r="627" spans="1:29" x14ac:dyDescent="0.45">
      <c r="A627" s="8"/>
      <c r="B627" s="18"/>
      <c r="C627" s="19"/>
      <c r="D627" s="19"/>
      <c r="E627" s="20"/>
      <c r="F627" s="19"/>
      <c r="G627" s="19"/>
      <c r="H627" s="19"/>
      <c r="I627" s="19"/>
      <c r="J627" s="20"/>
      <c r="K627" s="20"/>
      <c r="L627" s="21"/>
      <c r="M627" s="22"/>
      <c r="N627" s="19"/>
      <c r="O627" s="19"/>
      <c r="P627" s="20"/>
      <c r="Q627" s="21"/>
      <c r="R627" s="22"/>
      <c r="S627" s="19"/>
      <c r="T627" s="19"/>
      <c r="U627" s="20"/>
      <c r="V627" s="21"/>
      <c r="W627" s="22"/>
      <c r="X627" s="19"/>
      <c r="Y627" s="19"/>
      <c r="Z627" s="20"/>
      <c r="AA627" s="19"/>
      <c r="AB627" s="19"/>
      <c r="AC627" s="20"/>
    </row>
    <row r="628" spans="1:29" x14ac:dyDescent="0.45">
      <c r="A628" s="8"/>
      <c r="B628" s="18"/>
      <c r="C628" s="19"/>
      <c r="D628" s="19"/>
      <c r="E628" s="20"/>
      <c r="F628" s="19"/>
      <c r="G628" s="19"/>
      <c r="H628" s="19"/>
      <c r="I628" s="19"/>
      <c r="J628" s="20"/>
      <c r="K628" s="20"/>
      <c r="L628" s="21"/>
      <c r="M628" s="22"/>
      <c r="N628" s="19"/>
      <c r="O628" s="19"/>
      <c r="P628" s="20"/>
      <c r="Q628" s="21"/>
      <c r="R628" s="22"/>
      <c r="S628" s="19"/>
      <c r="T628" s="19"/>
      <c r="U628" s="20"/>
      <c r="V628" s="21"/>
      <c r="W628" s="22"/>
      <c r="X628" s="19"/>
      <c r="Y628" s="19"/>
      <c r="Z628" s="20"/>
      <c r="AA628" s="19"/>
      <c r="AB628" s="19"/>
      <c r="AC628" s="20"/>
    </row>
    <row r="629" spans="1:29" x14ac:dyDescent="0.45">
      <c r="A629" s="8"/>
      <c r="B629" s="18"/>
      <c r="C629" s="19"/>
      <c r="D629" s="19"/>
      <c r="E629" s="20"/>
      <c r="F629" s="19"/>
      <c r="G629" s="19"/>
      <c r="H629" s="19"/>
      <c r="I629" s="19"/>
      <c r="J629" s="20"/>
      <c r="K629" s="20"/>
      <c r="L629" s="21"/>
      <c r="M629" s="22"/>
      <c r="N629" s="19"/>
      <c r="O629" s="19"/>
      <c r="P629" s="20"/>
      <c r="Q629" s="21"/>
      <c r="R629" s="22"/>
      <c r="S629" s="19"/>
      <c r="T629" s="19"/>
      <c r="U629" s="20"/>
      <c r="V629" s="21"/>
      <c r="W629" s="22"/>
      <c r="X629" s="19"/>
      <c r="Y629" s="19"/>
      <c r="Z629" s="20"/>
      <c r="AA629" s="19"/>
      <c r="AB629" s="19"/>
      <c r="AC629" s="20"/>
    </row>
    <row r="630" spans="1:29" x14ac:dyDescent="0.45">
      <c r="A630" s="8"/>
      <c r="B630" s="18"/>
      <c r="C630" s="19"/>
      <c r="D630" s="19"/>
      <c r="E630" s="20"/>
      <c r="F630" s="19"/>
      <c r="G630" s="19"/>
      <c r="H630" s="19"/>
      <c r="I630" s="19"/>
      <c r="J630" s="20"/>
      <c r="K630" s="20"/>
      <c r="L630" s="21"/>
      <c r="M630" s="22"/>
      <c r="N630" s="19"/>
      <c r="O630" s="19"/>
      <c r="P630" s="20"/>
      <c r="Q630" s="21"/>
      <c r="R630" s="22"/>
      <c r="S630" s="19"/>
      <c r="T630" s="19"/>
      <c r="U630" s="20"/>
      <c r="V630" s="21"/>
      <c r="W630" s="22"/>
      <c r="X630" s="19"/>
      <c r="Y630" s="19"/>
      <c r="Z630" s="20"/>
      <c r="AA630" s="19"/>
      <c r="AB630" s="19"/>
      <c r="AC630" s="20"/>
    </row>
    <row r="631" spans="1:29" x14ac:dyDescent="0.45">
      <c r="A631" s="8"/>
      <c r="B631" s="18"/>
      <c r="C631" s="19"/>
      <c r="D631" s="19"/>
      <c r="E631" s="20"/>
      <c r="F631" s="19"/>
      <c r="G631" s="19"/>
      <c r="H631" s="19"/>
      <c r="I631" s="19"/>
      <c r="J631" s="20"/>
      <c r="K631" s="20"/>
      <c r="L631" s="21"/>
      <c r="M631" s="22"/>
      <c r="N631" s="19"/>
      <c r="O631" s="19"/>
      <c r="P631" s="20"/>
      <c r="Q631" s="21"/>
      <c r="R631" s="22"/>
      <c r="S631" s="19"/>
      <c r="T631" s="19"/>
      <c r="U631" s="20"/>
      <c r="V631" s="21"/>
      <c r="W631" s="22"/>
      <c r="X631" s="19"/>
      <c r="Y631" s="19"/>
      <c r="Z631" s="20"/>
      <c r="AA631" s="19"/>
      <c r="AB631" s="19"/>
      <c r="AC631" s="20"/>
    </row>
    <row r="632" spans="1:29" x14ac:dyDescent="0.45">
      <c r="A632" s="8"/>
      <c r="B632" s="18"/>
      <c r="C632" s="19"/>
      <c r="D632" s="19"/>
      <c r="E632" s="20"/>
      <c r="F632" s="19"/>
      <c r="G632" s="19"/>
      <c r="H632" s="19"/>
      <c r="I632" s="19"/>
      <c r="J632" s="20"/>
      <c r="K632" s="20"/>
      <c r="L632" s="21"/>
      <c r="M632" s="22"/>
      <c r="N632" s="19"/>
      <c r="O632" s="19"/>
      <c r="P632" s="20"/>
      <c r="Q632" s="21"/>
      <c r="R632" s="22"/>
      <c r="S632" s="19"/>
      <c r="T632" s="19"/>
      <c r="U632" s="20"/>
      <c r="V632" s="21"/>
      <c r="W632" s="22"/>
      <c r="X632" s="19"/>
      <c r="Y632" s="19"/>
      <c r="Z632" s="20"/>
      <c r="AA632" s="19"/>
      <c r="AB632" s="19"/>
      <c r="AC632" s="20"/>
    </row>
    <row r="633" spans="1:29" x14ac:dyDescent="0.45">
      <c r="A633" s="8"/>
      <c r="B633" s="18"/>
      <c r="C633" s="19"/>
      <c r="D633" s="19"/>
      <c r="E633" s="20"/>
      <c r="F633" s="19"/>
      <c r="G633" s="19"/>
      <c r="H633" s="19"/>
      <c r="I633" s="19"/>
      <c r="J633" s="20"/>
      <c r="K633" s="20"/>
      <c r="L633" s="21"/>
      <c r="M633" s="22"/>
      <c r="N633" s="19"/>
      <c r="O633" s="19"/>
      <c r="P633" s="20"/>
      <c r="Q633" s="21"/>
      <c r="R633" s="22"/>
      <c r="S633" s="19"/>
      <c r="T633" s="19"/>
      <c r="U633" s="20"/>
      <c r="V633" s="21"/>
      <c r="W633" s="22"/>
      <c r="X633" s="19"/>
      <c r="Y633" s="19"/>
      <c r="Z633" s="20"/>
      <c r="AA633" s="19"/>
      <c r="AB633" s="19"/>
      <c r="AC633" s="20"/>
    </row>
    <row r="634" spans="1:29" x14ac:dyDescent="0.45">
      <c r="A634" s="8"/>
      <c r="B634" s="18"/>
      <c r="C634" s="19"/>
      <c r="D634" s="19"/>
      <c r="E634" s="20"/>
      <c r="F634" s="19"/>
      <c r="G634" s="19"/>
      <c r="H634" s="19"/>
      <c r="I634" s="19"/>
      <c r="J634" s="20"/>
      <c r="K634" s="20"/>
      <c r="L634" s="21"/>
      <c r="M634" s="22"/>
      <c r="N634" s="19"/>
      <c r="O634" s="19"/>
      <c r="P634" s="20"/>
      <c r="Q634" s="21"/>
      <c r="R634" s="22"/>
      <c r="S634" s="19"/>
      <c r="T634" s="19"/>
      <c r="U634" s="20"/>
      <c r="V634" s="21"/>
      <c r="W634" s="22"/>
      <c r="X634" s="19"/>
      <c r="Y634" s="19"/>
      <c r="Z634" s="20"/>
      <c r="AA634" s="19"/>
      <c r="AB634" s="19"/>
      <c r="AC634" s="20"/>
    </row>
    <row r="635" spans="1:29" x14ac:dyDescent="0.45">
      <c r="A635" s="8"/>
      <c r="B635" s="18"/>
      <c r="C635" s="19"/>
      <c r="D635" s="19"/>
      <c r="E635" s="20"/>
      <c r="F635" s="19"/>
      <c r="G635" s="19"/>
      <c r="H635" s="19"/>
      <c r="I635" s="19"/>
      <c r="J635" s="20"/>
      <c r="K635" s="20"/>
      <c r="L635" s="21"/>
      <c r="M635" s="22"/>
      <c r="N635" s="19"/>
      <c r="O635" s="19"/>
      <c r="P635" s="20"/>
      <c r="Q635" s="21"/>
      <c r="R635" s="22"/>
      <c r="S635" s="19"/>
      <c r="T635" s="19"/>
      <c r="U635" s="20"/>
      <c r="V635" s="21"/>
      <c r="W635" s="22"/>
      <c r="X635" s="19"/>
      <c r="Y635" s="19"/>
      <c r="Z635" s="20"/>
      <c r="AA635" s="19"/>
      <c r="AB635" s="19"/>
      <c r="AC635" s="20"/>
    </row>
    <row r="636" spans="1:29" x14ac:dyDescent="0.45">
      <c r="A636" s="8"/>
      <c r="B636" s="18"/>
      <c r="C636" s="19"/>
      <c r="D636" s="19"/>
      <c r="E636" s="20"/>
      <c r="F636" s="19"/>
      <c r="G636" s="19"/>
      <c r="H636" s="19"/>
      <c r="I636" s="19"/>
      <c r="J636" s="20"/>
      <c r="K636" s="20"/>
      <c r="L636" s="21"/>
      <c r="M636" s="22"/>
      <c r="N636" s="19"/>
      <c r="O636" s="19"/>
      <c r="P636" s="20"/>
      <c r="Q636" s="21"/>
      <c r="R636" s="22"/>
      <c r="S636" s="19"/>
      <c r="T636" s="19"/>
      <c r="U636" s="20"/>
      <c r="V636" s="21"/>
      <c r="W636" s="22"/>
      <c r="X636" s="19"/>
      <c r="Y636" s="19"/>
      <c r="Z636" s="20"/>
      <c r="AA636" s="19"/>
      <c r="AB636" s="19"/>
      <c r="AC636" s="20"/>
    </row>
    <row r="637" spans="1:29" x14ac:dyDescent="0.45">
      <c r="A637" s="8"/>
      <c r="B637" s="18"/>
      <c r="C637" s="19"/>
      <c r="D637" s="19"/>
      <c r="E637" s="20"/>
      <c r="F637" s="19"/>
      <c r="G637" s="19"/>
      <c r="H637" s="19"/>
      <c r="I637" s="19"/>
      <c r="J637" s="20"/>
      <c r="K637" s="20"/>
      <c r="L637" s="21"/>
      <c r="M637" s="22"/>
      <c r="N637" s="19"/>
      <c r="O637" s="19"/>
      <c r="P637" s="20"/>
      <c r="Q637" s="21"/>
      <c r="R637" s="22"/>
      <c r="S637" s="19"/>
      <c r="T637" s="19"/>
      <c r="U637" s="20"/>
      <c r="V637" s="21"/>
      <c r="W637" s="22"/>
      <c r="X637" s="19"/>
      <c r="Y637" s="19"/>
      <c r="Z637" s="20"/>
      <c r="AA637" s="19"/>
      <c r="AB637" s="19"/>
      <c r="AC637" s="20"/>
    </row>
    <row r="638" spans="1:29" x14ac:dyDescent="0.45">
      <c r="A638" s="8"/>
      <c r="B638" s="18"/>
      <c r="C638" s="19"/>
      <c r="D638" s="19"/>
      <c r="E638" s="20"/>
      <c r="F638" s="19"/>
      <c r="G638" s="19"/>
      <c r="H638" s="19"/>
      <c r="I638" s="19"/>
      <c r="J638" s="20"/>
      <c r="K638" s="20"/>
      <c r="L638" s="21"/>
      <c r="M638" s="22"/>
      <c r="N638" s="19"/>
      <c r="O638" s="19"/>
      <c r="P638" s="20"/>
      <c r="Q638" s="21"/>
      <c r="R638" s="22"/>
      <c r="S638" s="19"/>
      <c r="T638" s="19"/>
      <c r="U638" s="20"/>
      <c r="V638" s="21"/>
      <c r="W638" s="22"/>
      <c r="X638" s="19"/>
      <c r="Y638" s="19"/>
      <c r="Z638" s="20"/>
      <c r="AA638" s="19"/>
      <c r="AB638" s="19"/>
      <c r="AC638" s="20"/>
    </row>
    <row r="639" spans="1:29" x14ac:dyDescent="0.45">
      <c r="A639" s="8"/>
      <c r="B639" s="18"/>
      <c r="C639" s="19"/>
      <c r="D639" s="19"/>
      <c r="E639" s="20"/>
      <c r="F639" s="19"/>
      <c r="G639" s="19"/>
      <c r="H639" s="19"/>
      <c r="I639" s="19"/>
      <c r="J639" s="20"/>
      <c r="K639" s="20"/>
      <c r="L639" s="21"/>
      <c r="M639" s="22"/>
      <c r="N639" s="19"/>
      <c r="O639" s="19"/>
      <c r="P639" s="20"/>
      <c r="Q639" s="21"/>
      <c r="R639" s="22"/>
      <c r="S639" s="19"/>
      <c r="T639" s="19"/>
      <c r="U639" s="20"/>
      <c r="V639" s="21"/>
      <c r="W639" s="22"/>
      <c r="X639" s="19"/>
      <c r="Y639" s="19"/>
      <c r="Z639" s="20"/>
      <c r="AA639" s="19"/>
      <c r="AB639" s="19"/>
      <c r="AC639" s="20"/>
    </row>
    <row r="640" spans="1:29" x14ac:dyDescent="0.45">
      <c r="A640" s="8"/>
      <c r="B640" s="18"/>
      <c r="C640" s="19"/>
      <c r="D640" s="19"/>
      <c r="E640" s="20"/>
      <c r="F640" s="19"/>
      <c r="G640" s="19"/>
      <c r="H640" s="19"/>
      <c r="I640" s="19"/>
      <c r="J640" s="20"/>
      <c r="K640" s="20"/>
      <c r="L640" s="21"/>
      <c r="M640" s="22"/>
      <c r="N640" s="19"/>
      <c r="O640" s="19"/>
      <c r="P640" s="20"/>
      <c r="Q640" s="21"/>
      <c r="R640" s="22"/>
      <c r="S640" s="19"/>
      <c r="T640" s="19"/>
      <c r="U640" s="20"/>
      <c r="V640" s="21"/>
      <c r="W640" s="22"/>
      <c r="X640" s="19"/>
      <c r="Y640" s="19"/>
      <c r="Z640" s="20"/>
      <c r="AA640" s="19"/>
      <c r="AB640" s="19"/>
      <c r="AC640" s="20"/>
    </row>
    <row r="641" spans="1:29" x14ac:dyDescent="0.45">
      <c r="A641" s="8"/>
      <c r="B641" s="18"/>
      <c r="C641" s="19"/>
      <c r="D641" s="19"/>
      <c r="E641" s="20"/>
      <c r="F641" s="19"/>
      <c r="G641" s="19"/>
      <c r="H641" s="19"/>
      <c r="I641" s="19"/>
      <c r="J641" s="20"/>
      <c r="K641" s="20"/>
      <c r="L641" s="21"/>
      <c r="M641" s="22"/>
      <c r="N641" s="19"/>
      <c r="O641" s="19"/>
      <c r="P641" s="20"/>
      <c r="Q641" s="21"/>
      <c r="R641" s="22"/>
      <c r="S641" s="19"/>
      <c r="T641" s="19"/>
      <c r="U641" s="20"/>
      <c r="V641" s="21"/>
      <c r="W641" s="22"/>
      <c r="X641" s="19"/>
      <c r="Y641" s="19"/>
      <c r="Z641" s="20"/>
      <c r="AA641" s="19"/>
      <c r="AB641" s="19"/>
      <c r="AC641" s="20"/>
    </row>
    <row r="642" spans="1:29" x14ac:dyDescent="0.45">
      <c r="A642" s="8"/>
      <c r="B642" s="18"/>
      <c r="C642" s="19"/>
      <c r="D642" s="19"/>
      <c r="E642" s="20"/>
      <c r="F642" s="19"/>
      <c r="G642" s="19"/>
      <c r="H642" s="19"/>
      <c r="I642" s="19"/>
      <c r="J642" s="20"/>
      <c r="K642" s="20"/>
      <c r="L642" s="21"/>
      <c r="M642" s="22"/>
      <c r="N642" s="19"/>
      <c r="O642" s="19"/>
      <c r="P642" s="20"/>
      <c r="Q642" s="21"/>
      <c r="R642" s="22"/>
      <c r="S642" s="19"/>
      <c r="T642" s="19"/>
      <c r="U642" s="20"/>
      <c r="V642" s="21"/>
      <c r="W642" s="22"/>
      <c r="X642" s="19"/>
      <c r="Y642" s="19"/>
      <c r="Z642" s="20"/>
      <c r="AA642" s="19"/>
      <c r="AB642" s="19"/>
      <c r="AC642" s="20"/>
    </row>
    <row r="643" spans="1:29" x14ac:dyDescent="0.45">
      <c r="A643" s="8"/>
      <c r="B643" s="18"/>
      <c r="C643" s="19"/>
      <c r="D643" s="19"/>
      <c r="E643" s="20"/>
      <c r="F643" s="19"/>
      <c r="G643" s="19"/>
      <c r="H643" s="19"/>
      <c r="I643" s="19"/>
      <c r="J643" s="20"/>
      <c r="K643" s="20"/>
      <c r="L643" s="21"/>
      <c r="M643" s="22"/>
      <c r="N643" s="19"/>
      <c r="O643" s="19"/>
      <c r="P643" s="20"/>
      <c r="Q643" s="21"/>
      <c r="R643" s="22"/>
      <c r="S643" s="19"/>
      <c r="T643" s="19"/>
      <c r="U643" s="20"/>
      <c r="V643" s="21"/>
      <c r="W643" s="22"/>
      <c r="X643" s="19"/>
      <c r="Y643" s="19"/>
      <c r="Z643" s="20"/>
      <c r="AA643" s="19"/>
      <c r="AB643" s="19"/>
      <c r="AC643" s="20"/>
    </row>
    <row r="644" spans="1:29" x14ac:dyDescent="0.45">
      <c r="A644" s="8"/>
      <c r="B644" s="18"/>
      <c r="C644" s="19"/>
      <c r="D644" s="19"/>
      <c r="E644" s="20"/>
      <c r="F644" s="19"/>
      <c r="G644" s="19"/>
      <c r="H644" s="19"/>
      <c r="I644" s="19"/>
      <c r="J644" s="20"/>
      <c r="K644" s="20"/>
      <c r="L644" s="21"/>
      <c r="M644" s="22"/>
      <c r="N644" s="19"/>
      <c r="O644" s="19"/>
      <c r="P644" s="20"/>
      <c r="Q644" s="21"/>
      <c r="R644" s="22"/>
      <c r="S644" s="19"/>
      <c r="T644" s="19"/>
      <c r="U644" s="20"/>
      <c r="V644" s="21"/>
      <c r="W644" s="22"/>
      <c r="X644" s="19"/>
      <c r="Y644" s="19"/>
      <c r="Z644" s="20"/>
      <c r="AA644" s="19"/>
      <c r="AB644" s="19"/>
      <c r="AC644" s="20"/>
    </row>
    <row r="645" spans="1:29" x14ac:dyDescent="0.45">
      <c r="A645" s="8"/>
      <c r="B645" s="18"/>
      <c r="C645" s="19"/>
      <c r="D645" s="19"/>
      <c r="E645" s="20"/>
      <c r="F645" s="19"/>
      <c r="G645" s="19"/>
      <c r="H645" s="19"/>
      <c r="I645" s="19"/>
      <c r="J645" s="20"/>
      <c r="K645" s="20"/>
      <c r="L645" s="21"/>
      <c r="M645" s="22"/>
      <c r="N645" s="19"/>
      <c r="O645" s="19"/>
      <c r="P645" s="20"/>
      <c r="Q645" s="21"/>
      <c r="R645" s="22"/>
      <c r="S645" s="19"/>
      <c r="T645" s="19"/>
      <c r="U645" s="20"/>
      <c r="V645" s="21"/>
      <c r="W645" s="22"/>
      <c r="X645" s="19"/>
      <c r="Y645" s="19"/>
      <c r="Z645" s="20"/>
      <c r="AA645" s="19"/>
      <c r="AB645" s="19"/>
      <c r="AC645" s="20"/>
    </row>
    <row r="646" spans="1:29" x14ac:dyDescent="0.45">
      <c r="A646" s="8"/>
      <c r="B646" s="18"/>
      <c r="C646" s="19"/>
      <c r="D646" s="19"/>
      <c r="E646" s="20"/>
      <c r="F646" s="19"/>
      <c r="G646" s="19"/>
      <c r="H646" s="19"/>
      <c r="I646" s="19"/>
      <c r="J646" s="20"/>
      <c r="K646" s="20"/>
      <c r="L646" s="21"/>
      <c r="M646" s="22"/>
      <c r="N646" s="19"/>
      <c r="O646" s="19"/>
      <c r="P646" s="20"/>
      <c r="Q646" s="21"/>
      <c r="R646" s="22"/>
      <c r="S646" s="19"/>
      <c r="T646" s="19"/>
      <c r="U646" s="20"/>
      <c r="V646" s="21"/>
      <c r="W646" s="22"/>
      <c r="X646" s="19"/>
      <c r="Y646" s="19"/>
      <c r="Z646" s="20"/>
      <c r="AA646" s="19"/>
      <c r="AB646" s="19"/>
      <c r="AC646" s="20"/>
    </row>
    <row r="647" spans="1:29" x14ac:dyDescent="0.45">
      <c r="A647" s="8"/>
      <c r="B647" s="18"/>
      <c r="C647" s="19"/>
      <c r="D647" s="19"/>
      <c r="E647" s="20"/>
      <c r="F647" s="19"/>
      <c r="G647" s="19"/>
      <c r="H647" s="19"/>
      <c r="I647" s="19"/>
      <c r="J647" s="20"/>
      <c r="K647" s="20"/>
      <c r="L647" s="21"/>
      <c r="M647" s="22"/>
      <c r="N647" s="19"/>
      <c r="O647" s="19"/>
      <c r="P647" s="20"/>
      <c r="Q647" s="21"/>
      <c r="R647" s="22"/>
      <c r="S647" s="19"/>
      <c r="T647" s="19"/>
      <c r="U647" s="20"/>
      <c r="V647" s="21"/>
      <c r="W647" s="22"/>
      <c r="X647" s="19"/>
      <c r="Y647" s="19"/>
      <c r="Z647" s="20"/>
      <c r="AA647" s="19"/>
      <c r="AB647" s="19"/>
      <c r="AC647" s="20"/>
    </row>
    <row r="648" spans="1:29" x14ac:dyDescent="0.45">
      <c r="A648" s="8"/>
      <c r="B648" s="18"/>
      <c r="C648" s="19"/>
      <c r="D648" s="19"/>
      <c r="E648" s="20"/>
      <c r="F648" s="19"/>
      <c r="G648" s="19"/>
      <c r="H648" s="19"/>
      <c r="I648" s="19"/>
      <c r="J648" s="20"/>
      <c r="K648" s="20"/>
      <c r="L648" s="21"/>
      <c r="M648" s="22"/>
      <c r="N648" s="19"/>
      <c r="O648" s="19"/>
      <c r="P648" s="20"/>
      <c r="Q648" s="21"/>
      <c r="R648" s="22"/>
      <c r="S648" s="19"/>
      <c r="T648" s="19"/>
      <c r="U648" s="20"/>
      <c r="V648" s="21"/>
      <c r="W648" s="22"/>
      <c r="X648" s="19"/>
      <c r="Y648" s="19"/>
      <c r="Z648" s="20"/>
      <c r="AA648" s="19"/>
      <c r="AB648" s="19"/>
      <c r="AC648" s="20"/>
    </row>
    <row r="649" spans="1:29" x14ac:dyDescent="0.45">
      <c r="A649" s="8"/>
      <c r="B649" s="18"/>
      <c r="C649" s="19"/>
      <c r="D649" s="19"/>
      <c r="E649" s="20"/>
      <c r="F649" s="19"/>
      <c r="G649" s="19"/>
      <c r="H649" s="19"/>
      <c r="I649" s="19"/>
      <c r="J649" s="20"/>
      <c r="K649" s="20"/>
      <c r="L649" s="21"/>
      <c r="M649" s="22"/>
      <c r="N649" s="19"/>
      <c r="O649" s="19"/>
      <c r="P649" s="20"/>
      <c r="Q649" s="21"/>
      <c r="R649" s="22"/>
      <c r="S649" s="19"/>
      <c r="T649" s="19"/>
      <c r="U649" s="20"/>
      <c r="V649" s="21"/>
      <c r="W649" s="22"/>
      <c r="X649" s="19"/>
      <c r="Y649" s="19"/>
      <c r="Z649" s="20"/>
      <c r="AA649" s="19"/>
      <c r="AB649" s="19"/>
      <c r="AC649" s="20"/>
    </row>
    <row r="650" spans="1:29" x14ac:dyDescent="0.45">
      <c r="A650" s="8"/>
      <c r="B650" s="18"/>
      <c r="C650" s="19"/>
      <c r="D650" s="19"/>
      <c r="E650" s="20"/>
      <c r="F650" s="19"/>
      <c r="G650" s="19"/>
      <c r="H650" s="19"/>
      <c r="I650" s="19"/>
      <c r="J650" s="20"/>
      <c r="K650" s="20"/>
      <c r="L650" s="21"/>
      <c r="M650" s="22"/>
      <c r="N650" s="19"/>
      <c r="O650" s="19"/>
      <c r="P650" s="20"/>
      <c r="Q650" s="21"/>
      <c r="R650" s="22"/>
      <c r="S650" s="19"/>
      <c r="T650" s="19"/>
      <c r="U650" s="20"/>
      <c r="V650" s="21"/>
      <c r="W650" s="22"/>
      <c r="X650" s="19"/>
      <c r="Y650" s="19"/>
      <c r="Z650" s="20"/>
      <c r="AA650" s="19"/>
      <c r="AB650" s="19"/>
      <c r="AC650" s="20"/>
    </row>
    <row r="651" spans="1:29" x14ac:dyDescent="0.45">
      <c r="A651" s="8"/>
      <c r="B651" s="18"/>
      <c r="C651" s="19"/>
      <c r="D651" s="19"/>
      <c r="E651" s="20"/>
      <c r="F651" s="19"/>
      <c r="G651" s="19"/>
      <c r="H651" s="19"/>
      <c r="I651" s="19"/>
      <c r="J651" s="20"/>
      <c r="K651" s="20"/>
      <c r="L651" s="21"/>
      <c r="M651" s="22"/>
      <c r="N651" s="19"/>
      <c r="O651" s="19"/>
      <c r="P651" s="20"/>
      <c r="Q651" s="21"/>
      <c r="R651" s="22"/>
      <c r="S651" s="19"/>
      <c r="T651" s="19"/>
      <c r="U651" s="20"/>
      <c r="V651" s="21"/>
      <c r="W651" s="22"/>
      <c r="X651" s="19"/>
      <c r="Y651" s="19"/>
      <c r="Z651" s="20"/>
      <c r="AA651" s="19"/>
      <c r="AB651" s="19"/>
      <c r="AC651" s="20"/>
    </row>
    <row r="652" spans="1:29" x14ac:dyDescent="0.45">
      <c r="A652" s="8"/>
      <c r="B652" s="18"/>
      <c r="C652" s="19"/>
      <c r="D652" s="19"/>
      <c r="E652" s="20"/>
      <c r="F652" s="19"/>
      <c r="G652" s="19"/>
      <c r="H652" s="19"/>
      <c r="I652" s="19"/>
      <c r="J652" s="20"/>
      <c r="K652" s="20"/>
      <c r="L652" s="21"/>
      <c r="M652" s="22"/>
      <c r="N652" s="19"/>
      <c r="O652" s="19"/>
      <c r="P652" s="20"/>
      <c r="Q652" s="21"/>
      <c r="R652" s="22"/>
      <c r="S652" s="19"/>
      <c r="T652" s="19"/>
      <c r="U652" s="20"/>
      <c r="V652" s="21"/>
      <c r="W652" s="22"/>
      <c r="X652" s="19"/>
      <c r="Y652" s="19"/>
      <c r="Z652" s="20"/>
      <c r="AA652" s="19"/>
      <c r="AB652" s="19"/>
      <c r="AC652" s="20"/>
    </row>
    <row r="653" spans="1:29" x14ac:dyDescent="0.45">
      <c r="A653" s="8"/>
      <c r="B653" s="18"/>
      <c r="C653" s="19"/>
      <c r="D653" s="19"/>
      <c r="E653" s="20"/>
      <c r="F653" s="19"/>
      <c r="G653" s="19"/>
      <c r="H653" s="19"/>
      <c r="I653" s="19"/>
      <c r="J653" s="20"/>
      <c r="K653" s="20"/>
      <c r="L653" s="21"/>
      <c r="M653" s="22"/>
      <c r="N653" s="19"/>
      <c r="O653" s="19"/>
      <c r="P653" s="20"/>
      <c r="Q653" s="21"/>
      <c r="R653" s="22"/>
      <c r="S653" s="19"/>
      <c r="T653" s="19"/>
      <c r="U653" s="20"/>
      <c r="V653" s="21"/>
      <c r="W653" s="22"/>
      <c r="X653" s="19"/>
      <c r="Y653" s="19"/>
      <c r="Z653" s="20"/>
      <c r="AA653" s="19"/>
      <c r="AB653" s="19"/>
      <c r="AC653" s="20"/>
    </row>
    <row r="654" spans="1:29" x14ac:dyDescent="0.45">
      <c r="A654" s="8"/>
      <c r="B654" s="18"/>
      <c r="C654" s="19"/>
      <c r="D654" s="19"/>
      <c r="E654" s="20"/>
      <c r="F654" s="19"/>
      <c r="G654" s="19"/>
      <c r="H654" s="19"/>
      <c r="I654" s="19"/>
      <c r="J654" s="20"/>
      <c r="K654" s="20"/>
      <c r="L654" s="21"/>
      <c r="M654" s="22"/>
      <c r="N654" s="19"/>
      <c r="O654" s="19"/>
      <c r="P654" s="20"/>
      <c r="Q654" s="21"/>
      <c r="R654" s="22"/>
      <c r="S654" s="19"/>
      <c r="T654" s="19"/>
      <c r="U654" s="20"/>
      <c r="V654" s="21"/>
      <c r="W654" s="22"/>
      <c r="X654" s="19"/>
      <c r="Y654" s="19"/>
      <c r="Z654" s="20"/>
      <c r="AA654" s="19"/>
      <c r="AB654" s="19"/>
      <c r="AC654" s="20"/>
    </row>
    <row r="655" spans="1:29" x14ac:dyDescent="0.45">
      <c r="A655" s="8"/>
      <c r="B655" s="18"/>
      <c r="C655" s="19"/>
      <c r="D655" s="19"/>
      <c r="E655" s="20"/>
      <c r="F655" s="19"/>
      <c r="G655" s="19"/>
      <c r="H655" s="19"/>
      <c r="I655" s="19"/>
      <c r="J655" s="20"/>
      <c r="K655" s="20"/>
      <c r="L655" s="21"/>
      <c r="M655" s="22"/>
      <c r="N655" s="19"/>
      <c r="O655" s="19"/>
      <c r="P655" s="20"/>
      <c r="Q655" s="21"/>
      <c r="R655" s="22"/>
      <c r="S655" s="19"/>
      <c r="T655" s="19"/>
      <c r="U655" s="20"/>
      <c r="V655" s="21"/>
      <c r="W655" s="22"/>
      <c r="X655" s="19"/>
      <c r="Y655" s="19"/>
      <c r="Z655" s="20"/>
      <c r="AA655" s="19"/>
      <c r="AB655" s="19"/>
      <c r="AC655" s="20"/>
    </row>
    <row r="656" spans="1:29" x14ac:dyDescent="0.45">
      <c r="A656" s="8"/>
      <c r="B656" s="18"/>
      <c r="C656" s="19"/>
      <c r="D656" s="19"/>
      <c r="E656" s="20"/>
      <c r="F656" s="19"/>
      <c r="G656" s="19"/>
      <c r="H656" s="19"/>
      <c r="I656" s="19"/>
      <c r="J656" s="20"/>
      <c r="K656" s="20"/>
      <c r="L656" s="21"/>
      <c r="M656" s="22"/>
      <c r="N656" s="19"/>
      <c r="O656" s="19"/>
      <c r="P656" s="20"/>
      <c r="Q656" s="21"/>
      <c r="R656" s="22"/>
      <c r="S656" s="19"/>
      <c r="T656" s="19"/>
      <c r="U656" s="20"/>
      <c r="V656" s="21"/>
      <c r="W656" s="22"/>
      <c r="X656" s="19"/>
      <c r="Y656" s="19"/>
      <c r="Z656" s="20"/>
      <c r="AA656" s="19"/>
      <c r="AB656" s="19"/>
      <c r="AC656" s="20"/>
    </row>
    <row r="657" spans="1:29" x14ac:dyDescent="0.45">
      <c r="A657" s="8"/>
      <c r="B657" s="18"/>
      <c r="C657" s="19"/>
      <c r="D657" s="19"/>
      <c r="E657" s="20"/>
      <c r="F657" s="19"/>
      <c r="G657" s="19"/>
      <c r="H657" s="19"/>
      <c r="I657" s="19"/>
      <c r="J657" s="20"/>
      <c r="K657" s="20"/>
      <c r="L657" s="21"/>
      <c r="M657" s="22"/>
      <c r="N657" s="19"/>
      <c r="O657" s="19"/>
      <c r="P657" s="20"/>
      <c r="Q657" s="21"/>
      <c r="R657" s="22"/>
      <c r="S657" s="19"/>
      <c r="T657" s="19"/>
      <c r="U657" s="20"/>
      <c r="V657" s="21"/>
      <c r="W657" s="22"/>
      <c r="X657" s="19"/>
      <c r="Y657" s="19"/>
      <c r="Z657" s="20"/>
      <c r="AA657" s="19"/>
      <c r="AB657" s="19"/>
      <c r="AC657" s="20"/>
    </row>
    <row r="658" spans="1:29" x14ac:dyDescent="0.45">
      <c r="A658" s="8"/>
      <c r="B658" s="18"/>
      <c r="C658" s="19"/>
      <c r="D658" s="19"/>
      <c r="E658" s="20"/>
      <c r="F658" s="19"/>
      <c r="G658" s="19"/>
      <c r="H658" s="19"/>
      <c r="I658" s="19"/>
      <c r="J658" s="20"/>
      <c r="K658" s="20"/>
      <c r="L658" s="21"/>
      <c r="M658" s="22"/>
      <c r="N658" s="19"/>
      <c r="O658" s="19"/>
      <c r="P658" s="20"/>
      <c r="Q658" s="21"/>
      <c r="R658" s="22"/>
      <c r="S658" s="19"/>
      <c r="T658" s="19"/>
      <c r="U658" s="20"/>
      <c r="V658" s="21"/>
      <c r="W658" s="22"/>
      <c r="X658" s="19"/>
      <c r="Y658" s="19"/>
      <c r="Z658" s="20"/>
      <c r="AA658" s="19"/>
      <c r="AB658" s="19"/>
      <c r="AC658" s="20"/>
    </row>
    <row r="659" spans="1:29" x14ac:dyDescent="0.45">
      <c r="A659" s="8"/>
      <c r="B659" s="18"/>
      <c r="C659" s="19"/>
      <c r="D659" s="19"/>
      <c r="E659" s="20"/>
      <c r="F659" s="19"/>
      <c r="G659" s="19"/>
      <c r="H659" s="19"/>
      <c r="I659" s="19"/>
      <c r="J659" s="20"/>
      <c r="K659" s="20"/>
      <c r="L659" s="21"/>
      <c r="M659" s="22"/>
      <c r="N659" s="19"/>
      <c r="O659" s="19"/>
      <c r="P659" s="20"/>
      <c r="Q659" s="21"/>
      <c r="R659" s="22"/>
      <c r="S659" s="19"/>
      <c r="T659" s="19"/>
      <c r="U659" s="20"/>
      <c r="V659" s="21"/>
      <c r="W659" s="22"/>
      <c r="X659" s="19"/>
      <c r="Y659" s="19"/>
      <c r="Z659" s="20"/>
      <c r="AA659" s="19"/>
      <c r="AB659" s="19"/>
      <c r="AC659" s="20"/>
    </row>
    <row r="660" spans="1:29" x14ac:dyDescent="0.45">
      <c r="A660" s="8"/>
      <c r="B660" s="18"/>
      <c r="C660" s="19"/>
      <c r="D660" s="19"/>
      <c r="E660" s="20"/>
      <c r="F660" s="19"/>
      <c r="G660" s="19"/>
      <c r="H660" s="19"/>
      <c r="I660" s="19"/>
      <c r="J660" s="20"/>
      <c r="K660" s="20"/>
      <c r="L660" s="21"/>
      <c r="M660" s="22"/>
      <c r="N660" s="19"/>
      <c r="O660" s="19"/>
      <c r="P660" s="20"/>
      <c r="Q660" s="21"/>
      <c r="R660" s="22"/>
      <c r="S660" s="19"/>
      <c r="T660" s="19"/>
      <c r="U660" s="20"/>
      <c r="V660" s="21"/>
      <c r="W660" s="22"/>
      <c r="X660" s="19"/>
      <c r="Y660" s="19"/>
      <c r="Z660" s="20"/>
      <c r="AA660" s="19"/>
      <c r="AB660" s="19"/>
      <c r="AC660" s="20"/>
    </row>
    <row r="661" spans="1:29" x14ac:dyDescent="0.45">
      <c r="A661" s="8"/>
      <c r="B661" s="18"/>
      <c r="C661" s="19"/>
      <c r="D661" s="19"/>
      <c r="E661" s="20"/>
      <c r="F661" s="19"/>
      <c r="G661" s="19"/>
      <c r="H661" s="19"/>
      <c r="I661" s="19"/>
      <c r="J661" s="20"/>
      <c r="K661" s="20"/>
      <c r="L661" s="21"/>
      <c r="M661" s="22"/>
      <c r="N661" s="19"/>
      <c r="O661" s="19"/>
      <c r="P661" s="20"/>
      <c r="Q661" s="21"/>
      <c r="R661" s="22"/>
      <c r="S661" s="19"/>
      <c r="T661" s="19"/>
      <c r="U661" s="20"/>
      <c r="V661" s="21"/>
      <c r="W661" s="22"/>
      <c r="X661" s="19"/>
      <c r="Y661" s="19"/>
      <c r="Z661" s="20"/>
      <c r="AA661" s="19"/>
      <c r="AB661" s="19"/>
      <c r="AC661" s="20"/>
    </row>
    <row r="662" spans="1:29" x14ac:dyDescent="0.45">
      <c r="A662" s="8"/>
      <c r="B662" s="18"/>
      <c r="C662" s="19"/>
      <c r="D662" s="19"/>
      <c r="E662" s="20"/>
      <c r="F662" s="19"/>
      <c r="G662" s="19"/>
      <c r="H662" s="19"/>
      <c r="I662" s="19"/>
      <c r="J662" s="20"/>
      <c r="K662" s="20"/>
      <c r="L662" s="21"/>
      <c r="M662" s="22"/>
      <c r="N662" s="19"/>
      <c r="O662" s="19"/>
      <c r="P662" s="20"/>
      <c r="Q662" s="21"/>
      <c r="R662" s="22"/>
      <c r="S662" s="19"/>
      <c r="T662" s="19"/>
      <c r="U662" s="20"/>
      <c r="V662" s="21"/>
      <c r="W662" s="22"/>
      <c r="X662" s="19"/>
      <c r="Y662" s="19"/>
      <c r="Z662" s="20"/>
      <c r="AA662" s="19"/>
      <c r="AB662" s="19"/>
      <c r="AC662" s="20"/>
    </row>
    <row r="663" spans="1:29" x14ac:dyDescent="0.45">
      <c r="A663" s="8"/>
      <c r="B663" s="18"/>
      <c r="C663" s="19"/>
      <c r="D663" s="19"/>
      <c r="E663" s="20"/>
      <c r="F663" s="19"/>
      <c r="G663" s="19"/>
      <c r="H663" s="19"/>
      <c r="I663" s="19"/>
      <c r="J663" s="20"/>
      <c r="K663" s="20"/>
      <c r="L663" s="21"/>
      <c r="M663" s="22"/>
      <c r="N663" s="19"/>
      <c r="O663" s="19"/>
      <c r="P663" s="20"/>
      <c r="Q663" s="21"/>
      <c r="R663" s="22"/>
      <c r="S663" s="19"/>
      <c r="T663" s="19"/>
      <c r="U663" s="20"/>
      <c r="V663" s="21"/>
      <c r="W663" s="22"/>
      <c r="X663" s="19"/>
      <c r="Y663" s="19"/>
      <c r="Z663" s="20"/>
      <c r="AA663" s="19"/>
      <c r="AB663" s="19"/>
      <c r="AC663" s="20"/>
    </row>
    <row r="664" spans="1:29" x14ac:dyDescent="0.45">
      <c r="A664" s="8"/>
      <c r="B664" s="18"/>
      <c r="C664" s="19"/>
      <c r="D664" s="19"/>
      <c r="E664" s="20"/>
      <c r="F664" s="19"/>
      <c r="G664" s="19"/>
      <c r="H664" s="19"/>
      <c r="I664" s="19"/>
      <c r="J664" s="20"/>
      <c r="K664" s="20"/>
      <c r="L664" s="21"/>
      <c r="M664" s="22"/>
      <c r="N664" s="19"/>
      <c r="O664" s="19"/>
      <c r="P664" s="20"/>
      <c r="Q664" s="21"/>
      <c r="R664" s="22"/>
      <c r="S664" s="19"/>
      <c r="T664" s="19"/>
      <c r="U664" s="20"/>
      <c r="V664" s="21"/>
      <c r="W664" s="22"/>
      <c r="X664" s="19"/>
      <c r="Y664" s="19"/>
      <c r="Z664" s="20"/>
      <c r="AA664" s="19"/>
      <c r="AB664" s="19"/>
      <c r="AC664" s="20"/>
    </row>
    <row r="665" spans="1:29" x14ac:dyDescent="0.45">
      <c r="A665" s="8"/>
      <c r="B665" s="18"/>
      <c r="C665" s="19"/>
      <c r="D665" s="19"/>
      <c r="E665" s="20"/>
      <c r="F665" s="19"/>
      <c r="G665" s="19"/>
      <c r="H665" s="19"/>
      <c r="I665" s="19"/>
      <c r="J665" s="20"/>
      <c r="K665" s="20"/>
      <c r="L665" s="21"/>
      <c r="M665" s="22"/>
      <c r="N665" s="19"/>
      <c r="O665" s="19"/>
      <c r="P665" s="20"/>
      <c r="Q665" s="21"/>
      <c r="R665" s="22"/>
      <c r="S665" s="19"/>
      <c r="T665" s="19"/>
      <c r="U665" s="20"/>
      <c r="V665" s="21"/>
      <c r="W665" s="22"/>
      <c r="X665" s="19"/>
      <c r="Y665" s="19"/>
      <c r="Z665" s="20"/>
      <c r="AA665" s="19"/>
      <c r="AB665" s="19"/>
      <c r="AC665" s="20"/>
    </row>
    <row r="666" spans="1:29" x14ac:dyDescent="0.45">
      <c r="A666" s="8"/>
      <c r="B666" s="18"/>
      <c r="C666" s="19"/>
      <c r="D666" s="19"/>
      <c r="E666" s="20"/>
      <c r="F666" s="19"/>
      <c r="G666" s="19"/>
      <c r="H666" s="19"/>
      <c r="I666" s="19"/>
      <c r="J666" s="20"/>
      <c r="K666" s="20"/>
      <c r="L666" s="21"/>
      <c r="M666" s="22"/>
      <c r="N666" s="19"/>
      <c r="O666" s="19"/>
      <c r="P666" s="20"/>
      <c r="Q666" s="21"/>
      <c r="R666" s="22"/>
      <c r="S666" s="19"/>
      <c r="T666" s="19"/>
      <c r="U666" s="20"/>
      <c r="V666" s="21"/>
      <c r="W666" s="22"/>
      <c r="X666" s="19"/>
      <c r="Y666" s="19"/>
      <c r="Z666" s="20"/>
      <c r="AA666" s="19"/>
      <c r="AB666" s="19"/>
      <c r="AC666" s="20"/>
    </row>
    <row r="667" spans="1:29" x14ac:dyDescent="0.45">
      <c r="A667" s="8"/>
      <c r="B667" s="18"/>
      <c r="C667" s="19"/>
      <c r="D667" s="19"/>
      <c r="E667" s="20"/>
      <c r="F667" s="19"/>
      <c r="G667" s="19"/>
      <c r="H667" s="19"/>
      <c r="I667" s="19"/>
      <c r="J667" s="20"/>
      <c r="K667" s="20"/>
      <c r="L667" s="21"/>
      <c r="M667" s="22"/>
      <c r="N667" s="19"/>
      <c r="O667" s="19"/>
      <c r="P667" s="20"/>
      <c r="Q667" s="21"/>
      <c r="R667" s="22"/>
      <c r="S667" s="19"/>
      <c r="T667" s="19"/>
      <c r="U667" s="20"/>
      <c r="V667" s="21"/>
      <c r="W667" s="22"/>
      <c r="X667" s="19"/>
      <c r="Y667" s="19"/>
      <c r="Z667" s="20"/>
      <c r="AA667" s="19"/>
      <c r="AB667" s="19"/>
      <c r="AC667" s="20"/>
    </row>
    <row r="668" spans="1:29" x14ac:dyDescent="0.45">
      <c r="A668" s="8"/>
      <c r="B668" s="18"/>
      <c r="C668" s="19"/>
      <c r="D668" s="19"/>
      <c r="E668" s="20"/>
      <c r="F668" s="19"/>
      <c r="G668" s="19"/>
      <c r="H668" s="19"/>
      <c r="I668" s="19"/>
      <c r="J668" s="20"/>
      <c r="K668" s="20"/>
      <c r="L668" s="21"/>
      <c r="M668" s="22"/>
      <c r="N668" s="19"/>
      <c r="O668" s="19"/>
      <c r="P668" s="20"/>
      <c r="Q668" s="21"/>
      <c r="R668" s="22"/>
      <c r="S668" s="19"/>
      <c r="T668" s="19"/>
      <c r="U668" s="20"/>
      <c r="V668" s="21"/>
      <c r="W668" s="22"/>
      <c r="X668" s="19"/>
      <c r="Y668" s="19"/>
      <c r="Z668" s="20"/>
      <c r="AA668" s="19"/>
      <c r="AB668" s="19"/>
      <c r="AC668" s="20"/>
    </row>
    <row r="669" spans="1:29" x14ac:dyDescent="0.45">
      <c r="A669" s="8"/>
      <c r="B669" s="18"/>
      <c r="C669" s="19"/>
      <c r="D669" s="19"/>
      <c r="E669" s="20"/>
      <c r="F669" s="19"/>
      <c r="G669" s="19"/>
      <c r="H669" s="19"/>
      <c r="I669" s="19"/>
      <c r="J669" s="20"/>
      <c r="K669" s="20"/>
      <c r="L669" s="21"/>
      <c r="M669" s="22"/>
      <c r="N669" s="19"/>
      <c r="O669" s="19"/>
      <c r="P669" s="20"/>
      <c r="Q669" s="21"/>
      <c r="R669" s="22"/>
      <c r="S669" s="19"/>
      <c r="T669" s="19"/>
      <c r="U669" s="20"/>
      <c r="V669" s="21"/>
      <c r="W669" s="22"/>
      <c r="X669" s="19"/>
      <c r="Y669" s="19"/>
      <c r="Z669" s="20"/>
      <c r="AA669" s="19"/>
      <c r="AB669" s="19"/>
      <c r="AC669" s="20"/>
    </row>
    <row r="670" spans="1:29" x14ac:dyDescent="0.45">
      <c r="A670" s="8"/>
      <c r="B670" s="18"/>
      <c r="C670" s="19"/>
      <c r="D670" s="19"/>
      <c r="E670" s="20"/>
      <c r="F670" s="19"/>
      <c r="G670" s="19"/>
      <c r="H670" s="19"/>
      <c r="I670" s="19"/>
      <c r="J670" s="20"/>
      <c r="K670" s="20"/>
      <c r="L670" s="21"/>
      <c r="M670" s="22"/>
      <c r="N670" s="19"/>
      <c r="O670" s="19"/>
      <c r="P670" s="20"/>
      <c r="Q670" s="21"/>
      <c r="R670" s="22"/>
      <c r="S670" s="19"/>
      <c r="T670" s="19"/>
      <c r="U670" s="20"/>
      <c r="V670" s="21"/>
      <c r="W670" s="22"/>
      <c r="X670" s="19"/>
      <c r="Y670" s="19"/>
      <c r="Z670" s="20"/>
      <c r="AA670" s="19"/>
      <c r="AB670" s="19"/>
      <c r="AC670" s="20"/>
    </row>
    <row r="671" spans="1:29" x14ac:dyDescent="0.45">
      <c r="A671" s="8"/>
      <c r="B671" s="18"/>
      <c r="C671" s="19"/>
      <c r="D671" s="19"/>
      <c r="E671" s="20"/>
      <c r="F671" s="19"/>
      <c r="G671" s="19"/>
      <c r="H671" s="19"/>
      <c r="I671" s="19"/>
      <c r="J671" s="20"/>
      <c r="K671" s="20"/>
      <c r="L671" s="21"/>
      <c r="M671" s="22"/>
      <c r="N671" s="19"/>
      <c r="O671" s="19"/>
      <c r="P671" s="20"/>
      <c r="Q671" s="21"/>
      <c r="R671" s="22"/>
      <c r="S671" s="19"/>
      <c r="T671" s="19"/>
      <c r="U671" s="20"/>
      <c r="V671" s="21"/>
      <c r="W671" s="22"/>
      <c r="X671" s="19"/>
      <c r="Y671" s="19"/>
      <c r="Z671" s="20"/>
      <c r="AA671" s="19"/>
      <c r="AB671" s="19"/>
      <c r="AC671" s="20"/>
    </row>
    <row r="672" spans="1:29" x14ac:dyDescent="0.45">
      <c r="A672" s="8"/>
      <c r="B672" s="18"/>
      <c r="C672" s="19"/>
      <c r="D672" s="19"/>
      <c r="E672" s="20"/>
      <c r="F672" s="19"/>
      <c r="G672" s="19"/>
      <c r="H672" s="19"/>
      <c r="I672" s="19"/>
      <c r="J672" s="20"/>
      <c r="K672" s="20"/>
      <c r="L672" s="21"/>
      <c r="M672" s="22"/>
      <c r="N672" s="19"/>
      <c r="O672" s="19"/>
      <c r="P672" s="20"/>
      <c r="Q672" s="21"/>
      <c r="R672" s="22"/>
      <c r="S672" s="19"/>
      <c r="T672" s="19"/>
      <c r="U672" s="20"/>
      <c r="V672" s="21"/>
      <c r="W672" s="22"/>
      <c r="X672" s="19"/>
      <c r="Y672" s="19"/>
      <c r="Z672" s="20"/>
      <c r="AA672" s="19"/>
      <c r="AB672" s="19"/>
      <c r="AC672" s="20"/>
    </row>
    <row r="673" spans="1:29" x14ac:dyDescent="0.45">
      <c r="A673" s="8"/>
      <c r="B673" s="18"/>
      <c r="C673" s="19"/>
      <c r="D673" s="19"/>
      <c r="E673" s="20"/>
      <c r="F673" s="19"/>
      <c r="G673" s="19"/>
      <c r="H673" s="19"/>
      <c r="I673" s="19"/>
      <c r="J673" s="20"/>
      <c r="K673" s="20"/>
      <c r="L673" s="21"/>
      <c r="M673" s="22"/>
      <c r="N673" s="19"/>
      <c r="O673" s="19"/>
      <c r="P673" s="20"/>
      <c r="Q673" s="21"/>
      <c r="R673" s="22"/>
      <c r="S673" s="19"/>
      <c r="T673" s="19"/>
      <c r="U673" s="20"/>
      <c r="V673" s="21"/>
      <c r="W673" s="22"/>
      <c r="X673" s="19"/>
      <c r="Y673" s="19"/>
      <c r="Z673" s="20"/>
      <c r="AA673" s="19"/>
      <c r="AB673" s="19"/>
      <c r="AC673" s="20"/>
    </row>
    <row r="674" spans="1:29" x14ac:dyDescent="0.45">
      <c r="A674" s="8"/>
      <c r="B674" s="18"/>
      <c r="C674" s="19"/>
      <c r="D674" s="19"/>
      <c r="E674" s="20"/>
      <c r="F674" s="19"/>
      <c r="G674" s="19"/>
      <c r="H674" s="19"/>
      <c r="I674" s="19"/>
      <c r="J674" s="20"/>
      <c r="K674" s="20"/>
      <c r="L674" s="21"/>
      <c r="M674" s="22"/>
      <c r="N674" s="19"/>
      <c r="O674" s="19"/>
      <c r="P674" s="20"/>
      <c r="Q674" s="21"/>
      <c r="R674" s="22"/>
      <c r="S674" s="19"/>
      <c r="T674" s="19"/>
      <c r="U674" s="20"/>
      <c r="V674" s="21"/>
      <c r="W674" s="22"/>
      <c r="X674" s="19"/>
      <c r="Y674" s="19"/>
      <c r="Z674" s="20"/>
      <c r="AA674" s="19"/>
      <c r="AB674" s="19"/>
      <c r="AC674" s="20"/>
    </row>
    <row r="675" spans="1:29" x14ac:dyDescent="0.45">
      <c r="A675" s="8"/>
      <c r="B675" s="18"/>
      <c r="C675" s="19"/>
      <c r="D675" s="19"/>
      <c r="E675" s="20"/>
      <c r="F675" s="19"/>
      <c r="G675" s="19"/>
      <c r="H675" s="19"/>
      <c r="I675" s="19"/>
      <c r="J675" s="20"/>
      <c r="K675" s="20"/>
      <c r="L675" s="21"/>
      <c r="M675" s="22"/>
      <c r="N675" s="19"/>
      <c r="O675" s="19"/>
      <c r="P675" s="20"/>
      <c r="Q675" s="21"/>
      <c r="R675" s="22"/>
      <c r="S675" s="19"/>
      <c r="T675" s="19"/>
      <c r="U675" s="20"/>
      <c r="V675" s="21"/>
      <c r="W675" s="22"/>
      <c r="X675" s="19"/>
      <c r="Y675" s="19"/>
      <c r="Z675" s="20"/>
      <c r="AA675" s="19"/>
      <c r="AB675" s="19"/>
      <c r="AC675" s="20"/>
    </row>
    <row r="676" spans="1:29" x14ac:dyDescent="0.45">
      <c r="A676" s="8"/>
      <c r="B676" s="18"/>
      <c r="C676" s="19"/>
      <c r="D676" s="19"/>
      <c r="E676" s="20"/>
      <c r="F676" s="19"/>
      <c r="G676" s="19"/>
      <c r="H676" s="19"/>
      <c r="I676" s="19"/>
      <c r="J676" s="20"/>
      <c r="K676" s="20"/>
      <c r="L676" s="21"/>
      <c r="M676" s="22"/>
      <c r="N676" s="19"/>
      <c r="O676" s="19"/>
      <c r="P676" s="20"/>
      <c r="Q676" s="21"/>
      <c r="R676" s="22"/>
      <c r="S676" s="19"/>
      <c r="T676" s="19"/>
      <c r="U676" s="20"/>
      <c r="V676" s="21"/>
      <c r="W676" s="22"/>
      <c r="X676" s="19"/>
      <c r="Y676" s="19"/>
      <c r="Z676" s="20"/>
      <c r="AA676" s="19"/>
      <c r="AB676" s="19"/>
      <c r="AC676" s="20"/>
    </row>
    <row r="677" spans="1:29" x14ac:dyDescent="0.45">
      <c r="A677" s="8"/>
      <c r="B677" s="18"/>
      <c r="C677" s="19"/>
      <c r="D677" s="19"/>
      <c r="E677" s="20"/>
      <c r="F677" s="19"/>
      <c r="G677" s="19"/>
      <c r="H677" s="19"/>
      <c r="I677" s="19"/>
      <c r="J677" s="20"/>
      <c r="K677" s="20"/>
      <c r="L677" s="21"/>
      <c r="M677" s="22"/>
      <c r="N677" s="19"/>
      <c r="O677" s="19"/>
      <c r="P677" s="20"/>
      <c r="Q677" s="21"/>
      <c r="R677" s="22"/>
      <c r="S677" s="19"/>
      <c r="T677" s="19"/>
      <c r="U677" s="20"/>
      <c r="V677" s="21"/>
      <c r="W677" s="22"/>
      <c r="X677" s="19"/>
      <c r="Y677" s="19"/>
      <c r="Z677" s="20"/>
      <c r="AA677" s="19"/>
      <c r="AB677" s="19"/>
      <c r="AC677" s="20"/>
    </row>
    <row r="678" spans="1:29" x14ac:dyDescent="0.45">
      <c r="A678" s="8"/>
      <c r="B678" s="18"/>
      <c r="C678" s="19"/>
      <c r="D678" s="19"/>
      <c r="E678" s="20"/>
      <c r="F678" s="19"/>
      <c r="G678" s="19"/>
      <c r="H678" s="19"/>
      <c r="I678" s="19"/>
      <c r="J678" s="20"/>
      <c r="K678" s="20"/>
      <c r="L678" s="21"/>
      <c r="M678" s="22"/>
      <c r="N678" s="19"/>
      <c r="O678" s="19"/>
      <c r="P678" s="20"/>
      <c r="Q678" s="21"/>
      <c r="R678" s="22"/>
      <c r="S678" s="19"/>
      <c r="T678" s="19"/>
      <c r="U678" s="20"/>
      <c r="V678" s="21"/>
      <c r="W678" s="22"/>
      <c r="X678" s="19"/>
      <c r="Y678" s="19"/>
      <c r="Z678" s="20"/>
      <c r="AA678" s="19"/>
      <c r="AB678" s="19"/>
      <c r="AC678" s="20"/>
    </row>
    <row r="679" spans="1:29" x14ac:dyDescent="0.45">
      <c r="A679" s="8"/>
      <c r="B679" s="18"/>
      <c r="C679" s="19"/>
      <c r="D679" s="19"/>
      <c r="E679" s="20"/>
      <c r="F679" s="19"/>
      <c r="G679" s="19"/>
      <c r="H679" s="19"/>
      <c r="I679" s="19"/>
      <c r="J679" s="20"/>
      <c r="K679" s="20"/>
      <c r="L679" s="21"/>
      <c r="M679" s="22"/>
      <c r="N679" s="19"/>
      <c r="O679" s="19"/>
      <c r="P679" s="20"/>
      <c r="Q679" s="21"/>
      <c r="R679" s="22"/>
      <c r="S679" s="19"/>
      <c r="T679" s="19"/>
      <c r="U679" s="20"/>
      <c r="V679" s="21"/>
      <c r="W679" s="22"/>
      <c r="X679" s="19"/>
      <c r="Y679" s="19"/>
      <c r="Z679" s="20"/>
      <c r="AA679" s="19"/>
      <c r="AB679" s="19"/>
      <c r="AC679" s="20"/>
    </row>
    <row r="680" spans="1:29" x14ac:dyDescent="0.45">
      <c r="A680" s="8"/>
      <c r="B680" s="18"/>
      <c r="C680" s="19"/>
      <c r="D680" s="19"/>
      <c r="E680" s="20"/>
      <c r="F680" s="19"/>
      <c r="G680" s="19"/>
      <c r="H680" s="19"/>
      <c r="I680" s="19"/>
      <c r="J680" s="20"/>
      <c r="K680" s="20"/>
      <c r="L680" s="21"/>
      <c r="M680" s="22"/>
      <c r="N680" s="19"/>
      <c r="O680" s="19"/>
      <c r="P680" s="20"/>
      <c r="Q680" s="21"/>
      <c r="R680" s="22"/>
      <c r="S680" s="19"/>
      <c r="T680" s="19"/>
      <c r="U680" s="20"/>
      <c r="V680" s="21"/>
      <c r="W680" s="22"/>
      <c r="X680" s="19"/>
      <c r="Y680" s="19"/>
      <c r="Z680" s="20"/>
      <c r="AA680" s="19"/>
      <c r="AB680" s="19"/>
      <c r="AC680" s="20"/>
    </row>
    <row r="681" spans="1:29" x14ac:dyDescent="0.45">
      <c r="A681" s="8"/>
      <c r="B681" s="18"/>
      <c r="C681" s="19"/>
      <c r="D681" s="19"/>
      <c r="E681" s="20"/>
      <c r="F681" s="19"/>
      <c r="G681" s="19"/>
      <c r="H681" s="19"/>
      <c r="I681" s="19"/>
      <c r="J681" s="20"/>
      <c r="K681" s="20"/>
      <c r="L681" s="21"/>
      <c r="M681" s="22"/>
      <c r="N681" s="19"/>
      <c r="O681" s="19"/>
      <c r="P681" s="20"/>
      <c r="Q681" s="21"/>
      <c r="R681" s="22"/>
      <c r="S681" s="19"/>
      <c r="T681" s="19"/>
      <c r="U681" s="20"/>
      <c r="V681" s="21"/>
      <c r="W681" s="22"/>
      <c r="X681" s="19"/>
      <c r="Y681" s="19"/>
      <c r="Z681" s="20"/>
      <c r="AA681" s="19"/>
      <c r="AB681" s="19"/>
      <c r="AC681" s="20"/>
    </row>
    <row r="682" spans="1:29" x14ac:dyDescent="0.45">
      <c r="A682" s="8"/>
      <c r="B682" s="18"/>
      <c r="C682" s="19"/>
      <c r="D682" s="19"/>
      <c r="E682" s="20"/>
      <c r="F682" s="19"/>
      <c r="G682" s="19"/>
      <c r="H682" s="19"/>
      <c r="I682" s="19"/>
      <c r="J682" s="20"/>
      <c r="K682" s="20"/>
      <c r="L682" s="21"/>
      <c r="M682" s="22"/>
      <c r="N682" s="19"/>
      <c r="O682" s="19"/>
      <c r="P682" s="20"/>
      <c r="Q682" s="21"/>
      <c r="R682" s="22"/>
      <c r="S682" s="19"/>
      <c r="T682" s="19"/>
      <c r="U682" s="20"/>
      <c r="V682" s="21"/>
      <c r="W682" s="22"/>
      <c r="X682" s="19"/>
      <c r="Y682" s="19"/>
      <c r="Z682" s="20"/>
      <c r="AA682" s="19"/>
      <c r="AB682" s="19"/>
      <c r="AC682" s="20"/>
    </row>
    <row r="683" spans="1:29" x14ac:dyDescent="0.45">
      <c r="A683" s="8"/>
      <c r="B683" s="18"/>
      <c r="C683" s="19"/>
      <c r="D683" s="19"/>
      <c r="E683" s="20"/>
      <c r="F683" s="19"/>
      <c r="G683" s="19"/>
      <c r="H683" s="19"/>
      <c r="I683" s="19"/>
      <c r="J683" s="20"/>
      <c r="K683" s="20"/>
      <c r="L683" s="21"/>
      <c r="M683" s="22"/>
      <c r="N683" s="19"/>
      <c r="O683" s="19"/>
      <c r="P683" s="20"/>
      <c r="Q683" s="21"/>
      <c r="R683" s="22"/>
      <c r="S683" s="19"/>
      <c r="T683" s="19"/>
      <c r="U683" s="20"/>
      <c r="V683" s="21"/>
      <c r="W683" s="22"/>
      <c r="X683" s="19"/>
      <c r="Y683" s="19"/>
      <c r="Z683" s="20"/>
      <c r="AA683" s="19"/>
      <c r="AB683" s="19"/>
      <c r="AC683" s="20"/>
    </row>
    <row r="684" spans="1:29" x14ac:dyDescent="0.45">
      <c r="A684" s="8"/>
      <c r="B684" s="18"/>
      <c r="C684" s="19"/>
      <c r="D684" s="19"/>
      <c r="E684" s="20"/>
      <c r="F684" s="19"/>
      <c r="G684" s="19"/>
      <c r="H684" s="19"/>
      <c r="I684" s="19"/>
      <c r="J684" s="20"/>
      <c r="K684" s="20"/>
      <c r="L684" s="21"/>
      <c r="M684" s="22"/>
      <c r="N684" s="19"/>
      <c r="O684" s="19"/>
      <c r="P684" s="20"/>
      <c r="Q684" s="21"/>
      <c r="R684" s="22"/>
      <c r="S684" s="19"/>
      <c r="T684" s="19"/>
      <c r="U684" s="20"/>
      <c r="V684" s="21"/>
      <c r="W684" s="22"/>
      <c r="X684" s="19"/>
      <c r="Y684" s="19"/>
      <c r="Z684" s="20"/>
      <c r="AA684" s="19"/>
      <c r="AB684" s="19"/>
      <c r="AC684" s="20"/>
    </row>
    <row r="685" spans="1:29" x14ac:dyDescent="0.45">
      <c r="A685" s="8"/>
      <c r="B685" s="18"/>
      <c r="C685" s="19"/>
      <c r="D685" s="19"/>
      <c r="E685" s="20"/>
      <c r="F685" s="19"/>
      <c r="G685" s="19"/>
      <c r="H685" s="19"/>
      <c r="I685" s="19"/>
      <c r="J685" s="20"/>
      <c r="K685" s="20"/>
      <c r="L685" s="21"/>
      <c r="M685" s="22"/>
      <c r="N685" s="19"/>
      <c r="O685" s="19"/>
      <c r="P685" s="20"/>
      <c r="Q685" s="21"/>
      <c r="R685" s="22"/>
      <c r="S685" s="19"/>
      <c r="T685" s="19"/>
      <c r="U685" s="20"/>
      <c r="V685" s="21"/>
      <c r="W685" s="22"/>
      <c r="X685" s="19"/>
      <c r="Y685" s="19"/>
      <c r="Z685" s="20"/>
      <c r="AA685" s="19"/>
      <c r="AB685" s="19"/>
      <c r="AC685" s="20"/>
    </row>
    <row r="686" spans="1:29" x14ac:dyDescent="0.45">
      <c r="A686" s="8"/>
      <c r="B686" s="18"/>
      <c r="C686" s="19"/>
      <c r="D686" s="19"/>
      <c r="E686" s="20"/>
      <c r="F686" s="19"/>
      <c r="G686" s="19"/>
      <c r="H686" s="19"/>
      <c r="I686" s="19"/>
      <c r="J686" s="20"/>
      <c r="K686" s="20"/>
      <c r="L686" s="21"/>
      <c r="M686" s="22"/>
      <c r="N686" s="19"/>
      <c r="O686" s="19"/>
      <c r="P686" s="20"/>
      <c r="Q686" s="21"/>
      <c r="R686" s="22"/>
      <c r="S686" s="19"/>
      <c r="T686" s="19"/>
      <c r="U686" s="20"/>
      <c r="V686" s="21"/>
      <c r="W686" s="22"/>
      <c r="X686" s="19"/>
      <c r="Y686" s="19"/>
      <c r="Z686" s="20"/>
      <c r="AA686" s="19"/>
      <c r="AB686" s="19"/>
      <c r="AC686" s="20"/>
    </row>
    <row r="687" spans="1:29" x14ac:dyDescent="0.45">
      <c r="A687" s="8"/>
      <c r="B687" s="18"/>
      <c r="C687" s="19"/>
      <c r="D687" s="19"/>
      <c r="E687" s="20"/>
      <c r="F687" s="19"/>
      <c r="G687" s="19"/>
      <c r="H687" s="19"/>
      <c r="I687" s="19"/>
      <c r="J687" s="20"/>
      <c r="K687" s="20"/>
      <c r="L687" s="21"/>
      <c r="M687" s="22"/>
      <c r="N687" s="19"/>
      <c r="O687" s="19"/>
      <c r="P687" s="20"/>
      <c r="Q687" s="21"/>
      <c r="R687" s="22"/>
      <c r="S687" s="19"/>
      <c r="T687" s="19"/>
      <c r="U687" s="20"/>
      <c r="V687" s="21"/>
      <c r="W687" s="22"/>
      <c r="X687" s="19"/>
      <c r="Y687" s="19"/>
      <c r="Z687" s="20"/>
      <c r="AA687" s="19"/>
      <c r="AB687" s="19"/>
      <c r="AC687" s="20"/>
    </row>
    <row r="688" spans="1:29" x14ac:dyDescent="0.45">
      <c r="A688" s="8"/>
      <c r="B688" s="18"/>
      <c r="C688" s="19"/>
      <c r="D688" s="19"/>
      <c r="E688" s="20"/>
      <c r="F688" s="19"/>
      <c r="G688" s="19"/>
      <c r="H688" s="19"/>
      <c r="I688" s="19"/>
      <c r="J688" s="20"/>
      <c r="K688" s="20"/>
      <c r="L688" s="21"/>
      <c r="M688" s="22"/>
      <c r="N688" s="19"/>
      <c r="O688" s="19"/>
      <c r="P688" s="20"/>
      <c r="Q688" s="21"/>
      <c r="R688" s="22"/>
      <c r="S688" s="19"/>
      <c r="T688" s="19"/>
      <c r="U688" s="20"/>
      <c r="V688" s="21"/>
      <c r="W688" s="22"/>
      <c r="X688" s="19"/>
      <c r="Y688" s="19"/>
      <c r="Z688" s="20"/>
      <c r="AA688" s="19"/>
      <c r="AB688" s="19"/>
      <c r="AC688" s="20"/>
    </row>
    <row r="689" spans="1:29" x14ac:dyDescent="0.45">
      <c r="A689" s="8"/>
      <c r="B689" s="18"/>
      <c r="C689" s="19"/>
      <c r="D689" s="19"/>
      <c r="E689" s="20"/>
      <c r="F689" s="19"/>
      <c r="G689" s="19"/>
      <c r="H689" s="19"/>
      <c r="I689" s="19"/>
      <c r="J689" s="20"/>
      <c r="K689" s="20"/>
      <c r="L689" s="21"/>
      <c r="M689" s="22"/>
      <c r="N689" s="19"/>
      <c r="O689" s="19"/>
      <c r="P689" s="20"/>
      <c r="Q689" s="21"/>
      <c r="R689" s="22"/>
      <c r="S689" s="19"/>
      <c r="T689" s="19"/>
      <c r="U689" s="20"/>
      <c r="V689" s="21"/>
      <c r="W689" s="22"/>
      <c r="X689" s="19"/>
      <c r="Y689" s="19"/>
      <c r="Z689" s="20"/>
      <c r="AA689" s="19"/>
      <c r="AB689" s="19"/>
      <c r="AC689" s="20"/>
    </row>
    <row r="690" spans="1:29" x14ac:dyDescent="0.45">
      <c r="A690" s="8"/>
      <c r="B690" s="18"/>
      <c r="C690" s="19"/>
      <c r="D690" s="19"/>
      <c r="E690" s="20"/>
      <c r="F690" s="19"/>
      <c r="G690" s="19"/>
      <c r="H690" s="19"/>
      <c r="I690" s="19"/>
      <c r="J690" s="20"/>
      <c r="K690" s="20"/>
      <c r="L690" s="21"/>
      <c r="M690" s="22"/>
      <c r="N690" s="19"/>
      <c r="O690" s="19"/>
      <c r="P690" s="20"/>
      <c r="Q690" s="21"/>
      <c r="R690" s="22"/>
      <c r="S690" s="19"/>
      <c r="T690" s="19"/>
      <c r="U690" s="20"/>
      <c r="V690" s="21"/>
      <c r="W690" s="22"/>
      <c r="X690" s="19"/>
      <c r="Y690" s="19"/>
      <c r="Z690" s="20"/>
      <c r="AA690" s="19"/>
      <c r="AB690" s="19"/>
      <c r="AC690" s="20"/>
    </row>
    <row r="691" spans="1:29" x14ac:dyDescent="0.45">
      <c r="A691" s="8"/>
      <c r="B691" s="18"/>
      <c r="C691" s="19"/>
      <c r="D691" s="19"/>
      <c r="E691" s="20"/>
      <c r="F691" s="19"/>
      <c r="G691" s="19"/>
      <c r="H691" s="19"/>
      <c r="I691" s="19"/>
      <c r="J691" s="20"/>
      <c r="K691" s="20"/>
      <c r="L691" s="21"/>
      <c r="M691" s="22"/>
      <c r="N691" s="19"/>
      <c r="O691" s="19"/>
      <c r="P691" s="20"/>
      <c r="Q691" s="21"/>
      <c r="R691" s="22"/>
      <c r="S691" s="19"/>
      <c r="T691" s="19"/>
      <c r="U691" s="20"/>
      <c r="V691" s="21"/>
      <c r="W691" s="22"/>
      <c r="X691" s="19"/>
      <c r="Y691" s="19"/>
      <c r="Z691" s="20"/>
      <c r="AA691" s="19"/>
      <c r="AB691" s="19"/>
      <c r="AC691" s="20"/>
    </row>
    <row r="692" spans="1:29" x14ac:dyDescent="0.45">
      <c r="A692" s="8"/>
      <c r="B692" s="18"/>
      <c r="C692" s="19"/>
      <c r="D692" s="19"/>
      <c r="E692" s="20"/>
      <c r="F692" s="19"/>
      <c r="G692" s="19"/>
      <c r="H692" s="19"/>
      <c r="I692" s="19"/>
      <c r="J692" s="20"/>
      <c r="K692" s="20"/>
      <c r="L692" s="21"/>
      <c r="M692" s="22"/>
      <c r="N692" s="19"/>
      <c r="O692" s="19"/>
      <c r="P692" s="20"/>
      <c r="Q692" s="21"/>
      <c r="R692" s="22"/>
      <c r="S692" s="19"/>
      <c r="T692" s="19"/>
      <c r="U692" s="20"/>
      <c r="V692" s="21"/>
      <c r="W692" s="22"/>
      <c r="X692" s="19"/>
      <c r="Y692" s="19"/>
      <c r="Z692" s="20"/>
      <c r="AA692" s="19"/>
      <c r="AB692" s="19"/>
      <c r="AC692" s="20"/>
    </row>
    <row r="693" spans="1:29" x14ac:dyDescent="0.45">
      <c r="A693" s="8"/>
      <c r="B693" s="18"/>
      <c r="C693" s="19"/>
      <c r="D693" s="19"/>
      <c r="E693" s="20"/>
      <c r="F693" s="19"/>
      <c r="G693" s="19"/>
      <c r="H693" s="19"/>
      <c r="I693" s="19"/>
      <c r="J693" s="20"/>
      <c r="K693" s="20"/>
      <c r="L693" s="21"/>
      <c r="M693" s="22"/>
      <c r="N693" s="19"/>
      <c r="O693" s="19"/>
      <c r="P693" s="20"/>
      <c r="Q693" s="21"/>
      <c r="R693" s="22"/>
      <c r="S693" s="19"/>
      <c r="T693" s="19"/>
      <c r="U693" s="20"/>
      <c r="V693" s="21"/>
      <c r="W693" s="22"/>
      <c r="X693" s="19"/>
      <c r="Y693" s="19"/>
      <c r="Z693" s="20"/>
      <c r="AA693" s="19"/>
      <c r="AB693" s="19"/>
      <c r="AC693" s="20"/>
    </row>
    <row r="694" spans="1:29" x14ac:dyDescent="0.45">
      <c r="A694" s="8"/>
      <c r="B694" s="18"/>
      <c r="C694" s="19"/>
      <c r="D694" s="19"/>
      <c r="E694" s="20"/>
      <c r="F694" s="19"/>
      <c r="G694" s="19"/>
      <c r="H694" s="19"/>
      <c r="I694" s="19"/>
      <c r="J694" s="20"/>
      <c r="K694" s="20"/>
      <c r="L694" s="21"/>
      <c r="M694" s="22"/>
      <c r="N694" s="19"/>
      <c r="O694" s="19"/>
      <c r="P694" s="20"/>
      <c r="Q694" s="21"/>
      <c r="R694" s="22"/>
      <c r="S694" s="19"/>
      <c r="T694" s="19"/>
      <c r="U694" s="20"/>
      <c r="V694" s="21"/>
      <c r="W694" s="22"/>
      <c r="X694" s="19"/>
      <c r="Y694" s="19"/>
      <c r="Z694" s="20"/>
      <c r="AA694" s="19"/>
      <c r="AB694" s="19"/>
      <c r="AC694" s="20"/>
    </row>
    <row r="695" spans="1:29" x14ac:dyDescent="0.45">
      <c r="A695" s="8"/>
      <c r="B695" s="18"/>
      <c r="C695" s="19"/>
      <c r="D695" s="19"/>
      <c r="E695" s="20"/>
      <c r="F695" s="19"/>
      <c r="G695" s="19"/>
      <c r="H695" s="19"/>
      <c r="I695" s="19"/>
      <c r="J695" s="20"/>
      <c r="K695" s="20"/>
      <c r="L695" s="21"/>
      <c r="M695" s="22"/>
      <c r="N695" s="19"/>
      <c r="O695" s="19"/>
      <c r="P695" s="20"/>
      <c r="Q695" s="21"/>
      <c r="R695" s="22"/>
      <c r="S695" s="19"/>
      <c r="T695" s="19"/>
      <c r="U695" s="20"/>
      <c r="V695" s="21"/>
      <c r="W695" s="22"/>
      <c r="X695" s="19"/>
      <c r="Y695" s="19"/>
      <c r="Z695" s="20"/>
      <c r="AA695" s="19"/>
      <c r="AB695" s="19"/>
      <c r="AC695" s="20"/>
    </row>
    <row r="696" spans="1:29" x14ac:dyDescent="0.45">
      <c r="A696" s="8"/>
      <c r="B696" s="18"/>
      <c r="C696" s="19"/>
      <c r="D696" s="19"/>
      <c r="E696" s="20"/>
      <c r="F696" s="19"/>
      <c r="G696" s="19"/>
      <c r="H696" s="19"/>
      <c r="I696" s="19"/>
      <c r="J696" s="20"/>
      <c r="K696" s="20"/>
      <c r="L696" s="21"/>
      <c r="M696" s="22"/>
      <c r="N696" s="19"/>
      <c r="O696" s="19"/>
      <c r="P696" s="20"/>
      <c r="Q696" s="21"/>
      <c r="R696" s="22"/>
      <c r="S696" s="19"/>
      <c r="T696" s="19"/>
      <c r="U696" s="20"/>
      <c r="V696" s="21"/>
      <c r="W696" s="22"/>
      <c r="X696" s="19"/>
      <c r="Y696" s="19"/>
      <c r="Z696" s="20"/>
      <c r="AA696" s="19"/>
      <c r="AB696" s="19"/>
      <c r="AC696" s="20"/>
    </row>
    <row r="697" spans="1:29" x14ac:dyDescent="0.45">
      <c r="A697" s="8"/>
      <c r="B697" s="18"/>
      <c r="C697" s="19"/>
      <c r="D697" s="19"/>
      <c r="E697" s="20"/>
      <c r="F697" s="19"/>
      <c r="G697" s="19"/>
      <c r="H697" s="19"/>
      <c r="I697" s="19"/>
      <c r="J697" s="20"/>
      <c r="K697" s="20"/>
      <c r="L697" s="21"/>
      <c r="M697" s="22"/>
      <c r="N697" s="19"/>
      <c r="O697" s="19"/>
      <c r="P697" s="20"/>
      <c r="Q697" s="21"/>
      <c r="R697" s="22"/>
      <c r="S697" s="19"/>
      <c r="T697" s="19"/>
      <c r="U697" s="20"/>
      <c r="V697" s="21"/>
      <c r="W697" s="22"/>
      <c r="X697" s="19"/>
      <c r="Y697" s="19"/>
      <c r="Z697" s="20"/>
      <c r="AA697" s="19"/>
      <c r="AB697" s="19"/>
      <c r="AC697" s="20"/>
    </row>
    <row r="698" spans="1:29" x14ac:dyDescent="0.45">
      <c r="A698" s="8"/>
      <c r="B698" s="18"/>
      <c r="C698" s="19"/>
      <c r="D698" s="19"/>
      <c r="E698" s="20"/>
      <c r="F698" s="19"/>
      <c r="G698" s="19"/>
      <c r="H698" s="19"/>
      <c r="I698" s="19"/>
      <c r="J698" s="20"/>
      <c r="K698" s="20"/>
      <c r="L698" s="21"/>
      <c r="M698" s="22"/>
      <c r="N698" s="19"/>
      <c r="O698" s="19"/>
      <c r="P698" s="20"/>
      <c r="Q698" s="21"/>
      <c r="R698" s="22"/>
      <c r="S698" s="19"/>
      <c r="T698" s="19"/>
      <c r="U698" s="20"/>
      <c r="V698" s="21"/>
      <c r="W698" s="22"/>
      <c r="X698" s="19"/>
      <c r="Y698" s="19"/>
      <c r="Z698" s="20"/>
      <c r="AA698" s="19"/>
      <c r="AB698" s="19"/>
      <c r="AC698" s="20"/>
    </row>
    <row r="699" spans="1:29" x14ac:dyDescent="0.45">
      <c r="A699" s="8"/>
      <c r="B699" s="18"/>
      <c r="C699" s="19"/>
      <c r="D699" s="19"/>
      <c r="E699" s="20"/>
      <c r="F699" s="19"/>
      <c r="G699" s="19"/>
      <c r="H699" s="19"/>
      <c r="I699" s="19"/>
      <c r="J699" s="20"/>
      <c r="K699" s="20"/>
      <c r="L699" s="21"/>
      <c r="M699" s="22"/>
      <c r="N699" s="19"/>
      <c r="O699" s="19"/>
      <c r="P699" s="20"/>
      <c r="Q699" s="21"/>
      <c r="R699" s="22"/>
      <c r="S699" s="19"/>
      <c r="T699" s="19"/>
      <c r="U699" s="20"/>
      <c r="V699" s="21"/>
      <c r="W699" s="22"/>
      <c r="X699" s="19"/>
      <c r="Y699" s="19"/>
      <c r="Z699" s="20"/>
      <c r="AA699" s="19"/>
      <c r="AB699" s="19"/>
      <c r="AC699" s="20"/>
    </row>
    <row r="700" spans="1:29" x14ac:dyDescent="0.45">
      <c r="A700" s="8"/>
      <c r="B700" s="18"/>
      <c r="C700" s="19"/>
      <c r="D700" s="19"/>
      <c r="E700" s="20"/>
      <c r="F700" s="19"/>
      <c r="G700" s="19"/>
      <c r="H700" s="19"/>
      <c r="I700" s="19"/>
      <c r="J700" s="20"/>
      <c r="K700" s="20"/>
      <c r="L700" s="21"/>
      <c r="M700" s="22"/>
      <c r="N700" s="19"/>
      <c r="O700" s="19"/>
      <c r="P700" s="20"/>
      <c r="Q700" s="21"/>
      <c r="R700" s="22"/>
      <c r="S700" s="19"/>
      <c r="T700" s="19"/>
      <c r="U700" s="20"/>
      <c r="V700" s="21"/>
      <c r="W700" s="22"/>
      <c r="X700" s="19"/>
      <c r="Y700" s="19"/>
      <c r="Z700" s="20"/>
      <c r="AA700" s="19"/>
      <c r="AB700" s="19"/>
      <c r="AC700" s="20"/>
    </row>
    <row r="701" spans="1:29" x14ac:dyDescent="0.45">
      <c r="A701" s="8"/>
      <c r="B701" s="18"/>
      <c r="C701" s="19"/>
      <c r="D701" s="19"/>
      <c r="E701" s="20"/>
      <c r="F701" s="19"/>
      <c r="G701" s="19"/>
      <c r="H701" s="19"/>
      <c r="I701" s="19"/>
      <c r="J701" s="20"/>
      <c r="K701" s="20"/>
      <c r="L701" s="21"/>
      <c r="M701" s="22"/>
      <c r="N701" s="19"/>
      <c r="O701" s="19"/>
      <c r="P701" s="20"/>
      <c r="Q701" s="21"/>
      <c r="R701" s="22"/>
      <c r="S701" s="19"/>
      <c r="T701" s="19"/>
      <c r="U701" s="20"/>
      <c r="V701" s="21"/>
      <c r="W701" s="22"/>
      <c r="X701" s="19"/>
      <c r="Y701" s="19"/>
      <c r="Z701" s="20"/>
      <c r="AA701" s="19"/>
      <c r="AB701" s="19"/>
      <c r="AC701" s="20"/>
    </row>
    <row r="702" spans="1:29" x14ac:dyDescent="0.45">
      <c r="A702" s="8"/>
      <c r="B702" s="18"/>
      <c r="C702" s="19"/>
      <c r="D702" s="19"/>
      <c r="E702" s="20"/>
      <c r="F702" s="19"/>
      <c r="G702" s="19"/>
      <c r="H702" s="19"/>
      <c r="I702" s="19"/>
      <c r="J702" s="20"/>
      <c r="K702" s="20"/>
      <c r="L702" s="21"/>
      <c r="M702" s="22"/>
      <c r="N702" s="19"/>
      <c r="O702" s="19"/>
      <c r="P702" s="20"/>
      <c r="Q702" s="21"/>
      <c r="R702" s="22"/>
      <c r="S702" s="19"/>
      <c r="T702" s="19"/>
      <c r="U702" s="20"/>
      <c r="V702" s="21"/>
      <c r="W702" s="22"/>
      <c r="X702" s="19"/>
      <c r="Y702" s="19"/>
      <c r="Z702" s="20"/>
      <c r="AA702" s="19"/>
      <c r="AB702" s="19"/>
      <c r="AC702" s="20"/>
    </row>
    <row r="703" spans="1:29" x14ac:dyDescent="0.45">
      <c r="A703" s="8"/>
      <c r="B703" s="18"/>
      <c r="C703" s="19"/>
      <c r="D703" s="19"/>
      <c r="E703" s="20"/>
      <c r="F703" s="19"/>
      <c r="G703" s="19"/>
      <c r="H703" s="19"/>
      <c r="I703" s="19"/>
      <c r="J703" s="20"/>
      <c r="K703" s="20"/>
      <c r="L703" s="21"/>
      <c r="M703" s="22"/>
      <c r="N703" s="19"/>
      <c r="O703" s="19"/>
      <c r="P703" s="20"/>
      <c r="Q703" s="21"/>
      <c r="R703" s="22"/>
      <c r="S703" s="19"/>
      <c r="T703" s="19"/>
      <c r="U703" s="20"/>
      <c r="V703" s="21"/>
      <c r="W703" s="22"/>
      <c r="X703" s="19"/>
      <c r="Y703" s="19"/>
      <c r="Z703" s="20"/>
      <c r="AA703" s="19"/>
      <c r="AB703" s="19"/>
      <c r="AC703" s="20"/>
    </row>
    <row r="704" spans="1:29" x14ac:dyDescent="0.45">
      <c r="A704" s="8"/>
      <c r="B704" s="18"/>
      <c r="C704" s="19"/>
      <c r="D704" s="19"/>
      <c r="E704" s="20"/>
      <c r="F704" s="19"/>
      <c r="G704" s="19"/>
      <c r="H704" s="19"/>
      <c r="I704" s="19"/>
      <c r="J704" s="20"/>
      <c r="K704" s="20"/>
      <c r="L704" s="21"/>
      <c r="M704" s="22"/>
      <c r="N704" s="19"/>
      <c r="O704" s="19"/>
      <c r="P704" s="20"/>
      <c r="Q704" s="21"/>
      <c r="R704" s="22"/>
      <c r="S704" s="19"/>
      <c r="T704" s="19"/>
      <c r="U704" s="20"/>
      <c r="V704" s="21"/>
      <c r="W704" s="22"/>
      <c r="X704" s="19"/>
      <c r="Y704" s="19"/>
      <c r="Z704" s="20"/>
      <c r="AA704" s="19"/>
      <c r="AB704" s="19"/>
      <c r="AC704" s="20"/>
    </row>
    <row r="705" spans="1:29" x14ac:dyDescent="0.45">
      <c r="A705" s="8"/>
      <c r="B705" s="18"/>
      <c r="C705" s="19"/>
      <c r="D705" s="19"/>
      <c r="E705" s="20"/>
      <c r="F705" s="19"/>
      <c r="G705" s="19"/>
      <c r="H705" s="19"/>
      <c r="I705" s="19"/>
      <c r="J705" s="20"/>
      <c r="K705" s="20"/>
      <c r="L705" s="21"/>
      <c r="M705" s="22"/>
      <c r="N705" s="19"/>
      <c r="O705" s="19"/>
      <c r="P705" s="20"/>
      <c r="Q705" s="21"/>
      <c r="R705" s="22"/>
      <c r="S705" s="19"/>
      <c r="T705" s="19"/>
      <c r="U705" s="20"/>
      <c r="V705" s="21"/>
      <c r="W705" s="22"/>
      <c r="X705" s="19"/>
      <c r="Y705" s="19"/>
      <c r="Z705" s="20"/>
      <c r="AA705" s="19"/>
      <c r="AB705" s="19"/>
      <c r="AC705" s="20"/>
    </row>
    <row r="706" spans="1:29" x14ac:dyDescent="0.45">
      <c r="A706" s="8"/>
      <c r="B706" s="18"/>
      <c r="C706" s="19"/>
      <c r="D706" s="19"/>
      <c r="E706" s="20"/>
      <c r="F706" s="19"/>
      <c r="G706" s="19"/>
      <c r="H706" s="19"/>
      <c r="I706" s="19"/>
      <c r="J706" s="20"/>
      <c r="K706" s="20"/>
      <c r="L706" s="21"/>
      <c r="M706" s="22"/>
      <c r="N706" s="19"/>
      <c r="O706" s="19"/>
      <c r="P706" s="20"/>
      <c r="Q706" s="21"/>
      <c r="R706" s="22"/>
      <c r="S706" s="19"/>
      <c r="T706" s="19"/>
      <c r="U706" s="20"/>
      <c r="V706" s="21"/>
      <c r="W706" s="22"/>
      <c r="X706" s="19"/>
      <c r="Y706" s="19"/>
      <c r="Z706" s="20"/>
      <c r="AA706" s="19"/>
      <c r="AB706" s="19"/>
      <c r="AC706" s="20"/>
    </row>
    <row r="707" spans="1:29" x14ac:dyDescent="0.45">
      <c r="A707" s="8"/>
      <c r="B707" s="18"/>
      <c r="C707" s="19"/>
      <c r="D707" s="19"/>
      <c r="E707" s="20"/>
      <c r="F707" s="19"/>
      <c r="G707" s="19"/>
      <c r="H707" s="19"/>
      <c r="I707" s="19"/>
      <c r="J707" s="20"/>
      <c r="K707" s="20"/>
      <c r="L707" s="21"/>
      <c r="M707" s="22"/>
      <c r="N707" s="19"/>
      <c r="O707" s="19"/>
      <c r="P707" s="20"/>
      <c r="Q707" s="21"/>
      <c r="R707" s="22"/>
      <c r="S707" s="19"/>
      <c r="T707" s="19"/>
      <c r="U707" s="20"/>
      <c r="V707" s="21"/>
      <c r="W707" s="22"/>
      <c r="X707" s="19"/>
      <c r="Y707" s="19"/>
      <c r="Z707" s="20"/>
      <c r="AA707" s="19"/>
      <c r="AB707" s="19"/>
      <c r="AC707" s="20"/>
    </row>
    <row r="708" spans="1:29" x14ac:dyDescent="0.45">
      <c r="A708" s="8"/>
      <c r="B708" s="18"/>
      <c r="C708" s="19"/>
      <c r="D708" s="19"/>
      <c r="E708" s="20"/>
      <c r="F708" s="19"/>
      <c r="G708" s="19"/>
      <c r="H708" s="19"/>
      <c r="I708" s="19"/>
      <c r="J708" s="20"/>
      <c r="K708" s="20"/>
      <c r="L708" s="21"/>
      <c r="M708" s="22"/>
      <c r="N708" s="19"/>
      <c r="O708" s="19"/>
      <c r="P708" s="20"/>
      <c r="Q708" s="21"/>
      <c r="R708" s="22"/>
      <c r="S708" s="19"/>
      <c r="T708" s="19"/>
      <c r="U708" s="20"/>
      <c r="V708" s="21"/>
      <c r="W708" s="22"/>
      <c r="X708" s="19"/>
      <c r="Y708" s="19"/>
      <c r="Z708" s="20"/>
      <c r="AA708" s="19"/>
      <c r="AB708" s="19"/>
      <c r="AC708" s="20"/>
    </row>
    <row r="709" spans="1:29" x14ac:dyDescent="0.45">
      <c r="A709" s="8"/>
      <c r="B709" s="18"/>
      <c r="C709" s="19"/>
      <c r="D709" s="19"/>
      <c r="E709" s="20"/>
      <c r="F709" s="19"/>
      <c r="G709" s="19"/>
      <c r="H709" s="19"/>
      <c r="I709" s="19"/>
      <c r="J709" s="20"/>
      <c r="K709" s="20"/>
      <c r="L709" s="21"/>
      <c r="M709" s="22"/>
      <c r="N709" s="19"/>
      <c r="O709" s="19"/>
      <c r="P709" s="20"/>
      <c r="Q709" s="21"/>
      <c r="R709" s="22"/>
      <c r="S709" s="19"/>
      <c r="T709" s="19"/>
      <c r="U709" s="20"/>
      <c r="V709" s="21"/>
      <c r="W709" s="22"/>
      <c r="X709" s="19"/>
      <c r="Y709" s="19"/>
      <c r="Z709" s="20"/>
      <c r="AA709" s="19"/>
      <c r="AB709" s="19"/>
      <c r="AC709" s="20"/>
    </row>
    <row r="710" spans="1:29" x14ac:dyDescent="0.45">
      <c r="A710" s="8"/>
      <c r="B710" s="18"/>
      <c r="C710" s="19"/>
      <c r="D710" s="19"/>
      <c r="E710" s="20"/>
      <c r="F710" s="19"/>
      <c r="G710" s="19"/>
      <c r="H710" s="19"/>
      <c r="I710" s="19"/>
      <c r="J710" s="20"/>
      <c r="K710" s="20"/>
      <c r="L710" s="21"/>
      <c r="M710" s="22"/>
      <c r="N710" s="19"/>
      <c r="O710" s="19"/>
      <c r="P710" s="20"/>
      <c r="Q710" s="21"/>
      <c r="R710" s="22"/>
      <c r="S710" s="19"/>
      <c r="T710" s="19"/>
      <c r="U710" s="20"/>
      <c r="V710" s="21"/>
      <c r="W710" s="22"/>
      <c r="X710" s="19"/>
      <c r="Y710" s="19"/>
      <c r="Z710" s="20"/>
      <c r="AA710" s="19"/>
      <c r="AB710" s="19"/>
      <c r="AC710" s="20"/>
    </row>
    <row r="711" spans="1:29" x14ac:dyDescent="0.45">
      <c r="A711" s="8"/>
      <c r="B711" s="18"/>
      <c r="C711" s="19"/>
      <c r="D711" s="19"/>
      <c r="E711" s="20"/>
      <c r="F711" s="19"/>
      <c r="G711" s="19"/>
      <c r="H711" s="19"/>
      <c r="I711" s="19"/>
      <c r="J711" s="20"/>
      <c r="K711" s="20"/>
      <c r="L711" s="21"/>
      <c r="M711" s="22"/>
      <c r="N711" s="19"/>
      <c r="O711" s="19"/>
      <c r="P711" s="20"/>
      <c r="Q711" s="21"/>
      <c r="R711" s="22"/>
      <c r="S711" s="19"/>
      <c r="T711" s="19"/>
      <c r="U711" s="20"/>
      <c r="V711" s="21"/>
      <c r="W711" s="22"/>
      <c r="X711" s="19"/>
      <c r="Y711" s="19"/>
      <c r="Z711" s="20"/>
      <c r="AA711" s="19"/>
      <c r="AB711" s="19"/>
      <c r="AC711" s="20"/>
    </row>
    <row r="712" spans="1:29" x14ac:dyDescent="0.45">
      <c r="A712" s="8"/>
      <c r="B712" s="18"/>
      <c r="C712" s="19"/>
      <c r="D712" s="19"/>
      <c r="E712" s="20"/>
      <c r="F712" s="19"/>
      <c r="G712" s="19"/>
      <c r="H712" s="19"/>
      <c r="I712" s="19"/>
      <c r="J712" s="20"/>
      <c r="K712" s="20"/>
      <c r="L712" s="21"/>
      <c r="M712" s="22"/>
      <c r="N712" s="19"/>
      <c r="O712" s="19"/>
      <c r="P712" s="20"/>
      <c r="Q712" s="21"/>
      <c r="R712" s="22"/>
      <c r="S712" s="19"/>
      <c r="T712" s="19"/>
      <c r="U712" s="20"/>
      <c r="V712" s="21"/>
      <c r="W712" s="22"/>
      <c r="X712" s="19"/>
      <c r="Y712" s="19"/>
      <c r="Z712" s="20"/>
      <c r="AA712" s="19"/>
      <c r="AB712" s="19"/>
      <c r="AC712" s="20"/>
    </row>
    <row r="713" spans="1:29" x14ac:dyDescent="0.45">
      <c r="A713" s="8"/>
      <c r="B713" s="18"/>
      <c r="C713" s="19"/>
      <c r="D713" s="19"/>
      <c r="E713" s="20"/>
      <c r="F713" s="19"/>
      <c r="G713" s="19"/>
      <c r="H713" s="19"/>
      <c r="I713" s="19"/>
      <c r="J713" s="20"/>
      <c r="K713" s="20"/>
      <c r="L713" s="21"/>
      <c r="M713" s="22"/>
      <c r="N713" s="19"/>
      <c r="O713" s="19"/>
      <c r="P713" s="20"/>
      <c r="Q713" s="21"/>
      <c r="R713" s="22"/>
      <c r="S713" s="19"/>
      <c r="T713" s="19"/>
      <c r="U713" s="20"/>
      <c r="V713" s="21"/>
      <c r="W713" s="22"/>
      <c r="X713" s="19"/>
      <c r="Y713" s="19"/>
      <c r="Z713" s="20"/>
      <c r="AA713" s="19"/>
      <c r="AB713" s="19"/>
      <c r="AC713" s="20"/>
    </row>
    <row r="714" spans="1:29" x14ac:dyDescent="0.45">
      <c r="A714" s="8"/>
      <c r="B714" s="18"/>
      <c r="C714" s="19"/>
      <c r="D714" s="19"/>
      <c r="E714" s="20"/>
      <c r="F714" s="19"/>
      <c r="G714" s="19"/>
      <c r="H714" s="19"/>
      <c r="I714" s="19"/>
      <c r="J714" s="20"/>
      <c r="K714" s="20"/>
      <c r="L714" s="21"/>
      <c r="M714" s="22"/>
      <c r="N714" s="19"/>
      <c r="O714" s="19"/>
      <c r="P714" s="20"/>
      <c r="Q714" s="21"/>
      <c r="R714" s="22"/>
      <c r="S714" s="19"/>
      <c r="T714" s="19"/>
      <c r="U714" s="20"/>
      <c r="V714" s="21"/>
      <c r="W714" s="22"/>
      <c r="X714" s="19"/>
      <c r="Y714" s="19"/>
      <c r="Z714" s="20"/>
      <c r="AA714" s="19"/>
      <c r="AB714" s="19"/>
      <c r="AC714" s="20"/>
    </row>
    <row r="715" spans="1:29" x14ac:dyDescent="0.45">
      <c r="A715" s="8"/>
      <c r="B715" s="18"/>
      <c r="C715" s="19"/>
      <c r="D715" s="19"/>
      <c r="E715" s="20"/>
      <c r="F715" s="19"/>
      <c r="G715" s="19"/>
      <c r="H715" s="19"/>
      <c r="I715" s="19"/>
      <c r="J715" s="20"/>
      <c r="K715" s="20"/>
      <c r="L715" s="21"/>
      <c r="M715" s="22"/>
      <c r="N715" s="19"/>
      <c r="O715" s="19"/>
      <c r="P715" s="20"/>
      <c r="Q715" s="21"/>
      <c r="R715" s="22"/>
      <c r="S715" s="19"/>
      <c r="T715" s="19"/>
      <c r="U715" s="20"/>
      <c r="V715" s="21"/>
      <c r="W715" s="22"/>
      <c r="X715" s="19"/>
      <c r="Y715" s="19"/>
      <c r="Z715" s="20"/>
      <c r="AA715" s="19"/>
      <c r="AB715" s="19"/>
      <c r="AC715" s="20"/>
    </row>
    <row r="716" spans="1:29" x14ac:dyDescent="0.45">
      <c r="A716" s="8"/>
      <c r="B716" s="18"/>
      <c r="C716" s="19"/>
      <c r="D716" s="19"/>
      <c r="E716" s="20"/>
      <c r="F716" s="19"/>
      <c r="G716" s="19"/>
      <c r="H716" s="19"/>
      <c r="I716" s="19"/>
      <c r="J716" s="20"/>
      <c r="K716" s="20"/>
      <c r="L716" s="21"/>
      <c r="M716" s="22"/>
      <c r="N716" s="19"/>
      <c r="O716" s="19"/>
      <c r="P716" s="20"/>
      <c r="Q716" s="21"/>
      <c r="R716" s="22"/>
      <c r="S716" s="19"/>
      <c r="T716" s="19"/>
      <c r="U716" s="20"/>
      <c r="V716" s="21"/>
      <c r="W716" s="22"/>
      <c r="X716" s="19"/>
      <c r="Y716" s="19"/>
      <c r="Z716" s="20"/>
      <c r="AA716" s="19"/>
      <c r="AB716" s="19"/>
      <c r="AC716" s="20"/>
    </row>
    <row r="717" spans="1:29" x14ac:dyDescent="0.45">
      <c r="A717" s="8"/>
      <c r="B717" s="18"/>
      <c r="C717" s="19"/>
      <c r="D717" s="19"/>
      <c r="E717" s="20"/>
      <c r="F717" s="19"/>
      <c r="G717" s="19"/>
      <c r="H717" s="19"/>
      <c r="I717" s="19"/>
      <c r="J717" s="20"/>
      <c r="K717" s="20"/>
      <c r="L717" s="21"/>
      <c r="M717" s="22"/>
      <c r="N717" s="19"/>
      <c r="O717" s="19"/>
      <c r="P717" s="20"/>
      <c r="Q717" s="21"/>
      <c r="R717" s="22"/>
      <c r="S717" s="19"/>
      <c r="T717" s="19"/>
      <c r="U717" s="20"/>
      <c r="V717" s="21"/>
      <c r="W717" s="22"/>
      <c r="X717" s="19"/>
      <c r="Y717" s="19"/>
      <c r="Z717" s="20"/>
      <c r="AA717" s="19"/>
      <c r="AB717" s="19"/>
      <c r="AC717" s="20"/>
    </row>
    <row r="718" spans="1:29" x14ac:dyDescent="0.45">
      <c r="A718" s="8"/>
      <c r="B718" s="18"/>
      <c r="C718" s="19"/>
      <c r="D718" s="19"/>
      <c r="E718" s="20"/>
      <c r="F718" s="19"/>
      <c r="G718" s="19"/>
      <c r="H718" s="19"/>
      <c r="I718" s="19"/>
      <c r="J718" s="20"/>
      <c r="K718" s="20"/>
      <c r="L718" s="21"/>
      <c r="M718" s="22"/>
      <c r="N718" s="19"/>
      <c r="O718" s="19"/>
      <c r="P718" s="20"/>
      <c r="Q718" s="21"/>
      <c r="R718" s="22"/>
      <c r="S718" s="19"/>
      <c r="T718" s="19"/>
      <c r="U718" s="20"/>
      <c r="V718" s="21"/>
      <c r="W718" s="22"/>
      <c r="X718" s="19"/>
      <c r="Y718" s="19"/>
      <c r="Z718" s="20"/>
      <c r="AA718" s="19"/>
      <c r="AB718" s="19"/>
      <c r="AC718" s="20"/>
    </row>
    <row r="719" spans="1:29" x14ac:dyDescent="0.45">
      <c r="A719" s="8"/>
      <c r="B719" s="18"/>
      <c r="C719" s="19"/>
      <c r="D719" s="19"/>
      <c r="E719" s="20"/>
      <c r="F719" s="19"/>
      <c r="G719" s="19"/>
      <c r="H719" s="19"/>
      <c r="I719" s="19"/>
      <c r="J719" s="20"/>
      <c r="K719" s="20"/>
      <c r="L719" s="21"/>
      <c r="M719" s="22"/>
      <c r="N719" s="19"/>
      <c r="O719" s="19"/>
      <c r="P719" s="20"/>
      <c r="Q719" s="21"/>
      <c r="R719" s="22"/>
      <c r="S719" s="19"/>
      <c r="T719" s="19"/>
      <c r="U719" s="20"/>
      <c r="V719" s="21"/>
      <c r="W719" s="22"/>
      <c r="X719" s="19"/>
      <c r="Y719" s="19"/>
      <c r="Z719" s="20"/>
      <c r="AA719" s="19"/>
      <c r="AB719" s="19"/>
      <c r="AC719" s="20"/>
    </row>
    <row r="720" spans="1:29" x14ac:dyDescent="0.45">
      <c r="A720" s="8"/>
      <c r="B720" s="18"/>
      <c r="C720" s="19"/>
      <c r="D720" s="19"/>
      <c r="E720" s="20"/>
      <c r="F720" s="19"/>
      <c r="G720" s="19"/>
      <c r="H720" s="19"/>
      <c r="I720" s="19"/>
      <c r="J720" s="20"/>
      <c r="K720" s="20"/>
      <c r="L720" s="21"/>
      <c r="M720" s="22"/>
      <c r="N720" s="19"/>
      <c r="O720" s="19"/>
      <c r="P720" s="20"/>
      <c r="Q720" s="21"/>
      <c r="R720" s="22"/>
      <c r="S720" s="19"/>
      <c r="T720" s="19"/>
      <c r="U720" s="20"/>
      <c r="V720" s="21"/>
      <c r="W720" s="22"/>
      <c r="X720" s="19"/>
      <c r="Y720" s="19"/>
      <c r="Z720" s="20"/>
      <c r="AA720" s="19"/>
      <c r="AB720" s="19"/>
      <c r="AC720" s="20"/>
    </row>
    <row r="721" spans="1:29" x14ac:dyDescent="0.45">
      <c r="A721" s="8"/>
      <c r="B721" s="18"/>
      <c r="C721" s="19"/>
      <c r="D721" s="19"/>
      <c r="E721" s="20"/>
      <c r="F721" s="19"/>
      <c r="G721" s="19"/>
      <c r="H721" s="19"/>
      <c r="I721" s="19"/>
      <c r="J721" s="20"/>
      <c r="K721" s="20"/>
      <c r="L721" s="21"/>
      <c r="M721" s="22"/>
      <c r="N721" s="19"/>
      <c r="O721" s="19"/>
      <c r="P721" s="20"/>
      <c r="Q721" s="21"/>
      <c r="R721" s="22"/>
      <c r="S721" s="19"/>
      <c r="T721" s="19"/>
      <c r="U721" s="20"/>
      <c r="V721" s="21"/>
      <c r="W721" s="22"/>
      <c r="X721" s="19"/>
      <c r="Y721" s="19"/>
      <c r="Z721" s="20"/>
      <c r="AA721" s="19"/>
      <c r="AB721" s="19"/>
      <c r="AC721" s="20"/>
    </row>
    <row r="722" spans="1:29" x14ac:dyDescent="0.45">
      <c r="A722" s="8"/>
      <c r="B722" s="18"/>
      <c r="C722" s="19"/>
      <c r="D722" s="19"/>
      <c r="E722" s="20"/>
      <c r="F722" s="19"/>
      <c r="G722" s="19"/>
      <c r="H722" s="19"/>
      <c r="I722" s="19"/>
      <c r="J722" s="20"/>
      <c r="K722" s="20"/>
      <c r="L722" s="21"/>
      <c r="M722" s="22"/>
      <c r="N722" s="19"/>
      <c r="O722" s="19"/>
      <c r="P722" s="20"/>
      <c r="Q722" s="21"/>
      <c r="R722" s="22"/>
      <c r="S722" s="19"/>
      <c r="T722" s="19"/>
      <c r="U722" s="20"/>
      <c r="V722" s="21"/>
      <c r="W722" s="22"/>
      <c r="X722" s="19"/>
      <c r="Y722" s="19"/>
      <c r="Z722" s="20"/>
      <c r="AA722" s="19"/>
      <c r="AB722" s="19"/>
      <c r="AC722" s="20"/>
    </row>
    <row r="723" spans="1:29" x14ac:dyDescent="0.45">
      <c r="A723" s="8"/>
      <c r="B723" s="18"/>
      <c r="C723" s="19"/>
      <c r="D723" s="19"/>
      <c r="E723" s="20"/>
      <c r="F723" s="19"/>
      <c r="G723" s="19"/>
      <c r="H723" s="19"/>
      <c r="I723" s="19"/>
      <c r="J723" s="20"/>
      <c r="K723" s="20"/>
      <c r="L723" s="21"/>
      <c r="M723" s="22"/>
      <c r="N723" s="19"/>
      <c r="O723" s="19"/>
      <c r="P723" s="20"/>
      <c r="Q723" s="21"/>
      <c r="R723" s="22"/>
      <c r="S723" s="19"/>
      <c r="T723" s="19"/>
      <c r="U723" s="20"/>
      <c r="V723" s="21"/>
      <c r="W723" s="22"/>
      <c r="X723" s="19"/>
      <c r="Y723" s="19"/>
      <c r="Z723" s="20"/>
      <c r="AA723" s="19"/>
      <c r="AB723" s="19"/>
      <c r="AC723" s="20"/>
    </row>
    <row r="724" spans="1:29" x14ac:dyDescent="0.45">
      <c r="A724" s="8"/>
      <c r="B724" s="18"/>
      <c r="C724" s="19"/>
      <c r="D724" s="19"/>
      <c r="E724" s="20"/>
      <c r="F724" s="19"/>
      <c r="G724" s="19"/>
      <c r="H724" s="19"/>
      <c r="I724" s="19"/>
      <c r="J724" s="20"/>
      <c r="K724" s="20"/>
      <c r="L724" s="21"/>
      <c r="M724" s="22"/>
      <c r="N724" s="19"/>
      <c r="O724" s="19"/>
      <c r="P724" s="20"/>
      <c r="Q724" s="21"/>
      <c r="R724" s="22"/>
      <c r="S724" s="19"/>
      <c r="T724" s="19"/>
      <c r="U724" s="20"/>
      <c r="V724" s="21"/>
      <c r="W724" s="22"/>
      <c r="X724" s="19"/>
      <c r="Y724" s="19"/>
      <c r="Z724" s="20"/>
      <c r="AA724" s="19"/>
      <c r="AB724" s="19"/>
      <c r="AC724" s="20"/>
    </row>
    <row r="725" spans="1:29" x14ac:dyDescent="0.45">
      <c r="A725" s="8"/>
      <c r="B725" s="18"/>
      <c r="C725" s="19"/>
      <c r="D725" s="19"/>
      <c r="E725" s="20"/>
      <c r="F725" s="19"/>
      <c r="G725" s="19"/>
      <c r="H725" s="19"/>
      <c r="I725" s="19"/>
      <c r="J725" s="20"/>
      <c r="K725" s="20"/>
      <c r="L725" s="21"/>
      <c r="M725" s="22"/>
      <c r="N725" s="19"/>
      <c r="O725" s="19"/>
      <c r="P725" s="20"/>
      <c r="Q725" s="21"/>
      <c r="R725" s="22"/>
      <c r="S725" s="19"/>
      <c r="T725" s="19"/>
      <c r="U725" s="20"/>
      <c r="V725" s="21"/>
      <c r="W725" s="22"/>
      <c r="X725" s="19"/>
      <c r="Y725" s="19"/>
      <c r="Z725" s="20"/>
      <c r="AA725" s="19"/>
      <c r="AB725" s="19"/>
      <c r="AC725" s="20"/>
    </row>
    <row r="726" spans="1:29" x14ac:dyDescent="0.45">
      <c r="A726" s="8"/>
      <c r="B726" s="18"/>
      <c r="C726" s="19"/>
      <c r="D726" s="19"/>
      <c r="E726" s="20"/>
      <c r="F726" s="19"/>
      <c r="G726" s="19"/>
      <c r="H726" s="19"/>
      <c r="I726" s="19"/>
      <c r="J726" s="20"/>
      <c r="K726" s="20"/>
      <c r="L726" s="21"/>
      <c r="M726" s="22"/>
      <c r="N726" s="19"/>
      <c r="O726" s="19"/>
      <c r="P726" s="20"/>
      <c r="Q726" s="21"/>
      <c r="R726" s="22"/>
      <c r="S726" s="19"/>
      <c r="T726" s="19"/>
      <c r="U726" s="20"/>
      <c r="V726" s="21"/>
      <c r="W726" s="22"/>
      <c r="X726" s="19"/>
      <c r="Y726" s="19"/>
      <c r="Z726" s="20"/>
      <c r="AA726" s="19"/>
      <c r="AB726" s="19"/>
      <c r="AC726" s="20"/>
    </row>
    <row r="727" spans="1:29" x14ac:dyDescent="0.45">
      <c r="A727" s="8"/>
      <c r="B727" s="18"/>
      <c r="C727" s="19"/>
      <c r="D727" s="19"/>
      <c r="E727" s="20"/>
      <c r="F727" s="19"/>
      <c r="G727" s="19"/>
      <c r="H727" s="19"/>
      <c r="I727" s="19"/>
      <c r="J727" s="20"/>
      <c r="K727" s="20"/>
      <c r="L727" s="21"/>
      <c r="M727" s="22"/>
      <c r="N727" s="19"/>
      <c r="O727" s="19"/>
      <c r="P727" s="20"/>
      <c r="Q727" s="21"/>
      <c r="R727" s="22"/>
      <c r="S727" s="19"/>
      <c r="T727" s="19"/>
      <c r="U727" s="20"/>
      <c r="V727" s="21"/>
      <c r="W727" s="22"/>
      <c r="X727" s="19"/>
      <c r="Y727" s="19"/>
      <c r="Z727" s="20"/>
      <c r="AA727" s="19"/>
      <c r="AB727" s="19"/>
      <c r="AC727" s="20"/>
    </row>
    <row r="728" spans="1:29" x14ac:dyDescent="0.45">
      <c r="A728" s="8"/>
      <c r="B728" s="18"/>
      <c r="C728" s="19"/>
      <c r="D728" s="19"/>
      <c r="E728" s="20"/>
      <c r="F728" s="19"/>
      <c r="G728" s="19"/>
      <c r="H728" s="19"/>
      <c r="I728" s="19"/>
      <c r="J728" s="20"/>
      <c r="K728" s="20"/>
      <c r="L728" s="21"/>
      <c r="M728" s="22"/>
      <c r="N728" s="19"/>
      <c r="O728" s="19"/>
      <c r="P728" s="20"/>
      <c r="Q728" s="21"/>
      <c r="R728" s="22"/>
      <c r="S728" s="19"/>
      <c r="T728" s="19"/>
      <c r="U728" s="20"/>
      <c r="V728" s="21"/>
      <c r="W728" s="22"/>
      <c r="X728" s="19"/>
      <c r="Y728" s="19"/>
      <c r="Z728" s="20"/>
      <c r="AA728" s="19"/>
      <c r="AB728" s="19"/>
      <c r="AC728" s="20"/>
    </row>
    <row r="729" spans="1:29" x14ac:dyDescent="0.45">
      <c r="A729" s="8"/>
      <c r="B729" s="18"/>
      <c r="C729" s="19"/>
      <c r="D729" s="19"/>
      <c r="E729" s="20"/>
      <c r="F729" s="19"/>
      <c r="G729" s="19"/>
      <c r="H729" s="19"/>
      <c r="I729" s="19"/>
      <c r="J729" s="20"/>
      <c r="K729" s="20"/>
      <c r="L729" s="21"/>
      <c r="M729" s="22"/>
      <c r="N729" s="19"/>
      <c r="O729" s="19"/>
      <c r="P729" s="20"/>
      <c r="Q729" s="21"/>
      <c r="R729" s="22"/>
      <c r="S729" s="19"/>
      <c r="T729" s="19"/>
      <c r="U729" s="20"/>
      <c r="V729" s="21"/>
      <c r="W729" s="22"/>
      <c r="X729" s="19"/>
      <c r="Y729" s="19"/>
      <c r="Z729" s="20"/>
      <c r="AA729" s="19"/>
      <c r="AB729" s="19"/>
      <c r="AC729" s="20"/>
    </row>
    <row r="730" spans="1:29" x14ac:dyDescent="0.45">
      <c r="A730" s="8"/>
      <c r="B730" s="18"/>
      <c r="C730" s="19"/>
      <c r="D730" s="19"/>
      <c r="E730" s="20"/>
      <c r="F730" s="19"/>
      <c r="G730" s="19"/>
      <c r="H730" s="19"/>
      <c r="I730" s="19"/>
      <c r="J730" s="20"/>
      <c r="K730" s="20"/>
      <c r="L730" s="21"/>
      <c r="M730" s="22"/>
      <c r="N730" s="19"/>
      <c r="O730" s="19"/>
      <c r="P730" s="20"/>
      <c r="Q730" s="21"/>
      <c r="R730" s="22"/>
      <c r="S730" s="19"/>
      <c r="T730" s="19"/>
      <c r="U730" s="20"/>
      <c r="V730" s="21"/>
      <c r="W730" s="22"/>
      <c r="X730" s="19"/>
      <c r="Y730" s="19"/>
      <c r="Z730" s="20"/>
      <c r="AA730" s="19"/>
      <c r="AB730" s="19"/>
      <c r="AC730" s="20"/>
    </row>
    <row r="731" spans="1:29" x14ac:dyDescent="0.45">
      <c r="A731" s="8"/>
      <c r="B731" s="18"/>
      <c r="C731" s="19"/>
      <c r="D731" s="19"/>
      <c r="E731" s="20"/>
      <c r="F731" s="19"/>
      <c r="G731" s="19"/>
      <c r="H731" s="19"/>
      <c r="I731" s="19"/>
      <c r="J731" s="20"/>
      <c r="K731" s="20"/>
      <c r="L731" s="21"/>
      <c r="M731" s="22"/>
      <c r="N731" s="19"/>
      <c r="O731" s="19"/>
      <c r="P731" s="20"/>
      <c r="Q731" s="21"/>
      <c r="R731" s="22"/>
      <c r="S731" s="19"/>
      <c r="T731" s="19"/>
      <c r="U731" s="20"/>
      <c r="V731" s="21"/>
      <c r="W731" s="22"/>
      <c r="X731" s="19"/>
      <c r="Y731" s="19"/>
      <c r="Z731" s="20"/>
      <c r="AA731" s="19"/>
      <c r="AB731" s="19"/>
      <c r="AC731" s="20"/>
    </row>
    <row r="732" spans="1:29" x14ac:dyDescent="0.45">
      <c r="A732" s="8"/>
      <c r="B732" s="18"/>
      <c r="C732" s="19"/>
      <c r="D732" s="19"/>
      <c r="E732" s="20"/>
      <c r="F732" s="19"/>
      <c r="G732" s="19"/>
      <c r="H732" s="19"/>
      <c r="I732" s="19"/>
      <c r="J732" s="20"/>
      <c r="K732" s="20"/>
      <c r="L732" s="21"/>
      <c r="M732" s="22"/>
      <c r="N732" s="19"/>
      <c r="O732" s="19"/>
      <c r="P732" s="20"/>
      <c r="Q732" s="21"/>
      <c r="R732" s="22"/>
      <c r="S732" s="19"/>
      <c r="T732" s="19"/>
      <c r="U732" s="20"/>
      <c r="V732" s="21"/>
      <c r="W732" s="22"/>
      <c r="X732" s="19"/>
      <c r="Y732" s="19"/>
      <c r="Z732" s="20"/>
      <c r="AA732" s="19"/>
      <c r="AB732" s="19"/>
      <c r="AC732" s="20"/>
    </row>
    <row r="733" spans="1:29" x14ac:dyDescent="0.45">
      <c r="A733" s="8"/>
      <c r="B733" s="18"/>
      <c r="C733" s="19"/>
      <c r="D733" s="19"/>
      <c r="E733" s="20"/>
      <c r="F733" s="19"/>
      <c r="G733" s="19"/>
      <c r="H733" s="19"/>
      <c r="I733" s="19"/>
      <c r="J733" s="20"/>
      <c r="K733" s="20"/>
      <c r="L733" s="21"/>
      <c r="M733" s="22"/>
      <c r="N733" s="19"/>
      <c r="O733" s="19"/>
      <c r="P733" s="20"/>
      <c r="Q733" s="21"/>
      <c r="R733" s="22"/>
      <c r="S733" s="19"/>
      <c r="T733" s="19"/>
      <c r="U733" s="20"/>
      <c r="V733" s="21"/>
      <c r="W733" s="22"/>
      <c r="X733" s="19"/>
      <c r="Y733" s="19"/>
      <c r="Z733" s="20"/>
      <c r="AA733" s="19"/>
      <c r="AB733" s="19"/>
      <c r="AC733" s="20"/>
    </row>
    <row r="734" spans="1:29" x14ac:dyDescent="0.45">
      <c r="A734" s="8"/>
      <c r="B734" s="18"/>
      <c r="C734" s="19"/>
      <c r="D734" s="19"/>
      <c r="E734" s="20"/>
      <c r="F734" s="19"/>
      <c r="G734" s="19"/>
      <c r="H734" s="19"/>
      <c r="I734" s="19"/>
      <c r="J734" s="20"/>
      <c r="K734" s="20"/>
      <c r="L734" s="21"/>
      <c r="M734" s="22"/>
      <c r="N734" s="19"/>
      <c r="O734" s="19"/>
      <c r="P734" s="20"/>
      <c r="Q734" s="21"/>
      <c r="R734" s="22"/>
      <c r="S734" s="19"/>
      <c r="T734" s="19"/>
      <c r="U734" s="20"/>
      <c r="V734" s="21"/>
      <c r="W734" s="22"/>
      <c r="X734" s="19"/>
      <c r="Y734" s="19"/>
      <c r="Z734" s="20"/>
      <c r="AA734" s="19"/>
      <c r="AB734" s="19"/>
      <c r="AC734" s="20"/>
    </row>
    <row r="735" spans="1:29" x14ac:dyDescent="0.45">
      <c r="A735" s="8"/>
      <c r="B735" s="18"/>
      <c r="C735" s="19"/>
      <c r="D735" s="19"/>
      <c r="E735" s="20"/>
      <c r="F735" s="19"/>
      <c r="G735" s="19"/>
      <c r="H735" s="19"/>
      <c r="I735" s="19"/>
      <c r="J735" s="20"/>
      <c r="K735" s="20"/>
      <c r="L735" s="21"/>
      <c r="M735" s="22"/>
      <c r="N735" s="19"/>
      <c r="O735" s="19"/>
      <c r="P735" s="20"/>
      <c r="Q735" s="21"/>
      <c r="R735" s="22"/>
      <c r="S735" s="19"/>
      <c r="T735" s="19"/>
      <c r="U735" s="20"/>
      <c r="V735" s="21"/>
      <c r="W735" s="22"/>
      <c r="X735" s="19"/>
      <c r="Y735" s="19"/>
      <c r="Z735" s="20"/>
      <c r="AA735" s="19"/>
      <c r="AB735" s="19"/>
      <c r="AC735" s="20"/>
    </row>
    <row r="736" spans="1:29" x14ac:dyDescent="0.45">
      <c r="A736" s="8"/>
      <c r="B736" s="18"/>
      <c r="C736" s="19"/>
      <c r="D736" s="19"/>
      <c r="E736" s="20"/>
      <c r="F736" s="19"/>
      <c r="G736" s="19"/>
      <c r="H736" s="19"/>
      <c r="I736" s="19"/>
      <c r="J736" s="20"/>
      <c r="K736" s="20"/>
      <c r="L736" s="21"/>
      <c r="M736" s="22"/>
      <c r="N736" s="19"/>
      <c r="O736" s="19"/>
      <c r="P736" s="20"/>
      <c r="Q736" s="21"/>
      <c r="R736" s="22"/>
      <c r="S736" s="19"/>
      <c r="T736" s="19"/>
      <c r="U736" s="20"/>
      <c r="V736" s="21"/>
      <c r="W736" s="22"/>
      <c r="X736" s="19"/>
      <c r="Y736" s="19"/>
      <c r="Z736" s="20"/>
      <c r="AA736" s="19"/>
      <c r="AB736" s="19"/>
      <c r="AC736" s="20"/>
    </row>
    <row r="737" spans="1:29" x14ac:dyDescent="0.45">
      <c r="A737" s="8"/>
      <c r="B737" s="18"/>
      <c r="C737" s="19"/>
      <c r="D737" s="19"/>
      <c r="E737" s="20"/>
      <c r="F737" s="19"/>
      <c r="G737" s="19"/>
      <c r="H737" s="19"/>
      <c r="I737" s="19"/>
      <c r="J737" s="20"/>
      <c r="K737" s="20"/>
      <c r="L737" s="21"/>
      <c r="M737" s="22"/>
      <c r="N737" s="19"/>
      <c r="O737" s="19"/>
      <c r="P737" s="20"/>
      <c r="Q737" s="21"/>
      <c r="R737" s="22"/>
      <c r="S737" s="19"/>
      <c r="T737" s="19"/>
      <c r="U737" s="20"/>
      <c r="V737" s="21"/>
      <c r="W737" s="22"/>
      <c r="X737" s="19"/>
      <c r="Y737" s="19"/>
      <c r="Z737" s="20"/>
      <c r="AA737" s="19"/>
      <c r="AB737" s="19"/>
      <c r="AC737" s="20"/>
    </row>
    <row r="738" spans="1:29" x14ac:dyDescent="0.45">
      <c r="A738" s="8"/>
      <c r="B738" s="18"/>
      <c r="C738" s="19"/>
      <c r="D738" s="19"/>
      <c r="E738" s="20"/>
      <c r="F738" s="19"/>
      <c r="G738" s="19"/>
      <c r="H738" s="19"/>
      <c r="I738" s="19"/>
      <c r="J738" s="20"/>
      <c r="K738" s="20"/>
      <c r="L738" s="21"/>
      <c r="M738" s="22"/>
      <c r="N738" s="19"/>
      <c r="O738" s="19"/>
      <c r="P738" s="20"/>
      <c r="Q738" s="21"/>
      <c r="R738" s="22"/>
      <c r="S738" s="19"/>
      <c r="T738" s="19"/>
      <c r="U738" s="20"/>
      <c r="V738" s="21"/>
      <c r="W738" s="22"/>
      <c r="X738" s="19"/>
      <c r="Y738" s="19"/>
      <c r="Z738" s="20"/>
      <c r="AA738" s="19"/>
      <c r="AB738" s="19"/>
      <c r="AC738" s="20"/>
    </row>
    <row r="739" spans="1:29" x14ac:dyDescent="0.45">
      <c r="A739" s="8"/>
      <c r="B739" s="18"/>
      <c r="C739" s="19"/>
      <c r="D739" s="19"/>
      <c r="E739" s="20"/>
      <c r="F739" s="19"/>
      <c r="G739" s="19"/>
      <c r="H739" s="19"/>
      <c r="I739" s="19"/>
      <c r="J739" s="20"/>
      <c r="K739" s="20"/>
      <c r="L739" s="21"/>
      <c r="M739" s="22"/>
      <c r="N739" s="19"/>
      <c r="O739" s="19"/>
      <c r="P739" s="20"/>
      <c r="Q739" s="21"/>
      <c r="R739" s="22"/>
      <c r="S739" s="19"/>
      <c r="T739" s="19"/>
      <c r="U739" s="20"/>
      <c r="V739" s="21"/>
      <c r="W739" s="22"/>
      <c r="X739" s="19"/>
      <c r="Y739" s="19"/>
      <c r="Z739" s="20"/>
      <c r="AA739" s="19"/>
      <c r="AB739" s="19"/>
      <c r="AC739" s="20"/>
    </row>
    <row r="740" spans="1:29" x14ac:dyDescent="0.45">
      <c r="A740" s="8"/>
      <c r="B740" s="18"/>
      <c r="C740" s="19"/>
      <c r="D740" s="19"/>
      <c r="E740" s="20"/>
      <c r="F740" s="19"/>
      <c r="G740" s="19"/>
      <c r="H740" s="19"/>
      <c r="I740" s="19"/>
      <c r="J740" s="20"/>
      <c r="K740" s="20"/>
      <c r="L740" s="21"/>
      <c r="M740" s="22"/>
      <c r="N740" s="19"/>
      <c r="O740" s="19"/>
      <c r="P740" s="20"/>
      <c r="Q740" s="21"/>
      <c r="R740" s="22"/>
      <c r="S740" s="19"/>
      <c r="T740" s="19"/>
      <c r="U740" s="20"/>
      <c r="V740" s="21"/>
      <c r="W740" s="22"/>
      <c r="X740" s="19"/>
      <c r="Y740" s="19"/>
      <c r="Z740" s="20"/>
      <c r="AA740" s="19"/>
      <c r="AB740" s="19"/>
      <c r="AC740" s="20"/>
    </row>
    <row r="741" spans="1:29" x14ac:dyDescent="0.45">
      <c r="A741" s="8"/>
      <c r="B741" s="18"/>
      <c r="C741" s="19"/>
      <c r="D741" s="19"/>
      <c r="E741" s="20"/>
      <c r="F741" s="19"/>
      <c r="G741" s="19"/>
      <c r="H741" s="19"/>
      <c r="I741" s="19"/>
      <c r="J741" s="20"/>
      <c r="K741" s="20"/>
      <c r="L741" s="21"/>
      <c r="M741" s="22"/>
      <c r="N741" s="19"/>
      <c r="O741" s="19"/>
      <c r="P741" s="20"/>
      <c r="Q741" s="21"/>
      <c r="R741" s="22"/>
      <c r="S741" s="19"/>
      <c r="T741" s="19"/>
      <c r="U741" s="20"/>
      <c r="V741" s="21"/>
      <c r="W741" s="22"/>
      <c r="X741" s="19"/>
      <c r="Y741" s="19"/>
      <c r="Z741" s="20"/>
      <c r="AA741" s="19"/>
      <c r="AB741" s="19"/>
      <c r="AC741" s="20"/>
    </row>
    <row r="742" spans="1:29" x14ac:dyDescent="0.45">
      <c r="A742" s="8"/>
      <c r="B742" s="18"/>
      <c r="C742" s="19"/>
      <c r="D742" s="19"/>
      <c r="E742" s="20"/>
      <c r="F742" s="19"/>
      <c r="G742" s="19"/>
      <c r="H742" s="19"/>
      <c r="I742" s="19"/>
      <c r="J742" s="20"/>
      <c r="K742" s="20"/>
      <c r="L742" s="21"/>
      <c r="M742" s="22"/>
      <c r="N742" s="19"/>
      <c r="O742" s="19"/>
      <c r="P742" s="20"/>
      <c r="Q742" s="21"/>
      <c r="R742" s="22"/>
      <c r="S742" s="19"/>
      <c r="T742" s="19"/>
      <c r="U742" s="20"/>
      <c r="V742" s="21"/>
      <c r="W742" s="22"/>
      <c r="X742" s="19"/>
      <c r="Y742" s="19"/>
      <c r="Z742" s="20"/>
      <c r="AA742" s="19"/>
      <c r="AB742" s="19"/>
      <c r="AC742" s="20"/>
    </row>
    <row r="743" spans="1:29" x14ac:dyDescent="0.45">
      <c r="A743" s="8"/>
      <c r="B743" s="18"/>
      <c r="C743" s="19"/>
      <c r="D743" s="19"/>
      <c r="E743" s="20"/>
      <c r="F743" s="19"/>
      <c r="G743" s="19"/>
      <c r="H743" s="19"/>
      <c r="I743" s="19"/>
      <c r="J743" s="20"/>
      <c r="K743" s="20"/>
      <c r="L743" s="21"/>
      <c r="M743" s="22"/>
      <c r="N743" s="19"/>
      <c r="O743" s="19"/>
      <c r="P743" s="20"/>
      <c r="Q743" s="21"/>
      <c r="R743" s="22"/>
      <c r="S743" s="19"/>
      <c r="T743" s="19"/>
      <c r="U743" s="20"/>
      <c r="V743" s="21"/>
      <c r="W743" s="22"/>
      <c r="X743" s="19"/>
      <c r="Y743" s="19"/>
      <c r="Z743" s="20"/>
      <c r="AA743" s="19"/>
      <c r="AB743" s="19"/>
      <c r="AC743" s="20"/>
    </row>
    <row r="744" spans="1:29" x14ac:dyDescent="0.45">
      <c r="A744" s="8"/>
      <c r="B744" s="18"/>
      <c r="C744" s="19"/>
      <c r="D744" s="19"/>
      <c r="E744" s="20"/>
      <c r="F744" s="19"/>
      <c r="G744" s="19"/>
      <c r="H744" s="19"/>
      <c r="I744" s="19"/>
      <c r="J744" s="20"/>
      <c r="K744" s="20"/>
      <c r="L744" s="21"/>
      <c r="M744" s="22"/>
      <c r="N744" s="19"/>
      <c r="O744" s="19"/>
      <c r="P744" s="20"/>
      <c r="Q744" s="21"/>
      <c r="R744" s="22"/>
      <c r="S744" s="19"/>
      <c r="T744" s="19"/>
      <c r="U744" s="20"/>
      <c r="V744" s="21"/>
      <c r="W744" s="22"/>
      <c r="X744" s="19"/>
      <c r="Y744" s="19"/>
      <c r="Z744" s="20"/>
      <c r="AA744" s="19"/>
      <c r="AB744" s="19"/>
      <c r="AC744" s="20"/>
    </row>
    <row r="745" spans="1:29" x14ac:dyDescent="0.45">
      <c r="A745" s="8"/>
      <c r="B745" s="18"/>
      <c r="C745" s="19"/>
      <c r="D745" s="19"/>
      <c r="E745" s="20"/>
      <c r="F745" s="19"/>
      <c r="G745" s="19"/>
      <c r="H745" s="19"/>
      <c r="I745" s="19"/>
      <c r="J745" s="20"/>
      <c r="K745" s="20"/>
      <c r="L745" s="21"/>
      <c r="M745" s="22"/>
      <c r="N745" s="19"/>
      <c r="O745" s="19"/>
      <c r="P745" s="20"/>
      <c r="Q745" s="21"/>
      <c r="R745" s="22"/>
      <c r="S745" s="19"/>
      <c r="T745" s="19"/>
      <c r="U745" s="20"/>
      <c r="V745" s="21"/>
      <c r="W745" s="22"/>
      <c r="X745" s="19"/>
      <c r="Y745" s="19"/>
      <c r="Z745" s="20"/>
      <c r="AA745" s="19"/>
      <c r="AB745" s="19"/>
      <c r="AC745" s="20"/>
    </row>
    <row r="746" spans="1:29" x14ac:dyDescent="0.45">
      <c r="A746" s="8"/>
      <c r="B746" s="18"/>
      <c r="C746" s="19"/>
      <c r="D746" s="19"/>
      <c r="E746" s="20"/>
      <c r="F746" s="19"/>
      <c r="G746" s="19"/>
      <c r="H746" s="19"/>
      <c r="I746" s="19"/>
      <c r="J746" s="20"/>
      <c r="K746" s="20"/>
      <c r="L746" s="21"/>
      <c r="M746" s="22"/>
      <c r="N746" s="19"/>
      <c r="O746" s="19"/>
      <c r="P746" s="20"/>
      <c r="Q746" s="21"/>
      <c r="R746" s="22"/>
      <c r="S746" s="19"/>
      <c r="T746" s="19"/>
      <c r="U746" s="20"/>
      <c r="V746" s="21"/>
      <c r="W746" s="22"/>
      <c r="X746" s="19"/>
      <c r="Y746" s="19"/>
      <c r="Z746" s="20"/>
      <c r="AA746" s="19"/>
      <c r="AB746" s="19"/>
      <c r="AC746" s="20"/>
    </row>
    <row r="747" spans="1:29" x14ac:dyDescent="0.45">
      <c r="A747" s="8"/>
      <c r="B747" s="18"/>
      <c r="C747" s="19"/>
      <c r="D747" s="19"/>
      <c r="E747" s="20"/>
      <c r="F747" s="19"/>
      <c r="G747" s="19"/>
      <c r="H747" s="19"/>
      <c r="I747" s="19"/>
      <c r="J747" s="20"/>
      <c r="K747" s="20"/>
      <c r="L747" s="21"/>
      <c r="M747" s="22"/>
      <c r="N747" s="19"/>
      <c r="O747" s="19"/>
      <c r="P747" s="20"/>
      <c r="Q747" s="21"/>
      <c r="R747" s="22"/>
      <c r="S747" s="19"/>
      <c r="T747" s="19"/>
      <c r="U747" s="20"/>
      <c r="V747" s="21"/>
      <c r="W747" s="22"/>
      <c r="X747" s="19"/>
      <c r="Y747" s="19"/>
      <c r="Z747" s="20"/>
      <c r="AA747" s="19"/>
      <c r="AB747" s="19"/>
      <c r="AC747" s="20"/>
    </row>
    <row r="748" spans="1:29" x14ac:dyDescent="0.45">
      <c r="A748" s="8"/>
      <c r="B748" s="18"/>
      <c r="C748" s="19"/>
      <c r="D748" s="19"/>
      <c r="E748" s="20"/>
      <c r="F748" s="19"/>
      <c r="G748" s="19"/>
      <c r="H748" s="19"/>
      <c r="I748" s="19"/>
      <c r="J748" s="20"/>
      <c r="K748" s="20"/>
      <c r="L748" s="21"/>
      <c r="M748" s="22"/>
      <c r="N748" s="19"/>
      <c r="O748" s="19"/>
      <c r="P748" s="20"/>
      <c r="Q748" s="21"/>
      <c r="R748" s="22"/>
      <c r="S748" s="19"/>
      <c r="T748" s="19"/>
      <c r="U748" s="20"/>
      <c r="V748" s="21"/>
      <c r="W748" s="22"/>
      <c r="X748" s="19"/>
      <c r="Y748" s="19"/>
      <c r="Z748" s="20"/>
      <c r="AA748" s="19"/>
      <c r="AB748" s="19"/>
      <c r="AC748" s="20"/>
    </row>
    <row r="749" spans="1:29" x14ac:dyDescent="0.45">
      <c r="A749" s="8"/>
      <c r="B749" s="18"/>
      <c r="C749" s="19"/>
      <c r="D749" s="19"/>
      <c r="E749" s="20"/>
      <c r="F749" s="19"/>
      <c r="G749" s="19"/>
      <c r="H749" s="19"/>
      <c r="I749" s="19"/>
      <c r="J749" s="20"/>
      <c r="K749" s="20"/>
      <c r="L749" s="21"/>
      <c r="M749" s="22"/>
      <c r="N749" s="19"/>
      <c r="O749" s="19"/>
      <c r="P749" s="20"/>
      <c r="Q749" s="21"/>
      <c r="R749" s="22"/>
      <c r="S749" s="19"/>
      <c r="T749" s="19"/>
      <c r="U749" s="20"/>
      <c r="V749" s="21"/>
      <c r="W749" s="22"/>
      <c r="X749" s="19"/>
      <c r="Y749" s="19"/>
      <c r="Z749" s="20"/>
      <c r="AA749" s="19"/>
      <c r="AB749" s="19"/>
      <c r="AC749" s="20"/>
    </row>
    <row r="750" spans="1:29" x14ac:dyDescent="0.45">
      <c r="A750" s="8"/>
      <c r="B750" s="18"/>
      <c r="C750" s="19"/>
      <c r="D750" s="19"/>
      <c r="E750" s="20"/>
      <c r="F750" s="19"/>
      <c r="G750" s="19"/>
      <c r="H750" s="19"/>
      <c r="I750" s="19"/>
      <c r="J750" s="20"/>
      <c r="K750" s="20"/>
      <c r="L750" s="21"/>
      <c r="M750" s="22"/>
      <c r="N750" s="19"/>
      <c r="O750" s="19"/>
      <c r="P750" s="20"/>
      <c r="Q750" s="21"/>
      <c r="R750" s="22"/>
      <c r="S750" s="19"/>
      <c r="T750" s="19"/>
      <c r="U750" s="20"/>
      <c r="V750" s="21"/>
      <c r="W750" s="22"/>
      <c r="X750" s="19"/>
      <c r="Y750" s="19"/>
      <c r="Z750" s="20"/>
      <c r="AA750" s="19"/>
      <c r="AB750" s="19"/>
      <c r="AC750" s="20"/>
    </row>
    <row r="751" spans="1:29" x14ac:dyDescent="0.45">
      <c r="A751" s="8"/>
      <c r="B751" s="18"/>
      <c r="C751" s="19"/>
      <c r="D751" s="19"/>
      <c r="E751" s="20"/>
      <c r="F751" s="19"/>
      <c r="G751" s="19"/>
      <c r="H751" s="19"/>
      <c r="I751" s="19"/>
      <c r="J751" s="20"/>
      <c r="K751" s="20"/>
      <c r="L751" s="21"/>
      <c r="M751" s="22"/>
      <c r="N751" s="19"/>
      <c r="O751" s="19"/>
      <c r="P751" s="20"/>
      <c r="Q751" s="21"/>
      <c r="R751" s="22"/>
      <c r="S751" s="19"/>
      <c r="T751" s="19"/>
      <c r="U751" s="20"/>
      <c r="V751" s="21"/>
      <c r="W751" s="22"/>
      <c r="X751" s="19"/>
      <c r="Y751" s="19"/>
      <c r="Z751" s="20"/>
      <c r="AA751" s="19"/>
      <c r="AB751" s="19"/>
      <c r="AC751" s="20"/>
    </row>
    <row r="752" spans="1:29" x14ac:dyDescent="0.45">
      <c r="A752" s="8"/>
      <c r="B752" s="18"/>
      <c r="C752" s="19"/>
      <c r="D752" s="19"/>
      <c r="E752" s="20"/>
      <c r="F752" s="19"/>
      <c r="G752" s="19"/>
      <c r="H752" s="19"/>
      <c r="I752" s="19"/>
      <c r="J752" s="20"/>
      <c r="K752" s="20"/>
      <c r="L752" s="21"/>
      <c r="M752" s="22"/>
      <c r="N752" s="19"/>
      <c r="O752" s="19"/>
      <c r="P752" s="20"/>
      <c r="Q752" s="21"/>
      <c r="R752" s="22"/>
      <c r="S752" s="19"/>
      <c r="T752" s="19"/>
      <c r="U752" s="20"/>
      <c r="V752" s="21"/>
      <c r="W752" s="22"/>
      <c r="X752" s="19"/>
      <c r="Y752" s="19"/>
      <c r="Z752" s="20"/>
      <c r="AA752" s="19"/>
      <c r="AB752" s="19"/>
      <c r="AC752" s="20"/>
    </row>
    <row r="753" spans="1:29" x14ac:dyDescent="0.45">
      <c r="A753" s="8"/>
      <c r="B753" s="18"/>
      <c r="C753" s="19"/>
      <c r="D753" s="19"/>
      <c r="E753" s="20"/>
      <c r="F753" s="19"/>
      <c r="G753" s="19"/>
      <c r="H753" s="19"/>
      <c r="I753" s="19"/>
      <c r="J753" s="20"/>
      <c r="K753" s="20"/>
      <c r="L753" s="21"/>
      <c r="M753" s="22"/>
      <c r="N753" s="19"/>
      <c r="O753" s="19"/>
      <c r="P753" s="20"/>
      <c r="Q753" s="21"/>
      <c r="R753" s="22"/>
      <c r="S753" s="19"/>
      <c r="T753" s="19"/>
      <c r="U753" s="20"/>
      <c r="V753" s="21"/>
      <c r="W753" s="22"/>
      <c r="X753" s="19"/>
      <c r="Y753" s="19"/>
      <c r="Z753" s="20"/>
      <c r="AA753" s="19"/>
      <c r="AB753" s="19"/>
      <c r="AC753" s="20"/>
    </row>
    <row r="754" spans="1:29" x14ac:dyDescent="0.45">
      <c r="A754" s="8"/>
      <c r="B754" s="18"/>
      <c r="C754" s="19"/>
      <c r="D754" s="19"/>
      <c r="E754" s="20"/>
      <c r="F754" s="19"/>
      <c r="G754" s="19"/>
      <c r="H754" s="19"/>
      <c r="I754" s="19"/>
      <c r="J754" s="20"/>
      <c r="K754" s="20"/>
      <c r="L754" s="21"/>
      <c r="M754" s="22"/>
      <c r="N754" s="19"/>
      <c r="O754" s="19"/>
      <c r="P754" s="20"/>
      <c r="Q754" s="21"/>
      <c r="R754" s="22"/>
      <c r="S754" s="19"/>
      <c r="T754" s="19"/>
      <c r="U754" s="20"/>
      <c r="V754" s="21"/>
      <c r="W754" s="22"/>
      <c r="X754" s="19"/>
      <c r="Y754" s="19"/>
      <c r="Z754" s="20"/>
      <c r="AA754" s="19"/>
      <c r="AB754" s="19"/>
      <c r="AC754" s="20"/>
    </row>
    <row r="755" spans="1:29" x14ac:dyDescent="0.45">
      <c r="A755" s="8"/>
      <c r="B755" s="18"/>
      <c r="C755" s="19"/>
      <c r="D755" s="19"/>
      <c r="E755" s="20"/>
      <c r="F755" s="19"/>
      <c r="G755" s="19"/>
      <c r="H755" s="19"/>
      <c r="I755" s="19"/>
      <c r="J755" s="20"/>
      <c r="K755" s="20"/>
      <c r="L755" s="21"/>
      <c r="M755" s="22"/>
      <c r="N755" s="19"/>
      <c r="O755" s="19"/>
      <c r="P755" s="20"/>
      <c r="Q755" s="21"/>
      <c r="R755" s="22"/>
      <c r="S755" s="19"/>
      <c r="T755" s="19"/>
      <c r="U755" s="20"/>
      <c r="V755" s="21"/>
      <c r="W755" s="22"/>
      <c r="X755" s="19"/>
      <c r="Y755" s="19"/>
      <c r="Z755" s="20"/>
      <c r="AA755" s="19"/>
      <c r="AB755" s="19"/>
      <c r="AC755" s="20"/>
    </row>
    <row r="756" spans="1:29" x14ac:dyDescent="0.45">
      <c r="A756" s="8"/>
      <c r="B756" s="18"/>
      <c r="C756" s="19"/>
      <c r="D756" s="19"/>
      <c r="E756" s="20"/>
      <c r="F756" s="19"/>
      <c r="G756" s="19"/>
      <c r="H756" s="19"/>
      <c r="I756" s="19"/>
      <c r="J756" s="20"/>
      <c r="K756" s="20"/>
      <c r="L756" s="21"/>
      <c r="M756" s="22"/>
      <c r="N756" s="19"/>
      <c r="O756" s="19"/>
      <c r="P756" s="20"/>
      <c r="Q756" s="21"/>
      <c r="R756" s="22"/>
      <c r="S756" s="19"/>
      <c r="T756" s="19"/>
      <c r="U756" s="20"/>
      <c r="V756" s="21"/>
      <c r="W756" s="22"/>
      <c r="X756" s="19"/>
      <c r="Y756" s="19"/>
      <c r="Z756" s="20"/>
      <c r="AA756" s="19"/>
      <c r="AB756" s="19"/>
      <c r="AC756" s="20"/>
    </row>
    <row r="757" spans="1:29" x14ac:dyDescent="0.45">
      <c r="A757" s="8"/>
      <c r="B757" s="18"/>
      <c r="C757" s="19"/>
      <c r="D757" s="19"/>
      <c r="E757" s="20"/>
      <c r="F757" s="19"/>
      <c r="G757" s="19"/>
      <c r="H757" s="19"/>
      <c r="I757" s="19"/>
      <c r="J757" s="20"/>
      <c r="K757" s="20"/>
      <c r="L757" s="21"/>
      <c r="M757" s="22"/>
      <c r="N757" s="19"/>
      <c r="O757" s="19"/>
      <c r="P757" s="20"/>
      <c r="Q757" s="21"/>
      <c r="R757" s="22"/>
      <c r="S757" s="19"/>
      <c r="T757" s="19"/>
      <c r="U757" s="20"/>
      <c r="V757" s="21"/>
      <c r="W757" s="22"/>
      <c r="X757" s="19"/>
      <c r="Y757" s="19"/>
      <c r="Z757" s="20"/>
      <c r="AA757" s="19"/>
      <c r="AB757" s="19"/>
      <c r="AC757" s="20"/>
    </row>
    <row r="758" spans="1:29" x14ac:dyDescent="0.45">
      <c r="A758" s="8"/>
      <c r="B758" s="18"/>
      <c r="C758" s="19"/>
      <c r="D758" s="19"/>
      <c r="E758" s="20"/>
      <c r="F758" s="19"/>
      <c r="G758" s="19"/>
      <c r="H758" s="19"/>
      <c r="I758" s="19"/>
      <c r="J758" s="20"/>
      <c r="K758" s="20"/>
      <c r="L758" s="21"/>
      <c r="M758" s="22"/>
      <c r="N758" s="19"/>
      <c r="O758" s="19"/>
      <c r="P758" s="20"/>
      <c r="Q758" s="21"/>
      <c r="R758" s="22"/>
      <c r="S758" s="19"/>
      <c r="T758" s="19"/>
      <c r="U758" s="20"/>
      <c r="V758" s="21"/>
      <c r="W758" s="22"/>
      <c r="X758" s="19"/>
      <c r="Y758" s="19"/>
      <c r="Z758" s="20"/>
      <c r="AA758" s="19"/>
      <c r="AB758" s="19"/>
      <c r="AC758" s="20"/>
    </row>
    <row r="759" spans="1:29" x14ac:dyDescent="0.45">
      <c r="A759" s="8"/>
      <c r="B759" s="18"/>
      <c r="C759" s="19"/>
      <c r="D759" s="19"/>
      <c r="E759" s="20"/>
      <c r="F759" s="19"/>
      <c r="G759" s="19"/>
      <c r="H759" s="19"/>
      <c r="I759" s="19"/>
      <c r="J759" s="20"/>
      <c r="K759" s="20"/>
      <c r="L759" s="21"/>
      <c r="M759" s="22"/>
      <c r="N759" s="19"/>
      <c r="O759" s="19"/>
      <c r="P759" s="20"/>
      <c r="Q759" s="21"/>
      <c r="R759" s="22"/>
      <c r="S759" s="19"/>
      <c r="T759" s="19"/>
      <c r="U759" s="20"/>
      <c r="V759" s="21"/>
      <c r="W759" s="22"/>
      <c r="X759" s="19"/>
      <c r="Y759" s="19"/>
      <c r="Z759" s="20"/>
      <c r="AA759" s="19"/>
      <c r="AB759" s="19"/>
      <c r="AC759" s="20"/>
    </row>
    <row r="760" spans="1:29" x14ac:dyDescent="0.45">
      <c r="A760" s="8"/>
      <c r="B760" s="18"/>
      <c r="C760" s="19"/>
      <c r="D760" s="19"/>
      <c r="E760" s="20"/>
      <c r="F760" s="19"/>
      <c r="G760" s="19"/>
      <c r="H760" s="19"/>
      <c r="I760" s="19"/>
      <c r="J760" s="20"/>
      <c r="K760" s="20"/>
      <c r="L760" s="21"/>
      <c r="M760" s="22"/>
      <c r="N760" s="19"/>
      <c r="O760" s="19"/>
      <c r="P760" s="20"/>
      <c r="Q760" s="21"/>
      <c r="R760" s="22"/>
      <c r="S760" s="19"/>
      <c r="T760" s="19"/>
      <c r="U760" s="20"/>
      <c r="V760" s="21"/>
      <c r="W760" s="22"/>
      <c r="X760" s="19"/>
      <c r="Y760" s="19"/>
      <c r="Z760" s="20"/>
      <c r="AA760" s="19"/>
      <c r="AB760" s="19"/>
      <c r="AC760" s="20"/>
    </row>
    <row r="761" spans="1:29" x14ac:dyDescent="0.45">
      <c r="A761" s="8"/>
      <c r="B761" s="18"/>
      <c r="C761" s="19"/>
      <c r="D761" s="19"/>
      <c r="E761" s="20"/>
      <c r="F761" s="19"/>
      <c r="G761" s="19"/>
      <c r="H761" s="19"/>
      <c r="I761" s="19"/>
      <c r="J761" s="20"/>
      <c r="K761" s="20"/>
      <c r="L761" s="21"/>
      <c r="M761" s="22"/>
      <c r="N761" s="19"/>
      <c r="O761" s="19"/>
      <c r="P761" s="20"/>
      <c r="Q761" s="21"/>
      <c r="R761" s="22"/>
      <c r="S761" s="19"/>
      <c r="T761" s="19"/>
      <c r="U761" s="20"/>
      <c r="V761" s="21"/>
      <c r="W761" s="22"/>
      <c r="X761" s="19"/>
      <c r="Y761" s="19"/>
      <c r="Z761" s="20"/>
      <c r="AA761" s="19"/>
      <c r="AB761" s="19"/>
      <c r="AC761" s="20"/>
    </row>
    <row r="762" spans="1:29" x14ac:dyDescent="0.45">
      <c r="A762" s="8"/>
      <c r="B762" s="18"/>
      <c r="C762" s="19"/>
      <c r="D762" s="19"/>
      <c r="E762" s="20"/>
      <c r="F762" s="19"/>
      <c r="G762" s="19"/>
      <c r="H762" s="19"/>
      <c r="I762" s="19"/>
      <c r="J762" s="20"/>
      <c r="K762" s="20"/>
      <c r="L762" s="21"/>
      <c r="M762" s="22"/>
      <c r="N762" s="19"/>
      <c r="O762" s="19"/>
      <c r="P762" s="20"/>
      <c r="Q762" s="21"/>
      <c r="R762" s="22"/>
      <c r="S762" s="19"/>
      <c r="T762" s="19"/>
      <c r="U762" s="20"/>
      <c r="V762" s="21"/>
      <c r="W762" s="22"/>
      <c r="X762" s="19"/>
      <c r="Y762" s="19"/>
      <c r="Z762" s="20"/>
      <c r="AA762" s="19"/>
      <c r="AB762" s="19"/>
      <c r="AC762" s="20"/>
    </row>
    <row r="763" spans="1:29" x14ac:dyDescent="0.45">
      <c r="A763" s="8"/>
      <c r="B763" s="18"/>
      <c r="C763" s="19"/>
      <c r="D763" s="19"/>
      <c r="E763" s="20"/>
      <c r="F763" s="19"/>
      <c r="G763" s="19"/>
      <c r="H763" s="19"/>
      <c r="I763" s="19"/>
      <c r="J763" s="20"/>
      <c r="K763" s="20"/>
      <c r="L763" s="21"/>
      <c r="M763" s="22"/>
      <c r="N763" s="19"/>
      <c r="O763" s="19"/>
      <c r="P763" s="20"/>
      <c r="Q763" s="21"/>
      <c r="R763" s="22"/>
      <c r="S763" s="19"/>
      <c r="T763" s="19"/>
      <c r="U763" s="20"/>
      <c r="V763" s="21"/>
      <c r="W763" s="22"/>
      <c r="X763" s="19"/>
      <c r="Y763" s="19"/>
      <c r="Z763" s="20"/>
      <c r="AA763" s="19"/>
      <c r="AB763" s="19"/>
      <c r="AC763" s="20"/>
    </row>
    <row r="764" spans="1:29" x14ac:dyDescent="0.45">
      <c r="A764" s="8"/>
      <c r="B764" s="18"/>
      <c r="C764" s="19"/>
      <c r="D764" s="19"/>
      <c r="E764" s="20"/>
      <c r="F764" s="19"/>
      <c r="G764" s="19"/>
      <c r="H764" s="19"/>
      <c r="I764" s="19"/>
      <c r="J764" s="20"/>
      <c r="K764" s="20"/>
      <c r="L764" s="21"/>
      <c r="M764" s="22"/>
      <c r="N764" s="19"/>
      <c r="O764" s="19"/>
      <c r="P764" s="20"/>
      <c r="Q764" s="21"/>
      <c r="R764" s="22"/>
      <c r="S764" s="19"/>
      <c r="T764" s="19"/>
      <c r="U764" s="20"/>
      <c r="V764" s="21"/>
      <c r="W764" s="22"/>
      <c r="X764" s="19"/>
      <c r="Y764" s="19"/>
      <c r="Z764" s="20"/>
      <c r="AA764" s="19"/>
      <c r="AB764" s="19"/>
      <c r="AC764" s="20"/>
    </row>
    <row r="765" spans="1:29" x14ac:dyDescent="0.45">
      <c r="A765" s="8"/>
      <c r="B765" s="18"/>
      <c r="C765" s="19"/>
      <c r="D765" s="19"/>
      <c r="E765" s="20"/>
      <c r="F765" s="19"/>
      <c r="G765" s="19"/>
      <c r="H765" s="19"/>
      <c r="I765" s="19"/>
      <c r="J765" s="20"/>
      <c r="K765" s="20"/>
      <c r="L765" s="21"/>
      <c r="M765" s="22"/>
      <c r="N765" s="19"/>
      <c r="O765" s="19"/>
      <c r="P765" s="20"/>
      <c r="Q765" s="21"/>
      <c r="R765" s="22"/>
      <c r="S765" s="19"/>
      <c r="T765" s="19"/>
      <c r="U765" s="20"/>
      <c r="V765" s="21"/>
      <c r="W765" s="22"/>
      <c r="X765" s="19"/>
      <c r="Y765" s="19"/>
      <c r="Z765" s="20"/>
      <c r="AA765" s="19"/>
      <c r="AB765" s="19"/>
      <c r="AC765" s="20"/>
    </row>
    <row r="766" spans="1:29" x14ac:dyDescent="0.45">
      <c r="A766" s="8"/>
      <c r="B766" s="18"/>
      <c r="C766" s="19"/>
      <c r="D766" s="19"/>
      <c r="E766" s="20"/>
      <c r="F766" s="19"/>
      <c r="G766" s="19"/>
      <c r="H766" s="19"/>
      <c r="I766" s="19"/>
      <c r="J766" s="20"/>
      <c r="K766" s="20"/>
      <c r="L766" s="21"/>
      <c r="M766" s="22"/>
      <c r="N766" s="19"/>
      <c r="O766" s="19"/>
      <c r="P766" s="20"/>
      <c r="Q766" s="21"/>
      <c r="R766" s="22"/>
      <c r="S766" s="19"/>
      <c r="T766" s="19"/>
      <c r="U766" s="20"/>
      <c r="V766" s="21"/>
      <c r="W766" s="22"/>
      <c r="X766" s="19"/>
      <c r="Y766" s="19"/>
      <c r="Z766" s="20"/>
      <c r="AA766" s="19"/>
      <c r="AB766" s="19"/>
      <c r="AC766" s="20"/>
    </row>
    <row r="767" spans="1:29" x14ac:dyDescent="0.45">
      <c r="A767" s="8"/>
      <c r="B767" s="18"/>
      <c r="C767" s="19"/>
      <c r="D767" s="19"/>
      <c r="E767" s="20"/>
      <c r="F767" s="19"/>
      <c r="G767" s="19"/>
      <c r="H767" s="19"/>
      <c r="I767" s="19"/>
      <c r="J767" s="20"/>
      <c r="K767" s="20"/>
      <c r="L767" s="21"/>
      <c r="M767" s="22"/>
      <c r="N767" s="19"/>
      <c r="O767" s="19"/>
      <c r="P767" s="20"/>
      <c r="Q767" s="21"/>
      <c r="R767" s="22"/>
      <c r="S767" s="19"/>
      <c r="T767" s="19"/>
      <c r="U767" s="20"/>
      <c r="V767" s="21"/>
      <c r="W767" s="22"/>
      <c r="X767" s="19"/>
      <c r="Y767" s="19"/>
      <c r="Z767" s="20"/>
      <c r="AA767" s="19"/>
      <c r="AB767" s="19"/>
      <c r="AC767" s="20"/>
    </row>
    <row r="768" spans="1:29" x14ac:dyDescent="0.45">
      <c r="A768" s="8"/>
      <c r="B768" s="18"/>
      <c r="C768" s="19"/>
      <c r="D768" s="19"/>
      <c r="E768" s="20"/>
      <c r="F768" s="19"/>
      <c r="G768" s="19"/>
      <c r="H768" s="19"/>
      <c r="I768" s="19"/>
      <c r="J768" s="20"/>
      <c r="K768" s="20"/>
      <c r="L768" s="21"/>
      <c r="M768" s="22"/>
      <c r="N768" s="19"/>
      <c r="O768" s="19"/>
      <c r="P768" s="20"/>
      <c r="Q768" s="21"/>
      <c r="R768" s="22"/>
      <c r="S768" s="19"/>
      <c r="T768" s="19"/>
      <c r="U768" s="20"/>
      <c r="V768" s="21"/>
      <c r="W768" s="22"/>
      <c r="X768" s="19"/>
      <c r="Y768" s="19"/>
      <c r="Z768" s="20"/>
      <c r="AA768" s="19"/>
      <c r="AB768" s="19"/>
      <c r="AC768" s="20"/>
    </row>
    <row r="769" spans="1:29" x14ac:dyDescent="0.45">
      <c r="A769" s="8"/>
      <c r="B769" s="18"/>
      <c r="C769" s="19"/>
      <c r="D769" s="19"/>
      <c r="E769" s="20"/>
      <c r="F769" s="19"/>
      <c r="G769" s="19"/>
      <c r="H769" s="19"/>
      <c r="I769" s="19"/>
      <c r="J769" s="20"/>
      <c r="K769" s="20"/>
      <c r="L769" s="21"/>
      <c r="M769" s="22"/>
      <c r="N769" s="19"/>
      <c r="O769" s="19"/>
      <c r="P769" s="20"/>
      <c r="Q769" s="21"/>
      <c r="R769" s="22"/>
      <c r="S769" s="19"/>
      <c r="T769" s="19"/>
      <c r="U769" s="20"/>
      <c r="V769" s="21"/>
      <c r="W769" s="22"/>
      <c r="X769" s="19"/>
      <c r="Y769" s="19"/>
      <c r="Z769" s="20"/>
      <c r="AA769" s="19"/>
      <c r="AB769" s="19"/>
      <c r="AC769" s="20"/>
    </row>
    <row r="770" spans="1:29" x14ac:dyDescent="0.45">
      <c r="A770" s="8"/>
      <c r="B770" s="18"/>
      <c r="C770" s="19"/>
      <c r="D770" s="19"/>
      <c r="E770" s="20"/>
      <c r="F770" s="19"/>
      <c r="G770" s="19"/>
      <c r="H770" s="19"/>
      <c r="I770" s="19"/>
      <c r="J770" s="20"/>
      <c r="K770" s="20"/>
      <c r="L770" s="21"/>
      <c r="M770" s="22"/>
      <c r="N770" s="19"/>
      <c r="O770" s="19"/>
      <c r="P770" s="20"/>
      <c r="Q770" s="21"/>
      <c r="R770" s="22"/>
      <c r="S770" s="19"/>
      <c r="T770" s="19"/>
      <c r="U770" s="20"/>
      <c r="V770" s="21"/>
      <c r="W770" s="22"/>
      <c r="X770" s="19"/>
      <c r="Y770" s="19"/>
      <c r="Z770" s="20"/>
      <c r="AA770" s="19"/>
      <c r="AB770" s="19"/>
      <c r="AC770" s="20"/>
    </row>
    <row r="771" spans="1:29" x14ac:dyDescent="0.45">
      <c r="A771" s="8"/>
      <c r="B771" s="18"/>
      <c r="C771" s="19"/>
      <c r="D771" s="19"/>
      <c r="E771" s="20"/>
      <c r="F771" s="19"/>
      <c r="G771" s="19"/>
      <c r="H771" s="19"/>
      <c r="I771" s="19"/>
      <c r="J771" s="20"/>
      <c r="K771" s="20"/>
      <c r="L771" s="21"/>
      <c r="M771" s="22"/>
      <c r="N771" s="19"/>
      <c r="O771" s="19"/>
      <c r="P771" s="20"/>
      <c r="Q771" s="21"/>
      <c r="R771" s="22"/>
      <c r="S771" s="19"/>
      <c r="T771" s="19"/>
      <c r="U771" s="20"/>
      <c r="V771" s="21"/>
      <c r="W771" s="22"/>
      <c r="X771" s="19"/>
      <c r="Y771" s="19"/>
      <c r="Z771" s="20"/>
      <c r="AA771" s="19"/>
      <c r="AB771" s="19"/>
      <c r="AC771" s="20"/>
    </row>
    <row r="772" spans="1:29" x14ac:dyDescent="0.45">
      <c r="A772" s="8"/>
      <c r="B772" s="18"/>
      <c r="C772" s="19"/>
      <c r="D772" s="19"/>
      <c r="E772" s="20"/>
      <c r="F772" s="19"/>
      <c r="G772" s="19"/>
      <c r="H772" s="19"/>
      <c r="I772" s="19"/>
      <c r="J772" s="20"/>
      <c r="K772" s="20"/>
      <c r="L772" s="21"/>
      <c r="M772" s="22"/>
      <c r="N772" s="19"/>
      <c r="O772" s="19"/>
      <c r="P772" s="20"/>
      <c r="Q772" s="21"/>
      <c r="R772" s="22"/>
      <c r="S772" s="19"/>
      <c r="T772" s="19"/>
      <c r="U772" s="20"/>
      <c r="V772" s="21"/>
      <c r="W772" s="22"/>
      <c r="X772" s="19"/>
      <c r="Y772" s="19"/>
      <c r="Z772" s="20"/>
      <c r="AA772" s="19"/>
      <c r="AB772" s="19"/>
      <c r="AC772" s="20"/>
    </row>
    <row r="773" spans="1:29" x14ac:dyDescent="0.45">
      <c r="A773" s="8"/>
      <c r="B773" s="18"/>
      <c r="C773" s="19"/>
      <c r="D773" s="19"/>
      <c r="E773" s="20"/>
      <c r="F773" s="19"/>
      <c r="G773" s="19"/>
      <c r="H773" s="19"/>
      <c r="I773" s="19"/>
      <c r="J773" s="20"/>
      <c r="K773" s="20"/>
      <c r="L773" s="21"/>
      <c r="M773" s="22"/>
      <c r="N773" s="19"/>
      <c r="O773" s="19"/>
      <c r="P773" s="20"/>
      <c r="Q773" s="21"/>
      <c r="R773" s="22"/>
      <c r="S773" s="19"/>
      <c r="T773" s="19"/>
      <c r="U773" s="20"/>
      <c r="V773" s="21"/>
      <c r="W773" s="22"/>
      <c r="X773" s="19"/>
      <c r="Y773" s="19"/>
      <c r="Z773" s="20"/>
      <c r="AA773" s="19"/>
      <c r="AB773" s="19"/>
      <c r="AC773" s="20"/>
    </row>
    <row r="774" spans="1:29" x14ac:dyDescent="0.45">
      <c r="A774" s="8"/>
      <c r="B774" s="18"/>
      <c r="C774" s="19"/>
      <c r="D774" s="19"/>
      <c r="E774" s="20"/>
      <c r="F774" s="19"/>
      <c r="G774" s="19"/>
      <c r="H774" s="19"/>
      <c r="I774" s="19"/>
      <c r="J774" s="20"/>
      <c r="K774" s="20"/>
      <c r="L774" s="21"/>
      <c r="M774" s="22"/>
      <c r="N774" s="19"/>
      <c r="O774" s="19"/>
      <c r="P774" s="20"/>
      <c r="Q774" s="21"/>
      <c r="R774" s="22"/>
      <c r="S774" s="19"/>
      <c r="T774" s="19"/>
      <c r="U774" s="20"/>
      <c r="V774" s="21"/>
      <c r="W774" s="22"/>
      <c r="X774" s="19"/>
      <c r="Y774" s="19"/>
      <c r="Z774" s="20"/>
      <c r="AA774" s="19"/>
      <c r="AB774" s="19"/>
      <c r="AC774" s="20"/>
    </row>
    <row r="775" spans="1:29" x14ac:dyDescent="0.45">
      <c r="A775" s="8"/>
      <c r="B775" s="18"/>
      <c r="C775" s="19"/>
      <c r="D775" s="19"/>
      <c r="E775" s="20"/>
      <c r="F775" s="19"/>
      <c r="G775" s="19"/>
      <c r="H775" s="19"/>
      <c r="I775" s="19"/>
      <c r="J775" s="20"/>
      <c r="K775" s="20"/>
      <c r="L775" s="21"/>
      <c r="M775" s="22"/>
      <c r="N775" s="19"/>
      <c r="O775" s="19"/>
      <c r="P775" s="20"/>
      <c r="Q775" s="21"/>
      <c r="R775" s="22"/>
      <c r="S775" s="19"/>
      <c r="T775" s="19"/>
      <c r="U775" s="20"/>
      <c r="V775" s="21"/>
      <c r="W775" s="22"/>
      <c r="X775" s="19"/>
      <c r="Y775" s="19"/>
      <c r="Z775" s="20"/>
      <c r="AA775" s="19"/>
      <c r="AB775" s="19"/>
      <c r="AC775" s="20"/>
    </row>
    <row r="776" spans="1:29" x14ac:dyDescent="0.45">
      <c r="A776" s="8"/>
      <c r="B776" s="18"/>
      <c r="C776" s="19"/>
      <c r="D776" s="19"/>
      <c r="E776" s="20"/>
      <c r="F776" s="19"/>
      <c r="G776" s="19"/>
      <c r="H776" s="19"/>
      <c r="I776" s="19"/>
      <c r="J776" s="20"/>
      <c r="K776" s="20"/>
      <c r="L776" s="21"/>
      <c r="M776" s="22"/>
      <c r="N776" s="19"/>
      <c r="O776" s="19"/>
      <c r="P776" s="20"/>
      <c r="Q776" s="21"/>
      <c r="R776" s="22"/>
      <c r="S776" s="19"/>
      <c r="T776" s="19"/>
      <c r="U776" s="20"/>
      <c r="V776" s="21"/>
      <c r="W776" s="22"/>
      <c r="X776" s="19"/>
      <c r="Y776" s="19"/>
      <c r="Z776" s="20"/>
      <c r="AA776" s="19"/>
      <c r="AB776" s="19"/>
      <c r="AC776" s="20"/>
    </row>
    <row r="777" spans="1:29" x14ac:dyDescent="0.45">
      <c r="A777" s="8"/>
      <c r="B777" s="18"/>
      <c r="C777" s="19"/>
      <c r="D777" s="19"/>
      <c r="E777" s="20"/>
      <c r="F777" s="19"/>
      <c r="G777" s="19"/>
      <c r="H777" s="19"/>
      <c r="I777" s="19"/>
      <c r="J777" s="20"/>
      <c r="K777" s="20"/>
      <c r="L777" s="21"/>
      <c r="M777" s="22"/>
      <c r="N777" s="19"/>
      <c r="O777" s="19"/>
      <c r="P777" s="20"/>
      <c r="Q777" s="21"/>
      <c r="R777" s="22"/>
      <c r="S777" s="19"/>
      <c r="T777" s="19"/>
      <c r="U777" s="20"/>
      <c r="V777" s="21"/>
      <c r="W777" s="22"/>
      <c r="X777" s="19"/>
      <c r="Y777" s="19"/>
      <c r="Z777" s="20"/>
      <c r="AA777" s="19"/>
      <c r="AB777" s="19"/>
      <c r="AC777" s="20"/>
    </row>
    <row r="778" spans="1:29" x14ac:dyDescent="0.45">
      <c r="A778" s="8"/>
      <c r="B778" s="18"/>
      <c r="C778" s="19"/>
      <c r="D778" s="19"/>
      <c r="E778" s="20"/>
      <c r="F778" s="19"/>
      <c r="G778" s="19"/>
      <c r="H778" s="19"/>
      <c r="I778" s="19"/>
      <c r="J778" s="20"/>
      <c r="K778" s="20"/>
      <c r="L778" s="21"/>
      <c r="M778" s="22"/>
      <c r="N778" s="19"/>
      <c r="O778" s="19"/>
      <c r="P778" s="20"/>
      <c r="Q778" s="21"/>
      <c r="R778" s="22"/>
      <c r="S778" s="19"/>
      <c r="T778" s="19"/>
      <c r="U778" s="20"/>
      <c r="V778" s="21"/>
      <c r="W778" s="22"/>
      <c r="X778" s="19"/>
      <c r="Y778" s="19"/>
      <c r="Z778" s="20"/>
      <c r="AA778" s="19"/>
      <c r="AB778" s="19"/>
      <c r="AC778" s="20"/>
    </row>
    <row r="779" spans="1:29" x14ac:dyDescent="0.45">
      <c r="A779" s="8"/>
      <c r="B779" s="18"/>
      <c r="C779" s="19"/>
      <c r="D779" s="19"/>
      <c r="E779" s="20"/>
      <c r="F779" s="19"/>
      <c r="G779" s="19"/>
      <c r="H779" s="19"/>
      <c r="I779" s="19"/>
      <c r="J779" s="20"/>
      <c r="K779" s="20"/>
      <c r="L779" s="21"/>
      <c r="M779" s="22"/>
      <c r="N779" s="19"/>
      <c r="O779" s="19"/>
      <c r="P779" s="20"/>
      <c r="Q779" s="21"/>
      <c r="R779" s="22"/>
      <c r="S779" s="19"/>
      <c r="T779" s="19"/>
      <c r="U779" s="20"/>
      <c r="V779" s="21"/>
      <c r="W779" s="22"/>
      <c r="X779" s="19"/>
      <c r="Y779" s="19"/>
      <c r="Z779" s="20"/>
      <c r="AA779" s="19"/>
      <c r="AB779" s="19"/>
      <c r="AC779" s="20"/>
    </row>
    <row r="780" spans="1:29" x14ac:dyDescent="0.45">
      <c r="A780" s="8"/>
      <c r="B780" s="18"/>
      <c r="C780" s="19"/>
      <c r="D780" s="19"/>
      <c r="E780" s="20"/>
      <c r="F780" s="19"/>
      <c r="G780" s="19"/>
      <c r="H780" s="19"/>
      <c r="I780" s="19"/>
      <c r="J780" s="20"/>
      <c r="K780" s="20"/>
      <c r="L780" s="21"/>
      <c r="M780" s="22"/>
      <c r="N780" s="19"/>
      <c r="O780" s="19"/>
      <c r="P780" s="20"/>
      <c r="Q780" s="21"/>
      <c r="R780" s="22"/>
      <c r="S780" s="19"/>
      <c r="T780" s="19"/>
      <c r="U780" s="20"/>
      <c r="V780" s="21"/>
      <c r="W780" s="22"/>
      <c r="X780" s="19"/>
      <c r="Y780" s="19"/>
      <c r="Z780" s="20"/>
      <c r="AA780" s="19"/>
      <c r="AB780" s="19"/>
      <c r="AC780" s="20"/>
    </row>
    <row r="781" spans="1:29" x14ac:dyDescent="0.45">
      <c r="A781" s="8"/>
      <c r="B781" s="18"/>
      <c r="C781" s="19"/>
      <c r="D781" s="19"/>
      <c r="E781" s="20"/>
      <c r="F781" s="19"/>
      <c r="G781" s="19"/>
      <c r="H781" s="19"/>
      <c r="I781" s="19"/>
      <c r="J781" s="20"/>
      <c r="K781" s="20"/>
      <c r="L781" s="21"/>
      <c r="M781" s="22"/>
      <c r="N781" s="19"/>
      <c r="O781" s="19"/>
      <c r="P781" s="20"/>
      <c r="Q781" s="21"/>
      <c r="R781" s="22"/>
      <c r="S781" s="19"/>
      <c r="T781" s="19"/>
      <c r="U781" s="20"/>
      <c r="V781" s="21"/>
      <c r="W781" s="22"/>
      <c r="X781" s="19"/>
      <c r="Y781" s="19"/>
      <c r="Z781" s="20"/>
      <c r="AA781" s="19"/>
      <c r="AB781" s="19"/>
      <c r="AC781" s="20"/>
    </row>
    <row r="782" spans="1:29" x14ac:dyDescent="0.45">
      <c r="A782" s="8"/>
      <c r="B782" s="18"/>
      <c r="C782" s="19"/>
      <c r="D782" s="19"/>
      <c r="E782" s="20"/>
      <c r="F782" s="19"/>
      <c r="G782" s="19"/>
      <c r="H782" s="19"/>
      <c r="I782" s="19"/>
      <c r="J782" s="20"/>
      <c r="K782" s="20"/>
      <c r="L782" s="21"/>
      <c r="M782" s="22"/>
      <c r="N782" s="19"/>
      <c r="O782" s="19"/>
      <c r="P782" s="20"/>
      <c r="Q782" s="21"/>
      <c r="R782" s="22"/>
      <c r="S782" s="19"/>
      <c r="T782" s="19"/>
      <c r="U782" s="20"/>
      <c r="V782" s="21"/>
      <c r="W782" s="22"/>
      <c r="X782" s="19"/>
      <c r="Y782" s="19"/>
      <c r="Z782" s="20"/>
      <c r="AA782" s="19"/>
      <c r="AB782" s="19"/>
      <c r="AC782" s="20"/>
    </row>
    <row r="783" spans="1:29" x14ac:dyDescent="0.45">
      <c r="A783" s="8"/>
      <c r="B783" s="18"/>
      <c r="C783" s="19"/>
      <c r="D783" s="19"/>
      <c r="E783" s="20"/>
      <c r="F783" s="19"/>
      <c r="G783" s="19"/>
      <c r="H783" s="19"/>
      <c r="I783" s="19"/>
      <c r="J783" s="20"/>
      <c r="K783" s="20"/>
      <c r="L783" s="21"/>
      <c r="M783" s="22"/>
      <c r="N783" s="19"/>
      <c r="O783" s="19"/>
      <c r="P783" s="20"/>
      <c r="Q783" s="21"/>
      <c r="R783" s="22"/>
      <c r="S783" s="19"/>
      <c r="T783" s="19"/>
      <c r="U783" s="20"/>
      <c r="V783" s="21"/>
      <c r="W783" s="22"/>
      <c r="X783" s="19"/>
      <c r="Y783" s="19"/>
      <c r="Z783" s="20"/>
      <c r="AA783" s="19"/>
      <c r="AB783" s="19"/>
      <c r="AC783" s="20"/>
    </row>
    <row r="784" spans="1:29" x14ac:dyDescent="0.45">
      <c r="A784" s="8"/>
      <c r="B784" s="18"/>
      <c r="C784" s="19"/>
      <c r="D784" s="19"/>
      <c r="E784" s="20"/>
      <c r="F784" s="19"/>
      <c r="G784" s="19"/>
      <c r="H784" s="19"/>
      <c r="I784" s="19"/>
      <c r="J784" s="20"/>
      <c r="K784" s="20"/>
      <c r="L784" s="21"/>
      <c r="M784" s="22"/>
      <c r="N784" s="19"/>
      <c r="O784" s="19"/>
      <c r="P784" s="20"/>
      <c r="Q784" s="21"/>
      <c r="R784" s="22"/>
      <c r="S784" s="19"/>
      <c r="T784" s="19"/>
      <c r="U784" s="20"/>
      <c r="V784" s="21"/>
      <c r="W784" s="22"/>
      <c r="X784" s="19"/>
      <c r="Y784" s="19"/>
      <c r="Z784" s="20"/>
      <c r="AA784" s="19"/>
      <c r="AB784" s="19"/>
      <c r="AC784" s="20"/>
    </row>
    <row r="785" spans="1:29" x14ac:dyDescent="0.45">
      <c r="A785" s="8"/>
      <c r="B785" s="18"/>
      <c r="C785" s="19"/>
      <c r="D785" s="19"/>
      <c r="E785" s="20"/>
      <c r="F785" s="19"/>
      <c r="G785" s="19"/>
      <c r="H785" s="19"/>
      <c r="I785" s="19"/>
      <c r="J785" s="20"/>
      <c r="K785" s="20"/>
      <c r="L785" s="21"/>
      <c r="M785" s="22"/>
      <c r="N785" s="19"/>
      <c r="O785" s="19"/>
      <c r="P785" s="20"/>
      <c r="Q785" s="21"/>
      <c r="R785" s="22"/>
      <c r="S785" s="19"/>
      <c r="T785" s="19"/>
      <c r="U785" s="20"/>
      <c r="V785" s="21"/>
      <c r="W785" s="22"/>
      <c r="X785" s="19"/>
      <c r="Y785" s="19"/>
      <c r="Z785" s="20"/>
      <c r="AA785" s="19"/>
      <c r="AB785" s="19"/>
      <c r="AC785" s="20"/>
    </row>
    <row r="786" spans="1:29" x14ac:dyDescent="0.45">
      <c r="A786" s="8"/>
      <c r="B786" s="18"/>
      <c r="C786" s="19"/>
      <c r="D786" s="19"/>
      <c r="E786" s="20"/>
      <c r="F786" s="19"/>
      <c r="G786" s="19"/>
      <c r="H786" s="19"/>
      <c r="I786" s="19"/>
      <c r="J786" s="20"/>
      <c r="K786" s="20"/>
      <c r="L786" s="21"/>
      <c r="M786" s="22"/>
      <c r="N786" s="19"/>
      <c r="O786" s="19"/>
      <c r="P786" s="20"/>
      <c r="Q786" s="21"/>
      <c r="R786" s="22"/>
      <c r="S786" s="19"/>
      <c r="T786" s="19"/>
      <c r="U786" s="20"/>
      <c r="V786" s="21"/>
      <c r="W786" s="22"/>
      <c r="X786" s="19"/>
      <c r="Y786" s="19"/>
      <c r="Z786" s="20"/>
      <c r="AA786" s="19"/>
      <c r="AB786" s="19"/>
      <c r="AC786" s="20"/>
    </row>
    <row r="787" spans="1:29" x14ac:dyDescent="0.45">
      <c r="A787" s="8"/>
      <c r="B787" s="18"/>
      <c r="C787" s="19"/>
      <c r="D787" s="19"/>
      <c r="E787" s="20"/>
      <c r="F787" s="19"/>
      <c r="G787" s="19"/>
      <c r="H787" s="19"/>
      <c r="I787" s="19"/>
      <c r="J787" s="20"/>
      <c r="K787" s="20"/>
      <c r="L787" s="21"/>
      <c r="M787" s="22"/>
      <c r="N787" s="19"/>
      <c r="O787" s="19"/>
      <c r="P787" s="20"/>
      <c r="Q787" s="21"/>
      <c r="R787" s="22"/>
      <c r="S787" s="19"/>
      <c r="T787" s="19"/>
      <c r="U787" s="20"/>
      <c r="V787" s="21"/>
      <c r="W787" s="22"/>
      <c r="X787" s="19"/>
      <c r="Y787" s="19"/>
      <c r="Z787" s="20"/>
      <c r="AA787" s="19"/>
      <c r="AB787" s="19"/>
      <c r="AC787" s="20"/>
    </row>
    <row r="788" spans="1:29" x14ac:dyDescent="0.45">
      <c r="A788" s="8"/>
      <c r="B788" s="18"/>
      <c r="C788" s="19"/>
      <c r="D788" s="19"/>
      <c r="E788" s="20"/>
      <c r="F788" s="19"/>
      <c r="G788" s="19"/>
      <c r="H788" s="19"/>
      <c r="I788" s="19"/>
      <c r="J788" s="20"/>
      <c r="K788" s="20"/>
      <c r="L788" s="21"/>
      <c r="M788" s="22"/>
      <c r="N788" s="19"/>
      <c r="O788" s="19"/>
      <c r="P788" s="20"/>
      <c r="Q788" s="21"/>
      <c r="R788" s="22"/>
      <c r="S788" s="19"/>
      <c r="T788" s="19"/>
      <c r="U788" s="20"/>
      <c r="V788" s="21"/>
      <c r="W788" s="22"/>
      <c r="X788" s="19"/>
      <c r="Y788" s="19"/>
      <c r="Z788" s="20"/>
      <c r="AA788" s="19"/>
      <c r="AB788" s="19"/>
      <c r="AC788" s="20"/>
    </row>
    <row r="789" spans="1:29" x14ac:dyDescent="0.45">
      <c r="A789" s="8"/>
      <c r="B789" s="18"/>
      <c r="C789" s="19"/>
      <c r="D789" s="19"/>
      <c r="E789" s="20"/>
      <c r="F789" s="19"/>
      <c r="G789" s="19"/>
      <c r="H789" s="19"/>
      <c r="I789" s="19"/>
      <c r="J789" s="20"/>
      <c r="K789" s="20"/>
      <c r="L789" s="21"/>
      <c r="M789" s="22"/>
      <c r="N789" s="19"/>
      <c r="O789" s="19"/>
      <c r="P789" s="20"/>
      <c r="Q789" s="21"/>
      <c r="R789" s="22"/>
      <c r="S789" s="19"/>
      <c r="T789" s="19"/>
      <c r="U789" s="20"/>
      <c r="V789" s="21"/>
      <c r="W789" s="22"/>
      <c r="X789" s="19"/>
      <c r="Y789" s="19"/>
      <c r="Z789" s="20"/>
      <c r="AA789" s="19"/>
      <c r="AB789" s="19"/>
      <c r="AC789" s="20"/>
    </row>
    <row r="790" spans="1:29" x14ac:dyDescent="0.45">
      <c r="A790" s="8"/>
      <c r="B790" s="18"/>
      <c r="C790" s="19"/>
      <c r="D790" s="19"/>
      <c r="E790" s="20"/>
      <c r="F790" s="19"/>
      <c r="G790" s="19"/>
      <c r="H790" s="19"/>
      <c r="I790" s="19"/>
      <c r="J790" s="20"/>
      <c r="K790" s="20"/>
      <c r="L790" s="21"/>
      <c r="M790" s="22"/>
      <c r="N790" s="19"/>
      <c r="O790" s="19"/>
      <c r="P790" s="20"/>
      <c r="Q790" s="21"/>
      <c r="R790" s="22"/>
      <c r="S790" s="19"/>
      <c r="T790" s="19"/>
      <c r="U790" s="20"/>
      <c r="V790" s="21"/>
      <c r="W790" s="22"/>
      <c r="X790" s="19"/>
      <c r="Y790" s="19"/>
      <c r="Z790" s="20"/>
      <c r="AA790" s="19"/>
      <c r="AB790" s="19"/>
      <c r="AC790" s="20"/>
    </row>
    <row r="791" spans="1:29" x14ac:dyDescent="0.45">
      <c r="A791" s="8"/>
      <c r="B791" s="18"/>
      <c r="C791" s="19"/>
      <c r="D791" s="19"/>
      <c r="E791" s="20"/>
      <c r="F791" s="19"/>
      <c r="G791" s="19"/>
      <c r="H791" s="19"/>
      <c r="I791" s="19"/>
      <c r="J791" s="20"/>
      <c r="K791" s="20"/>
      <c r="L791" s="21"/>
      <c r="M791" s="22"/>
      <c r="N791" s="19"/>
      <c r="O791" s="19"/>
      <c r="P791" s="20"/>
      <c r="Q791" s="21"/>
      <c r="R791" s="22"/>
      <c r="S791" s="19"/>
      <c r="T791" s="19"/>
      <c r="U791" s="20"/>
      <c r="V791" s="21"/>
      <c r="W791" s="22"/>
      <c r="X791" s="19"/>
      <c r="Y791" s="19"/>
      <c r="Z791" s="20"/>
      <c r="AA791" s="19"/>
      <c r="AB791" s="19"/>
      <c r="AC791" s="20"/>
    </row>
    <row r="792" spans="1:29" x14ac:dyDescent="0.45">
      <c r="A792" s="8"/>
      <c r="B792" s="18"/>
      <c r="C792" s="19"/>
      <c r="D792" s="19"/>
      <c r="E792" s="20"/>
      <c r="F792" s="19"/>
      <c r="G792" s="19"/>
      <c r="H792" s="19"/>
      <c r="I792" s="19"/>
      <c r="J792" s="20"/>
      <c r="K792" s="20"/>
      <c r="L792" s="21"/>
      <c r="M792" s="22"/>
      <c r="N792" s="19"/>
      <c r="O792" s="19"/>
      <c r="P792" s="20"/>
      <c r="Q792" s="21"/>
      <c r="R792" s="22"/>
      <c r="S792" s="19"/>
      <c r="T792" s="19"/>
      <c r="U792" s="20"/>
      <c r="V792" s="21"/>
      <c r="W792" s="22"/>
      <c r="X792" s="19"/>
      <c r="Y792" s="19"/>
      <c r="Z792" s="20"/>
      <c r="AA792" s="19"/>
      <c r="AB792" s="19"/>
      <c r="AC792" s="20"/>
    </row>
    <row r="793" spans="1:29" x14ac:dyDescent="0.45">
      <c r="A793" s="8"/>
      <c r="B793" s="18"/>
      <c r="C793" s="19"/>
      <c r="D793" s="19"/>
      <c r="E793" s="20"/>
      <c r="F793" s="19"/>
      <c r="G793" s="19"/>
      <c r="H793" s="19"/>
      <c r="I793" s="19"/>
      <c r="J793" s="20"/>
      <c r="K793" s="20"/>
      <c r="L793" s="21"/>
      <c r="M793" s="22"/>
      <c r="N793" s="19"/>
      <c r="O793" s="19"/>
      <c r="P793" s="20"/>
      <c r="Q793" s="21"/>
      <c r="R793" s="22"/>
      <c r="S793" s="19"/>
      <c r="T793" s="19"/>
      <c r="U793" s="20"/>
      <c r="V793" s="21"/>
      <c r="W793" s="22"/>
      <c r="X793" s="19"/>
      <c r="Y793" s="19"/>
      <c r="Z793" s="20"/>
      <c r="AA793" s="19"/>
      <c r="AB793" s="19"/>
      <c r="AC793" s="20"/>
    </row>
    <row r="794" spans="1:29" x14ac:dyDescent="0.45">
      <c r="A794" s="8"/>
      <c r="B794" s="18"/>
      <c r="C794" s="19"/>
      <c r="D794" s="19"/>
      <c r="E794" s="20"/>
      <c r="F794" s="19"/>
      <c r="G794" s="19"/>
      <c r="H794" s="19"/>
      <c r="I794" s="19"/>
      <c r="J794" s="20"/>
      <c r="K794" s="20"/>
      <c r="L794" s="21"/>
      <c r="M794" s="22"/>
      <c r="N794" s="19"/>
      <c r="O794" s="19"/>
      <c r="P794" s="20"/>
      <c r="Q794" s="21"/>
      <c r="R794" s="22"/>
      <c r="S794" s="19"/>
      <c r="T794" s="19"/>
      <c r="U794" s="20"/>
      <c r="V794" s="21"/>
      <c r="W794" s="22"/>
      <c r="X794" s="19"/>
      <c r="Y794" s="19"/>
      <c r="Z794" s="20"/>
      <c r="AA794" s="19"/>
      <c r="AB794" s="19"/>
      <c r="AC794" s="20"/>
    </row>
    <row r="795" spans="1:29" x14ac:dyDescent="0.45">
      <c r="A795" s="8"/>
      <c r="B795" s="18"/>
      <c r="C795" s="19"/>
      <c r="D795" s="19"/>
      <c r="E795" s="20"/>
      <c r="F795" s="19"/>
      <c r="G795" s="19"/>
      <c r="H795" s="19"/>
      <c r="I795" s="19"/>
      <c r="J795" s="20"/>
      <c r="K795" s="20"/>
      <c r="L795" s="21"/>
      <c r="M795" s="22"/>
      <c r="N795" s="19"/>
      <c r="O795" s="19"/>
      <c r="P795" s="20"/>
      <c r="Q795" s="21"/>
      <c r="R795" s="22"/>
      <c r="S795" s="19"/>
      <c r="T795" s="19"/>
      <c r="U795" s="20"/>
      <c r="V795" s="21"/>
      <c r="W795" s="22"/>
      <c r="X795" s="19"/>
      <c r="Y795" s="19"/>
      <c r="Z795" s="20"/>
      <c r="AA795" s="19"/>
      <c r="AB795" s="19"/>
      <c r="AC795" s="20"/>
    </row>
    <row r="796" spans="1:29" x14ac:dyDescent="0.45">
      <c r="A796" s="8"/>
      <c r="B796" s="18"/>
      <c r="C796" s="19"/>
      <c r="D796" s="19"/>
      <c r="E796" s="20"/>
      <c r="F796" s="19"/>
      <c r="G796" s="19"/>
      <c r="H796" s="19"/>
      <c r="I796" s="19"/>
      <c r="J796" s="20"/>
      <c r="K796" s="20"/>
      <c r="L796" s="21"/>
      <c r="M796" s="22"/>
      <c r="N796" s="19"/>
      <c r="O796" s="19"/>
      <c r="P796" s="20"/>
      <c r="Q796" s="21"/>
      <c r="R796" s="22"/>
      <c r="S796" s="19"/>
      <c r="T796" s="19"/>
      <c r="U796" s="20"/>
      <c r="V796" s="21"/>
      <c r="W796" s="22"/>
      <c r="X796" s="19"/>
      <c r="Y796" s="19"/>
      <c r="Z796" s="20"/>
      <c r="AA796" s="19"/>
      <c r="AB796" s="19"/>
      <c r="AC796" s="20"/>
    </row>
    <row r="797" spans="1:29" x14ac:dyDescent="0.45">
      <c r="A797" s="8"/>
      <c r="B797" s="18"/>
      <c r="C797" s="19"/>
      <c r="D797" s="19"/>
      <c r="E797" s="20"/>
      <c r="F797" s="19"/>
      <c r="G797" s="19"/>
      <c r="H797" s="19"/>
      <c r="I797" s="19"/>
      <c r="J797" s="20"/>
      <c r="K797" s="20"/>
      <c r="L797" s="21"/>
      <c r="M797" s="22"/>
      <c r="N797" s="19"/>
      <c r="O797" s="19"/>
      <c r="P797" s="20"/>
      <c r="Q797" s="21"/>
      <c r="R797" s="22"/>
      <c r="S797" s="19"/>
      <c r="T797" s="19"/>
      <c r="U797" s="20"/>
      <c r="V797" s="21"/>
      <c r="W797" s="22"/>
      <c r="X797" s="19"/>
      <c r="Y797" s="19"/>
      <c r="Z797" s="20"/>
      <c r="AA797" s="19"/>
      <c r="AB797" s="19"/>
      <c r="AC797" s="20"/>
    </row>
    <row r="798" spans="1:29" x14ac:dyDescent="0.45">
      <c r="A798" s="8"/>
      <c r="B798" s="18"/>
      <c r="C798" s="19"/>
      <c r="D798" s="19"/>
      <c r="E798" s="20"/>
      <c r="F798" s="19"/>
      <c r="G798" s="19"/>
      <c r="H798" s="19"/>
      <c r="I798" s="19"/>
      <c r="J798" s="20"/>
      <c r="K798" s="20"/>
      <c r="L798" s="21"/>
      <c r="M798" s="22"/>
      <c r="N798" s="19"/>
      <c r="O798" s="19"/>
      <c r="P798" s="20"/>
      <c r="Q798" s="21"/>
      <c r="R798" s="22"/>
      <c r="S798" s="19"/>
      <c r="T798" s="19"/>
      <c r="U798" s="20"/>
      <c r="V798" s="21"/>
      <c r="W798" s="22"/>
      <c r="X798" s="19"/>
      <c r="Y798" s="19"/>
      <c r="Z798" s="20"/>
      <c r="AA798" s="19"/>
      <c r="AB798" s="19"/>
      <c r="AC798" s="20"/>
    </row>
    <row r="799" spans="1:29" x14ac:dyDescent="0.45">
      <c r="A799" s="8"/>
      <c r="B799" s="18"/>
      <c r="C799" s="19"/>
      <c r="D799" s="19"/>
      <c r="E799" s="20"/>
      <c r="F799" s="19"/>
      <c r="G799" s="19"/>
      <c r="H799" s="19"/>
      <c r="I799" s="19"/>
      <c r="J799" s="20"/>
      <c r="K799" s="20"/>
      <c r="L799" s="21"/>
      <c r="M799" s="22"/>
      <c r="N799" s="19"/>
      <c r="O799" s="19"/>
      <c r="P799" s="20"/>
      <c r="Q799" s="21"/>
      <c r="R799" s="22"/>
      <c r="S799" s="19"/>
      <c r="T799" s="19"/>
      <c r="U799" s="20"/>
      <c r="V799" s="21"/>
      <c r="W799" s="22"/>
      <c r="X799" s="19"/>
      <c r="Y799" s="19"/>
      <c r="Z799" s="20"/>
      <c r="AA799" s="19"/>
      <c r="AB799" s="19"/>
      <c r="AC799" s="20"/>
    </row>
    <row r="800" spans="1:29" x14ac:dyDescent="0.45">
      <c r="A800" s="8"/>
      <c r="B800" s="18"/>
      <c r="C800" s="19"/>
      <c r="D800" s="19"/>
      <c r="E800" s="20"/>
      <c r="F800" s="19"/>
      <c r="G800" s="19"/>
      <c r="H800" s="19"/>
      <c r="I800" s="19"/>
      <c r="J800" s="20"/>
      <c r="K800" s="20"/>
      <c r="L800" s="21"/>
      <c r="M800" s="22"/>
      <c r="N800" s="19"/>
      <c r="O800" s="19"/>
      <c r="P800" s="20"/>
      <c r="Q800" s="21"/>
      <c r="R800" s="22"/>
      <c r="S800" s="19"/>
      <c r="T800" s="19"/>
      <c r="U800" s="20"/>
      <c r="V800" s="21"/>
      <c r="W800" s="22"/>
      <c r="X800" s="19"/>
      <c r="Y800" s="19"/>
      <c r="Z800" s="20"/>
      <c r="AA800" s="19"/>
      <c r="AB800" s="19"/>
      <c r="AC800" s="20"/>
    </row>
    <row r="801" spans="1:29" x14ac:dyDescent="0.45">
      <c r="A801" s="8"/>
      <c r="B801" s="18"/>
      <c r="C801" s="19"/>
      <c r="D801" s="19"/>
      <c r="E801" s="20"/>
      <c r="F801" s="19"/>
      <c r="G801" s="19"/>
      <c r="H801" s="19"/>
      <c r="I801" s="19"/>
      <c r="J801" s="20"/>
      <c r="K801" s="20"/>
      <c r="L801" s="21"/>
      <c r="M801" s="22"/>
      <c r="N801" s="19"/>
      <c r="O801" s="19"/>
      <c r="P801" s="20"/>
      <c r="Q801" s="21"/>
      <c r="R801" s="22"/>
      <c r="S801" s="19"/>
      <c r="T801" s="19"/>
      <c r="U801" s="20"/>
      <c r="V801" s="21"/>
      <c r="W801" s="22"/>
      <c r="X801" s="19"/>
      <c r="Y801" s="19"/>
      <c r="Z801" s="20"/>
      <c r="AA801" s="19"/>
      <c r="AB801" s="19"/>
      <c r="AC801" s="20"/>
    </row>
    <row r="802" spans="1:29" x14ac:dyDescent="0.45">
      <c r="A802" s="8"/>
      <c r="B802" s="18"/>
      <c r="C802" s="19"/>
      <c r="D802" s="19"/>
      <c r="E802" s="20"/>
      <c r="F802" s="19"/>
      <c r="G802" s="19"/>
      <c r="H802" s="19"/>
      <c r="I802" s="19"/>
      <c r="J802" s="20"/>
      <c r="K802" s="20"/>
      <c r="L802" s="21"/>
      <c r="M802" s="22"/>
      <c r="N802" s="19"/>
      <c r="O802" s="19"/>
      <c r="P802" s="20"/>
      <c r="Q802" s="21"/>
      <c r="R802" s="22"/>
      <c r="S802" s="19"/>
      <c r="T802" s="19"/>
      <c r="U802" s="20"/>
      <c r="V802" s="21"/>
      <c r="W802" s="22"/>
      <c r="X802" s="19"/>
      <c r="Y802" s="19"/>
      <c r="Z802" s="20"/>
      <c r="AA802" s="19"/>
      <c r="AB802" s="19"/>
      <c r="AC802" s="20"/>
    </row>
    <row r="803" spans="1:29" x14ac:dyDescent="0.45">
      <c r="A803" s="8"/>
      <c r="B803" s="18"/>
      <c r="C803" s="19"/>
      <c r="D803" s="19"/>
      <c r="E803" s="20"/>
      <c r="F803" s="19"/>
      <c r="G803" s="19"/>
      <c r="H803" s="19"/>
      <c r="I803" s="19"/>
      <c r="J803" s="20"/>
      <c r="K803" s="20"/>
      <c r="L803" s="21"/>
      <c r="M803" s="22"/>
      <c r="N803" s="19"/>
      <c r="O803" s="19"/>
      <c r="P803" s="20"/>
      <c r="Q803" s="21"/>
      <c r="R803" s="22"/>
      <c r="S803" s="19"/>
      <c r="T803" s="19"/>
      <c r="U803" s="20"/>
      <c r="V803" s="21"/>
      <c r="W803" s="22"/>
      <c r="X803" s="19"/>
      <c r="Y803" s="19"/>
      <c r="Z803" s="20"/>
      <c r="AA803" s="19"/>
      <c r="AB803" s="19"/>
      <c r="AC803" s="20"/>
    </row>
    <row r="804" spans="1:29" x14ac:dyDescent="0.45">
      <c r="A804" s="8"/>
      <c r="B804" s="18"/>
      <c r="C804" s="19"/>
      <c r="D804" s="19"/>
      <c r="E804" s="20"/>
      <c r="F804" s="19"/>
      <c r="G804" s="19"/>
      <c r="H804" s="19"/>
      <c r="I804" s="19"/>
      <c r="J804" s="20"/>
      <c r="K804" s="20"/>
      <c r="L804" s="21"/>
      <c r="M804" s="22"/>
      <c r="N804" s="19"/>
      <c r="O804" s="19"/>
      <c r="P804" s="20"/>
      <c r="Q804" s="21"/>
      <c r="R804" s="22"/>
      <c r="S804" s="19"/>
      <c r="T804" s="19"/>
      <c r="U804" s="20"/>
      <c r="V804" s="21"/>
      <c r="W804" s="22"/>
      <c r="X804" s="19"/>
      <c r="Y804" s="19"/>
      <c r="Z804" s="20"/>
      <c r="AA804" s="19"/>
      <c r="AB804" s="19"/>
      <c r="AC804" s="20"/>
    </row>
    <row r="805" spans="1:29" x14ac:dyDescent="0.45">
      <c r="A805" s="8"/>
      <c r="B805" s="18"/>
      <c r="C805" s="19"/>
      <c r="D805" s="19"/>
      <c r="E805" s="20"/>
      <c r="F805" s="19"/>
      <c r="G805" s="19"/>
      <c r="H805" s="19"/>
      <c r="I805" s="19"/>
      <c r="J805" s="20"/>
      <c r="K805" s="20"/>
      <c r="L805" s="21"/>
      <c r="M805" s="22"/>
      <c r="N805" s="19"/>
      <c r="O805" s="19"/>
      <c r="P805" s="20"/>
      <c r="Q805" s="21"/>
      <c r="R805" s="22"/>
      <c r="S805" s="19"/>
      <c r="T805" s="19"/>
      <c r="U805" s="20"/>
      <c r="V805" s="21"/>
      <c r="W805" s="22"/>
      <c r="X805" s="19"/>
      <c r="Y805" s="19"/>
      <c r="Z805" s="20"/>
      <c r="AA805" s="19"/>
      <c r="AB805" s="19"/>
      <c r="AC805" s="20"/>
    </row>
    <row r="806" spans="1:29" x14ac:dyDescent="0.45">
      <c r="A806" s="8"/>
      <c r="B806" s="18"/>
      <c r="C806" s="19"/>
      <c r="D806" s="19"/>
      <c r="E806" s="20"/>
      <c r="F806" s="19"/>
      <c r="G806" s="19"/>
      <c r="H806" s="19"/>
      <c r="I806" s="19"/>
      <c r="J806" s="20"/>
      <c r="K806" s="20"/>
      <c r="L806" s="21"/>
      <c r="M806" s="22"/>
      <c r="N806" s="19"/>
      <c r="O806" s="19"/>
      <c r="P806" s="20"/>
      <c r="Q806" s="21"/>
      <c r="R806" s="22"/>
      <c r="S806" s="19"/>
      <c r="T806" s="19"/>
      <c r="U806" s="20"/>
      <c r="V806" s="21"/>
      <c r="W806" s="22"/>
      <c r="X806" s="19"/>
      <c r="Y806" s="19"/>
      <c r="Z806" s="20"/>
      <c r="AA806" s="19"/>
      <c r="AB806" s="19"/>
      <c r="AC806" s="20"/>
    </row>
    <row r="807" spans="1:29" x14ac:dyDescent="0.45">
      <c r="A807" s="8"/>
      <c r="B807" s="18"/>
      <c r="C807" s="19"/>
      <c r="D807" s="19"/>
      <c r="E807" s="20"/>
      <c r="F807" s="19"/>
      <c r="G807" s="19"/>
      <c r="H807" s="19"/>
      <c r="I807" s="19"/>
      <c r="J807" s="20"/>
      <c r="K807" s="20"/>
      <c r="L807" s="21"/>
      <c r="M807" s="22"/>
      <c r="N807" s="19"/>
      <c r="O807" s="19"/>
      <c r="P807" s="20"/>
      <c r="Q807" s="21"/>
      <c r="R807" s="22"/>
      <c r="S807" s="19"/>
      <c r="T807" s="19"/>
      <c r="U807" s="20"/>
      <c r="V807" s="21"/>
      <c r="W807" s="22"/>
      <c r="X807" s="19"/>
      <c r="Y807" s="19"/>
      <c r="Z807" s="20"/>
      <c r="AA807" s="19"/>
      <c r="AB807" s="19"/>
      <c r="AC807" s="20"/>
    </row>
    <row r="808" spans="1:29" x14ac:dyDescent="0.45">
      <c r="A808" s="8"/>
      <c r="B808" s="18"/>
      <c r="C808" s="19"/>
      <c r="D808" s="19"/>
      <c r="E808" s="20"/>
      <c r="F808" s="19"/>
      <c r="G808" s="19"/>
      <c r="H808" s="19"/>
      <c r="I808" s="19"/>
      <c r="J808" s="20"/>
      <c r="K808" s="20"/>
      <c r="L808" s="21"/>
      <c r="M808" s="22"/>
      <c r="N808" s="19"/>
      <c r="O808" s="19"/>
      <c r="P808" s="20"/>
      <c r="Q808" s="21"/>
      <c r="R808" s="22"/>
      <c r="S808" s="19"/>
      <c r="T808" s="19"/>
      <c r="U808" s="20"/>
      <c r="V808" s="21"/>
      <c r="W808" s="22"/>
      <c r="X808" s="19"/>
      <c r="Y808" s="19"/>
      <c r="Z808" s="20"/>
      <c r="AA808" s="19"/>
      <c r="AB808" s="19"/>
      <c r="AC808" s="20"/>
    </row>
    <row r="809" spans="1:29" x14ac:dyDescent="0.45">
      <c r="A809" s="8"/>
      <c r="B809" s="18"/>
      <c r="C809" s="19"/>
      <c r="D809" s="19"/>
      <c r="E809" s="20"/>
      <c r="F809" s="19"/>
      <c r="G809" s="19"/>
      <c r="H809" s="19"/>
      <c r="I809" s="19"/>
      <c r="J809" s="20"/>
      <c r="K809" s="20"/>
      <c r="L809" s="21"/>
      <c r="M809" s="22"/>
      <c r="N809" s="19"/>
      <c r="O809" s="19"/>
      <c r="P809" s="20"/>
      <c r="Q809" s="21"/>
      <c r="R809" s="22"/>
      <c r="S809" s="19"/>
      <c r="T809" s="19"/>
      <c r="U809" s="20"/>
      <c r="V809" s="21"/>
      <c r="W809" s="22"/>
      <c r="X809" s="19"/>
      <c r="Y809" s="19"/>
      <c r="Z809" s="20"/>
      <c r="AA809" s="19"/>
      <c r="AB809" s="19"/>
      <c r="AC809" s="20"/>
    </row>
    <row r="810" spans="1:29" x14ac:dyDescent="0.45">
      <c r="A810" s="8"/>
      <c r="B810" s="18"/>
      <c r="C810" s="19"/>
      <c r="D810" s="19"/>
      <c r="E810" s="20"/>
      <c r="F810" s="19"/>
      <c r="G810" s="19"/>
      <c r="H810" s="19"/>
      <c r="I810" s="19"/>
      <c r="J810" s="20"/>
      <c r="K810" s="20"/>
      <c r="L810" s="21"/>
      <c r="M810" s="22"/>
      <c r="N810" s="19"/>
      <c r="O810" s="19"/>
      <c r="P810" s="20"/>
      <c r="Q810" s="21"/>
      <c r="R810" s="22"/>
      <c r="S810" s="19"/>
      <c r="T810" s="19"/>
      <c r="U810" s="20"/>
      <c r="V810" s="21"/>
      <c r="W810" s="22"/>
      <c r="X810" s="19"/>
      <c r="Y810" s="19"/>
      <c r="Z810" s="20"/>
      <c r="AA810" s="19"/>
      <c r="AB810" s="19"/>
      <c r="AC810" s="20"/>
    </row>
    <row r="811" spans="1:29" x14ac:dyDescent="0.45">
      <c r="A811" s="8"/>
      <c r="B811" s="18"/>
      <c r="C811" s="19"/>
      <c r="D811" s="19"/>
      <c r="E811" s="20"/>
      <c r="F811" s="19"/>
      <c r="G811" s="19"/>
      <c r="H811" s="19"/>
      <c r="I811" s="19"/>
      <c r="J811" s="20"/>
      <c r="K811" s="20"/>
      <c r="L811" s="21"/>
      <c r="M811" s="22"/>
      <c r="N811" s="19"/>
      <c r="O811" s="19"/>
      <c r="P811" s="20"/>
      <c r="Q811" s="21"/>
      <c r="R811" s="22"/>
      <c r="S811" s="19"/>
      <c r="T811" s="19"/>
      <c r="U811" s="20"/>
      <c r="V811" s="21"/>
      <c r="W811" s="22"/>
      <c r="X811" s="19"/>
      <c r="Y811" s="19"/>
      <c r="Z811" s="20"/>
      <c r="AA811" s="19"/>
      <c r="AB811" s="19"/>
      <c r="AC811" s="20"/>
    </row>
    <row r="812" spans="1:29" x14ac:dyDescent="0.45">
      <c r="A812" s="8"/>
      <c r="B812" s="18"/>
      <c r="C812" s="19"/>
      <c r="D812" s="19"/>
      <c r="E812" s="20"/>
      <c r="F812" s="19"/>
      <c r="G812" s="19"/>
      <c r="H812" s="19"/>
      <c r="I812" s="19"/>
      <c r="J812" s="20"/>
      <c r="K812" s="20"/>
      <c r="L812" s="21"/>
      <c r="M812" s="22"/>
      <c r="N812" s="19"/>
      <c r="O812" s="19"/>
      <c r="P812" s="20"/>
      <c r="Q812" s="21"/>
      <c r="R812" s="22"/>
      <c r="S812" s="19"/>
      <c r="T812" s="19"/>
      <c r="U812" s="20"/>
      <c r="V812" s="21"/>
      <c r="W812" s="22"/>
      <c r="X812" s="19"/>
      <c r="Y812" s="19"/>
      <c r="Z812" s="20"/>
      <c r="AA812" s="19"/>
      <c r="AB812" s="19"/>
      <c r="AC812" s="20"/>
    </row>
    <row r="813" spans="1:29" x14ac:dyDescent="0.45">
      <c r="A813" s="8"/>
      <c r="B813" s="18"/>
      <c r="C813" s="19"/>
      <c r="D813" s="19"/>
      <c r="E813" s="20"/>
      <c r="F813" s="19"/>
      <c r="G813" s="19"/>
      <c r="H813" s="19"/>
      <c r="I813" s="19"/>
      <c r="J813" s="20"/>
      <c r="K813" s="20"/>
      <c r="L813" s="21"/>
      <c r="M813" s="22"/>
      <c r="N813" s="19"/>
      <c r="O813" s="19"/>
      <c r="P813" s="20"/>
      <c r="Q813" s="21"/>
      <c r="R813" s="22"/>
      <c r="S813" s="19"/>
      <c r="T813" s="19"/>
      <c r="U813" s="20"/>
      <c r="V813" s="21"/>
      <c r="W813" s="22"/>
      <c r="X813" s="19"/>
      <c r="Y813" s="19"/>
      <c r="Z813" s="20"/>
      <c r="AA813" s="19"/>
      <c r="AB813" s="19"/>
      <c r="AC813" s="20"/>
    </row>
    <row r="814" spans="1:29" x14ac:dyDescent="0.45">
      <c r="A814" s="8"/>
      <c r="B814" s="18"/>
      <c r="C814" s="19"/>
      <c r="D814" s="19"/>
      <c r="E814" s="20"/>
      <c r="F814" s="19"/>
      <c r="G814" s="19"/>
      <c r="H814" s="19"/>
      <c r="I814" s="19"/>
      <c r="J814" s="20"/>
      <c r="K814" s="20"/>
      <c r="L814" s="21"/>
      <c r="M814" s="22"/>
      <c r="N814" s="19"/>
      <c r="O814" s="19"/>
      <c r="P814" s="20"/>
      <c r="Q814" s="21"/>
      <c r="R814" s="22"/>
      <c r="S814" s="19"/>
      <c r="T814" s="19"/>
      <c r="U814" s="20"/>
      <c r="V814" s="21"/>
      <c r="W814" s="22"/>
      <c r="X814" s="19"/>
      <c r="Y814" s="19"/>
      <c r="Z814" s="20"/>
      <c r="AA814" s="19"/>
      <c r="AB814" s="19"/>
      <c r="AC814" s="20"/>
    </row>
    <row r="815" spans="1:29" x14ac:dyDescent="0.45">
      <c r="A815" s="8"/>
      <c r="B815" s="18"/>
      <c r="C815" s="19"/>
      <c r="D815" s="19"/>
      <c r="E815" s="20"/>
      <c r="F815" s="19"/>
      <c r="G815" s="19"/>
      <c r="H815" s="19"/>
      <c r="I815" s="19"/>
      <c r="J815" s="20"/>
      <c r="K815" s="20"/>
      <c r="L815" s="21"/>
      <c r="M815" s="22"/>
      <c r="N815" s="19"/>
      <c r="O815" s="19"/>
      <c r="P815" s="20"/>
      <c r="Q815" s="21"/>
      <c r="R815" s="22"/>
      <c r="S815" s="19"/>
      <c r="T815" s="19"/>
      <c r="U815" s="20"/>
      <c r="V815" s="21"/>
      <c r="W815" s="22"/>
      <c r="X815" s="19"/>
      <c r="Y815" s="19"/>
      <c r="Z815" s="20"/>
      <c r="AA815" s="19"/>
      <c r="AB815" s="19"/>
      <c r="AC815" s="20"/>
    </row>
    <row r="816" spans="1:29" x14ac:dyDescent="0.45">
      <c r="A816" s="8"/>
      <c r="B816" s="18"/>
      <c r="C816" s="19"/>
      <c r="D816" s="19"/>
      <c r="E816" s="20"/>
      <c r="F816" s="19"/>
      <c r="G816" s="19"/>
      <c r="H816" s="19"/>
      <c r="I816" s="19"/>
      <c r="J816" s="20"/>
      <c r="K816" s="20"/>
      <c r="L816" s="21"/>
      <c r="M816" s="22"/>
      <c r="N816" s="19"/>
      <c r="O816" s="19"/>
      <c r="P816" s="20"/>
      <c r="Q816" s="21"/>
      <c r="R816" s="22"/>
      <c r="S816" s="19"/>
      <c r="T816" s="19"/>
      <c r="U816" s="20"/>
      <c r="V816" s="21"/>
      <c r="W816" s="22"/>
      <c r="X816" s="19"/>
      <c r="Y816" s="19"/>
      <c r="Z816" s="20"/>
      <c r="AA816" s="19"/>
      <c r="AB816" s="19"/>
      <c r="AC816" s="20"/>
    </row>
    <row r="817" spans="1:29" x14ac:dyDescent="0.45">
      <c r="A817" s="8"/>
      <c r="B817" s="18"/>
      <c r="C817" s="19"/>
      <c r="D817" s="19"/>
      <c r="E817" s="20"/>
      <c r="F817" s="19"/>
      <c r="G817" s="19"/>
      <c r="H817" s="19"/>
      <c r="I817" s="19"/>
      <c r="J817" s="20"/>
      <c r="K817" s="20"/>
      <c r="L817" s="21"/>
      <c r="M817" s="22"/>
      <c r="N817" s="19"/>
      <c r="O817" s="19"/>
      <c r="P817" s="20"/>
      <c r="Q817" s="21"/>
      <c r="R817" s="22"/>
      <c r="S817" s="19"/>
      <c r="T817" s="19"/>
      <c r="U817" s="20"/>
      <c r="V817" s="21"/>
      <c r="W817" s="22"/>
      <c r="X817" s="19"/>
      <c r="Y817" s="19"/>
      <c r="Z817" s="20"/>
      <c r="AA817" s="19"/>
      <c r="AB817" s="19"/>
      <c r="AC817" s="20"/>
    </row>
    <row r="818" spans="1:29" x14ac:dyDescent="0.45">
      <c r="A818" s="8"/>
      <c r="B818" s="18"/>
      <c r="C818" s="19"/>
      <c r="D818" s="19"/>
      <c r="E818" s="20"/>
      <c r="F818" s="19"/>
      <c r="G818" s="19"/>
      <c r="H818" s="19"/>
      <c r="I818" s="19"/>
      <c r="J818" s="20"/>
      <c r="K818" s="20"/>
      <c r="L818" s="21"/>
      <c r="M818" s="22"/>
      <c r="N818" s="19"/>
      <c r="O818" s="19"/>
      <c r="P818" s="20"/>
      <c r="Q818" s="21"/>
      <c r="R818" s="22"/>
      <c r="S818" s="19"/>
      <c r="T818" s="19"/>
      <c r="U818" s="20"/>
      <c r="V818" s="21"/>
      <c r="W818" s="22"/>
      <c r="X818" s="19"/>
      <c r="Y818" s="19"/>
      <c r="Z818" s="20"/>
      <c r="AA818" s="19"/>
      <c r="AB818" s="19"/>
      <c r="AC818" s="20"/>
    </row>
    <row r="819" spans="1:29" x14ac:dyDescent="0.45">
      <c r="A819" s="8"/>
      <c r="B819" s="18"/>
      <c r="C819" s="19"/>
      <c r="D819" s="19"/>
      <c r="E819" s="20"/>
      <c r="F819" s="19"/>
      <c r="G819" s="19"/>
      <c r="H819" s="19"/>
      <c r="I819" s="19"/>
      <c r="J819" s="20"/>
      <c r="K819" s="20"/>
      <c r="L819" s="21"/>
      <c r="M819" s="22"/>
      <c r="N819" s="19"/>
      <c r="O819" s="19"/>
      <c r="P819" s="20"/>
      <c r="Q819" s="21"/>
      <c r="R819" s="22"/>
      <c r="S819" s="19"/>
      <c r="T819" s="19"/>
      <c r="U819" s="20"/>
      <c r="V819" s="21"/>
      <c r="W819" s="22"/>
      <c r="X819" s="19"/>
      <c r="Y819" s="19"/>
      <c r="Z819" s="20"/>
      <c r="AA819" s="19"/>
      <c r="AB819" s="19"/>
      <c r="AC819" s="20"/>
    </row>
    <row r="820" spans="1:29" x14ac:dyDescent="0.45">
      <c r="A820" s="8"/>
      <c r="B820" s="18"/>
      <c r="C820" s="19"/>
      <c r="D820" s="19"/>
      <c r="E820" s="20"/>
      <c r="F820" s="19"/>
      <c r="G820" s="19"/>
      <c r="H820" s="19"/>
      <c r="I820" s="19"/>
      <c r="J820" s="20"/>
      <c r="K820" s="20"/>
      <c r="L820" s="21"/>
      <c r="M820" s="22"/>
      <c r="N820" s="19"/>
      <c r="O820" s="19"/>
      <c r="P820" s="20"/>
      <c r="Q820" s="21"/>
      <c r="R820" s="22"/>
      <c r="S820" s="19"/>
      <c r="T820" s="19"/>
      <c r="U820" s="20"/>
      <c r="V820" s="21"/>
      <c r="W820" s="22"/>
      <c r="X820" s="19"/>
      <c r="Y820" s="19"/>
      <c r="Z820" s="20"/>
      <c r="AA820" s="19"/>
      <c r="AB820" s="19"/>
      <c r="AC820" s="20"/>
    </row>
    <row r="821" spans="1:29" x14ac:dyDescent="0.45">
      <c r="A821" s="8"/>
      <c r="B821" s="18"/>
      <c r="C821" s="19"/>
      <c r="D821" s="19"/>
      <c r="E821" s="20"/>
      <c r="F821" s="19"/>
      <c r="G821" s="19"/>
      <c r="H821" s="19"/>
      <c r="I821" s="19"/>
      <c r="J821" s="20"/>
      <c r="K821" s="20"/>
      <c r="L821" s="21"/>
      <c r="M821" s="22"/>
      <c r="N821" s="19"/>
      <c r="O821" s="19"/>
      <c r="P821" s="20"/>
      <c r="Q821" s="21"/>
      <c r="R821" s="22"/>
      <c r="S821" s="19"/>
      <c r="T821" s="19"/>
      <c r="U821" s="20"/>
      <c r="V821" s="21"/>
      <c r="W821" s="22"/>
      <c r="X821" s="19"/>
      <c r="Y821" s="19"/>
      <c r="Z821" s="20"/>
      <c r="AA821" s="19"/>
      <c r="AB821" s="19"/>
      <c r="AC821" s="20"/>
    </row>
    <row r="822" spans="1:29" x14ac:dyDescent="0.45">
      <c r="A822" s="8"/>
      <c r="B822" s="18"/>
      <c r="C822" s="19"/>
      <c r="D822" s="19"/>
      <c r="E822" s="20"/>
      <c r="F822" s="19"/>
      <c r="G822" s="19"/>
      <c r="H822" s="19"/>
      <c r="I822" s="19"/>
      <c r="J822" s="20"/>
      <c r="K822" s="20"/>
      <c r="L822" s="21"/>
      <c r="M822" s="22"/>
      <c r="N822" s="19"/>
      <c r="O822" s="19"/>
      <c r="P822" s="20"/>
      <c r="Q822" s="21"/>
      <c r="R822" s="22"/>
      <c r="S822" s="19"/>
      <c r="T822" s="19"/>
      <c r="U822" s="20"/>
      <c r="V822" s="21"/>
      <c r="W822" s="22"/>
      <c r="X822" s="19"/>
      <c r="Y822" s="19"/>
      <c r="Z822" s="20"/>
      <c r="AA822" s="19"/>
      <c r="AB822" s="19"/>
      <c r="AC822" s="20"/>
    </row>
    <row r="823" spans="1:29" x14ac:dyDescent="0.45">
      <c r="A823" s="8"/>
      <c r="B823" s="18"/>
      <c r="C823" s="19"/>
      <c r="D823" s="19"/>
      <c r="E823" s="20"/>
      <c r="F823" s="19"/>
      <c r="G823" s="19"/>
      <c r="H823" s="19"/>
      <c r="I823" s="19"/>
      <c r="J823" s="20"/>
      <c r="K823" s="20"/>
      <c r="L823" s="21"/>
      <c r="M823" s="22"/>
      <c r="N823" s="19"/>
      <c r="O823" s="19"/>
      <c r="P823" s="20"/>
      <c r="Q823" s="21"/>
      <c r="R823" s="22"/>
      <c r="S823" s="19"/>
      <c r="T823" s="19"/>
      <c r="U823" s="20"/>
      <c r="V823" s="21"/>
      <c r="W823" s="22"/>
      <c r="X823" s="19"/>
      <c r="Y823" s="19"/>
      <c r="Z823" s="20"/>
      <c r="AA823" s="19"/>
      <c r="AB823" s="19"/>
      <c r="AC823" s="20"/>
    </row>
    <row r="824" spans="1:29" x14ac:dyDescent="0.45">
      <c r="A824" s="8"/>
      <c r="B824" s="18"/>
      <c r="C824" s="19"/>
      <c r="D824" s="19"/>
      <c r="E824" s="20"/>
      <c r="F824" s="19"/>
      <c r="G824" s="19"/>
      <c r="H824" s="19"/>
      <c r="I824" s="19"/>
      <c r="J824" s="20"/>
      <c r="K824" s="20"/>
      <c r="L824" s="21"/>
      <c r="M824" s="22"/>
      <c r="N824" s="19"/>
      <c r="O824" s="19"/>
      <c r="P824" s="20"/>
      <c r="Q824" s="21"/>
      <c r="R824" s="22"/>
      <c r="S824" s="19"/>
      <c r="T824" s="19"/>
      <c r="U824" s="20"/>
      <c r="V824" s="21"/>
      <c r="W824" s="22"/>
      <c r="X824" s="19"/>
      <c r="Y824" s="19"/>
      <c r="Z824" s="20"/>
      <c r="AA824" s="19"/>
      <c r="AB824" s="19"/>
      <c r="AC824" s="20"/>
    </row>
    <row r="825" spans="1:29" x14ac:dyDescent="0.45">
      <c r="A825" s="8"/>
      <c r="B825" s="18"/>
      <c r="C825" s="19"/>
      <c r="D825" s="19"/>
      <c r="E825" s="20"/>
      <c r="F825" s="19"/>
      <c r="G825" s="19"/>
      <c r="H825" s="19"/>
      <c r="I825" s="19"/>
      <c r="J825" s="20"/>
      <c r="K825" s="20"/>
      <c r="L825" s="21"/>
      <c r="M825" s="22"/>
      <c r="N825" s="19"/>
      <c r="O825" s="19"/>
      <c r="P825" s="20"/>
      <c r="Q825" s="21"/>
      <c r="R825" s="22"/>
      <c r="S825" s="19"/>
      <c r="T825" s="19"/>
      <c r="U825" s="20"/>
      <c r="V825" s="21"/>
      <c r="W825" s="22"/>
      <c r="X825" s="19"/>
      <c r="Y825" s="19"/>
      <c r="Z825" s="20"/>
      <c r="AA825" s="19"/>
      <c r="AB825" s="19"/>
      <c r="AC825" s="20"/>
    </row>
    <row r="826" spans="1:29" x14ac:dyDescent="0.45">
      <c r="A826" s="8"/>
      <c r="B826" s="18"/>
      <c r="C826" s="19"/>
      <c r="D826" s="19"/>
      <c r="E826" s="20"/>
      <c r="F826" s="19"/>
      <c r="G826" s="19"/>
      <c r="H826" s="19"/>
      <c r="I826" s="19"/>
      <c r="J826" s="20"/>
      <c r="K826" s="20"/>
      <c r="L826" s="21"/>
      <c r="M826" s="22"/>
      <c r="N826" s="19"/>
      <c r="O826" s="19"/>
      <c r="P826" s="20"/>
      <c r="Q826" s="21"/>
      <c r="R826" s="22"/>
      <c r="S826" s="19"/>
      <c r="T826" s="19"/>
      <c r="U826" s="20"/>
      <c r="V826" s="21"/>
      <c r="W826" s="22"/>
      <c r="X826" s="19"/>
      <c r="Y826" s="19"/>
      <c r="Z826" s="20"/>
      <c r="AA826" s="19"/>
      <c r="AB826" s="19"/>
      <c r="AC826" s="20"/>
    </row>
    <row r="827" spans="1:29" x14ac:dyDescent="0.45">
      <c r="A827" s="8"/>
      <c r="B827" s="18"/>
      <c r="C827" s="19"/>
      <c r="D827" s="19"/>
      <c r="E827" s="20"/>
      <c r="F827" s="19"/>
      <c r="G827" s="19"/>
      <c r="H827" s="19"/>
      <c r="I827" s="19"/>
      <c r="J827" s="20"/>
      <c r="K827" s="20"/>
      <c r="L827" s="21"/>
      <c r="M827" s="22"/>
      <c r="N827" s="19"/>
      <c r="O827" s="19"/>
      <c r="P827" s="20"/>
      <c r="Q827" s="21"/>
      <c r="R827" s="22"/>
      <c r="S827" s="19"/>
      <c r="T827" s="19"/>
      <c r="U827" s="20"/>
      <c r="V827" s="21"/>
      <c r="W827" s="22"/>
      <c r="X827" s="19"/>
      <c r="Y827" s="19"/>
      <c r="Z827" s="20"/>
      <c r="AA827" s="19"/>
      <c r="AB827" s="19"/>
      <c r="AC827" s="20"/>
    </row>
    <row r="828" spans="1:29" x14ac:dyDescent="0.45">
      <c r="A828" s="8"/>
      <c r="B828" s="18"/>
      <c r="C828" s="19"/>
      <c r="D828" s="19"/>
      <c r="E828" s="20"/>
      <c r="F828" s="19"/>
      <c r="G828" s="19"/>
      <c r="H828" s="19"/>
      <c r="I828" s="19"/>
      <c r="J828" s="20"/>
      <c r="K828" s="20"/>
      <c r="L828" s="21"/>
      <c r="M828" s="22"/>
      <c r="N828" s="19"/>
      <c r="O828" s="19"/>
      <c r="P828" s="20"/>
      <c r="Q828" s="21"/>
      <c r="R828" s="22"/>
      <c r="S828" s="19"/>
      <c r="T828" s="19"/>
      <c r="U828" s="20"/>
      <c r="V828" s="21"/>
      <c r="W828" s="22"/>
      <c r="X828" s="19"/>
      <c r="Y828" s="19"/>
      <c r="Z828" s="20"/>
      <c r="AA828" s="19"/>
      <c r="AB828" s="19"/>
      <c r="AC828" s="20"/>
    </row>
    <row r="829" spans="1:29" x14ac:dyDescent="0.45">
      <c r="A829" s="8"/>
      <c r="B829" s="18"/>
      <c r="C829" s="19"/>
      <c r="D829" s="19"/>
      <c r="E829" s="20"/>
      <c r="F829" s="19"/>
      <c r="G829" s="19"/>
      <c r="H829" s="19"/>
      <c r="I829" s="19"/>
      <c r="J829" s="20"/>
      <c r="K829" s="20"/>
      <c r="L829" s="21"/>
      <c r="M829" s="22"/>
      <c r="N829" s="19"/>
      <c r="O829" s="19"/>
      <c r="P829" s="20"/>
      <c r="Q829" s="21"/>
      <c r="R829" s="22"/>
      <c r="S829" s="19"/>
      <c r="T829" s="19"/>
      <c r="U829" s="20"/>
      <c r="V829" s="21"/>
      <c r="W829" s="22"/>
      <c r="X829" s="19"/>
      <c r="Y829" s="19"/>
      <c r="Z829" s="20"/>
      <c r="AA829" s="19"/>
      <c r="AB829" s="19"/>
      <c r="AC829" s="20"/>
    </row>
    <row r="830" spans="1:29" x14ac:dyDescent="0.45">
      <c r="A830" s="8"/>
      <c r="B830" s="18"/>
      <c r="C830" s="19"/>
      <c r="D830" s="19"/>
      <c r="E830" s="20"/>
      <c r="F830" s="19"/>
      <c r="G830" s="19"/>
      <c r="H830" s="19"/>
      <c r="I830" s="19"/>
      <c r="J830" s="20"/>
      <c r="K830" s="20"/>
      <c r="L830" s="21"/>
      <c r="M830" s="22"/>
      <c r="N830" s="19"/>
      <c r="O830" s="19"/>
      <c r="P830" s="20"/>
      <c r="Q830" s="21"/>
      <c r="R830" s="22"/>
      <c r="S830" s="19"/>
      <c r="T830" s="19"/>
      <c r="U830" s="20"/>
      <c r="V830" s="21"/>
      <c r="W830" s="22"/>
      <c r="X830" s="19"/>
      <c r="Y830" s="19"/>
      <c r="Z830" s="20"/>
      <c r="AA830" s="19"/>
      <c r="AB830" s="19"/>
      <c r="AC830" s="20"/>
    </row>
    <row r="831" spans="1:29" x14ac:dyDescent="0.45">
      <c r="A831" s="8"/>
      <c r="B831" s="18"/>
      <c r="C831" s="19"/>
      <c r="D831" s="19"/>
      <c r="E831" s="20"/>
      <c r="F831" s="19"/>
      <c r="G831" s="19"/>
      <c r="H831" s="19"/>
      <c r="I831" s="19"/>
      <c r="J831" s="20"/>
      <c r="K831" s="20"/>
      <c r="L831" s="21"/>
      <c r="M831" s="22"/>
      <c r="N831" s="19"/>
      <c r="O831" s="19"/>
      <c r="P831" s="20"/>
      <c r="Q831" s="21"/>
      <c r="R831" s="22"/>
      <c r="S831" s="19"/>
      <c r="T831" s="19"/>
      <c r="U831" s="20"/>
      <c r="V831" s="21"/>
      <c r="W831" s="22"/>
      <c r="X831" s="19"/>
      <c r="Y831" s="19"/>
      <c r="Z831" s="20"/>
      <c r="AA831" s="19"/>
      <c r="AB831" s="19"/>
      <c r="AC831" s="20"/>
    </row>
    <row r="832" spans="1:29" x14ac:dyDescent="0.45">
      <c r="A832" s="8"/>
      <c r="B832" s="18"/>
      <c r="C832" s="19"/>
      <c r="D832" s="19"/>
      <c r="E832" s="20"/>
      <c r="F832" s="19"/>
      <c r="G832" s="19"/>
      <c r="H832" s="19"/>
      <c r="I832" s="19"/>
      <c r="J832" s="20"/>
      <c r="K832" s="20"/>
      <c r="L832" s="21"/>
      <c r="M832" s="22"/>
      <c r="N832" s="19"/>
      <c r="O832" s="19"/>
      <c r="P832" s="20"/>
      <c r="Q832" s="21"/>
      <c r="R832" s="22"/>
      <c r="S832" s="19"/>
      <c r="T832" s="19"/>
      <c r="U832" s="20"/>
      <c r="V832" s="21"/>
      <c r="W832" s="22"/>
      <c r="X832" s="19"/>
      <c r="Y832" s="19"/>
      <c r="Z832" s="20"/>
      <c r="AA832" s="19"/>
      <c r="AB832" s="19"/>
      <c r="AC832" s="20"/>
    </row>
    <row r="833" spans="1:29" x14ac:dyDescent="0.45">
      <c r="A833" s="8"/>
      <c r="B833" s="18"/>
      <c r="C833" s="19"/>
      <c r="D833" s="19"/>
      <c r="E833" s="20"/>
      <c r="F833" s="19"/>
      <c r="G833" s="19"/>
      <c r="H833" s="19"/>
      <c r="I833" s="19"/>
      <c r="J833" s="20"/>
      <c r="K833" s="20"/>
      <c r="L833" s="21"/>
      <c r="M833" s="22"/>
      <c r="N833" s="19"/>
      <c r="O833" s="19"/>
      <c r="P833" s="20"/>
      <c r="Q833" s="21"/>
      <c r="R833" s="22"/>
      <c r="S833" s="19"/>
      <c r="T833" s="19"/>
      <c r="U833" s="20"/>
      <c r="V833" s="21"/>
      <c r="W833" s="22"/>
      <c r="X833" s="19"/>
      <c r="Y833" s="19"/>
      <c r="Z833" s="20"/>
      <c r="AA833" s="19"/>
      <c r="AB833" s="19"/>
      <c r="AC833" s="20"/>
    </row>
    <row r="834" spans="1:29" x14ac:dyDescent="0.45">
      <c r="A834" s="8"/>
      <c r="B834" s="18"/>
      <c r="C834" s="19"/>
      <c r="D834" s="19"/>
      <c r="E834" s="20"/>
      <c r="F834" s="19"/>
      <c r="G834" s="19"/>
      <c r="H834" s="19"/>
      <c r="I834" s="19"/>
      <c r="J834" s="20"/>
      <c r="K834" s="20"/>
      <c r="L834" s="21"/>
      <c r="M834" s="22"/>
      <c r="N834" s="19"/>
      <c r="O834" s="19"/>
      <c r="P834" s="20"/>
      <c r="Q834" s="21"/>
      <c r="R834" s="22"/>
      <c r="S834" s="19"/>
      <c r="T834" s="19"/>
      <c r="U834" s="20"/>
      <c r="V834" s="21"/>
      <c r="W834" s="22"/>
      <c r="X834" s="19"/>
      <c r="Y834" s="19"/>
      <c r="Z834" s="20"/>
      <c r="AA834" s="19"/>
      <c r="AB834" s="19"/>
      <c r="AC834" s="20"/>
    </row>
    <row r="835" spans="1:29" x14ac:dyDescent="0.45">
      <c r="A835" s="8"/>
      <c r="B835" s="18"/>
      <c r="C835" s="19"/>
      <c r="D835" s="19"/>
      <c r="E835" s="20"/>
      <c r="F835" s="19"/>
      <c r="G835" s="19"/>
      <c r="H835" s="19"/>
      <c r="I835" s="19"/>
      <c r="J835" s="20"/>
      <c r="K835" s="20"/>
      <c r="L835" s="21"/>
      <c r="M835" s="22"/>
      <c r="N835" s="19"/>
      <c r="O835" s="19"/>
      <c r="P835" s="20"/>
      <c r="Q835" s="21"/>
      <c r="R835" s="22"/>
      <c r="S835" s="19"/>
      <c r="T835" s="19"/>
      <c r="U835" s="20"/>
      <c r="V835" s="21"/>
      <c r="W835" s="22"/>
      <c r="X835" s="19"/>
      <c r="Y835" s="19"/>
      <c r="Z835" s="20"/>
      <c r="AA835" s="19"/>
      <c r="AB835" s="19"/>
      <c r="AC835" s="20"/>
    </row>
    <row r="836" spans="1:29" x14ac:dyDescent="0.45">
      <c r="A836" s="8"/>
      <c r="B836" s="18"/>
      <c r="C836" s="19"/>
      <c r="D836" s="19"/>
      <c r="E836" s="20"/>
      <c r="F836" s="19"/>
      <c r="G836" s="19"/>
      <c r="H836" s="19"/>
      <c r="I836" s="19"/>
      <c r="J836" s="20"/>
      <c r="K836" s="20"/>
      <c r="L836" s="21"/>
      <c r="M836" s="22"/>
      <c r="N836" s="19"/>
      <c r="O836" s="19"/>
      <c r="P836" s="20"/>
      <c r="Q836" s="21"/>
      <c r="R836" s="22"/>
      <c r="S836" s="19"/>
      <c r="T836" s="19"/>
      <c r="U836" s="20"/>
      <c r="V836" s="21"/>
      <c r="W836" s="22"/>
      <c r="X836" s="19"/>
      <c r="Y836" s="19"/>
      <c r="Z836" s="20"/>
      <c r="AA836" s="19"/>
      <c r="AB836" s="19"/>
      <c r="AC836" s="20"/>
    </row>
    <row r="837" spans="1:29" x14ac:dyDescent="0.45">
      <c r="A837" s="8"/>
      <c r="B837" s="18"/>
      <c r="C837" s="19"/>
      <c r="D837" s="19"/>
      <c r="E837" s="20"/>
      <c r="F837" s="19"/>
      <c r="G837" s="19"/>
      <c r="H837" s="19"/>
      <c r="I837" s="19"/>
      <c r="J837" s="20"/>
      <c r="K837" s="20"/>
      <c r="L837" s="21"/>
      <c r="M837" s="22"/>
      <c r="N837" s="19"/>
      <c r="O837" s="19"/>
      <c r="P837" s="20"/>
      <c r="Q837" s="21"/>
      <c r="R837" s="22"/>
      <c r="S837" s="19"/>
      <c r="T837" s="19"/>
      <c r="U837" s="20"/>
      <c r="V837" s="21"/>
      <c r="W837" s="22"/>
      <c r="X837" s="19"/>
      <c r="Y837" s="19"/>
      <c r="Z837" s="20"/>
      <c r="AA837" s="19"/>
      <c r="AB837" s="19"/>
      <c r="AC837" s="20"/>
    </row>
    <row r="838" spans="1:29" x14ac:dyDescent="0.45">
      <c r="A838" s="8"/>
      <c r="B838" s="18"/>
      <c r="C838" s="19"/>
      <c r="D838" s="19"/>
      <c r="E838" s="20"/>
      <c r="F838" s="19"/>
      <c r="G838" s="19"/>
      <c r="H838" s="19"/>
      <c r="I838" s="19"/>
      <c r="J838" s="20"/>
      <c r="K838" s="20"/>
      <c r="L838" s="21"/>
      <c r="M838" s="22"/>
      <c r="N838" s="19"/>
      <c r="O838" s="19"/>
      <c r="P838" s="20"/>
      <c r="Q838" s="21"/>
      <c r="R838" s="22"/>
      <c r="S838" s="19"/>
      <c r="T838" s="19"/>
      <c r="U838" s="20"/>
      <c r="V838" s="21"/>
      <c r="W838" s="22"/>
      <c r="X838" s="19"/>
      <c r="Y838" s="19"/>
      <c r="Z838" s="20"/>
      <c r="AA838" s="19"/>
      <c r="AB838" s="19"/>
      <c r="AC838" s="20"/>
    </row>
    <row r="839" spans="1:29" x14ac:dyDescent="0.45">
      <c r="A839" s="8"/>
      <c r="B839" s="18"/>
      <c r="C839" s="19"/>
      <c r="D839" s="19"/>
      <c r="E839" s="20"/>
      <c r="F839" s="19"/>
      <c r="G839" s="19"/>
      <c r="H839" s="19"/>
      <c r="I839" s="19"/>
      <c r="J839" s="20"/>
      <c r="K839" s="20"/>
      <c r="L839" s="21"/>
      <c r="M839" s="22"/>
      <c r="N839" s="19"/>
      <c r="O839" s="19"/>
      <c r="P839" s="20"/>
      <c r="Q839" s="21"/>
      <c r="R839" s="22"/>
      <c r="S839" s="19"/>
      <c r="T839" s="19"/>
      <c r="U839" s="20"/>
      <c r="V839" s="21"/>
      <c r="W839" s="22"/>
      <c r="X839" s="19"/>
      <c r="Y839" s="19"/>
      <c r="Z839" s="20"/>
      <c r="AA839" s="19"/>
      <c r="AB839" s="19"/>
      <c r="AC839" s="20"/>
    </row>
    <row r="840" spans="1:29" x14ac:dyDescent="0.45">
      <c r="A840" s="8"/>
      <c r="B840" s="18"/>
      <c r="C840" s="19"/>
      <c r="D840" s="19"/>
      <c r="E840" s="20"/>
      <c r="F840" s="19"/>
      <c r="G840" s="19"/>
      <c r="H840" s="19"/>
      <c r="I840" s="19"/>
      <c r="J840" s="20"/>
      <c r="K840" s="20"/>
      <c r="L840" s="21"/>
      <c r="M840" s="22"/>
      <c r="N840" s="19"/>
      <c r="O840" s="19"/>
      <c r="P840" s="20"/>
      <c r="Q840" s="21"/>
      <c r="R840" s="22"/>
      <c r="S840" s="19"/>
      <c r="T840" s="19"/>
      <c r="U840" s="20"/>
      <c r="V840" s="21"/>
      <c r="W840" s="22"/>
      <c r="X840" s="19"/>
      <c r="Y840" s="19"/>
      <c r="Z840" s="20"/>
      <c r="AA840" s="19"/>
      <c r="AB840" s="19"/>
      <c r="AC840" s="20"/>
    </row>
    <row r="841" spans="1:29" x14ac:dyDescent="0.45">
      <c r="A841" s="8"/>
      <c r="B841" s="18"/>
      <c r="C841" s="19"/>
      <c r="D841" s="19"/>
      <c r="E841" s="20"/>
      <c r="F841" s="19"/>
      <c r="G841" s="19"/>
      <c r="H841" s="19"/>
      <c r="I841" s="19"/>
      <c r="J841" s="20"/>
      <c r="K841" s="20"/>
      <c r="L841" s="21"/>
      <c r="M841" s="22"/>
      <c r="N841" s="19"/>
      <c r="O841" s="19"/>
      <c r="P841" s="20"/>
      <c r="Q841" s="21"/>
      <c r="R841" s="22"/>
      <c r="S841" s="19"/>
      <c r="T841" s="19"/>
      <c r="U841" s="20"/>
      <c r="V841" s="21"/>
      <c r="W841" s="22"/>
      <c r="X841" s="19"/>
      <c r="Y841" s="19"/>
      <c r="Z841" s="20"/>
      <c r="AA841" s="19"/>
      <c r="AB841" s="19"/>
      <c r="AC841" s="20"/>
    </row>
    <row r="842" spans="1:29" x14ac:dyDescent="0.45">
      <c r="A842" s="8"/>
      <c r="B842" s="18"/>
      <c r="C842" s="19"/>
      <c r="D842" s="19"/>
      <c r="E842" s="20"/>
      <c r="F842" s="19"/>
      <c r="G842" s="19"/>
      <c r="H842" s="19"/>
      <c r="I842" s="19"/>
      <c r="J842" s="20"/>
      <c r="K842" s="20"/>
      <c r="L842" s="21"/>
      <c r="M842" s="22"/>
      <c r="N842" s="19"/>
      <c r="O842" s="19"/>
      <c r="P842" s="20"/>
      <c r="Q842" s="21"/>
      <c r="R842" s="22"/>
      <c r="S842" s="19"/>
      <c r="T842" s="19"/>
      <c r="U842" s="20"/>
      <c r="V842" s="21"/>
      <c r="W842" s="22"/>
      <c r="X842" s="19"/>
      <c r="Y842" s="19"/>
      <c r="Z842" s="20"/>
      <c r="AA842" s="19"/>
      <c r="AB842" s="19"/>
      <c r="AC842" s="20"/>
    </row>
    <row r="843" spans="1:29" x14ac:dyDescent="0.45">
      <c r="A843" s="8"/>
      <c r="B843" s="18"/>
      <c r="C843" s="19"/>
      <c r="D843" s="19"/>
      <c r="E843" s="20"/>
      <c r="F843" s="19"/>
      <c r="G843" s="19"/>
      <c r="H843" s="19"/>
      <c r="I843" s="19"/>
      <c r="J843" s="20"/>
      <c r="K843" s="20"/>
      <c r="L843" s="21"/>
      <c r="M843" s="22"/>
      <c r="N843" s="19"/>
      <c r="O843" s="19"/>
      <c r="P843" s="20"/>
      <c r="Q843" s="21"/>
      <c r="R843" s="22"/>
      <c r="S843" s="19"/>
      <c r="T843" s="19"/>
      <c r="U843" s="20"/>
      <c r="V843" s="21"/>
      <c r="W843" s="22"/>
      <c r="X843" s="19"/>
      <c r="Y843" s="19"/>
      <c r="Z843" s="20"/>
      <c r="AA843" s="19"/>
      <c r="AB843" s="19"/>
      <c r="AC843" s="20"/>
    </row>
    <row r="844" spans="1:29" x14ac:dyDescent="0.45">
      <c r="A844" s="8"/>
      <c r="B844" s="18"/>
      <c r="C844" s="19"/>
      <c r="D844" s="19"/>
      <c r="E844" s="20"/>
      <c r="F844" s="19"/>
      <c r="G844" s="19"/>
      <c r="H844" s="19"/>
      <c r="I844" s="19"/>
      <c r="J844" s="20"/>
      <c r="K844" s="20"/>
      <c r="L844" s="21"/>
      <c r="M844" s="22"/>
      <c r="N844" s="19"/>
      <c r="O844" s="19"/>
      <c r="P844" s="20"/>
      <c r="Q844" s="21"/>
      <c r="R844" s="22"/>
      <c r="S844" s="19"/>
      <c r="T844" s="19"/>
      <c r="U844" s="20"/>
      <c r="V844" s="21"/>
      <c r="W844" s="22"/>
      <c r="X844" s="19"/>
      <c r="Y844" s="19"/>
      <c r="Z844" s="20"/>
      <c r="AA844" s="19"/>
      <c r="AB844" s="19"/>
      <c r="AC844" s="20"/>
    </row>
    <row r="845" spans="1:29" x14ac:dyDescent="0.45">
      <c r="A845" s="8"/>
      <c r="B845" s="18"/>
      <c r="C845" s="19"/>
      <c r="D845" s="19"/>
      <c r="E845" s="20"/>
      <c r="F845" s="19"/>
      <c r="G845" s="19"/>
      <c r="H845" s="19"/>
      <c r="I845" s="19"/>
      <c r="J845" s="20"/>
      <c r="K845" s="20"/>
      <c r="L845" s="21"/>
      <c r="M845" s="22"/>
      <c r="N845" s="19"/>
      <c r="O845" s="19"/>
      <c r="P845" s="20"/>
      <c r="Q845" s="21"/>
      <c r="R845" s="22"/>
      <c r="S845" s="19"/>
      <c r="T845" s="19"/>
      <c r="U845" s="20"/>
      <c r="V845" s="21"/>
      <c r="W845" s="22"/>
      <c r="X845" s="19"/>
      <c r="Y845" s="19"/>
      <c r="Z845" s="20"/>
      <c r="AA845" s="19"/>
      <c r="AB845" s="19"/>
      <c r="AC845" s="20"/>
    </row>
    <row r="846" spans="1:29" x14ac:dyDescent="0.45">
      <c r="A846" s="8"/>
      <c r="B846" s="18"/>
      <c r="C846" s="19"/>
      <c r="D846" s="19"/>
      <c r="E846" s="20"/>
      <c r="F846" s="19"/>
      <c r="G846" s="19"/>
      <c r="H846" s="19"/>
      <c r="I846" s="19"/>
      <c r="J846" s="20"/>
      <c r="K846" s="20"/>
      <c r="L846" s="21"/>
      <c r="M846" s="22"/>
      <c r="N846" s="19"/>
      <c r="O846" s="19"/>
      <c r="P846" s="20"/>
      <c r="Q846" s="21"/>
      <c r="R846" s="22"/>
      <c r="S846" s="19"/>
      <c r="T846" s="19"/>
      <c r="U846" s="20"/>
      <c r="V846" s="21"/>
      <c r="W846" s="22"/>
      <c r="X846" s="19"/>
      <c r="Y846" s="19"/>
      <c r="Z846" s="20"/>
      <c r="AA846" s="19"/>
      <c r="AB846" s="19"/>
      <c r="AC846" s="20"/>
    </row>
    <row r="847" spans="1:29" x14ac:dyDescent="0.45">
      <c r="A847" s="8"/>
      <c r="B847" s="18"/>
      <c r="C847" s="19"/>
      <c r="D847" s="19"/>
      <c r="E847" s="20"/>
      <c r="F847" s="19"/>
      <c r="G847" s="19"/>
      <c r="H847" s="19"/>
      <c r="I847" s="19"/>
      <c r="J847" s="20"/>
      <c r="K847" s="20"/>
      <c r="L847" s="21"/>
      <c r="M847" s="22"/>
      <c r="N847" s="19"/>
      <c r="O847" s="19"/>
      <c r="P847" s="20"/>
      <c r="Q847" s="21"/>
      <c r="R847" s="22"/>
      <c r="S847" s="19"/>
      <c r="T847" s="19"/>
      <c r="U847" s="20"/>
      <c r="V847" s="21"/>
      <c r="W847" s="22"/>
      <c r="X847" s="19"/>
      <c r="Y847" s="19"/>
      <c r="Z847" s="20"/>
      <c r="AA847" s="19"/>
      <c r="AB847" s="19"/>
      <c r="AC847" s="20"/>
    </row>
    <row r="848" spans="1:29" x14ac:dyDescent="0.45">
      <c r="A848" s="8"/>
      <c r="B848" s="18"/>
      <c r="C848" s="19"/>
      <c r="D848" s="19"/>
      <c r="E848" s="20"/>
      <c r="F848" s="19"/>
      <c r="G848" s="19"/>
      <c r="H848" s="19"/>
      <c r="I848" s="19"/>
      <c r="J848" s="20"/>
      <c r="K848" s="20"/>
      <c r="L848" s="21"/>
      <c r="M848" s="22"/>
      <c r="N848" s="19"/>
      <c r="O848" s="19"/>
      <c r="P848" s="20"/>
      <c r="Q848" s="21"/>
      <c r="R848" s="22"/>
      <c r="S848" s="19"/>
      <c r="T848" s="19"/>
      <c r="U848" s="20"/>
      <c r="V848" s="21"/>
      <c r="W848" s="22"/>
      <c r="X848" s="19"/>
      <c r="Y848" s="19"/>
      <c r="Z848" s="20"/>
      <c r="AA848" s="19"/>
      <c r="AB848" s="19"/>
      <c r="AC848" s="20"/>
    </row>
    <row r="849" spans="1:29" x14ac:dyDescent="0.45">
      <c r="A849" s="8"/>
      <c r="B849" s="18"/>
      <c r="C849" s="19"/>
      <c r="D849" s="19"/>
      <c r="E849" s="20"/>
      <c r="F849" s="19"/>
      <c r="G849" s="19"/>
      <c r="H849" s="19"/>
      <c r="I849" s="19"/>
      <c r="J849" s="20"/>
      <c r="K849" s="20"/>
      <c r="L849" s="21"/>
      <c r="M849" s="22"/>
      <c r="N849" s="19"/>
      <c r="O849" s="19"/>
      <c r="P849" s="20"/>
      <c r="Q849" s="21"/>
      <c r="R849" s="22"/>
      <c r="S849" s="19"/>
      <c r="T849" s="19"/>
      <c r="U849" s="20"/>
      <c r="V849" s="21"/>
      <c r="W849" s="22"/>
      <c r="X849" s="19"/>
      <c r="Y849" s="19"/>
      <c r="Z849" s="20"/>
      <c r="AA849" s="19"/>
      <c r="AB849" s="19"/>
      <c r="AC849" s="20"/>
    </row>
    <row r="850" spans="1:29" x14ac:dyDescent="0.45">
      <c r="A850" s="8"/>
      <c r="B850" s="18"/>
      <c r="C850" s="19"/>
      <c r="D850" s="19"/>
      <c r="E850" s="20"/>
      <c r="F850" s="19"/>
      <c r="G850" s="19"/>
      <c r="H850" s="19"/>
      <c r="I850" s="19"/>
      <c r="J850" s="20"/>
      <c r="K850" s="20"/>
      <c r="L850" s="21"/>
      <c r="M850" s="22"/>
      <c r="N850" s="19"/>
      <c r="O850" s="19"/>
      <c r="P850" s="20"/>
      <c r="Q850" s="21"/>
      <c r="R850" s="22"/>
      <c r="S850" s="19"/>
      <c r="T850" s="19"/>
      <c r="U850" s="20"/>
      <c r="V850" s="21"/>
      <c r="W850" s="22"/>
      <c r="X850" s="19"/>
      <c r="Y850" s="19"/>
      <c r="Z850" s="20"/>
      <c r="AA850" s="19"/>
      <c r="AB850" s="19"/>
      <c r="AC850" s="20"/>
    </row>
    <row r="851" spans="1:29" x14ac:dyDescent="0.45">
      <c r="A851" s="8"/>
      <c r="B851" s="18"/>
      <c r="C851" s="19"/>
      <c r="D851" s="19"/>
      <c r="E851" s="20"/>
      <c r="F851" s="19"/>
      <c r="G851" s="19"/>
      <c r="H851" s="19"/>
      <c r="I851" s="19"/>
      <c r="J851" s="20"/>
      <c r="K851" s="20"/>
      <c r="L851" s="21"/>
      <c r="M851" s="22"/>
      <c r="N851" s="19"/>
      <c r="O851" s="19"/>
      <c r="P851" s="20"/>
      <c r="Q851" s="21"/>
      <c r="R851" s="22"/>
      <c r="S851" s="19"/>
      <c r="T851" s="19"/>
      <c r="U851" s="20"/>
      <c r="V851" s="21"/>
      <c r="W851" s="22"/>
      <c r="X851" s="19"/>
      <c r="Y851" s="19"/>
      <c r="Z851" s="20"/>
      <c r="AA851" s="19"/>
      <c r="AB851" s="19"/>
      <c r="AC851" s="20"/>
    </row>
    <row r="852" spans="1:29" x14ac:dyDescent="0.45">
      <c r="A852" s="8"/>
      <c r="B852" s="18"/>
      <c r="C852" s="19"/>
      <c r="D852" s="19"/>
      <c r="E852" s="20"/>
      <c r="F852" s="19"/>
      <c r="G852" s="19"/>
      <c r="H852" s="19"/>
      <c r="I852" s="19"/>
      <c r="J852" s="20"/>
      <c r="K852" s="20"/>
      <c r="L852" s="21"/>
      <c r="M852" s="22"/>
      <c r="N852" s="19"/>
      <c r="O852" s="19"/>
      <c r="P852" s="20"/>
      <c r="Q852" s="21"/>
      <c r="R852" s="22"/>
      <c r="S852" s="19"/>
      <c r="T852" s="19"/>
      <c r="U852" s="20"/>
      <c r="V852" s="21"/>
      <c r="W852" s="22"/>
      <c r="X852" s="19"/>
      <c r="Y852" s="19"/>
      <c r="Z852" s="20"/>
      <c r="AA852" s="19"/>
      <c r="AB852" s="19"/>
      <c r="AC852" s="20"/>
    </row>
    <row r="853" spans="1:29" x14ac:dyDescent="0.45">
      <c r="A853" s="8"/>
      <c r="B853" s="18"/>
      <c r="C853" s="19"/>
      <c r="D853" s="19"/>
      <c r="E853" s="20"/>
      <c r="F853" s="19"/>
      <c r="G853" s="19"/>
      <c r="H853" s="19"/>
      <c r="I853" s="19"/>
      <c r="J853" s="20"/>
      <c r="K853" s="20"/>
      <c r="L853" s="21"/>
      <c r="M853" s="22"/>
      <c r="N853" s="19"/>
      <c r="O853" s="19"/>
      <c r="P853" s="20"/>
      <c r="Q853" s="21"/>
      <c r="R853" s="22"/>
      <c r="S853" s="19"/>
      <c r="T853" s="19"/>
      <c r="U853" s="20"/>
      <c r="V853" s="21"/>
      <c r="W853" s="22"/>
      <c r="X853" s="19"/>
      <c r="Y853" s="19"/>
      <c r="Z853" s="20"/>
      <c r="AA853" s="19"/>
      <c r="AB853" s="19"/>
      <c r="AC853" s="20"/>
    </row>
    <row r="854" spans="1:29" x14ac:dyDescent="0.45">
      <c r="A854" s="8"/>
      <c r="B854" s="18"/>
      <c r="C854" s="19"/>
      <c r="D854" s="19"/>
      <c r="E854" s="20"/>
      <c r="F854" s="19"/>
      <c r="G854" s="19"/>
      <c r="H854" s="19"/>
      <c r="I854" s="19"/>
      <c r="J854" s="20"/>
      <c r="K854" s="20"/>
      <c r="L854" s="21"/>
      <c r="M854" s="22"/>
      <c r="N854" s="19"/>
      <c r="O854" s="19"/>
      <c r="P854" s="20"/>
      <c r="Q854" s="21"/>
      <c r="R854" s="22"/>
      <c r="S854" s="19"/>
      <c r="T854" s="19"/>
      <c r="U854" s="20"/>
      <c r="V854" s="21"/>
      <c r="W854" s="22"/>
      <c r="X854" s="19"/>
      <c r="Y854" s="19"/>
      <c r="Z854" s="20"/>
      <c r="AA854" s="19"/>
      <c r="AB854" s="19"/>
      <c r="AC854" s="20"/>
    </row>
    <row r="855" spans="1:29" x14ac:dyDescent="0.45">
      <c r="A855" s="8"/>
      <c r="B855" s="18"/>
      <c r="C855" s="19"/>
      <c r="D855" s="19"/>
      <c r="E855" s="20"/>
      <c r="F855" s="19"/>
      <c r="G855" s="19"/>
      <c r="H855" s="19"/>
      <c r="I855" s="19"/>
      <c r="J855" s="20"/>
      <c r="K855" s="20"/>
      <c r="L855" s="21"/>
      <c r="M855" s="22"/>
      <c r="N855" s="19"/>
      <c r="O855" s="19"/>
      <c r="P855" s="20"/>
      <c r="Q855" s="21"/>
      <c r="R855" s="22"/>
      <c r="S855" s="19"/>
      <c r="T855" s="19"/>
      <c r="U855" s="20"/>
      <c r="V855" s="21"/>
      <c r="W855" s="22"/>
      <c r="X855" s="19"/>
      <c r="Y855" s="19"/>
      <c r="Z855" s="20"/>
      <c r="AA855" s="19"/>
      <c r="AB855" s="19"/>
      <c r="AC855" s="20"/>
    </row>
    <row r="856" spans="1:29" x14ac:dyDescent="0.45">
      <c r="A856" s="8"/>
      <c r="B856" s="18"/>
      <c r="C856" s="19"/>
      <c r="D856" s="19"/>
      <c r="E856" s="20"/>
      <c r="F856" s="19"/>
      <c r="G856" s="19"/>
      <c r="H856" s="19"/>
      <c r="I856" s="19"/>
      <c r="J856" s="20"/>
      <c r="K856" s="20"/>
      <c r="L856" s="21"/>
      <c r="M856" s="22"/>
      <c r="N856" s="19"/>
      <c r="O856" s="19"/>
      <c r="P856" s="20"/>
      <c r="Q856" s="21"/>
      <c r="R856" s="22"/>
      <c r="S856" s="19"/>
      <c r="T856" s="19"/>
      <c r="U856" s="20"/>
      <c r="V856" s="21"/>
      <c r="W856" s="22"/>
      <c r="X856" s="19"/>
      <c r="Y856" s="19"/>
      <c r="Z856" s="20"/>
      <c r="AA856" s="19"/>
      <c r="AB856" s="19"/>
      <c r="AC856" s="20"/>
    </row>
    <row r="857" spans="1:29" x14ac:dyDescent="0.45">
      <c r="A857" s="8"/>
      <c r="B857" s="18"/>
      <c r="C857" s="19"/>
      <c r="D857" s="19"/>
      <c r="E857" s="20"/>
      <c r="F857" s="19"/>
      <c r="G857" s="19"/>
      <c r="H857" s="19"/>
      <c r="I857" s="19"/>
      <c r="J857" s="20"/>
      <c r="K857" s="20"/>
      <c r="L857" s="21"/>
      <c r="M857" s="22"/>
      <c r="N857" s="19"/>
      <c r="O857" s="19"/>
      <c r="P857" s="20"/>
      <c r="Q857" s="21"/>
      <c r="R857" s="22"/>
      <c r="S857" s="19"/>
      <c r="T857" s="19"/>
      <c r="U857" s="20"/>
      <c r="V857" s="21"/>
      <c r="W857" s="22"/>
      <c r="X857" s="19"/>
      <c r="Y857" s="19"/>
      <c r="Z857" s="20"/>
      <c r="AA857" s="19"/>
      <c r="AB857" s="19"/>
      <c r="AC857" s="20"/>
    </row>
    <row r="858" spans="1:29" x14ac:dyDescent="0.45">
      <c r="A858" s="8"/>
      <c r="B858" s="18"/>
      <c r="C858" s="19"/>
      <c r="D858" s="19"/>
      <c r="E858" s="20"/>
      <c r="F858" s="19"/>
      <c r="G858" s="19"/>
      <c r="H858" s="19"/>
      <c r="I858" s="19"/>
      <c r="J858" s="20"/>
      <c r="K858" s="20"/>
      <c r="L858" s="21"/>
      <c r="M858" s="22"/>
      <c r="N858" s="19"/>
      <c r="O858" s="19"/>
      <c r="P858" s="20"/>
      <c r="Q858" s="21"/>
      <c r="R858" s="22"/>
      <c r="S858" s="19"/>
      <c r="T858" s="19"/>
      <c r="U858" s="20"/>
      <c r="V858" s="21"/>
      <c r="W858" s="22"/>
      <c r="X858" s="19"/>
      <c r="Y858" s="19"/>
      <c r="Z858" s="20"/>
      <c r="AA858" s="19"/>
      <c r="AB858" s="19"/>
      <c r="AC858" s="20"/>
    </row>
    <row r="859" spans="1:29" x14ac:dyDescent="0.45">
      <c r="A859" s="8"/>
      <c r="B859" s="18"/>
      <c r="C859" s="19"/>
      <c r="D859" s="19"/>
      <c r="E859" s="20"/>
      <c r="F859" s="19"/>
      <c r="G859" s="19"/>
      <c r="H859" s="19"/>
      <c r="I859" s="19"/>
      <c r="J859" s="20"/>
      <c r="K859" s="20"/>
      <c r="L859" s="21"/>
      <c r="M859" s="22"/>
      <c r="N859" s="19"/>
      <c r="O859" s="19"/>
      <c r="P859" s="20"/>
      <c r="Q859" s="21"/>
      <c r="R859" s="22"/>
      <c r="S859" s="19"/>
      <c r="T859" s="19"/>
      <c r="U859" s="20"/>
      <c r="V859" s="21"/>
      <c r="W859" s="22"/>
      <c r="X859" s="19"/>
      <c r="Y859" s="19"/>
      <c r="Z859" s="20"/>
      <c r="AA859" s="19"/>
      <c r="AB859" s="19"/>
      <c r="AC859" s="20"/>
    </row>
    <row r="860" spans="1:29" x14ac:dyDescent="0.45">
      <c r="A860" s="8"/>
      <c r="B860" s="18"/>
      <c r="C860" s="19"/>
      <c r="D860" s="19"/>
      <c r="E860" s="20"/>
      <c r="F860" s="19"/>
      <c r="G860" s="19"/>
      <c r="H860" s="19"/>
      <c r="I860" s="19"/>
      <c r="J860" s="20"/>
      <c r="K860" s="20"/>
      <c r="L860" s="21"/>
      <c r="M860" s="22"/>
      <c r="N860" s="19"/>
      <c r="O860" s="19"/>
      <c r="P860" s="20"/>
      <c r="Q860" s="21"/>
      <c r="R860" s="22"/>
      <c r="S860" s="19"/>
      <c r="T860" s="19"/>
      <c r="U860" s="20"/>
      <c r="V860" s="21"/>
      <c r="W860" s="22"/>
      <c r="X860" s="19"/>
      <c r="Y860" s="19"/>
      <c r="Z860" s="20"/>
      <c r="AA860" s="19"/>
      <c r="AB860" s="19"/>
      <c r="AC860" s="20"/>
    </row>
    <row r="861" spans="1:29" x14ac:dyDescent="0.45">
      <c r="A861" s="8"/>
      <c r="B861" s="18"/>
      <c r="C861" s="19"/>
      <c r="D861" s="19"/>
      <c r="E861" s="20"/>
      <c r="F861" s="19"/>
      <c r="G861" s="19"/>
      <c r="H861" s="19"/>
      <c r="I861" s="19"/>
      <c r="J861" s="20"/>
      <c r="K861" s="20"/>
      <c r="L861" s="21"/>
      <c r="M861" s="22"/>
      <c r="N861" s="19"/>
      <c r="O861" s="19"/>
      <c r="P861" s="20"/>
      <c r="Q861" s="21"/>
      <c r="R861" s="22"/>
      <c r="S861" s="19"/>
      <c r="T861" s="19"/>
      <c r="U861" s="20"/>
      <c r="V861" s="21"/>
      <c r="W861" s="22"/>
      <c r="X861" s="19"/>
      <c r="Y861" s="19"/>
      <c r="Z861" s="20"/>
      <c r="AA861" s="19"/>
      <c r="AB861" s="19"/>
      <c r="AC861" s="20"/>
    </row>
    <row r="862" spans="1:29" x14ac:dyDescent="0.45">
      <c r="A862" s="8"/>
      <c r="B862" s="18"/>
      <c r="C862" s="19"/>
      <c r="D862" s="19"/>
      <c r="E862" s="20"/>
      <c r="F862" s="19"/>
      <c r="G862" s="19"/>
      <c r="H862" s="19"/>
      <c r="I862" s="19"/>
      <c r="J862" s="20"/>
      <c r="K862" s="20"/>
      <c r="L862" s="21"/>
      <c r="M862" s="22"/>
      <c r="N862" s="19"/>
      <c r="O862" s="19"/>
      <c r="P862" s="20"/>
      <c r="Q862" s="21"/>
      <c r="R862" s="22"/>
      <c r="S862" s="19"/>
      <c r="T862" s="19"/>
      <c r="U862" s="20"/>
      <c r="V862" s="21"/>
      <c r="W862" s="22"/>
      <c r="X862" s="19"/>
      <c r="Y862" s="19"/>
      <c r="Z862" s="20"/>
      <c r="AA862" s="19"/>
      <c r="AB862" s="19"/>
      <c r="AC862" s="20"/>
    </row>
    <row r="863" spans="1:29" x14ac:dyDescent="0.45">
      <c r="A863" s="8"/>
      <c r="B863" s="18"/>
      <c r="C863" s="19"/>
      <c r="D863" s="19"/>
      <c r="E863" s="20"/>
      <c r="F863" s="19"/>
      <c r="G863" s="19"/>
      <c r="H863" s="19"/>
      <c r="I863" s="19"/>
      <c r="J863" s="20"/>
      <c r="K863" s="20"/>
      <c r="L863" s="21"/>
      <c r="M863" s="22"/>
      <c r="N863" s="19"/>
      <c r="O863" s="19"/>
      <c r="P863" s="20"/>
      <c r="Q863" s="21"/>
      <c r="R863" s="22"/>
      <c r="S863" s="19"/>
      <c r="T863" s="19"/>
      <c r="U863" s="20"/>
      <c r="V863" s="21"/>
      <c r="W863" s="22"/>
      <c r="X863" s="19"/>
      <c r="Y863" s="19"/>
      <c r="Z863" s="20"/>
      <c r="AA863" s="19"/>
      <c r="AB863" s="19"/>
      <c r="AC863" s="20"/>
    </row>
    <row r="864" spans="1:29" x14ac:dyDescent="0.45">
      <c r="A864" s="8"/>
      <c r="B864" s="18"/>
      <c r="C864" s="19"/>
      <c r="D864" s="19"/>
      <c r="E864" s="20"/>
      <c r="F864" s="19"/>
      <c r="G864" s="19"/>
      <c r="H864" s="19"/>
      <c r="I864" s="19"/>
      <c r="J864" s="20"/>
      <c r="K864" s="20"/>
      <c r="L864" s="21"/>
      <c r="M864" s="22"/>
      <c r="N864" s="19"/>
      <c r="O864" s="19"/>
      <c r="P864" s="20"/>
      <c r="Q864" s="21"/>
      <c r="R864" s="22"/>
      <c r="S864" s="19"/>
      <c r="T864" s="19"/>
      <c r="U864" s="20"/>
      <c r="V864" s="21"/>
      <c r="W864" s="22"/>
      <c r="X864" s="19"/>
      <c r="Y864" s="19"/>
      <c r="Z864" s="20"/>
      <c r="AA864" s="19"/>
      <c r="AB864" s="19"/>
      <c r="AC864" s="20"/>
    </row>
    <row r="865" spans="1:29" x14ac:dyDescent="0.45">
      <c r="A865" s="8"/>
      <c r="B865" s="18"/>
      <c r="C865" s="19"/>
      <c r="D865" s="19"/>
      <c r="E865" s="20"/>
      <c r="F865" s="19"/>
      <c r="G865" s="19"/>
      <c r="H865" s="19"/>
      <c r="I865" s="19"/>
      <c r="J865" s="20"/>
      <c r="K865" s="20"/>
      <c r="L865" s="21"/>
      <c r="M865" s="22"/>
      <c r="N865" s="19"/>
      <c r="O865" s="19"/>
      <c r="P865" s="20"/>
      <c r="Q865" s="21"/>
      <c r="R865" s="22"/>
      <c r="S865" s="19"/>
      <c r="T865" s="19"/>
      <c r="U865" s="20"/>
      <c r="V865" s="21"/>
      <c r="W865" s="22"/>
      <c r="X865" s="19"/>
      <c r="Y865" s="19"/>
      <c r="Z865" s="20"/>
      <c r="AA865" s="19"/>
      <c r="AB865" s="19"/>
      <c r="AC865" s="20"/>
    </row>
    <row r="866" spans="1:29" x14ac:dyDescent="0.45">
      <c r="A866" s="8"/>
      <c r="B866" s="18"/>
      <c r="C866" s="19"/>
      <c r="D866" s="19"/>
      <c r="E866" s="20"/>
      <c r="F866" s="19"/>
      <c r="G866" s="19"/>
      <c r="H866" s="19"/>
      <c r="I866" s="19"/>
      <c r="J866" s="20"/>
      <c r="K866" s="20"/>
      <c r="L866" s="21"/>
      <c r="M866" s="22"/>
      <c r="N866" s="19"/>
      <c r="O866" s="19"/>
      <c r="P866" s="20"/>
      <c r="Q866" s="21"/>
      <c r="R866" s="22"/>
      <c r="S866" s="19"/>
      <c r="T866" s="19"/>
      <c r="U866" s="20"/>
      <c r="V866" s="21"/>
      <c r="W866" s="22"/>
      <c r="X866" s="19"/>
      <c r="Y866" s="19"/>
      <c r="Z866" s="20"/>
      <c r="AA866" s="19"/>
      <c r="AB866" s="19"/>
      <c r="AC866" s="20"/>
    </row>
    <row r="867" spans="1:29" x14ac:dyDescent="0.45">
      <c r="A867" s="8"/>
      <c r="B867" s="18"/>
      <c r="C867" s="19"/>
      <c r="D867" s="19"/>
      <c r="E867" s="20"/>
      <c r="F867" s="19"/>
      <c r="G867" s="19"/>
      <c r="H867" s="19"/>
      <c r="I867" s="19"/>
      <c r="J867" s="20"/>
      <c r="K867" s="20"/>
      <c r="L867" s="21"/>
      <c r="M867" s="22"/>
      <c r="N867" s="19"/>
      <c r="O867" s="19"/>
      <c r="P867" s="20"/>
      <c r="Q867" s="21"/>
      <c r="R867" s="22"/>
      <c r="S867" s="19"/>
      <c r="T867" s="19"/>
      <c r="U867" s="20"/>
      <c r="V867" s="21"/>
      <c r="W867" s="22"/>
      <c r="X867" s="19"/>
      <c r="Y867" s="19"/>
      <c r="Z867" s="20"/>
      <c r="AA867" s="19"/>
      <c r="AB867" s="19"/>
      <c r="AC867" s="20"/>
    </row>
    <row r="868" spans="1:29" x14ac:dyDescent="0.45">
      <c r="A868" s="8"/>
      <c r="B868" s="18"/>
      <c r="C868" s="19"/>
      <c r="D868" s="19"/>
      <c r="E868" s="20"/>
      <c r="F868" s="19"/>
      <c r="G868" s="19"/>
      <c r="H868" s="19"/>
      <c r="I868" s="19"/>
      <c r="J868" s="20"/>
      <c r="K868" s="20"/>
      <c r="L868" s="21"/>
      <c r="M868" s="22"/>
      <c r="N868" s="19"/>
      <c r="O868" s="19"/>
      <c r="P868" s="20"/>
      <c r="Q868" s="21"/>
      <c r="R868" s="22"/>
      <c r="S868" s="19"/>
      <c r="T868" s="19"/>
      <c r="U868" s="20"/>
      <c r="V868" s="21"/>
      <c r="W868" s="22"/>
      <c r="X868" s="19"/>
      <c r="Y868" s="19"/>
      <c r="Z868" s="20"/>
      <c r="AA868" s="19"/>
      <c r="AB868" s="19"/>
      <c r="AC868" s="20"/>
    </row>
    <row r="869" spans="1:29" x14ac:dyDescent="0.45">
      <c r="A869" s="8"/>
      <c r="B869" s="18"/>
      <c r="C869" s="19"/>
      <c r="D869" s="19"/>
      <c r="E869" s="20"/>
      <c r="F869" s="19"/>
      <c r="G869" s="19"/>
      <c r="H869" s="19"/>
      <c r="I869" s="19"/>
      <c r="J869" s="20"/>
      <c r="K869" s="20"/>
      <c r="L869" s="21"/>
      <c r="M869" s="22"/>
      <c r="N869" s="19"/>
      <c r="O869" s="19"/>
      <c r="P869" s="20"/>
      <c r="Q869" s="21"/>
      <c r="R869" s="22"/>
      <c r="S869" s="19"/>
      <c r="T869" s="19"/>
      <c r="U869" s="20"/>
      <c r="V869" s="21"/>
      <c r="W869" s="22"/>
      <c r="X869" s="19"/>
      <c r="Y869" s="19"/>
      <c r="Z869" s="20"/>
      <c r="AA869" s="19"/>
      <c r="AB869" s="19"/>
      <c r="AC869" s="20"/>
    </row>
    <row r="870" spans="1:29" x14ac:dyDescent="0.45">
      <c r="A870" s="8"/>
      <c r="B870" s="18"/>
      <c r="C870" s="19"/>
      <c r="D870" s="19"/>
      <c r="E870" s="20"/>
      <c r="F870" s="19"/>
      <c r="G870" s="19"/>
      <c r="H870" s="19"/>
      <c r="I870" s="19"/>
      <c r="J870" s="20"/>
      <c r="K870" s="20"/>
      <c r="L870" s="21"/>
      <c r="M870" s="22"/>
      <c r="N870" s="19"/>
      <c r="O870" s="19"/>
      <c r="P870" s="20"/>
      <c r="Q870" s="21"/>
      <c r="R870" s="22"/>
      <c r="S870" s="19"/>
      <c r="T870" s="19"/>
      <c r="U870" s="20"/>
      <c r="V870" s="21"/>
      <c r="W870" s="22"/>
      <c r="X870" s="19"/>
      <c r="Y870" s="19"/>
      <c r="Z870" s="20"/>
      <c r="AA870" s="19"/>
      <c r="AB870" s="19"/>
      <c r="AC870" s="20"/>
    </row>
    <row r="871" spans="1:29" x14ac:dyDescent="0.45">
      <c r="A871" s="8"/>
      <c r="B871" s="18"/>
      <c r="C871" s="19"/>
      <c r="D871" s="19"/>
      <c r="E871" s="20"/>
      <c r="F871" s="19"/>
      <c r="G871" s="19"/>
      <c r="H871" s="19"/>
      <c r="I871" s="19"/>
      <c r="J871" s="20"/>
      <c r="K871" s="20"/>
      <c r="L871" s="21"/>
      <c r="M871" s="22"/>
      <c r="N871" s="19"/>
      <c r="O871" s="19"/>
      <c r="P871" s="20"/>
      <c r="Q871" s="21"/>
      <c r="R871" s="22"/>
      <c r="S871" s="19"/>
      <c r="T871" s="19"/>
      <c r="U871" s="20"/>
      <c r="V871" s="21"/>
      <c r="W871" s="22"/>
      <c r="X871" s="19"/>
      <c r="Y871" s="19"/>
      <c r="Z871" s="20"/>
      <c r="AA871" s="19"/>
      <c r="AB871" s="19"/>
      <c r="AC871" s="20"/>
    </row>
    <row r="872" spans="1:29" x14ac:dyDescent="0.45">
      <c r="A872" s="8"/>
      <c r="B872" s="18"/>
      <c r="C872" s="19"/>
      <c r="D872" s="19"/>
      <c r="E872" s="20"/>
      <c r="F872" s="19"/>
      <c r="G872" s="19"/>
      <c r="H872" s="19"/>
      <c r="I872" s="19"/>
      <c r="J872" s="20"/>
      <c r="K872" s="20"/>
      <c r="L872" s="21"/>
      <c r="M872" s="22"/>
      <c r="N872" s="19"/>
      <c r="O872" s="19"/>
      <c r="P872" s="20"/>
      <c r="Q872" s="21"/>
      <c r="R872" s="22"/>
      <c r="S872" s="19"/>
      <c r="T872" s="19"/>
      <c r="U872" s="20"/>
      <c r="V872" s="21"/>
      <c r="W872" s="22"/>
      <c r="X872" s="19"/>
      <c r="Y872" s="19"/>
      <c r="Z872" s="20"/>
      <c r="AA872" s="19"/>
      <c r="AB872" s="19"/>
      <c r="AC872" s="20"/>
    </row>
    <row r="873" spans="1:29" x14ac:dyDescent="0.45">
      <c r="A873" s="8"/>
      <c r="B873" s="18"/>
      <c r="C873" s="19"/>
      <c r="D873" s="19"/>
      <c r="E873" s="20"/>
      <c r="F873" s="19"/>
      <c r="G873" s="19"/>
      <c r="H873" s="19"/>
      <c r="I873" s="19"/>
      <c r="J873" s="20"/>
      <c r="K873" s="20"/>
      <c r="L873" s="21"/>
      <c r="M873" s="22"/>
      <c r="N873" s="19"/>
      <c r="O873" s="19"/>
      <c r="P873" s="20"/>
      <c r="Q873" s="21"/>
      <c r="R873" s="22"/>
      <c r="S873" s="19"/>
      <c r="T873" s="19"/>
      <c r="U873" s="20"/>
      <c r="V873" s="21"/>
      <c r="W873" s="22"/>
      <c r="X873" s="19"/>
      <c r="Y873" s="19"/>
      <c r="Z873" s="20"/>
      <c r="AA873" s="19"/>
      <c r="AB873" s="19"/>
      <c r="AC873" s="20"/>
    </row>
    <row r="874" spans="1:29" x14ac:dyDescent="0.45">
      <c r="A874" s="8"/>
      <c r="B874" s="18"/>
      <c r="C874" s="19"/>
      <c r="D874" s="19"/>
      <c r="E874" s="20"/>
      <c r="F874" s="19"/>
      <c r="G874" s="19"/>
      <c r="H874" s="19"/>
      <c r="I874" s="19"/>
      <c r="J874" s="20"/>
      <c r="K874" s="20"/>
      <c r="L874" s="21"/>
      <c r="M874" s="22"/>
      <c r="N874" s="19"/>
      <c r="O874" s="19"/>
      <c r="P874" s="20"/>
      <c r="Q874" s="21"/>
      <c r="R874" s="22"/>
      <c r="S874" s="19"/>
      <c r="T874" s="19"/>
      <c r="U874" s="20"/>
      <c r="V874" s="21"/>
      <c r="W874" s="22"/>
      <c r="X874" s="19"/>
      <c r="Y874" s="19"/>
      <c r="Z874" s="20"/>
      <c r="AA874" s="19"/>
      <c r="AB874" s="19"/>
      <c r="AC874" s="20"/>
    </row>
    <row r="875" spans="1:29" x14ac:dyDescent="0.45">
      <c r="A875" s="8"/>
      <c r="B875" s="18"/>
      <c r="C875" s="19"/>
      <c r="D875" s="19"/>
      <c r="E875" s="20"/>
      <c r="F875" s="19"/>
      <c r="G875" s="19"/>
      <c r="H875" s="19"/>
      <c r="I875" s="19"/>
      <c r="J875" s="20"/>
      <c r="K875" s="20"/>
      <c r="L875" s="21"/>
      <c r="M875" s="22"/>
      <c r="N875" s="19"/>
      <c r="O875" s="19"/>
      <c r="P875" s="20"/>
      <c r="Q875" s="21"/>
      <c r="R875" s="22"/>
      <c r="S875" s="19"/>
      <c r="T875" s="19"/>
      <c r="U875" s="20"/>
      <c r="V875" s="21"/>
      <c r="W875" s="22"/>
      <c r="X875" s="19"/>
      <c r="Y875" s="19"/>
      <c r="Z875" s="20"/>
      <c r="AA875" s="19"/>
      <c r="AB875" s="19"/>
      <c r="AC875" s="20"/>
    </row>
    <row r="876" spans="1:29" x14ac:dyDescent="0.45">
      <c r="A876" s="8"/>
      <c r="B876" s="18"/>
      <c r="C876" s="19"/>
      <c r="D876" s="19"/>
      <c r="E876" s="20"/>
      <c r="F876" s="19"/>
      <c r="G876" s="19"/>
      <c r="H876" s="19"/>
      <c r="I876" s="19"/>
      <c r="J876" s="20"/>
      <c r="K876" s="20"/>
      <c r="L876" s="21"/>
      <c r="M876" s="22"/>
      <c r="N876" s="19"/>
      <c r="O876" s="19"/>
      <c r="P876" s="20"/>
      <c r="Q876" s="21"/>
      <c r="R876" s="22"/>
      <c r="S876" s="19"/>
      <c r="T876" s="19"/>
      <c r="U876" s="20"/>
      <c r="V876" s="21"/>
      <c r="W876" s="22"/>
      <c r="X876" s="19"/>
      <c r="Y876" s="19"/>
      <c r="Z876" s="20"/>
      <c r="AA876" s="19"/>
      <c r="AB876" s="19"/>
      <c r="AC876" s="20"/>
    </row>
    <row r="877" spans="1:29" x14ac:dyDescent="0.45">
      <c r="A877" s="8"/>
      <c r="B877" s="18"/>
      <c r="C877" s="19"/>
      <c r="D877" s="19"/>
      <c r="E877" s="20"/>
      <c r="F877" s="19"/>
      <c r="G877" s="19"/>
      <c r="H877" s="19"/>
      <c r="I877" s="19"/>
      <c r="J877" s="20"/>
      <c r="K877" s="20"/>
      <c r="L877" s="21"/>
      <c r="M877" s="22"/>
      <c r="N877" s="19"/>
      <c r="O877" s="19"/>
      <c r="P877" s="20"/>
      <c r="Q877" s="21"/>
      <c r="R877" s="22"/>
      <c r="S877" s="19"/>
      <c r="T877" s="19"/>
      <c r="U877" s="20"/>
      <c r="V877" s="21"/>
      <c r="W877" s="22"/>
      <c r="X877" s="19"/>
      <c r="Y877" s="19"/>
      <c r="Z877" s="20"/>
      <c r="AA877" s="19"/>
      <c r="AB877" s="19"/>
      <c r="AC877" s="20"/>
    </row>
    <row r="878" spans="1:29" x14ac:dyDescent="0.45">
      <c r="A878" s="8"/>
      <c r="B878" s="18"/>
      <c r="C878" s="19"/>
      <c r="D878" s="19"/>
      <c r="E878" s="20"/>
      <c r="F878" s="19"/>
      <c r="G878" s="19"/>
      <c r="H878" s="19"/>
      <c r="I878" s="19"/>
      <c r="J878" s="20"/>
      <c r="K878" s="20"/>
      <c r="L878" s="21"/>
      <c r="M878" s="22"/>
      <c r="N878" s="19"/>
      <c r="O878" s="19"/>
      <c r="P878" s="20"/>
      <c r="Q878" s="21"/>
      <c r="R878" s="22"/>
      <c r="S878" s="19"/>
      <c r="T878" s="19"/>
      <c r="U878" s="20"/>
      <c r="V878" s="21"/>
      <c r="W878" s="22"/>
      <c r="X878" s="19"/>
      <c r="Y878" s="19"/>
      <c r="Z878" s="20"/>
      <c r="AA878" s="19"/>
      <c r="AB878" s="19"/>
      <c r="AC878" s="20"/>
    </row>
    <row r="879" spans="1:29" x14ac:dyDescent="0.45">
      <c r="A879" s="8"/>
      <c r="B879" s="18"/>
      <c r="C879" s="19"/>
      <c r="D879" s="19"/>
      <c r="E879" s="20"/>
      <c r="F879" s="19"/>
      <c r="G879" s="19"/>
      <c r="H879" s="19"/>
      <c r="I879" s="19"/>
      <c r="J879" s="20"/>
      <c r="K879" s="20"/>
      <c r="L879" s="21"/>
      <c r="M879" s="22"/>
      <c r="N879" s="19"/>
      <c r="O879" s="19"/>
      <c r="P879" s="20"/>
      <c r="Q879" s="21"/>
      <c r="R879" s="22"/>
      <c r="S879" s="19"/>
      <c r="T879" s="19"/>
      <c r="U879" s="20"/>
      <c r="V879" s="21"/>
      <c r="W879" s="22"/>
      <c r="X879" s="19"/>
      <c r="Y879" s="19"/>
      <c r="Z879" s="20"/>
      <c r="AA879" s="19"/>
      <c r="AB879" s="19"/>
      <c r="AC879" s="20"/>
    </row>
    <row r="880" spans="1:29" x14ac:dyDescent="0.45">
      <c r="A880" s="8"/>
      <c r="B880" s="18"/>
      <c r="C880" s="19"/>
      <c r="D880" s="19"/>
      <c r="E880" s="20"/>
      <c r="F880" s="19"/>
      <c r="G880" s="19"/>
      <c r="H880" s="19"/>
      <c r="I880" s="19"/>
      <c r="J880" s="20"/>
      <c r="K880" s="20"/>
      <c r="L880" s="21"/>
      <c r="M880" s="22"/>
      <c r="N880" s="19"/>
      <c r="O880" s="19"/>
      <c r="P880" s="20"/>
      <c r="Q880" s="21"/>
      <c r="R880" s="22"/>
      <c r="S880" s="19"/>
      <c r="T880" s="19"/>
      <c r="U880" s="20"/>
      <c r="V880" s="21"/>
      <c r="W880" s="22"/>
      <c r="X880" s="19"/>
      <c r="Y880" s="19"/>
      <c r="Z880" s="20"/>
      <c r="AA880" s="19"/>
      <c r="AB880" s="19"/>
      <c r="AC880" s="20"/>
    </row>
    <row r="881" spans="1:29" x14ac:dyDescent="0.45">
      <c r="A881" s="8"/>
      <c r="B881" s="18"/>
      <c r="C881" s="19"/>
      <c r="D881" s="19"/>
      <c r="E881" s="20"/>
      <c r="F881" s="19"/>
      <c r="G881" s="19"/>
      <c r="H881" s="19"/>
      <c r="I881" s="19"/>
      <c r="J881" s="20"/>
      <c r="K881" s="20"/>
      <c r="L881" s="21"/>
      <c r="M881" s="22"/>
      <c r="N881" s="19"/>
      <c r="O881" s="19"/>
      <c r="P881" s="20"/>
      <c r="Q881" s="21"/>
      <c r="R881" s="22"/>
      <c r="S881" s="19"/>
      <c r="T881" s="19"/>
      <c r="U881" s="20"/>
      <c r="V881" s="21"/>
      <c r="W881" s="22"/>
      <c r="X881" s="19"/>
      <c r="Y881" s="19"/>
      <c r="Z881" s="20"/>
      <c r="AA881" s="19"/>
      <c r="AB881" s="19"/>
      <c r="AC881" s="20"/>
    </row>
    <row r="882" spans="1:29" x14ac:dyDescent="0.45">
      <c r="A882" s="8"/>
      <c r="B882" s="18"/>
      <c r="C882" s="19"/>
      <c r="D882" s="19"/>
      <c r="E882" s="20"/>
      <c r="F882" s="19"/>
      <c r="G882" s="19"/>
      <c r="H882" s="19"/>
      <c r="I882" s="19"/>
      <c r="J882" s="20"/>
      <c r="K882" s="20"/>
      <c r="L882" s="21"/>
      <c r="M882" s="22"/>
      <c r="N882" s="19"/>
      <c r="O882" s="19"/>
      <c r="P882" s="20"/>
      <c r="Q882" s="21"/>
      <c r="R882" s="22"/>
      <c r="S882" s="19"/>
      <c r="T882" s="19"/>
      <c r="U882" s="20"/>
      <c r="V882" s="21"/>
      <c r="W882" s="22"/>
      <c r="X882" s="19"/>
      <c r="Y882" s="19"/>
      <c r="Z882" s="20"/>
      <c r="AA882" s="19"/>
      <c r="AB882" s="19"/>
      <c r="AC882" s="20"/>
    </row>
    <row r="883" spans="1:29" x14ac:dyDescent="0.45">
      <c r="A883" s="8"/>
      <c r="B883" s="18"/>
      <c r="C883" s="19"/>
      <c r="D883" s="19"/>
      <c r="E883" s="20"/>
      <c r="F883" s="19"/>
      <c r="G883" s="19"/>
      <c r="H883" s="19"/>
      <c r="I883" s="19"/>
      <c r="J883" s="20"/>
      <c r="K883" s="20"/>
      <c r="L883" s="21"/>
      <c r="M883" s="22"/>
      <c r="N883" s="19"/>
      <c r="O883" s="19"/>
      <c r="P883" s="20"/>
      <c r="Q883" s="21"/>
      <c r="R883" s="22"/>
      <c r="S883" s="19"/>
      <c r="T883" s="19"/>
      <c r="U883" s="20"/>
      <c r="V883" s="21"/>
      <c r="W883" s="22"/>
      <c r="X883" s="19"/>
      <c r="Y883" s="19"/>
      <c r="Z883" s="20"/>
      <c r="AA883" s="19"/>
      <c r="AB883" s="19"/>
      <c r="AC883" s="20"/>
    </row>
    <row r="884" spans="1:29" x14ac:dyDescent="0.45">
      <c r="A884" s="8"/>
      <c r="B884" s="18"/>
      <c r="C884" s="19"/>
      <c r="D884" s="19"/>
      <c r="E884" s="20"/>
      <c r="F884" s="19"/>
      <c r="G884" s="19"/>
      <c r="H884" s="19"/>
      <c r="I884" s="19"/>
      <c r="J884" s="20"/>
      <c r="K884" s="20"/>
      <c r="L884" s="21"/>
      <c r="M884" s="22"/>
      <c r="N884" s="19"/>
      <c r="O884" s="19"/>
      <c r="P884" s="20"/>
      <c r="Q884" s="21"/>
      <c r="R884" s="22"/>
      <c r="S884" s="19"/>
      <c r="T884" s="19"/>
      <c r="U884" s="20"/>
      <c r="V884" s="21"/>
      <c r="W884" s="22"/>
      <c r="X884" s="19"/>
      <c r="Y884" s="19"/>
      <c r="Z884" s="20"/>
      <c r="AA884" s="19"/>
      <c r="AB884" s="19"/>
      <c r="AC884" s="20"/>
    </row>
    <row r="885" spans="1:29" x14ac:dyDescent="0.45">
      <c r="A885" s="8"/>
      <c r="B885" s="18"/>
      <c r="C885" s="19"/>
      <c r="D885" s="19"/>
      <c r="E885" s="20"/>
      <c r="F885" s="19"/>
      <c r="G885" s="19"/>
      <c r="H885" s="19"/>
      <c r="I885" s="19"/>
      <c r="J885" s="20"/>
      <c r="K885" s="20"/>
      <c r="L885" s="21"/>
      <c r="M885" s="22"/>
      <c r="N885" s="19"/>
      <c r="O885" s="19"/>
      <c r="P885" s="20"/>
      <c r="Q885" s="21"/>
      <c r="R885" s="22"/>
      <c r="S885" s="19"/>
      <c r="T885" s="19"/>
      <c r="U885" s="20"/>
      <c r="V885" s="21"/>
      <c r="W885" s="22"/>
      <c r="X885" s="19"/>
      <c r="Y885" s="19"/>
      <c r="Z885" s="20"/>
      <c r="AA885" s="19"/>
      <c r="AB885" s="19"/>
      <c r="AC885" s="20"/>
    </row>
    <row r="886" spans="1:29" x14ac:dyDescent="0.45">
      <c r="A886" s="8"/>
      <c r="B886" s="18"/>
      <c r="C886" s="19"/>
      <c r="D886" s="19"/>
      <c r="E886" s="20"/>
      <c r="F886" s="19"/>
      <c r="G886" s="19"/>
      <c r="H886" s="19"/>
      <c r="I886" s="19"/>
      <c r="J886" s="20"/>
      <c r="K886" s="20"/>
      <c r="L886" s="21"/>
      <c r="M886" s="22"/>
      <c r="N886" s="19"/>
      <c r="O886" s="19"/>
      <c r="P886" s="20"/>
      <c r="Q886" s="21"/>
      <c r="R886" s="22"/>
      <c r="S886" s="19"/>
      <c r="T886" s="19"/>
      <c r="U886" s="20"/>
      <c r="V886" s="21"/>
      <c r="W886" s="22"/>
      <c r="X886" s="19"/>
      <c r="Y886" s="19"/>
      <c r="Z886" s="20"/>
      <c r="AA886" s="19"/>
      <c r="AB886" s="19"/>
      <c r="AC886" s="20"/>
    </row>
    <row r="887" spans="1:29" x14ac:dyDescent="0.45">
      <c r="A887" s="8"/>
      <c r="B887" s="18"/>
      <c r="C887" s="19"/>
      <c r="D887" s="19"/>
      <c r="E887" s="20"/>
      <c r="F887" s="19"/>
      <c r="G887" s="19"/>
      <c r="H887" s="19"/>
      <c r="I887" s="19"/>
      <c r="J887" s="20"/>
      <c r="K887" s="20"/>
      <c r="L887" s="21"/>
      <c r="M887" s="22"/>
      <c r="N887" s="19"/>
      <c r="O887" s="19"/>
      <c r="P887" s="20"/>
      <c r="Q887" s="21"/>
      <c r="R887" s="22"/>
      <c r="S887" s="19"/>
      <c r="T887" s="19"/>
      <c r="U887" s="20"/>
      <c r="V887" s="21"/>
      <c r="W887" s="22"/>
      <c r="X887" s="19"/>
      <c r="Y887" s="19"/>
      <c r="Z887" s="20"/>
      <c r="AA887" s="19"/>
      <c r="AB887" s="19"/>
      <c r="AC887" s="20"/>
    </row>
    <row r="888" spans="1:29" x14ac:dyDescent="0.45">
      <c r="A888" s="8"/>
      <c r="B888" s="18"/>
      <c r="C888" s="19"/>
      <c r="D888" s="19"/>
      <c r="E888" s="20"/>
      <c r="F888" s="19"/>
      <c r="G888" s="19"/>
      <c r="H888" s="19"/>
      <c r="I888" s="19"/>
      <c r="J888" s="20"/>
      <c r="K888" s="20"/>
      <c r="L888" s="21"/>
      <c r="M888" s="22"/>
      <c r="N888" s="19"/>
      <c r="O888" s="19"/>
      <c r="P888" s="20"/>
      <c r="Q888" s="21"/>
      <c r="R888" s="22"/>
      <c r="S888" s="19"/>
      <c r="T888" s="19"/>
      <c r="U888" s="20"/>
      <c r="V888" s="21"/>
      <c r="W888" s="22"/>
      <c r="X888" s="19"/>
      <c r="Y888" s="19"/>
      <c r="Z888" s="20"/>
      <c r="AA888" s="19"/>
      <c r="AB888" s="19"/>
      <c r="AC888" s="20"/>
    </row>
    <row r="889" spans="1:29" x14ac:dyDescent="0.45">
      <c r="A889" s="8"/>
      <c r="B889" s="18"/>
      <c r="C889" s="19"/>
      <c r="D889" s="19"/>
      <c r="E889" s="20"/>
      <c r="F889" s="19"/>
      <c r="G889" s="19"/>
      <c r="H889" s="19"/>
      <c r="I889" s="19"/>
      <c r="J889" s="20"/>
      <c r="K889" s="20"/>
      <c r="L889" s="21"/>
      <c r="M889" s="22"/>
      <c r="N889" s="19"/>
      <c r="O889" s="19"/>
      <c r="P889" s="20"/>
      <c r="Q889" s="21"/>
      <c r="R889" s="22"/>
      <c r="S889" s="19"/>
      <c r="T889" s="19"/>
      <c r="U889" s="20"/>
      <c r="V889" s="21"/>
      <c r="W889" s="22"/>
      <c r="X889" s="19"/>
      <c r="Y889" s="19"/>
      <c r="Z889" s="20"/>
      <c r="AA889" s="19"/>
      <c r="AB889" s="19"/>
      <c r="AC889" s="20"/>
    </row>
    <row r="890" spans="1:29" x14ac:dyDescent="0.45">
      <c r="A890" s="8"/>
      <c r="B890" s="18"/>
      <c r="C890" s="19"/>
      <c r="D890" s="19"/>
      <c r="E890" s="20"/>
      <c r="F890" s="19"/>
      <c r="G890" s="19"/>
      <c r="H890" s="19"/>
      <c r="I890" s="19"/>
      <c r="J890" s="20"/>
      <c r="K890" s="20"/>
      <c r="L890" s="21"/>
      <c r="M890" s="22"/>
      <c r="N890" s="19"/>
      <c r="O890" s="19"/>
      <c r="P890" s="20"/>
      <c r="Q890" s="21"/>
      <c r="R890" s="22"/>
      <c r="S890" s="19"/>
      <c r="T890" s="19"/>
      <c r="U890" s="20"/>
      <c r="V890" s="21"/>
      <c r="W890" s="22"/>
      <c r="X890" s="19"/>
      <c r="Y890" s="19"/>
      <c r="Z890" s="20"/>
      <c r="AA890" s="19"/>
      <c r="AB890" s="19"/>
      <c r="AC890" s="20"/>
    </row>
    <row r="891" spans="1:29" x14ac:dyDescent="0.45">
      <c r="A891" s="8"/>
      <c r="B891" s="18"/>
      <c r="C891" s="19"/>
      <c r="D891" s="19"/>
      <c r="E891" s="20"/>
      <c r="F891" s="19"/>
      <c r="G891" s="19"/>
      <c r="H891" s="19"/>
      <c r="I891" s="19"/>
      <c r="J891" s="20"/>
      <c r="K891" s="20"/>
      <c r="L891" s="21"/>
      <c r="M891" s="22"/>
      <c r="N891" s="19"/>
      <c r="O891" s="19"/>
      <c r="P891" s="20"/>
      <c r="Q891" s="21"/>
      <c r="R891" s="22"/>
      <c r="S891" s="19"/>
      <c r="T891" s="19"/>
      <c r="U891" s="20"/>
      <c r="V891" s="21"/>
      <c r="W891" s="22"/>
      <c r="X891" s="19"/>
      <c r="Y891" s="19"/>
      <c r="Z891" s="20"/>
      <c r="AA891" s="19"/>
      <c r="AB891" s="19"/>
      <c r="AC891" s="20"/>
    </row>
    <row r="892" spans="1:29" x14ac:dyDescent="0.45">
      <c r="A892" s="8"/>
      <c r="B892" s="18"/>
      <c r="C892" s="19"/>
      <c r="D892" s="19"/>
      <c r="E892" s="20"/>
      <c r="F892" s="19"/>
      <c r="G892" s="19"/>
      <c r="H892" s="19"/>
      <c r="I892" s="19"/>
      <c r="J892" s="20"/>
      <c r="K892" s="20"/>
      <c r="L892" s="21"/>
      <c r="M892" s="22"/>
      <c r="N892" s="19"/>
      <c r="O892" s="19"/>
      <c r="P892" s="20"/>
      <c r="Q892" s="21"/>
      <c r="R892" s="22"/>
      <c r="S892" s="19"/>
      <c r="T892" s="19"/>
      <c r="U892" s="20"/>
      <c r="V892" s="21"/>
      <c r="W892" s="22"/>
      <c r="X892" s="19"/>
      <c r="Y892" s="19"/>
      <c r="Z892" s="20"/>
      <c r="AA892" s="19"/>
      <c r="AB892" s="19"/>
      <c r="AC892" s="20"/>
    </row>
    <row r="893" spans="1:29" x14ac:dyDescent="0.45">
      <c r="A893" s="8"/>
      <c r="B893" s="18"/>
      <c r="C893" s="19"/>
      <c r="D893" s="19"/>
      <c r="E893" s="20"/>
      <c r="F893" s="19"/>
      <c r="G893" s="19"/>
      <c r="H893" s="19"/>
      <c r="I893" s="19"/>
      <c r="J893" s="20"/>
      <c r="K893" s="20"/>
      <c r="L893" s="21"/>
      <c r="M893" s="22"/>
      <c r="N893" s="19"/>
      <c r="O893" s="19"/>
      <c r="P893" s="20"/>
      <c r="Q893" s="21"/>
      <c r="R893" s="22"/>
      <c r="S893" s="19"/>
      <c r="T893" s="19"/>
      <c r="U893" s="20"/>
      <c r="V893" s="21"/>
      <c r="W893" s="22"/>
      <c r="X893" s="19"/>
      <c r="Y893" s="19"/>
      <c r="Z893" s="20"/>
      <c r="AA893" s="19"/>
      <c r="AB893" s="19"/>
      <c r="AC893" s="20"/>
    </row>
    <row r="894" spans="1:29" x14ac:dyDescent="0.45">
      <c r="A894" s="8"/>
      <c r="B894" s="18"/>
      <c r="C894" s="19"/>
      <c r="D894" s="19"/>
      <c r="E894" s="20"/>
      <c r="F894" s="19"/>
      <c r="G894" s="19"/>
      <c r="H894" s="19"/>
      <c r="I894" s="19"/>
      <c r="J894" s="20"/>
      <c r="K894" s="20"/>
      <c r="L894" s="21"/>
      <c r="M894" s="22"/>
      <c r="N894" s="19"/>
      <c r="O894" s="19"/>
      <c r="P894" s="20"/>
      <c r="Q894" s="21"/>
      <c r="R894" s="22"/>
      <c r="S894" s="19"/>
      <c r="T894" s="19"/>
      <c r="U894" s="20"/>
      <c r="V894" s="21"/>
      <c r="W894" s="22"/>
      <c r="X894" s="19"/>
      <c r="Y894" s="19"/>
      <c r="Z894" s="20"/>
      <c r="AA894" s="19"/>
      <c r="AB894" s="19"/>
      <c r="AC894" s="20"/>
    </row>
    <row r="895" spans="1:29" x14ac:dyDescent="0.45">
      <c r="A895" s="8"/>
      <c r="B895" s="18"/>
      <c r="C895" s="19"/>
      <c r="D895" s="19"/>
      <c r="E895" s="20"/>
      <c r="F895" s="19"/>
      <c r="G895" s="19"/>
      <c r="H895" s="19"/>
      <c r="I895" s="19"/>
      <c r="J895" s="20"/>
      <c r="K895" s="20"/>
      <c r="L895" s="21"/>
      <c r="M895" s="22"/>
      <c r="N895" s="19"/>
      <c r="O895" s="19"/>
      <c r="P895" s="20"/>
      <c r="Q895" s="21"/>
      <c r="R895" s="22"/>
      <c r="S895" s="19"/>
      <c r="T895" s="19"/>
      <c r="U895" s="20"/>
      <c r="V895" s="21"/>
      <c r="W895" s="22"/>
      <c r="X895" s="19"/>
      <c r="Y895" s="19"/>
      <c r="Z895" s="20"/>
      <c r="AA895" s="19"/>
      <c r="AB895" s="19"/>
      <c r="AC895" s="20"/>
    </row>
    <row r="896" spans="1:29" x14ac:dyDescent="0.45">
      <c r="A896" s="8"/>
      <c r="B896" s="18"/>
      <c r="C896" s="19"/>
      <c r="D896" s="19"/>
      <c r="E896" s="20"/>
      <c r="F896" s="19"/>
      <c r="G896" s="19"/>
      <c r="H896" s="19"/>
      <c r="I896" s="19"/>
      <c r="J896" s="20"/>
      <c r="K896" s="20"/>
      <c r="L896" s="21"/>
      <c r="M896" s="22"/>
      <c r="N896" s="19"/>
      <c r="O896" s="19"/>
      <c r="P896" s="20"/>
      <c r="Q896" s="21"/>
      <c r="R896" s="22"/>
      <c r="S896" s="19"/>
      <c r="T896" s="19"/>
      <c r="U896" s="20"/>
      <c r="V896" s="21"/>
      <c r="W896" s="22"/>
      <c r="X896" s="19"/>
      <c r="Y896" s="19"/>
      <c r="Z896" s="20"/>
      <c r="AA896" s="19"/>
      <c r="AB896" s="19"/>
      <c r="AC896" s="20"/>
    </row>
    <row r="897" spans="1:29" x14ac:dyDescent="0.45">
      <c r="A897" s="8"/>
      <c r="B897" s="18"/>
      <c r="C897" s="19"/>
      <c r="D897" s="19"/>
      <c r="E897" s="20"/>
      <c r="F897" s="19"/>
      <c r="G897" s="19"/>
      <c r="H897" s="19"/>
      <c r="I897" s="19"/>
      <c r="J897" s="20"/>
      <c r="K897" s="20"/>
      <c r="L897" s="21"/>
      <c r="M897" s="22"/>
      <c r="N897" s="19"/>
      <c r="O897" s="19"/>
      <c r="P897" s="20"/>
      <c r="Q897" s="21"/>
      <c r="R897" s="22"/>
      <c r="S897" s="19"/>
      <c r="T897" s="19"/>
      <c r="U897" s="20"/>
      <c r="V897" s="21"/>
      <c r="W897" s="22"/>
      <c r="X897" s="19"/>
      <c r="Y897" s="19"/>
      <c r="Z897" s="20"/>
      <c r="AA897" s="19"/>
      <c r="AB897" s="19"/>
      <c r="AC897" s="20"/>
    </row>
    <row r="898" spans="1:29" x14ac:dyDescent="0.45">
      <c r="A898" s="8"/>
      <c r="B898" s="18"/>
      <c r="C898" s="19"/>
      <c r="D898" s="19"/>
      <c r="E898" s="20"/>
      <c r="F898" s="19"/>
      <c r="G898" s="19"/>
      <c r="H898" s="19"/>
      <c r="I898" s="19"/>
      <c r="J898" s="20"/>
      <c r="K898" s="20"/>
      <c r="L898" s="21"/>
      <c r="M898" s="22"/>
      <c r="N898" s="19"/>
      <c r="O898" s="19"/>
      <c r="P898" s="20"/>
      <c r="Q898" s="21"/>
      <c r="R898" s="22"/>
      <c r="S898" s="19"/>
      <c r="T898" s="19"/>
      <c r="U898" s="20"/>
      <c r="V898" s="21"/>
      <c r="W898" s="22"/>
      <c r="X898" s="19"/>
      <c r="Y898" s="19"/>
      <c r="Z898" s="20"/>
      <c r="AA898" s="19"/>
      <c r="AB898" s="19"/>
      <c r="AC898" s="20"/>
    </row>
    <row r="899" spans="1:29" x14ac:dyDescent="0.45">
      <c r="A899" s="8"/>
      <c r="B899" s="18"/>
      <c r="C899" s="19"/>
      <c r="D899" s="19"/>
      <c r="E899" s="20"/>
      <c r="F899" s="19"/>
      <c r="G899" s="19"/>
      <c r="H899" s="19"/>
      <c r="I899" s="19"/>
      <c r="J899" s="20"/>
      <c r="K899" s="20"/>
      <c r="L899" s="21"/>
      <c r="M899" s="22"/>
      <c r="N899" s="19"/>
      <c r="O899" s="19"/>
      <c r="P899" s="20"/>
      <c r="Q899" s="21"/>
      <c r="R899" s="22"/>
      <c r="S899" s="19"/>
      <c r="T899" s="19"/>
      <c r="U899" s="20"/>
      <c r="V899" s="21"/>
      <c r="W899" s="22"/>
      <c r="X899" s="19"/>
      <c r="Y899" s="19"/>
      <c r="Z899" s="20"/>
      <c r="AA899" s="19"/>
      <c r="AB899" s="19"/>
      <c r="AC899" s="20"/>
    </row>
    <row r="900" spans="1:29" x14ac:dyDescent="0.45">
      <c r="A900" s="8"/>
      <c r="B900" s="18"/>
      <c r="C900" s="19"/>
      <c r="D900" s="19"/>
      <c r="E900" s="20"/>
      <c r="F900" s="19"/>
      <c r="G900" s="19"/>
      <c r="H900" s="19"/>
      <c r="I900" s="19"/>
      <c r="J900" s="20"/>
      <c r="K900" s="20"/>
      <c r="L900" s="21"/>
      <c r="M900" s="22"/>
      <c r="N900" s="19"/>
      <c r="O900" s="19"/>
      <c r="P900" s="20"/>
      <c r="Q900" s="21"/>
      <c r="R900" s="22"/>
      <c r="S900" s="19"/>
      <c r="T900" s="19"/>
      <c r="U900" s="20"/>
      <c r="V900" s="21"/>
      <c r="W900" s="22"/>
      <c r="X900" s="19"/>
      <c r="Y900" s="19"/>
      <c r="Z900" s="20"/>
      <c r="AA900" s="19"/>
      <c r="AB900" s="19"/>
      <c r="AC900" s="20"/>
    </row>
    <row r="901" spans="1:29" x14ac:dyDescent="0.45">
      <c r="A901" s="8"/>
      <c r="B901" s="18"/>
      <c r="C901" s="19"/>
      <c r="D901" s="19"/>
      <c r="E901" s="20"/>
      <c r="F901" s="19"/>
      <c r="G901" s="19"/>
      <c r="H901" s="19"/>
      <c r="I901" s="19"/>
      <c r="J901" s="20"/>
      <c r="K901" s="20"/>
      <c r="L901" s="21"/>
      <c r="M901" s="22"/>
      <c r="N901" s="19"/>
      <c r="O901" s="19"/>
      <c r="P901" s="20"/>
      <c r="Q901" s="21"/>
      <c r="R901" s="22"/>
      <c r="S901" s="19"/>
      <c r="T901" s="19"/>
      <c r="U901" s="20"/>
      <c r="V901" s="21"/>
      <c r="W901" s="22"/>
      <c r="X901" s="19"/>
      <c r="Y901" s="19"/>
      <c r="Z901" s="20"/>
      <c r="AA901" s="19"/>
      <c r="AB901" s="19"/>
      <c r="AC901" s="20"/>
    </row>
    <row r="902" spans="1:29" x14ac:dyDescent="0.45">
      <c r="A902" s="8"/>
      <c r="B902" s="18"/>
      <c r="C902" s="19"/>
      <c r="D902" s="19"/>
      <c r="E902" s="20"/>
      <c r="F902" s="19"/>
      <c r="G902" s="19"/>
      <c r="H902" s="19"/>
      <c r="I902" s="19"/>
      <c r="J902" s="20"/>
      <c r="K902" s="20"/>
      <c r="L902" s="21"/>
      <c r="M902" s="22"/>
      <c r="N902" s="19"/>
      <c r="O902" s="19"/>
      <c r="P902" s="20"/>
      <c r="Q902" s="21"/>
      <c r="R902" s="22"/>
      <c r="S902" s="19"/>
      <c r="T902" s="19"/>
      <c r="U902" s="20"/>
      <c r="V902" s="21"/>
      <c r="W902" s="22"/>
      <c r="X902" s="19"/>
      <c r="Y902" s="19"/>
      <c r="Z902" s="20"/>
      <c r="AA902" s="19"/>
      <c r="AB902" s="19"/>
      <c r="AC902" s="20"/>
    </row>
    <row r="903" spans="1:29" x14ac:dyDescent="0.45">
      <c r="A903" s="8"/>
      <c r="B903" s="18"/>
      <c r="C903" s="19"/>
      <c r="D903" s="19"/>
      <c r="E903" s="20"/>
      <c r="F903" s="19"/>
      <c r="G903" s="19"/>
      <c r="H903" s="19"/>
      <c r="I903" s="19"/>
      <c r="J903" s="20"/>
      <c r="K903" s="20"/>
      <c r="L903" s="21"/>
      <c r="M903" s="22"/>
      <c r="N903" s="19"/>
      <c r="O903" s="19"/>
      <c r="P903" s="20"/>
      <c r="Q903" s="21"/>
      <c r="R903" s="22"/>
      <c r="S903" s="19"/>
      <c r="T903" s="19"/>
      <c r="U903" s="20"/>
      <c r="V903" s="21"/>
      <c r="W903" s="22"/>
      <c r="X903" s="19"/>
      <c r="Y903" s="19"/>
      <c r="Z903" s="20"/>
      <c r="AA903" s="19"/>
      <c r="AB903" s="19"/>
      <c r="AC903" s="20"/>
    </row>
    <row r="904" spans="1:29" x14ac:dyDescent="0.45">
      <c r="A904" s="8"/>
      <c r="B904" s="18"/>
      <c r="C904" s="19"/>
      <c r="D904" s="19"/>
      <c r="E904" s="20"/>
      <c r="F904" s="19"/>
      <c r="G904" s="19"/>
      <c r="H904" s="19"/>
      <c r="I904" s="19"/>
      <c r="J904" s="20"/>
      <c r="K904" s="20"/>
      <c r="L904" s="21"/>
      <c r="M904" s="22"/>
      <c r="N904" s="19"/>
      <c r="O904" s="19"/>
      <c r="P904" s="20"/>
      <c r="Q904" s="21"/>
      <c r="R904" s="22"/>
      <c r="S904" s="19"/>
      <c r="T904" s="19"/>
      <c r="U904" s="20"/>
      <c r="V904" s="21"/>
      <c r="W904" s="22"/>
      <c r="X904" s="19"/>
      <c r="Y904" s="19"/>
      <c r="Z904" s="20"/>
      <c r="AA904" s="19"/>
      <c r="AB904" s="19"/>
      <c r="AC904" s="20"/>
    </row>
    <row r="905" spans="1:29" x14ac:dyDescent="0.45">
      <c r="A905" s="8"/>
      <c r="B905" s="18"/>
      <c r="C905" s="19"/>
      <c r="D905" s="19"/>
      <c r="E905" s="20"/>
      <c r="F905" s="19"/>
      <c r="G905" s="19"/>
      <c r="H905" s="19"/>
      <c r="I905" s="19"/>
      <c r="J905" s="20"/>
      <c r="K905" s="20"/>
      <c r="L905" s="21"/>
      <c r="M905" s="22"/>
      <c r="N905" s="19"/>
      <c r="O905" s="19"/>
      <c r="P905" s="20"/>
      <c r="Q905" s="21"/>
      <c r="R905" s="22"/>
      <c r="S905" s="19"/>
      <c r="T905" s="19"/>
      <c r="U905" s="20"/>
      <c r="V905" s="21"/>
      <c r="W905" s="22"/>
      <c r="X905" s="19"/>
      <c r="Y905" s="19"/>
      <c r="Z905" s="20"/>
      <c r="AA905" s="19"/>
      <c r="AB905" s="19"/>
      <c r="AC905" s="20"/>
    </row>
    <row r="906" spans="1:29" x14ac:dyDescent="0.45">
      <c r="A906" s="8"/>
      <c r="B906" s="18"/>
      <c r="C906" s="19"/>
      <c r="D906" s="19"/>
      <c r="E906" s="20"/>
      <c r="F906" s="19"/>
      <c r="G906" s="19"/>
      <c r="H906" s="19"/>
      <c r="I906" s="19"/>
      <c r="J906" s="20"/>
      <c r="K906" s="20"/>
      <c r="L906" s="21"/>
      <c r="M906" s="22"/>
      <c r="N906" s="19"/>
      <c r="O906" s="19"/>
      <c r="P906" s="20"/>
      <c r="Q906" s="21"/>
      <c r="R906" s="22"/>
      <c r="S906" s="19"/>
      <c r="T906" s="19"/>
      <c r="U906" s="20"/>
      <c r="V906" s="21"/>
      <c r="W906" s="22"/>
      <c r="X906" s="19"/>
      <c r="Y906" s="19"/>
      <c r="Z906" s="20"/>
      <c r="AA906" s="19"/>
      <c r="AB906" s="19"/>
      <c r="AC906" s="20"/>
    </row>
    <row r="907" spans="1:29" x14ac:dyDescent="0.45">
      <c r="A907" s="8"/>
      <c r="B907" s="18"/>
      <c r="C907" s="19"/>
      <c r="D907" s="19"/>
      <c r="E907" s="20"/>
      <c r="F907" s="19"/>
      <c r="G907" s="19"/>
      <c r="H907" s="19"/>
      <c r="I907" s="19"/>
      <c r="J907" s="20"/>
      <c r="K907" s="20"/>
      <c r="L907" s="21"/>
      <c r="M907" s="22"/>
      <c r="N907" s="19"/>
      <c r="O907" s="19"/>
      <c r="P907" s="20"/>
      <c r="Q907" s="21"/>
      <c r="R907" s="22"/>
      <c r="S907" s="19"/>
      <c r="T907" s="19"/>
      <c r="U907" s="20"/>
      <c r="V907" s="21"/>
      <c r="W907" s="22"/>
      <c r="X907" s="19"/>
      <c r="Y907" s="19"/>
      <c r="Z907" s="20"/>
      <c r="AA907" s="19"/>
      <c r="AB907" s="19"/>
      <c r="AC907" s="20"/>
    </row>
    <row r="908" spans="1:29" x14ac:dyDescent="0.45">
      <c r="A908" s="8"/>
      <c r="B908" s="18"/>
      <c r="C908" s="19"/>
      <c r="D908" s="19"/>
      <c r="E908" s="20"/>
      <c r="F908" s="19"/>
      <c r="G908" s="19"/>
      <c r="H908" s="19"/>
      <c r="I908" s="19"/>
      <c r="J908" s="20"/>
      <c r="K908" s="20"/>
      <c r="L908" s="21"/>
      <c r="M908" s="22"/>
      <c r="N908" s="19"/>
      <c r="O908" s="19"/>
      <c r="P908" s="20"/>
      <c r="Q908" s="21"/>
      <c r="R908" s="22"/>
      <c r="S908" s="19"/>
      <c r="T908" s="19"/>
      <c r="U908" s="20"/>
      <c r="V908" s="21"/>
      <c r="W908" s="22"/>
      <c r="X908" s="19"/>
      <c r="Y908" s="19"/>
      <c r="Z908" s="20"/>
      <c r="AA908" s="19"/>
      <c r="AB908" s="19"/>
      <c r="AC908" s="20"/>
    </row>
    <row r="909" spans="1:29" x14ac:dyDescent="0.45">
      <c r="A909" s="8"/>
      <c r="B909" s="18"/>
      <c r="C909" s="19"/>
      <c r="D909" s="19"/>
      <c r="E909" s="20"/>
      <c r="F909" s="19"/>
      <c r="G909" s="19"/>
      <c r="H909" s="19"/>
      <c r="I909" s="19"/>
      <c r="J909" s="20"/>
      <c r="K909" s="20"/>
      <c r="L909" s="21"/>
      <c r="M909" s="22"/>
      <c r="N909" s="19"/>
      <c r="O909" s="19"/>
      <c r="P909" s="20"/>
      <c r="Q909" s="21"/>
      <c r="R909" s="22"/>
      <c r="S909" s="19"/>
      <c r="T909" s="19"/>
      <c r="U909" s="20"/>
      <c r="V909" s="21"/>
      <c r="W909" s="22"/>
      <c r="X909" s="19"/>
      <c r="Y909" s="19"/>
      <c r="Z909" s="20"/>
      <c r="AA909" s="19"/>
      <c r="AB909" s="19"/>
      <c r="AC909" s="20"/>
    </row>
    <row r="910" spans="1:29" x14ac:dyDescent="0.45">
      <c r="A910" s="8"/>
      <c r="B910" s="18"/>
      <c r="C910" s="19"/>
      <c r="D910" s="19"/>
      <c r="E910" s="20"/>
      <c r="F910" s="19"/>
      <c r="G910" s="19"/>
      <c r="H910" s="19"/>
      <c r="I910" s="19"/>
      <c r="J910" s="20"/>
      <c r="K910" s="20"/>
      <c r="L910" s="21"/>
      <c r="M910" s="22"/>
      <c r="N910" s="19"/>
      <c r="O910" s="19"/>
      <c r="P910" s="20"/>
      <c r="Q910" s="21"/>
      <c r="R910" s="22"/>
      <c r="S910" s="19"/>
      <c r="T910" s="19"/>
      <c r="U910" s="20"/>
      <c r="V910" s="21"/>
      <c r="W910" s="22"/>
      <c r="X910" s="19"/>
      <c r="Y910" s="19"/>
      <c r="Z910" s="20"/>
      <c r="AA910" s="19"/>
      <c r="AB910" s="19"/>
      <c r="AC910" s="20"/>
    </row>
    <row r="911" spans="1:29" x14ac:dyDescent="0.45">
      <c r="A911" s="8"/>
      <c r="B911" s="18"/>
      <c r="C911" s="19"/>
      <c r="D911" s="19"/>
      <c r="E911" s="20"/>
      <c r="F911" s="19"/>
      <c r="G911" s="19"/>
      <c r="H911" s="19"/>
      <c r="I911" s="19"/>
      <c r="J911" s="20"/>
      <c r="K911" s="20"/>
      <c r="L911" s="21"/>
      <c r="M911" s="22"/>
      <c r="N911" s="19"/>
      <c r="O911" s="19"/>
      <c r="P911" s="20"/>
      <c r="Q911" s="21"/>
      <c r="R911" s="22"/>
      <c r="S911" s="19"/>
      <c r="T911" s="19"/>
      <c r="U911" s="20"/>
      <c r="V911" s="21"/>
      <c r="W911" s="22"/>
      <c r="X911" s="19"/>
      <c r="Y911" s="19"/>
      <c r="Z911" s="20"/>
      <c r="AA911" s="19"/>
      <c r="AB911" s="19"/>
      <c r="AC911" s="20"/>
    </row>
    <row r="912" spans="1:29" x14ac:dyDescent="0.45">
      <c r="A912" s="8"/>
      <c r="B912" s="18"/>
      <c r="C912" s="19"/>
      <c r="D912" s="19"/>
      <c r="E912" s="20"/>
      <c r="F912" s="19"/>
      <c r="G912" s="19"/>
      <c r="H912" s="19"/>
      <c r="I912" s="19"/>
      <c r="J912" s="20"/>
      <c r="K912" s="20"/>
      <c r="L912" s="21"/>
      <c r="M912" s="22"/>
      <c r="N912" s="19"/>
      <c r="O912" s="19"/>
      <c r="P912" s="20"/>
      <c r="Q912" s="21"/>
      <c r="R912" s="22"/>
      <c r="S912" s="19"/>
      <c r="T912" s="19"/>
      <c r="U912" s="20"/>
      <c r="V912" s="21"/>
      <c r="W912" s="22"/>
      <c r="X912" s="19"/>
      <c r="Y912" s="19"/>
      <c r="Z912" s="20"/>
      <c r="AA912" s="19"/>
      <c r="AB912" s="19"/>
      <c r="AC912" s="20"/>
    </row>
    <row r="913" spans="1:29" x14ac:dyDescent="0.45">
      <c r="A913" s="8"/>
      <c r="B913" s="18"/>
      <c r="C913" s="19"/>
      <c r="D913" s="19"/>
      <c r="E913" s="20"/>
      <c r="F913" s="19"/>
      <c r="G913" s="19"/>
      <c r="H913" s="19"/>
      <c r="I913" s="19"/>
      <c r="J913" s="20"/>
      <c r="K913" s="20"/>
      <c r="L913" s="21"/>
      <c r="M913" s="22"/>
      <c r="N913" s="19"/>
      <c r="O913" s="19"/>
      <c r="P913" s="20"/>
      <c r="Q913" s="21"/>
      <c r="R913" s="22"/>
      <c r="S913" s="19"/>
      <c r="T913" s="19"/>
      <c r="U913" s="20"/>
      <c r="V913" s="21"/>
      <c r="W913" s="22"/>
      <c r="X913" s="19"/>
      <c r="Y913" s="19"/>
      <c r="Z913" s="20"/>
      <c r="AA913" s="19"/>
      <c r="AB913" s="19"/>
      <c r="AC913" s="20"/>
    </row>
    <row r="914" spans="1:29" x14ac:dyDescent="0.45">
      <c r="A914" s="8"/>
      <c r="B914" s="18"/>
      <c r="C914" s="19"/>
      <c r="D914" s="19"/>
      <c r="E914" s="20"/>
      <c r="F914" s="19"/>
      <c r="G914" s="19"/>
      <c r="H914" s="19"/>
      <c r="I914" s="19"/>
      <c r="J914" s="20"/>
      <c r="K914" s="20"/>
      <c r="L914" s="21"/>
      <c r="M914" s="22"/>
      <c r="N914" s="19"/>
      <c r="O914" s="19"/>
      <c r="P914" s="20"/>
      <c r="Q914" s="21"/>
      <c r="R914" s="22"/>
      <c r="S914" s="19"/>
      <c r="T914" s="19"/>
      <c r="U914" s="20"/>
      <c r="V914" s="21"/>
      <c r="W914" s="22"/>
      <c r="X914" s="19"/>
      <c r="Y914" s="19"/>
      <c r="Z914" s="20"/>
      <c r="AA914" s="19"/>
      <c r="AB914" s="19"/>
      <c r="AC914" s="20"/>
    </row>
    <row r="915" spans="1:29" x14ac:dyDescent="0.45">
      <c r="A915" s="8"/>
      <c r="B915" s="18"/>
      <c r="C915" s="19"/>
      <c r="D915" s="19"/>
      <c r="E915" s="20"/>
      <c r="F915" s="19"/>
      <c r="G915" s="19"/>
      <c r="H915" s="19"/>
      <c r="I915" s="19"/>
      <c r="J915" s="20"/>
      <c r="K915" s="20"/>
      <c r="L915" s="21"/>
      <c r="M915" s="22"/>
      <c r="N915" s="19"/>
      <c r="O915" s="19"/>
      <c r="P915" s="20"/>
      <c r="Q915" s="21"/>
      <c r="R915" s="22"/>
      <c r="S915" s="19"/>
      <c r="T915" s="19"/>
      <c r="U915" s="20"/>
      <c r="V915" s="21"/>
      <c r="W915" s="22"/>
      <c r="X915" s="19"/>
      <c r="Y915" s="19"/>
      <c r="Z915" s="20"/>
      <c r="AA915" s="19"/>
      <c r="AB915" s="19"/>
      <c r="AC915" s="20"/>
    </row>
    <row r="916" spans="1:29" x14ac:dyDescent="0.45">
      <c r="A916" s="8"/>
      <c r="B916" s="18"/>
      <c r="C916" s="19"/>
      <c r="D916" s="19"/>
      <c r="E916" s="20"/>
      <c r="F916" s="19"/>
      <c r="G916" s="19"/>
      <c r="H916" s="19"/>
      <c r="I916" s="19"/>
      <c r="J916" s="20"/>
      <c r="K916" s="20"/>
      <c r="L916" s="21"/>
      <c r="M916" s="22"/>
      <c r="N916" s="19"/>
      <c r="O916" s="19"/>
      <c r="P916" s="20"/>
      <c r="Q916" s="21"/>
      <c r="R916" s="22"/>
      <c r="S916" s="19"/>
      <c r="T916" s="19"/>
      <c r="U916" s="20"/>
      <c r="V916" s="21"/>
      <c r="W916" s="22"/>
      <c r="X916" s="19"/>
      <c r="Y916" s="19"/>
      <c r="Z916" s="20"/>
      <c r="AA916" s="19"/>
      <c r="AB916" s="19"/>
      <c r="AC916" s="20"/>
    </row>
    <row r="917" spans="1:29" x14ac:dyDescent="0.45">
      <c r="A917" s="8"/>
      <c r="B917" s="18"/>
      <c r="C917" s="19"/>
      <c r="D917" s="19"/>
      <c r="E917" s="20"/>
      <c r="F917" s="19"/>
      <c r="G917" s="19"/>
      <c r="H917" s="19"/>
      <c r="I917" s="19"/>
      <c r="J917" s="20"/>
      <c r="K917" s="20"/>
      <c r="L917" s="21"/>
      <c r="M917" s="22"/>
      <c r="N917" s="19"/>
      <c r="O917" s="19"/>
      <c r="P917" s="20"/>
      <c r="Q917" s="21"/>
      <c r="R917" s="22"/>
      <c r="S917" s="19"/>
      <c r="T917" s="19"/>
      <c r="U917" s="20"/>
      <c r="V917" s="21"/>
      <c r="W917" s="22"/>
      <c r="X917" s="19"/>
      <c r="Y917" s="19"/>
      <c r="Z917" s="20"/>
      <c r="AA917" s="19"/>
      <c r="AB917" s="19"/>
      <c r="AC917" s="20"/>
    </row>
    <row r="918" spans="1:29" x14ac:dyDescent="0.45">
      <c r="A918" s="8"/>
      <c r="B918" s="18"/>
      <c r="C918" s="19"/>
      <c r="D918" s="19"/>
      <c r="E918" s="20"/>
      <c r="F918" s="19"/>
      <c r="G918" s="19"/>
      <c r="H918" s="19"/>
      <c r="I918" s="19"/>
      <c r="J918" s="20"/>
      <c r="K918" s="20"/>
      <c r="L918" s="21"/>
      <c r="M918" s="22"/>
      <c r="N918" s="19"/>
      <c r="O918" s="19"/>
      <c r="P918" s="20"/>
      <c r="Q918" s="21"/>
      <c r="R918" s="22"/>
      <c r="S918" s="19"/>
      <c r="T918" s="19"/>
      <c r="U918" s="20"/>
      <c r="V918" s="21"/>
      <c r="W918" s="22"/>
      <c r="X918" s="19"/>
      <c r="Y918" s="19"/>
      <c r="Z918" s="20"/>
      <c r="AA918" s="19"/>
      <c r="AB918" s="19"/>
      <c r="AC918" s="20"/>
    </row>
    <row r="919" spans="1:29" x14ac:dyDescent="0.45">
      <c r="A919" s="8"/>
      <c r="B919" s="18"/>
      <c r="C919" s="19"/>
      <c r="D919" s="19"/>
      <c r="E919" s="20"/>
      <c r="F919" s="19"/>
      <c r="G919" s="19"/>
      <c r="H919" s="19"/>
      <c r="I919" s="19"/>
      <c r="J919" s="20"/>
      <c r="K919" s="20"/>
      <c r="L919" s="21"/>
      <c r="M919" s="22"/>
      <c r="N919" s="19"/>
      <c r="O919" s="19"/>
      <c r="P919" s="20"/>
      <c r="Q919" s="21"/>
      <c r="R919" s="22"/>
      <c r="S919" s="19"/>
      <c r="T919" s="19"/>
      <c r="U919" s="20"/>
      <c r="V919" s="21"/>
      <c r="W919" s="22"/>
      <c r="X919" s="19"/>
      <c r="Y919" s="19"/>
      <c r="Z919" s="20"/>
      <c r="AA919" s="19"/>
      <c r="AB919" s="19"/>
      <c r="AC919" s="20"/>
    </row>
    <row r="920" spans="1:29" x14ac:dyDescent="0.45">
      <c r="A920" s="8"/>
      <c r="B920" s="18"/>
      <c r="C920" s="19"/>
      <c r="D920" s="19"/>
      <c r="E920" s="20"/>
      <c r="F920" s="19"/>
      <c r="G920" s="19"/>
      <c r="H920" s="19"/>
      <c r="I920" s="19"/>
      <c r="J920" s="20"/>
      <c r="K920" s="20"/>
      <c r="L920" s="21"/>
      <c r="M920" s="22"/>
      <c r="N920" s="19"/>
      <c r="O920" s="19"/>
      <c r="P920" s="20"/>
      <c r="Q920" s="21"/>
      <c r="R920" s="22"/>
      <c r="S920" s="19"/>
      <c r="T920" s="19"/>
      <c r="U920" s="20"/>
      <c r="V920" s="21"/>
      <c r="W920" s="22"/>
      <c r="X920" s="19"/>
      <c r="Y920" s="19"/>
      <c r="Z920" s="20"/>
      <c r="AA920" s="19"/>
      <c r="AB920" s="19"/>
      <c r="AC920" s="20"/>
    </row>
    <row r="921" spans="1:29" x14ac:dyDescent="0.45">
      <c r="A921" s="8"/>
      <c r="B921" s="18"/>
      <c r="C921" s="19"/>
      <c r="D921" s="19"/>
      <c r="E921" s="20"/>
      <c r="F921" s="19"/>
      <c r="G921" s="19"/>
      <c r="H921" s="19"/>
      <c r="I921" s="19"/>
      <c r="J921" s="20"/>
      <c r="K921" s="20"/>
      <c r="L921" s="21"/>
      <c r="M921" s="22"/>
      <c r="N921" s="19"/>
      <c r="O921" s="19"/>
      <c r="P921" s="20"/>
      <c r="Q921" s="21"/>
      <c r="R921" s="22"/>
      <c r="S921" s="19"/>
      <c r="T921" s="19"/>
      <c r="U921" s="20"/>
      <c r="V921" s="21"/>
      <c r="W921" s="22"/>
      <c r="X921" s="19"/>
      <c r="Y921" s="19"/>
      <c r="Z921" s="20"/>
      <c r="AA921" s="19"/>
      <c r="AB921" s="19"/>
      <c r="AC921" s="20"/>
    </row>
    <row r="922" spans="1:29" x14ac:dyDescent="0.45">
      <c r="A922" s="8"/>
      <c r="B922" s="18"/>
      <c r="C922" s="19"/>
      <c r="D922" s="19"/>
      <c r="E922" s="20"/>
      <c r="F922" s="19"/>
      <c r="G922" s="19"/>
      <c r="H922" s="19"/>
      <c r="I922" s="19"/>
      <c r="J922" s="20"/>
      <c r="K922" s="20"/>
      <c r="L922" s="21"/>
      <c r="M922" s="22"/>
      <c r="N922" s="19"/>
      <c r="O922" s="19"/>
      <c r="P922" s="20"/>
      <c r="Q922" s="21"/>
      <c r="R922" s="22"/>
      <c r="S922" s="19"/>
      <c r="T922" s="19"/>
      <c r="U922" s="20"/>
      <c r="V922" s="21"/>
      <c r="W922" s="22"/>
      <c r="X922" s="19"/>
      <c r="Y922" s="19"/>
      <c r="Z922" s="20"/>
      <c r="AA922" s="19"/>
      <c r="AB922" s="19"/>
      <c r="AC922" s="20"/>
    </row>
    <row r="923" spans="1:29" x14ac:dyDescent="0.45">
      <c r="A923" s="8"/>
      <c r="B923" s="18"/>
      <c r="C923" s="19"/>
      <c r="D923" s="19"/>
      <c r="E923" s="20"/>
      <c r="F923" s="19"/>
      <c r="G923" s="19"/>
      <c r="H923" s="19"/>
      <c r="I923" s="19"/>
      <c r="J923" s="20"/>
      <c r="K923" s="20"/>
      <c r="L923" s="21"/>
      <c r="M923" s="22"/>
      <c r="N923" s="19"/>
      <c r="O923" s="19"/>
      <c r="P923" s="20"/>
      <c r="Q923" s="21"/>
      <c r="R923" s="22"/>
      <c r="S923" s="19"/>
      <c r="T923" s="19"/>
      <c r="U923" s="20"/>
      <c r="V923" s="21"/>
      <c r="W923" s="22"/>
      <c r="X923" s="19"/>
      <c r="Y923" s="19"/>
      <c r="Z923" s="20"/>
      <c r="AA923" s="19"/>
      <c r="AB923" s="19"/>
      <c r="AC923" s="20"/>
    </row>
    <row r="924" spans="1:29" x14ac:dyDescent="0.45">
      <c r="A924" s="8"/>
      <c r="B924" s="18"/>
      <c r="C924" s="19"/>
      <c r="D924" s="19"/>
      <c r="E924" s="20"/>
      <c r="F924" s="19"/>
      <c r="G924" s="19"/>
      <c r="H924" s="19"/>
      <c r="I924" s="19"/>
      <c r="J924" s="20"/>
      <c r="K924" s="20"/>
      <c r="L924" s="21"/>
      <c r="M924" s="22"/>
      <c r="N924" s="19"/>
      <c r="O924" s="19"/>
      <c r="P924" s="20"/>
      <c r="Q924" s="21"/>
      <c r="R924" s="22"/>
      <c r="S924" s="19"/>
      <c r="T924" s="19"/>
      <c r="U924" s="20"/>
      <c r="V924" s="21"/>
      <c r="W924" s="22"/>
      <c r="X924" s="19"/>
      <c r="Y924" s="19"/>
      <c r="Z924" s="20"/>
      <c r="AA924" s="19"/>
      <c r="AB924" s="19"/>
      <c r="AC924" s="20"/>
    </row>
    <row r="925" spans="1:29" x14ac:dyDescent="0.45">
      <c r="A925" s="8"/>
      <c r="B925" s="18"/>
      <c r="C925" s="19"/>
      <c r="D925" s="19"/>
      <c r="E925" s="20"/>
      <c r="F925" s="19"/>
      <c r="G925" s="19"/>
      <c r="H925" s="19"/>
      <c r="I925" s="19"/>
      <c r="J925" s="20"/>
      <c r="K925" s="20"/>
      <c r="L925" s="21"/>
      <c r="M925" s="22"/>
      <c r="N925" s="19"/>
      <c r="O925" s="19"/>
      <c r="P925" s="20"/>
      <c r="Q925" s="21"/>
      <c r="R925" s="22"/>
      <c r="S925" s="19"/>
      <c r="T925" s="19"/>
      <c r="U925" s="20"/>
      <c r="V925" s="21"/>
      <c r="W925" s="22"/>
      <c r="X925" s="19"/>
      <c r="Y925" s="19"/>
      <c r="Z925" s="20"/>
      <c r="AA925" s="19"/>
      <c r="AB925" s="19"/>
      <c r="AC925" s="20"/>
    </row>
    <row r="926" spans="1:29" x14ac:dyDescent="0.45">
      <c r="A926" s="8"/>
      <c r="B926" s="18"/>
      <c r="C926" s="19"/>
      <c r="D926" s="19"/>
      <c r="E926" s="20"/>
      <c r="F926" s="19"/>
      <c r="G926" s="19"/>
      <c r="H926" s="19"/>
      <c r="I926" s="19"/>
      <c r="J926" s="20"/>
      <c r="K926" s="20"/>
      <c r="L926" s="21"/>
      <c r="M926" s="22"/>
      <c r="N926" s="19"/>
      <c r="O926" s="19"/>
      <c r="P926" s="20"/>
      <c r="Q926" s="21"/>
      <c r="R926" s="22"/>
      <c r="S926" s="19"/>
      <c r="T926" s="19"/>
      <c r="U926" s="20"/>
      <c r="V926" s="21"/>
      <c r="W926" s="22"/>
      <c r="X926" s="19"/>
      <c r="Y926" s="19"/>
      <c r="Z926" s="20"/>
      <c r="AA926" s="19"/>
      <c r="AB926" s="19"/>
      <c r="AC926" s="20"/>
    </row>
    <row r="927" spans="1:29" x14ac:dyDescent="0.45">
      <c r="A927" s="8"/>
      <c r="B927" s="18"/>
      <c r="C927" s="19"/>
      <c r="D927" s="19"/>
      <c r="E927" s="20"/>
      <c r="F927" s="19"/>
      <c r="G927" s="19"/>
      <c r="H927" s="19"/>
      <c r="I927" s="19"/>
      <c r="J927" s="20"/>
      <c r="K927" s="20"/>
      <c r="L927" s="21"/>
      <c r="M927" s="22"/>
      <c r="N927" s="19"/>
      <c r="O927" s="19"/>
      <c r="P927" s="20"/>
      <c r="Q927" s="21"/>
      <c r="R927" s="22"/>
      <c r="S927" s="19"/>
      <c r="T927" s="19"/>
      <c r="U927" s="20"/>
      <c r="V927" s="21"/>
      <c r="W927" s="22"/>
      <c r="X927" s="19"/>
      <c r="Y927" s="19"/>
      <c r="Z927" s="20"/>
      <c r="AA927" s="19"/>
      <c r="AB927" s="19"/>
      <c r="AC927" s="20"/>
    </row>
    <row r="928" spans="1:29" x14ac:dyDescent="0.45">
      <c r="A928" s="8"/>
      <c r="B928" s="18"/>
      <c r="C928" s="19"/>
      <c r="D928" s="19"/>
      <c r="E928" s="20"/>
      <c r="F928" s="19"/>
      <c r="G928" s="19"/>
      <c r="H928" s="19"/>
      <c r="I928" s="19"/>
      <c r="J928" s="20"/>
      <c r="K928" s="20"/>
      <c r="L928" s="21"/>
      <c r="M928" s="22"/>
      <c r="N928" s="19"/>
      <c r="O928" s="19"/>
      <c r="P928" s="20"/>
      <c r="Q928" s="21"/>
      <c r="R928" s="22"/>
      <c r="S928" s="19"/>
      <c r="T928" s="19"/>
      <c r="U928" s="20"/>
      <c r="V928" s="21"/>
      <c r="W928" s="22"/>
      <c r="X928" s="19"/>
      <c r="Y928" s="19"/>
      <c r="Z928" s="20"/>
      <c r="AA928" s="19"/>
      <c r="AB928" s="19"/>
      <c r="AC928" s="20"/>
    </row>
    <row r="929" spans="1:29" x14ac:dyDescent="0.45">
      <c r="A929" s="8"/>
      <c r="B929" s="18"/>
      <c r="C929" s="19"/>
      <c r="D929" s="19"/>
      <c r="E929" s="20"/>
      <c r="F929" s="19"/>
      <c r="G929" s="19"/>
      <c r="H929" s="19"/>
      <c r="I929" s="19"/>
      <c r="J929" s="20"/>
      <c r="K929" s="20"/>
      <c r="L929" s="21"/>
      <c r="M929" s="22"/>
      <c r="N929" s="19"/>
      <c r="O929" s="19"/>
      <c r="P929" s="20"/>
      <c r="Q929" s="21"/>
      <c r="R929" s="22"/>
      <c r="S929" s="19"/>
      <c r="T929" s="19"/>
      <c r="U929" s="20"/>
      <c r="V929" s="21"/>
      <c r="W929" s="22"/>
      <c r="X929" s="19"/>
      <c r="Y929" s="19"/>
      <c r="Z929" s="20"/>
      <c r="AA929" s="19"/>
      <c r="AB929" s="19"/>
      <c r="AC929" s="20"/>
    </row>
    <row r="930" spans="1:29" x14ac:dyDescent="0.45">
      <c r="A930" s="8"/>
      <c r="B930" s="18"/>
      <c r="C930" s="19"/>
      <c r="D930" s="19"/>
      <c r="E930" s="20"/>
      <c r="F930" s="19"/>
      <c r="G930" s="19"/>
      <c r="H930" s="19"/>
      <c r="I930" s="19"/>
      <c r="J930" s="20"/>
      <c r="K930" s="20"/>
      <c r="L930" s="21"/>
      <c r="M930" s="22"/>
      <c r="N930" s="19"/>
      <c r="O930" s="19"/>
      <c r="P930" s="20"/>
      <c r="Q930" s="21"/>
      <c r="R930" s="22"/>
      <c r="S930" s="19"/>
      <c r="T930" s="19"/>
      <c r="U930" s="20"/>
      <c r="V930" s="21"/>
      <c r="W930" s="22"/>
      <c r="X930" s="19"/>
      <c r="Y930" s="19"/>
      <c r="Z930" s="20"/>
      <c r="AA930" s="19"/>
      <c r="AB930" s="19"/>
      <c r="AC930" s="20"/>
    </row>
    <row r="931" spans="1:29" x14ac:dyDescent="0.45">
      <c r="A931" s="8"/>
      <c r="B931" s="18"/>
      <c r="C931" s="19"/>
      <c r="D931" s="19"/>
      <c r="E931" s="20"/>
      <c r="F931" s="19"/>
      <c r="G931" s="19"/>
      <c r="H931" s="19"/>
      <c r="I931" s="19"/>
      <c r="J931" s="20"/>
      <c r="K931" s="20"/>
      <c r="L931" s="21"/>
      <c r="M931" s="22"/>
      <c r="N931" s="19"/>
      <c r="O931" s="19"/>
      <c r="P931" s="20"/>
      <c r="Q931" s="21"/>
      <c r="R931" s="22"/>
      <c r="S931" s="19"/>
      <c r="T931" s="19"/>
      <c r="U931" s="20"/>
      <c r="V931" s="21"/>
      <c r="W931" s="22"/>
      <c r="X931" s="19"/>
      <c r="Y931" s="19"/>
      <c r="Z931" s="20"/>
      <c r="AA931" s="19"/>
      <c r="AB931" s="19"/>
      <c r="AC931" s="20"/>
    </row>
    <row r="932" spans="1:29" x14ac:dyDescent="0.45">
      <c r="A932" s="8"/>
      <c r="B932" s="18"/>
      <c r="C932" s="19"/>
      <c r="D932" s="19"/>
      <c r="E932" s="20"/>
      <c r="F932" s="19"/>
      <c r="G932" s="19"/>
      <c r="H932" s="19"/>
      <c r="I932" s="19"/>
      <c r="J932" s="20"/>
      <c r="K932" s="20"/>
      <c r="L932" s="21"/>
      <c r="M932" s="22"/>
      <c r="N932" s="19"/>
      <c r="O932" s="19"/>
      <c r="P932" s="20"/>
      <c r="Q932" s="21"/>
      <c r="R932" s="22"/>
      <c r="S932" s="19"/>
      <c r="T932" s="19"/>
      <c r="U932" s="20"/>
      <c r="V932" s="21"/>
      <c r="W932" s="22"/>
      <c r="X932" s="19"/>
      <c r="Y932" s="19"/>
      <c r="Z932" s="20"/>
      <c r="AA932" s="19"/>
      <c r="AB932" s="19"/>
      <c r="AC932" s="20"/>
    </row>
    <row r="933" spans="1:29" x14ac:dyDescent="0.45">
      <c r="A933" s="8"/>
      <c r="B933" s="18"/>
      <c r="C933" s="19"/>
      <c r="D933" s="19"/>
      <c r="E933" s="20"/>
      <c r="F933" s="19"/>
      <c r="G933" s="19"/>
      <c r="H933" s="19"/>
      <c r="I933" s="19"/>
      <c r="J933" s="20"/>
      <c r="K933" s="20"/>
      <c r="L933" s="21"/>
      <c r="M933" s="22"/>
      <c r="N933" s="19"/>
      <c r="O933" s="19"/>
      <c r="P933" s="20"/>
      <c r="Q933" s="21"/>
      <c r="R933" s="22"/>
      <c r="S933" s="19"/>
      <c r="T933" s="19"/>
      <c r="U933" s="20"/>
      <c r="V933" s="21"/>
      <c r="W933" s="22"/>
      <c r="X933" s="19"/>
      <c r="Y933" s="19"/>
      <c r="Z933" s="20"/>
      <c r="AA933" s="19"/>
      <c r="AB933" s="19"/>
      <c r="AC933" s="20"/>
    </row>
    <row r="934" spans="1:29" x14ac:dyDescent="0.45">
      <c r="A934" s="8"/>
      <c r="B934" s="18"/>
      <c r="C934" s="19"/>
      <c r="D934" s="19"/>
      <c r="E934" s="20"/>
      <c r="F934" s="19"/>
      <c r="G934" s="19"/>
      <c r="H934" s="19"/>
      <c r="I934" s="19"/>
      <c r="J934" s="20"/>
      <c r="K934" s="20"/>
      <c r="L934" s="21"/>
      <c r="M934" s="22"/>
      <c r="N934" s="19"/>
      <c r="O934" s="19"/>
      <c r="P934" s="20"/>
      <c r="Q934" s="21"/>
      <c r="R934" s="22"/>
      <c r="S934" s="19"/>
      <c r="T934" s="19"/>
      <c r="U934" s="20"/>
      <c r="V934" s="21"/>
      <c r="W934" s="22"/>
      <c r="X934" s="19"/>
      <c r="Y934" s="19"/>
      <c r="Z934" s="20"/>
      <c r="AA934" s="19"/>
      <c r="AB934" s="19"/>
      <c r="AC934" s="20"/>
    </row>
    <row r="935" spans="1:29" x14ac:dyDescent="0.45">
      <c r="A935" s="8"/>
      <c r="B935" s="18"/>
      <c r="C935" s="19"/>
      <c r="D935" s="19"/>
      <c r="E935" s="20"/>
      <c r="F935" s="19"/>
      <c r="G935" s="19"/>
      <c r="H935" s="19"/>
      <c r="I935" s="19"/>
      <c r="J935" s="20"/>
      <c r="K935" s="20"/>
      <c r="L935" s="21"/>
      <c r="M935" s="22"/>
      <c r="N935" s="19"/>
      <c r="O935" s="19"/>
      <c r="P935" s="20"/>
      <c r="Q935" s="21"/>
      <c r="R935" s="22"/>
      <c r="S935" s="19"/>
      <c r="T935" s="19"/>
      <c r="U935" s="20"/>
      <c r="V935" s="21"/>
      <c r="W935" s="22"/>
      <c r="X935" s="19"/>
      <c r="Y935" s="19"/>
      <c r="Z935" s="20"/>
      <c r="AA935" s="19"/>
      <c r="AB935" s="19"/>
      <c r="AC935" s="20"/>
    </row>
    <row r="936" spans="1:29" x14ac:dyDescent="0.45">
      <c r="A936" s="8"/>
      <c r="B936" s="18"/>
      <c r="C936" s="19"/>
      <c r="D936" s="19"/>
      <c r="E936" s="20"/>
      <c r="F936" s="19"/>
      <c r="G936" s="19"/>
      <c r="H936" s="19"/>
      <c r="I936" s="19"/>
      <c r="J936" s="20"/>
      <c r="K936" s="20"/>
      <c r="L936" s="21"/>
      <c r="M936" s="22"/>
      <c r="N936" s="19"/>
      <c r="O936" s="19"/>
      <c r="P936" s="20"/>
      <c r="Q936" s="21"/>
      <c r="R936" s="22"/>
      <c r="S936" s="19"/>
      <c r="T936" s="19"/>
      <c r="U936" s="20"/>
      <c r="V936" s="21"/>
      <c r="W936" s="22"/>
      <c r="X936" s="19"/>
      <c r="Y936" s="19"/>
      <c r="Z936" s="20"/>
      <c r="AA936" s="19"/>
      <c r="AB936" s="19"/>
      <c r="AC936" s="20"/>
    </row>
    <row r="937" spans="1:29" x14ac:dyDescent="0.45">
      <c r="A937" s="8"/>
      <c r="B937" s="18"/>
      <c r="C937" s="19"/>
      <c r="D937" s="19"/>
      <c r="E937" s="20"/>
      <c r="F937" s="19"/>
      <c r="G937" s="19"/>
      <c r="H937" s="19"/>
      <c r="I937" s="19"/>
      <c r="J937" s="20"/>
      <c r="K937" s="20"/>
      <c r="L937" s="21"/>
      <c r="M937" s="22"/>
      <c r="N937" s="19"/>
      <c r="O937" s="19"/>
      <c r="P937" s="20"/>
      <c r="Q937" s="21"/>
      <c r="R937" s="22"/>
      <c r="S937" s="19"/>
      <c r="T937" s="19"/>
      <c r="U937" s="20"/>
      <c r="V937" s="21"/>
      <c r="W937" s="22"/>
      <c r="X937" s="19"/>
      <c r="Y937" s="19"/>
      <c r="Z937" s="20"/>
      <c r="AA937" s="19"/>
      <c r="AB937" s="19"/>
      <c r="AC937" s="20"/>
    </row>
    <row r="938" spans="1:29" x14ac:dyDescent="0.45">
      <c r="A938" s="8"/>
      <c r="B938" s="18"/>
      <c r="C938" s="19"/>
      <c r="D938" s="19"/>
      <c r="E938" s="20"/>
      <c r="F938" s="19"/>
      <c r="G938" s="19"/>
      <c r="H938" s="19"/>
      <c r="I938" s="19"/>
      <c r="J938" s="20"/>
      <c r="K938" s="20"/>
      <c r="L938" s="21"/>
      <c r="M938" s="22"/>
      <c r="N938" s="19"/>
      <c r="O938" s="19"/>
      <c r="P938" s="20"/>
      <c r="Q938" s="21"/>
      <c r="R938" s="22"/>
      <c r="S938" s="19"/>
      <c r="T938" s="19"/>
      <c r="U938" s="20"/>
      <c r="V938" s="21"/>
      <c r="W938" s="22"/>
      <c r="X938" s="19"/>
      <c r="Y938" s="19"/>
      <c r="Z938" s="20"/>
      <c r="AA938" s="19"/>
      <c r="AB938" s="19"/>
      <c r="AC938" s="20"/>
    </row>
    <row r="939" spans="1:29" x14ac:dyDescent="0.45">
      <c r="A939" s="8"/>
      <c r="B939" s="18"/>
      <c r="C939" s="19"/>
      <c r="D939" s="19"/>
      <c r="E939" s="20"/>
      <c r="F939" s="19"/>
      <c r="G939" s="19"/>
      <c r="H939" s="19"/>
      <c r="I939" s="19"/>
      <c r="J939" s="20"/>
      <c r="K939" s="20"/>
      <c r="L939" s="21"/>
      <c r="M939" s="22"/>
      <c r="N939" s="19"/>
      <c r="O939" s="19"/>
      <c r="P939" s="20"/>
      <c r="Q939" s="21"/>
      <c r="R939" s="22"/>
      <c r="S939" s="19"/>
      <c r="T939" s="19"/>
      <c r="U939" s="20"/>
      <c r="V939" s="21"/>
      <c r="W939" s="22"/>
      <c r="X939" s="19"/>
      <c r="Y939" s="19"/>
      <c r="Z939" s="20"/>
      <c r="AA939" s="19"/>
      <c r="AB939" s="19"/>
      <c r="AC939" s="20"/>
    </row>
    <row r="940" spans="1:29" x14ac:dyDescent="0.45">
      <c r="A940" s="8"/>
      <c r="B940" s="18"/>
      <c r="C940" s="19"/>
      <c r="D940" s="19"/>
      <c r="E940" s="20"/>
      <c r="F940" s="19"/>
      <c r="G940" s="19"/>
      <c r="H940" s="19"/>
      <c r="I940" s="19"/>
      <c r="J940" s="20"/>
      <c r="K940" s="20"/>
      <c r="L940" s="21"/>
      <c r="M940" s="22"/>
      <c r="N940" s="19"/>
      <c r="O940" s="19"/>
      <c r="P940" s="20"/>
      <c r="Q940" s="21"/>
      <c r="R940" s="22"/>
      <c r="S940" s="19"/>
      <c r="T940" s="19"/>
      <c r="U940" s="20"/>
      <c r="V940" s="21"/>
      <c r="W940" s="22"/>
      <c r="X940" s="19"/>
      <c r="Y940" s="19"/>
      <c r="Z940" s="20"/>
      <c r="AA940" s="19"/>
      <c r="AB940" s="19"/>
      <c r="AC940" s="20"/>
    </row>
    <row r="941" spans="1:29" x14ac:dyDescent="0.45">
      <c r="A941" s="8"/>
      <c r="B941" s="18"/>
      <c r="C941" s="19"/>
      <c r="D941" s="19"/>
      <c r="E941" s="20"/>
      <c r="F941" s="19"/>
      <c r="G941" s="19"/>
      <c r="H941" s="19"/>
      <c r="I941" s="19"/>
      <c r="J941" s="20"/>
      <c r="K941" s="20"/>
      <c r="L941" s="21"/>
      <c r="M941" s="22"/>
      <c r="N941" s="19"/>
      <c r="O941" s="19"/>
      <c r="P941" s="20"/>
      <c r="Q941" s="21"/>
      <c r="R941" s="22"/>
      <c r="S941" s="19"/>
      <c r="T941" s="19"/>
      <c r="U941" s="20"/>
      <c r="V941" s="21"/>
      <c r="W941" s="22"/>
      <c r="X941" s="19"/>
      <c r="Y941" s="19"/>
      <c r="Z941" s="20"/>
      <c r="AA941" s="19"/>
      <c r="AB941" s="19"/>
      <c r="AC941" s="20"/>
    </row>
    <row r="942" spans="1:29" x14ac:dyDescent="0.45">
      <c r="A942" s="8"/>
      <c r="B942" s="18"/>
      <c r="C942" s="19"/>
      <c r="D942" s="19"/>
      <c r="E942" s="20"/>
      <c r="F942" s="19"/>
      <c r="G942" s="19"/>
      <c r="H942" s="19"/>
      <c r="I942" s="19"/>
      <c r="J942" s="20"/>
      <c r="K942" s="20"/>
      <c r="L942" s="21"/>
      <c r="M942" s="22"/>
      <c r="N942" s="19"/>
      <c r="O942" s="19"/>
      <c r="P942" s="20"/>
      <c r="Q942" s="21"/>
      <c r="R942" s="22"/>
      <c r="S942" s="19"/>
      <c r="T942" s="19"/>
      <c r="U942" s="20"/>
      <c r="V942" s="21"/>
      <c r="W942" s="22"/>
      <c r="X942" s="19"/>
      <c r="Y942" s="19"/>
      <c r="Z942" s="20"/>
      <c r="AA942" s="19"/>
      <c r="AB942" s="19"/>
      <c r="AC942" s="20"/>
    </row>
    <row r="943" spans="1:29" x14ac:dyDescent="0.45">
      <c r="A943" s="8"/>
      <c r="B943" s="18"/>
      <c r="C943" s="19"/>
      <c r="D943" s="19"/>
      <c r="E943" s="20"/>
      <c r="F943" s="19"/>
      <c r="G943" s="19"/>
      <c r="H943" s="19"/>
      <c r="I943" s="19"/>
      <c r="J943" s="20"/>
      <c r="K943" s="20"/>
      <c r="L943" s="21"/>
      <c r="M943" s="22"/>
      <c r="N943" s="19"/>
      <c r="O943" s="19"/>
      <c r="P943" s="20"/>
      <c r="Q943" s="21"/>
      <c r="R943" s="22"/>
      <c r="S943" s="19"/>
      <c r="T943" s="19"/>
      <c r="U943" s="20"/>
      <c r="V943" s="21"/>
      <c r="W943" s="22"/>
      <c r="X943" s="19"/>
      <c r="Y943" s="19"/>
      <c r="Z943" s="20"/>
      <c r="AA943" s="19"/>
      <c r="AB943" s="19"/>
      <c r="AC943" s="20"/>
    </row>
    <row r="944" spans="1:29" x14ac:dyDescent="0.45">
      <c r="A944" s="8"/>
      <c r="B944" s="18"/>
      <c r="C944" s="19"/>
      <c r="D944" s="19"/>
      <c r="E944" s="20"/>
      <c r="F944" s="19"/>
      <c r="G944" s="19"/>
      <c r="H944" s="19"/>
      <c r="I944" s="19"/>
      <c r="J944" s="20"/>
      <c r="K944" s="20"/>
      <c r="L944" s="21"/>
      <c r="M944" s="22"/>
      <c r="N944" s="19"/>
      <c r="O944" s="19"/>
      <c r="P944" s="20"/>
      <c r="Q944" s="21"/>
      <c r="R944" s="22"/>
      <c r="S944" s="19"/>
      <c r="T944" s="19"/>
      <c r="U944" s="20"/>
      <c r="V944" s="21"/>
      <c r="W944" s="22"/>
      <c r="X944" s="19"/>
      <c r="Y944" s="19"/>
      <c r="Z944" s="20"/>
      <c r="AA944" s="19"/>
      <c r="AB944" s="19"/>
      <c r="AC944" s="20"/>
    </row>
    <row r="945" spans="1:29" x14ac:dyDescent="0.45">
      <c r="A945" s="8"/>
      <c r="B945" s="18"/>
      <c r="C945" s="19"/>
      <c r="D945" s="19"/>
      <c r="E945" s="20"/>
      <c r="F945" s="19"/>
      <c r="G945" s="19"/>
      <c r="H945" s="19"/>
      <c r="I945" s="19"/>
      <c r="J945" s="20"/>
      <c r="K945" s="20"/>
      <c r="L945" s="21"/>
      <c r="M945" s="22"/>
      <c r="N945" s="19"/>
      <c r="O945" s="19"/>
      <c r="P945" s="20"/>
      <c r="Q945" s="21"/>
      <c r="R945" s="22"/>
      <c r="S945" s="19"/>
      <c r="T945" s="19"/>
      <c r="U945" s="20"/>
      <c r="V945" s="21"/>
      <c r="W945" s="22"/>
      <c r="X945" s="19"/>
      <c r="Y945" s="19"/>
      <c r="Z945" s="20"/>
      <c r="AA945" s="19"/>
      <c r="AB945" s="19"/>
      <c r="AC945" s="20"/>
    </row>
    <row r="946" spans="1:29" x14ac:dyDescent="0.45">
      <c r="A946" s="8"/>
      <c r="B946" s="18"/>
      <c r="C946" s="19"/>
      <c r="D946" s="19"/>
      <c r="E946" s="20"/>
      <c r="F946" s="19"/>
      <c r="G946" s="19"/>
      <c r="H946" s="19"/>
      <c r="I946" s="19"/>
      <c r="J946" s="20"/>
      <c r="K946" s="20"/>
      <c r="L946" s="21"/>
      <c r="M946" s="22"/>
      <c r="N946" s="19"/>
      <c r="O946" s="19"/>
      <c r="P946" s="20"/>
      <c r="Q946" s="21"/>
      <c r="R946" s="22"/>
      <c r="S946" s="19"/>
      <c r="T946" s="19"/>
      <c r="U946" s="20"/>
      <c r="V946" s="21"/>
      <c r="W946" s="22"/>
      <c r="X946" s="19"/>
      <c r="Y946" s="19"/>
      <c r="Z946" s="20"/>
      <c r="AA946" s="19"/>
      <c r="AB946" s="19"/>
      <c r="AC946" s="20"/>
    </row>
    <row r="947" spans="1:29" x14ac:dyDescent="0.45">
      <c r="A947" s="8"/>
      <c r="B947" s="18"/>
      <c r="C947" s="19"/>
      <c r="D947" s="19"/>
      <c r="E947" s="20"/>
      <c r="F947" s="19"/>
      <c r="G947" s="19"/>
      <c r="H947" s="19"/>
      <c r="I947" s="19"/>
      <c r="J947" s="20"/>
      <c r="K947" s="20"/>
      <c r="L947" s="21"/>
      <c r="M947" s="22"/>
      <c r="N947" s="19"/>
      <c r="O947" s="19"/>
      <c r="P947" s="20"/>
      <c r="Q947" s="21"/>
      <c r="R947" s="22"/>
      <c r="S947" s="19"/>
      <c r="T947" s="19"/>
      <c r="U947" s="20"/>
      <c r="V947" s="21"/>
      <c r="W947" s="22"/>
      <c r="X947" s="19"/>
      <c r="Y947" s="19"/>
      <c r="Z947" s="20"/>
      <c r="AA947" s="19"/>
      <c r="AB947" s="19"/>
      <c r="AC947" s="20"/>
    </row>
    <row r="948" spans="1:29" x14ac:dyDescent="0.45">
      <c r="A948" s="8"/>
      <c r="B948" s="18"/>
      <c r="C948" s="19"/>
      <c r="D948" s="19"/>
      <c r="E948" s="20"/>
      <c r="F948" s="19"/>
      <c r="G948" s="19"/>
      <c r="H948" s="19"/>
      <c r="I948" s="19"/>
      <c r="J948" s="20"/>
      <c r="K948" s="20"/>
      <c r="L948" s="21"/>
      <c r="M948" s="22"/>
      <c r="N948" s="19"/>
      <c r="O948" s="19"/>
      <c r="P948" s="20"/>
      <c r="Q948" s="21"/>
      <c r="R948" s="22"/>
      <c r="S948" s="19"/>
      <c r="T948" s="19"/>
      <c r="U948" s="20"/>
      <c r="V948" s="21"/>
      <c r="W948" s="22"/>
      <c r="X948" s="19"/>
      <c r="Y948" s="19"/>
      <c r="Z948" s="20"/>
      <c r="AA948" s="19"/>
      <c r="AB948" s="19"/>
      <c r="AC948" s="20"/>
    </row>
    <row r="949" spans="1:29" x14ac:dyDescent="0.45">
      <c r="A949" s="8"/>
      <c r="B949" s="18"/>
      <c r="C949" s="19"/>
      <c r="D949" s="19"/>
      <c r="E949" s="20"/>
      <c r="F949" s="19"/>
      <c r="G949" s="19"/>
      <c r="H949" s="19"/>
      <c r="I949" s="19"/>
      <c r="J949" s="20"/>
      <c r="K949" s="20"/>
      <c r="L949" s="21"/>
      <c r="M949" s="22"/>
      <c r="N949" s="19"/>
      <c r="O949" s="19"/>
      <c r="P949" s="20"/>
      <c r="Q949" s="21"/>
      <c r="R949" s="22"/>
      <c r="S949" s="19"/>
      <c r="T949" s="19"/>
      <c r="U949" s="20"/>
      <c r="V949" s="21"/>
      <c r="W949" s="22"/>
      <c r="X949" s="19"/>
      <c r="Y949" s="19"/>
      <c r="Z949" s="20"/>
      <c r="AA949" s="19"/>
      <c r="AB949" s="19"/>
      <c r="AC949" s="20"/>
    </row>
    <row r="950" spans="1:29" x14ac:dyDescent="0.45">
      <c r="A950" s="8"/>
      <c r="B950" s="18"/>
      <c r="C950" s="19"/>
      <c r="D950" s="19"/>
      <c r="E950" s="20"/>
      <c r="F950" s="19"/>
      <c r="G950" s="19"/>
      <c r="H950" s="19"/>
      <c r="I950" s="19"/>
      <c r="J950" s="20"/>
      <c r="K950" s="20"/>
      <c r="L950" s="21"/>
      <c r="M950" s="22"/>
      <c r="N950" s="19"/>
      <c r="O950" s="19"/>
      <c r="P950" s="20"/>
      <c r="Q950" s="21"/>
      <c r="R950" s="22"/>
      <c r="S950" s="19"/>
      <c r="T950" s="19"/>
      <c r="U950" s="20"/>
      <c r="V950" s="21"/>
      <c r="W950" s="22"/>
      <c r="X950" s="19"/>
      <c r="Y950" s="19"/>
      <c r="Z950" s="20"/>
      <c r="AA950" s="19"/>
      <c r="AB950" s="19"/>
      <c r="AC950" s="20"/>
    </row>
    <row r="951" spans="1:29" x14ac:dyDescent="0.45">
      <c r="A951" s="8"/>
      <c r="B951" s="18"/>
      <c r="C951" s="19"/>
      <c r="D951" s="19"/>
      <c r="E951" s="20"/>
      <c r="F951" s="19"/>
      <c r="G951" s="19"/>
      <c r="H951" s="19"/>
      <c r="I951" s="19"/>
      <c r="J951" s="20"/>
      <c r="K951" s="20"/>
      <c r="L951" s="21"/>
      <c r="M951" s="22"/>
      <c r="N951" s="19"/>
      <c r="O951" s="19"/>
      <c r="P951" s="20"/>
      <c r="Q951" s="21"/>
      <c r="R951" s="22"/>
      <c r="S951" s="19"/>
      <c r="T951" s="19"/>
      <c r="U951" s="20"/>
      <c r="V951" s="21"/>
      <c r="W951" s="22"/>
      <c r="X951" s="19"/>
      <c r="Y951" s="19"/>
      <c r="Z951" s="20"/>
      <c r="AA951" s="19"/>
      <c r="AB951" s="19"/>
      <c r="AC951" s="20"/>
    </row>
    <row r="952" spans="1:29" x14ac:dyDescent="0.45">
      <c r="A952" s="8"/>
      <c r="B952" s="18"/>
      <c r="C952" s="19"/>
      <c r="D952" s="19"/>
      <c r="E952" s="20"/>
      <c r="F952" s="19"/>
      <c r="G952" s="19"/>
      <c r="H952" s="19"/>
      <c r="I952" s="19"/>
      <c r="J952" s="20"/>
      <c r="K952" s="20"/>
      <c r="L952" s="21"/>
      <c r="M952" s="22"/>
      <c r="N952" s="19"/>
      <c r="O952" s="19"/>
      <c r="P952" s="20"/>
      <c r="Q952" s="21"/>
      <c r="R952" s="22"/>
      <c r="S952" s="19"/>
      <c r="T952" s="19"/>
      <c r="U952" s="20"/>
      <c r="V952" s="21"/>
      <c r="W952" s="22"/>
      <c r="X952" s="19"/>
      <c r="Y952" s="19"/>
      <c r="Z952" s="20"/>
      <c r="AA952" s="19"/>
      <c r="AB952" s="19"/>
      <c r="AC952" s="20"/>
    </row>
    <row r="953" spans="1:29" x14ac:dyDescent="0.45">
      <c r="A953" s="8"/>
      <c r="B953" s="18"/>
      <c r="C953" s="19"/>
      <c r="D953" s="19"/>
      <c r="E953" s="20"/>
      <c r="F953" s="19"/>
      <c r="G953" s="19"/>
      <c r="H953" s="19"/>
      <c r="I953" s="19"/>
      <c r="J953" s="20"/>
      <c r="K953" s="20"/>
      <c r="L953" s="21"/>
      <c r="M953" s="22"/>
      <c r="N953" s="19"/>
      <c r="O953" s="19"/>
      <c r="P953" s="20"/>
      <c r="Q953" s="21"/>
      <c r="R953" s="22"/>
      <c r="S953" s="19"/>
      <c r="T953" s="19"/>
      <c r="U953" s="20"/>
      <c r="V953" s="21"/>
      <c r="W953" s="22"/>
      <c r="X953" s="19"/>
      <c r="Y953" s="19"/>
      <c r="Z953" s="20"/>
      <c r="AA953" s="19"/>
      <c r="AB953" s="19"/>
      <c r="AC953" s="20"/>
    </row>
    <row r="954" spans="1:29" x14ac:dyDescent="0.45">
      <c r="A954" s="8"/>
      <c r="B954" s="18"/>
      <c r="C954" s="19"/>
      <c r="D954" s="19"/>
      <c r="E954" s="20"/>
      <c r="F954" s="19"/>
      <c r="G954" s="19"/>
      <c r="H954" s="19"/>
      <c r="I954" s="19"/>
      <c r="J954" s="20"/>
      <c r="K954" s="20"/>
      <c r="L954" s="21"/>
      <c r="M954" s="22"/>
      <c r="N954" s="19"/>
      <c r="O954" s="19"/>
      <c r="P954" s="20"/>
      <c r="Q954" s="21"/>
      <c r="R954" s="22"/>
      <c r="S954" s="19"/>
      <c r="T954" s="19"/>
      <c r="U954" s="20"/>
      <c r="V954" s="21"/>
      <c r="W954" s="22"/>
      <c r="X954" s="19"/>
      <c r="Y954" s="19"/>
      <c r="Z954" s="20"/>
      <c r="AA954" s="19"/>
      <c r="AB954" s="19"/>
      <c r="AC954" s="20"/>
    </row>
    <row r="955" spans="1:29" x14ac:dyDescent="0.45">
      <c r="A955" s="8"/>
      <c r="B955" s="18"/>
      <c r="C955" s="19"/>
      <c r="D955" s="19"/>
      <c r="E955" s="20"/>
      <c r="F955" s="19"/>
      <c r="G955" s="19"/>
      <c r="H955" s="19"/>
      <c r="I955" s="19"/>
      <c r="J955" s="20"/>
      <c r="K955" s="20"/>
      <c r="L955" s="21"/>
      <c r="M955" s="22"/>
      <c r="N955" s="19"/>
      <c r="O955" s="19"/>
      <c r="P955" s="20"/>
      <c r="Q955" s="21"/>
      <c r="R955" s="22"/>
      <c r="S955" s="19"/>
      <c r="T955" s="19"/>
      <c r="U955" s="20"/>
      <c r="V955" s="21"/>
      <c r="W955" s="22"/>
      <c r="X955" s="19"/>
      <c r="Y955" s="19"/>
      <c r="Z955" s="20"/>
      <c r="AA955" s="19"/>
      <c r="AB955" s="19"/>
      <c r="AC955" s="20"/>
    </row>
    <row r="956" spans="1:29" x14ac:dyDescent="0.45">
      <c r="A956" s="8"/>
      <c r="B956" s="18"/>
      <c r="C956" s="19"/>
      <c r="D956" s="19"/>
      <c r="E956" s="20"/>
      <c r="F956" s="19"/>
      <c r="G956" s="19"/>
      <c r="H956" s="19"/>
      <c r="I956" s="19"/>
      <c r="J956" s="20"/>
      <c r="K956" s="20"/>
      <c r="L956" s="21"/>
      <c r="M956" s="22"/>
      <c r="N956" s="19"/>
      <c r="O956" s="19"/>
      <c r="P956" s="20"/>
      <c r="Q956" s="21"/>
      <c r="R956" s="22"/>
      <c r="S956" s="19"/>
      <c r="T956" s="19"/>
      <c r="U956" s="20"/>
      <c r="V956" s="21"/>
      <c r="W956" s="22"/>
      <c r="X956" s="19"/>
      <c r="Y956" s="19"/>
      <c r="Z956" s="20"/>
      <c r="AA956" s="19"/>
      <c r="AB956" s="19"/>
      <c r="AC956" s="20"/>
    </row>
    <row r="957" spans="1:29" x14ac:dyDescent="0.45">
      <c r="A957" s="8"/>
      <c r="B957" s="18"/>
      <c r="C957" s="19"/>
      <c r="D957" s="19"/>
      <c r="E957" s="20"/>
      <c r="F957" s="19"/>
      <c r="G957" s="19"/>
      <c r="H957" s="19"/>
      <c r="I957" s="19"/>
      <c r="J957" s="20"/>
      <c r="K957" s="20"/>
      <c r="L957" s="21"/>
      <c r="M957" s="22"/>
      <c r="N957" s="19"/>
      <c r="O957" s="19"/>
      <c r="P957" s="20"/>
      <c r="Q957" s="21"/>
      <c r="R957" s="22"/>
      <c r="S957" s="19"/>
      <c r="T957" s="19"/>
      <c r="U957" s="20"/>
      <c r="V957" s="21"/>
      <c r="W957" s="22"/>
      <c r="X957" s="19"/>
      <c r="Y957" s="19"/>
      <c r="Z957" s="20"/>
      <c r="AA957" s="19"/>
      <c r="AB957" s="19"/>
      <c r="AC957" s="20"/>
    </row>
    <row r="958" spans="1:29" x14ac:dyDescent="0.45">
      <c r="A958" s="8"/>
      <c r="B958" s="18"/>
      <c r="C958" s="19"/>
      <c r="D958" s="19"/>
      <c r="E958" s="20"/>
      <c r="F958" s="19"/>
      <c r="G958" s="19"/>
      <c r="H958" s="19"/>
      <c r="I958" s="19"/>
      <c r="J958" s="20"/>
      <c r="K958" s="20"/>
      <c r="L958" s="21"/>
      <c r="M958" s="22"/>
      <c r="N958" s="19"/>
      <c r="O958" s="19"/>
      <c r="P958" s="20"/>
      <c r="Q958" s="21"/>
      <c r="R958" s="22"/>
      <c r="S958" s="19"/>
      <c r="T958" s="19"/>
      <c r="U958" s="20"/>
      <c r="V958" s="21"/>
      <c r="W958" s="22"/>
      <c r="X958" s="19"/>
      <c r="Y958" s="19"/>
      <c r="Z958" s="20"/>
      <c r="AA958" s="19"/>
      <c r="AB958" s="19"/>
      <c r="AC958" s="20"/>
    </row>
    <row r="959" spans="1:29" x14ac:dyDescent="0.45">
      <c r="A959" s="8"/>
      <c r="B959" s="18"/>
      <c r="C959" s="19"/>
      <c r="D959" s="19"/>
      <c r="E959" s="20"/>
      <c r="F959" s="19"/>
      <c r="G959" s="19"/>
      <c r="H959" s="19"/>
      <c r="I959" s="19"/>
      <c r="J959" s="20"/>
      <c r="K959" s="20"/>
      <c r="L959" s="21"/>
      <c r="M959" s="22"/>
      <c r="N959" s="19"/>
      <c r="O959" s="19"/>
      <c r="P959" s="20"/>
      <c r="Q959" s="21"/>
      <c r="R959" s="22"/>
      <c r="S959" s="19"/>
      <c r="T959" s="19"/>
      <c r="U959" s="20"/>
      <c r="V959" s="21"/>
      <c r="W959" s="22"/>
      <c r="X959" s="19"/>
      <c r="Y959" s="19"/>
      <c r="Z959" s="20"/>
      <c r="AA959" s="19"/>
      <c r="AB959" s="19"/>
      <c r="AC959" s="20"/>
    </row>
    <row r="960" spans="1:29" x14ac:dyDescent="0.45">
      <c r="A960" s="8"/>
      <c r="B960" s="18"/>
      <c r="C960" s="19"/>
      <c r="D960" s="19"/>
      <c r="E960" s="20"/>
      <c r="F960" s="19"/>
      <c r="G960" s="19"/>
      <c r="H960" s="19"/>
      <c r="I960" s="19"/>
      <c r="J960" s="20"/>
      <c r="K960" s="20"/>
      <c r="L960" s="21"/>
      <c r="M960" s="22"/>
      <c r="N960" s="19"/>
      <c r="O960" s="19"/>
      <c r="P960" s="20"/>
      <c r="Q960" s="21"/>
      <c r="R960" s="22"/>
      <c r="S960" s="19"/>
      <c r="T960" s="19"/>
      <c r="U960" s="20"/>
      <c r="V960" s="21"/>
      <c r="W960" s="22"/>
      <c r="X960" s="19"/>
      <c r="Y960" s="19"/>
      <c r="Z960" s="20"/>
      <c r="AA960" s="19"/>
      <c r="AB960" s="19"/>
      <c r="AC960" s="20"/>
    </row>
    <row r="961" spans="1:29" x14ac:dyDescent="0.45">
      <c r="A961" s="8"/>
      <c r="B961" s="18"/>
      <c r="C961" s="19"/>
      <c r="D961" s="19"/>
      <c r="E961" s="20"/>
      <c r="F961" s="19"/>
      <c r="G961" s="19"/>
      <c r="H961" s="19"/>
      <c r="I961" s="19"/>
      <c r="J961" s="20"/>
      <c r="K961" s="20"/>
      <c r="L961" s="21"/>
      <c r="M961" s="22"/>
      <c r="N961" s="19"/>
      <c r="O961" s="19"/>
      <c r="P961" s="20"/>
      <c r="Q961" s="21"/>
      <c r="R961" s="22"/>
      <c r="S961" s="19"/>
      <c r="T961" s="19"/>
      <c r="U961" s="20"/>
      <c r="V961" s="21"/>
      <c r="W961" s="22"/>
      <c r="X961" s="19"/>
      <c r="Y961" s="19"/>
      <c r="Z961" s="20"/>
      <c r="AA961" s="19"/>
      <c r="AB961" s="19"/>
      <c r="AC961" s="20"/>
    </row>
    <row r="962" spans="1:29" x14ac:dyDescent="0.45">
      <c r="A962" s="8"/>
      <c r="B962" s="18"/>
      <c r="C962" s="19"/>
      <c r="D962" s="19"/>
      <c r="E962" s="20"/>
      <c r="F962" s="19"/>
      <c r="G962" s="19"/>
      <c r="H962" s="19"/>
      <c r="I962" s="19"/>
      <c r="J962" s="20"/>
      <c r="K962" s="20"/>
      <c r="L962" s="21"/>
      <c r="M962" s="22"/>
      <c r="N962" s="19"/>
      <c r="O962" s="19"/>
      <c r="P962" s="20"/>
      <c r="Q962" s="21"/>
      <c r="R962" s="22"/>
      <c r="S962" s="19"/>
      <c r="T962" s="19"/>
      <c r="U962" s="20"/>
      <c r="V962" s="21"/>
      <c r="W962" s="22"/>
      <c r="X962" s="19"/>
      <c r="Y962" s="19"/>
      <c r="Z962" s="20"/>
      <c r="AA962" s="19"/>
      <c r="AB962" s="19"/>
      <c r="AC962" s="20"/>
    </row>
    <row r="963" spans="1:29" x14ac:dyDescent="0.45">
      <c r="A963" s="8"/>
      <c r="B963" s="18"/>
      <c r="C963" s="19"/>
      <c r="D963" s="19"/>
      <c r="E963" s="20"/>
      <c r="F963" s="19"/>
      <c r="G963" s="19"/>
      <c r="H963" s="19"/>
      <c r="I963" s="19"/>
      <c r="J963" s="20"/>
      <c r="K963" s="20"/>
      <c r="L963" s="21"/>
      <c r="M963" s="22"/>
      <c r="N963" s="19"/>
      <c r="O963" s="19"/>
      <c r="P963" s="20"/>
      <c r="Q963" s="21"/>
      <c r="R963" s="22"/>
      <c r="S963" s="19"/>
      <c r="T963" s="19"/>
      <c r="U963" s="20"/>
      <c r="V963" s="21"/>
      <c r="W963" s="22"/>
      <c r="X963" s="19"/>
      <c r="Y963" s="19"/>
      <c r="Z963" s="20"/>
      <c r="AA963" s="19"/>
      <c r="AB963" s="19"/>
      <c r="AC963" s="20"/>
    </row>
    <row r="964" spans="1:29" x14ac:dyDescent="0.45">
      <c r="A964" s="8"/>
      <c r="B964" s="18"/>
      <c r="C964" s="19"/>
      <c r="D964" s="19"/>
      <c r="E964" s="20"/>
      <c r="F964" s="19"/>
      <c r="G964" s="19"/>
      <c r="H964" s="19"/>
      <c r="I964" s="19"/>
      <c r="J964" s="20"/>
      <c r="K964" s="20"/>
      <c r="L964" s="21"/>
      <c r="M964" s="22"/>
      <c r="N964" s="19"/>
      <c r="O964" s="19"/>
      <c r="P964" s="20"/>
      <c r="Q964" s="21"/>
      <c r="R964" s="22"/>
      <c r="S964" s="19"/>
      <c r="T964" s="19"/>
      <c r="U964" s="20"/>
      <c r="V964" s="21"/>
      <c r="W964" s="22"/>
      <c r="X964" s="19"/>
      <c r="Y964" s="19"/>
      <c r="Z964" s="20"/>
      <c r="AA964" s="19"/>
      <c r="AB964" s="19"/>
      <c r="AC964" s="20"/>
    </row>
    <row r="965" spans="1:29" x14ac:dyDescent="0.45">
      <c r="A965" s="8"/>
      <c r="B965" s="18"/>
      <c r="C965" s="19"/>
      <c r="D965" s="19"/>
      <c r="E965" s="20"/>
      <c r="F965" s="19"/>
      <c r="G965" s="19"/>
      <c r="H965" s="19"/>
      <c r="I965" s="19"/>
      <c r="J965" s="20"/>
      <c r="K965" s="20"/>
      <c r="L965" s="21"/>
      <c r="M965" s="22"/>
      <c r="N965" s="19"/>
      <c r="O965" s="19"/>
      <c r="P965" s="20"/>
      <c r="Q965" s="21"/>
      <c r="R965" s="22"/>
      <c r="S965" s="19"/>
      <c r="T965" s="19"/>
      <c r="U965" s="20"/>
      <c r="V965" s="21"/>
      <c r="W965" s="22"/>
      <c r="X965" s="19"/>
      <c r="Y965" s="19"/>
      <c r="Z965" s="20"/>
      <c r="AA965" s="19"/>
      <c r="AB965" s="19"/>
      <c r="AC965" s="20"/>
    </row>
    <row r="966" spans="1:29" x14ac:dyDescent="0.45">
      <c r="A966" s="8"/>
      <c r="B966" s="18"/>
      <c r="C966" s="19"/>
      <c r="D966" s="19"/>
      <c r="E966" s="20"/>
      <c r="F966" s="19"/>
      <c r="G966" s="19"/>
      <c r="H966" s="19"/>
      <c r="I966" s="19"/>
      <c r="J966" s="20"/>
      <c r="K966" s="20"/>
      <c r="L966" s="21"/>
      <c r="M966" s="22"/>
      <c r="N966" s="19"/>
      <c r="O966" s="19"/>
      <c r="P966" s="20"/>
      <c r="Q966" s="21"/>
      <c r="R966" s="22"/>
      <c r="S966" s="19"/>
      <c r="T966" s="19"/>
      <c r="U966" s="20"/>
      <c r="V966" s="21"/>
      <c r="W966" s="22"/>
      <c r="X966" s="19"/>
      <c r="Y966" s="19"/>
      <c r="Z966" s="20"/>
      <c r="AA966" s="19"/>
      <c r="AB966" s="19"/>
      <c r="AC966" s="20"/>
    </row>
    <row r="967" spans="1:29" x14ac:dyDescent="0.45">
      <c r="A967" s="8"/>
      <c r="B967" s="18"/>
      <c r="C967" s="19"/>
      <c r="D967" s="19"/>
      <c r="E967" s="20"/>
      <c r="F967" s="19"/>
      <c r="G967" s="19"/>
      <c r="H967" s="19"/>
      <c r="I967" s="19"/>
      <c r="J967" s="20"/>
      <c r="K967" s="20"/>
      <c r="L967" s="21"/>
      <c r="M967" s="22"/>
      <c r="N967" s="19"/>
      <c r="O967" s="19"/>
      <c r="P967" s="20"/>
      <c r="Q967" s="21"/>
      <c r="R967" s="22"/>
      <c r="S967" s="19"/>
      <c r="T967" s="19"/>
      <c r="U967" s="20"/>
      <c r="V967" s="21"/>
      <c r="W967" s="22"/>
      <c r="X967" s="19"/>
      <c r="Y967" s="19"/>
      <c r="Z967" s="20"/>
      <c r="AA967" s="19"/>
      <c r="AB967" s="19"/>
      <c r="AC967" s="20"/>
    </row>
    <row r="968" spans="1:29" x14ac:dyDescent="0.45">
      <c r="A968" s="8"/>
      <c r="B968" s="18"/>
      <c r="C968" s="19"/>
      <c r="D968" s="19"/>
      <c r="E968" s="20"/>
      <c r="F968" s="19"/>
      <c r="G968" s="19"/>
      <c r="H968" s="19"/>
      <c r="I968" s="19"/>
      <c r="J968" s="20"/>
      <c r="K968" s="20"/>
      <c r="L968" s="21"/>
      <c r="M968" s="22"/>
      <c r="N968" s="19"/>
      <c r="O968" s="19"/>
      <c r="P968" s="20"/>
      <c r="Q968" s="21"/>
      <c r="R968" s="22"/>
      <c r="S968" s="19"/>
      <c r="T968" s="19"/>
      <c r="U968" s="20"/>
      <c r="V968" s="21"/>
      <c r="W968" s="22"/>
      <c r="X968" s="19"/>
      <c r="Y968" s="19"/>
      <c r="Z968" s="20"/>
      <c r="AA968" s="19"/>
      <c r="AB968" s="19"/>
      <c r="AC968" s="20"/>
    </row>
    <row r="969" spans="1:29" x14ac:dyDescent="0.45">
      <c r="A969" s="8"/>
      <c r="B969" s="18"/>
      <c r="C969" s="19"/>
      <c r="D969" s="19"/>
      <c r="E969" s="20"/>
      <c r="F969" s="19"/>
      <c r="G969" s="19"/>
      <c r="H969" s="19"/>
      <c r="I969" s="19"/>
      <c r="J969" s="20"/>
      <c r="K969" s="20"/>
      <c r="L969" s="21"/>
      <c r="M969" s="22"/>
      <c r="N969" s="19"/>
      <c r="O969" s="19"/>
      <c r="P969" s="20"/>
      <c r="Q969" s="21"/>
      <c r="R969" s="22"/>
      <c r="S969" s="19"/>
      <c r="T969" s="19"/>
      <c r="U969" s="20"/>
      <c r="V969" s="21"/>
      <c r="W969" s="22"/>
      <c r="X969" s="19"/>
      <c r="Y969" s="19"/>
      <c r="Z969" s="20"/>
      <c r="AA969" s="19"/>
      <c r="AB969" s="19"/>
      <c r="AC969" s="20"/>
    </row>
    <row r="970" spans="1:29" x14ac:dyDescent="0.45">
      <c r="A970" s="8"/>
      <c r="B970" s="18"/>
      <c r="C970" s="19"/>
      <c r="D970" s="19"/>
      <c r="E970" s="20"/>
      <c r="F970" s="19"/>
      <c r="G970" s="19"/>
      <c r="H970" s="19"/>
      <c r="I970" s="19"/>
      <c r="J970" s="20"/>
      <c r="K970" s="20"/>
      <c r="L970" s="21"/>
      <c r="M970" s="22"/>
      <c r="N970" s="19"/>
      <c r="O970" s="19"/>
      <c r="P970" s="20"/>
      <c r="Q970" s="21"/>
      <c r="R970" s="22"/>
      <c r="S970" s="19"/>
      <c r="T970" s="19"/>
      <c r="U970" s="20"/>
      <c r="V970" s="21"/>
      <c r="W970" s="22"/>
      <c r="X970" s="19"/>
      <c r="Y970" s="19"/>
      <c r="Z970" s="20"/>
      <c r="AA970" s="19"/>
      <c r="AB970" s="19"/>
      <c r="AC970" s="20"/>
    </row>
    <row r="971" spans="1:29" x14ac:dyDescent="0.45">
      <c r="A971" s="8"/>
      <c r="B971" s="18"/>
      <c r="C971" s="19"/>
      <c r="D971" s="19"/>
      <c r="E971" s="20"/>
      <c r="F971" s="19"/>
      <c r="G971" s="19"/>
      <c r="H971" s="19"/>
      <c r="I971" s="19"/>
      <c r="J971" s="20"/>
      <c r="K971" s="20"/>
      <c r="L971" s="21"/>
      <c r="M971" s="22"/>
      <c r="N971" s="19"/>
      <c r="O971" s="19"/>
      <c r="P971" s="20"/>
      <c r="Q971" s="21"/>
      <c r="R971" s="22"/>
      <c r="S971" s="19"/>
      <c r="T971" s="19"/>
      <c r="U971" s="20"/>
      <c r="V971" s="21"/>
      <c r="W971" s="22"/>
      <c r="X971" s="19"/>
      <c r="Y971" s="19"/>
      <c r="Z971" s="20"/>
      <c r="AA971" s="19"/>
      <c r="AB971" s="19"/>
      <c r="AC971" s="20"/>
    </row>
    <row r="972" spans="1:29" x14ac:dyDescent="0.45">
      <c r="A972" s="8"/>
      <c r="B972" s="18"/>
      <c r="C972" s="19"/>
      <c r="D972" s="19"/>
      <c r="E972" s="20"/>
      <c r="F972" s="19"/>
      <c r="G972" s="19"/>
      <c r="H972" s="19"/>
      <c r="I972" s="19"/>
      <c r="J972" s="20"/>
      <c r="K972" s="20"/>
      <c r="L972" s="21"/>
      <c r="M972" s="22"/>
      <c r="N972" s="19"/>
      <c r="O972" s="19"/>
      <c r="P972" s="20"/>
      <c r="Q972" s="21"/>
      <c r="R972" s="22"/>
      <c r="S972" s="19"/>
      <c r="T972" s="19"/>
      <c r="U972" s="20"/>
      <c r="V972" s="21"/>
      <c r="W972" s="22"/>
      <c r="X972" s="19"/>
      <c r="Y972" s="19"/>
      <c r="Z972" s="20"/>
      <c r="AA972" s="19"/>
      <c r="AB972" s="19"/>
      <c r="AC972" s="20"/>
    </row>
    <row r="973" spans="1:29" x14ac:dyDescent="0.45">
      <c r="A973" s="8"/>
      <c r="B973" s="18"/>
      <c r="C973" s="19"/>
      <c r="D973" s="19"/>
      <c r="E973" s="20"/>
      <c r="F973" s="19"/>
      <c r="G973" s="19"/>
      <c r="H973" s="19"/>
      <c r="I973" s="19"/>
      <c r="J973" s="20"/>
      <c r="K973" s="20"/>
      <c r="L973" s="21"/>
      <c r="M973" s="22"/>
      <c r="N973" s="19"/>
      <c r="O973" s="19"/>
      <c r="P973" s="20"/>
      <c r="Q973" s="21"/>
      <c r="R973" s="22"/>
      <c r="S973" s="19"/>
      <c r="T973" s="19"/>
      <c r="U973" s="20"/>
      <c r="V973" s="21"/>
      <c r="W973" s="22"/>
      <c r="X973" s="19"/>
      <c r="Y973" s="19"/>
      <c r="Z973" s="20"/>
      <c r="AA973" s="19"/>
      <c r="AB973" s="19"/>
      <c r="AC973" s="20"/>
    </row>
    <row r="974" spans="1:29" x14ac:dyDescent="0.45">
      <c r="A974" s="8"/>
      <c r="B974" s="18"/>
      <c r="C974" s="19"/>
      <c r="D974" s="19"/>
      <c r="E974" s="20"/>
      <c r="F974" s="19"/>
      <c r="G974" s="19"/>
      <c r="H974" s="19"/>
      <c r="I974" s="19"/>
      <c r="J974" s="20"/>
      <c r="K974" s="20"/>
      <c r="L974" s="21"/>
      <c r="M974" s="22"/>
      <c r="N974" s="19"/>
      <c r="O974" s="19"/>
      <c r="P974" s="20"/>
      <c r="Q974" s="21"/>
      <c r="R974" s="22"/>
      <c r="S974" s="19"/>
      <c r="T974" s="19"/>
      <c r="U974" s="20"/>
      <c r="V974" s="21"/>
      <c r="W974" s="22"/>
      <c r="X974" s="19"/>
      <c r="Y974" s="19"/>
      <c r="Z974" s="20"/>
      <c r="AA974" s="19"/>
      <c r="AB974" s="19"/>
      <c r="AC974" s="20"/>
    </row>
    <row r="975" spans="1:29" x14ac:dyDescent="0.45">
      <c r="A975" s="8"/>
      <c r="B975" s="18"/>
      <c r="C975" s="19"/>
      <c r="D975" s="19"/>
      <c r="E975" s="20"/>
      <c r="F975" s="19"/>
      <c r="G975" s="19"/>
      <c r="H975" s="19"/>
      <c r="I975" s="19"/>
      <c r="J975" s="20"/>
      <c r="K975" s="20"/>
      <c r="L975" s="21"/>
      <c r="M975" s="22"/>
      <c r="N975" s="19"/>
      <c r="O975" s="19"/>
      <c r="P975" s="20"/>
      <c r="Q975" s="21"/>
      <c r="R975" s="22"/>
      <c r="S975" s="19"/>
      <c r="T975" s="19"/>
      <c r="U975" s="20"/>
      <c r="V975" s="21"/>
      <c r="W975" s="22"/>
      <c r="X975" s="19"/>
      <c r="Y975" s="19"/>
      <c r="Z975" s="20"/>
      <c r="AA975" s="19"/>
      <c r="AB975" s="19"/>
      <c r="AC975" s="20"/>
    </row>
    <row r="976" spans="1:29" x14ac:dyDescent="0.45">
      <c r="A976" s="8"/>
      <c r="B976" s="18"/>
      <c r="C976" s="19"/>
      <c r="D976" s="19"/>
      <c r="E976" s="20"/>
      <c r="F976" s="19"/>
      <c r="G976" s="19"/>
      <c r="H976" s="19"/>
      <c r="I976" s="19"/>
      <c r="J976" s="20"/>
      <c r="K976" s="20"/>
      <c r="L976" s="21"/>
      <c r="M976" s="22"/>
      <c r="N976" s="19"/>
      <c r="O976" s="19"/>
      <c r="P976" s="20"/>
      <c r="Q976" s="21"/>
      <c r="R976" s="22"/>
      <c r="S976" s="19"/>
      <c r="T976" s="19"/>
      <c r="U976" s="20"/>
      <c r="V976" s="21"/>
      <c r="W976" s="22"/>
      <c r="X976" s="19"/>
      <c r="Y976" s="19"/>
      <c r="Z976" s="20"/>
      <c r="AA976" s="19"/>
      <c r="AB976" s="19"/>
      <c r="AC976" s="20"/>
    </row>
    <row r="977" spans="1:29" x14ac:dyDescent="0.45">
      <c r="A977" s="8"/>
      <c r="B977" s="18"/>
      <c r="C977" s="19"/>
      <c r="D977" s="19"/>
      <c r="E977" s="20"/>
      <c r="F977" s="19"/>
      <c r="G977" s="19"/>
      <c r="H977" s="19"/>
      <c r="I977" s="19"/>
      <c r="J977" s="20"/>
      <c r="K977" s="20"/>
      <c r="L977" s="21"/>
      <c r="M977" s="22"/>
      <c r="N977" s="19"/>
      <c r="O977" s="19"/>
      <c r="P977" s="20"/>
      <c r="Q977" s="21"/>
      <c r="R977" s="22"/>
      <c r="S977" s="19"/>
      <c r="T977" s="19"/>
      <c r="U977" s="20"/>
      <c r="V977" s="21"/>
      <c r="W977" s="22"/>
      <c r="X977" s="19"/>
      <c r="Y977" s="19"/>
      <c r="Z977" s="20"/>
      <c r="AA977" s="19"/>
      <c r="AB977" s="19"/>
      <c r="AC977" s="20"/>
    </row>
    <row r="978" spans="1:29" x14ac:dyDescent="0.45">
      <c r="A978" s="8"/>
      <c r="B978" s="18"/>
      <c r="C978" s="19"/>
      <c r="D978" s="19"/>
      <c r="E978" s="20"/>
      <c r="F978" s="19"/>
      <c r="G978" s="19"/>
      <c r="H978" s="19"/>
      <c r="I978" s="19"/>
      <c r="J978" s="20"/>
      <c r="K978" s="20"/>
      <c r="L978" s="21"/>
      <c r="M978" s="22"/>
      <c r="N978" s="19"/>
      <c r="O978" s="19"/>
      <c r="P978" s="20"/>
      <c r="Q978" s="21"/>
      <c r="R978" s="22"/>
      <c r="S978" s="19"/>
      <c r="T978" s="19"/>
      <c r="U978" s="20"/>
      <c r="V978" s="21"/>
      <c r="W978" s="22"/>
      <c r="X978" s="19"/>
      <c r="Y978" s="19"/>
      <c r="Z978" s="20"/>
      <c r="AA978" s="19"/>
      <c r="AB978" s="19"/>
      <c r="AC978" s="20"/>
    </row>
    <row r="979" spans="1:29" x14ac:dyDescent="0.45">
      <c r="A979" s="8"/>
      <c r="B979" s="18"/>
      <c r="C979" s="19"/>
      <c r="D979" s="19"/>
      <c r="E979" s="20"/>
      <c r="F979" s="19"/>
      <c r="G979" s="19"/>
      <c r="H979" s="19"/>
      <c r="I979" s="19"/>
      <c r="J979" s="20"/>
      <c r="K979" s="20"/>
      <c r="L979" s="21"/>
      <c r="M979" s="22"/>
      <c r="N979" s="19"/>
      <c r="O979" s="19"/>
      <c r="P979" s="20"/>
      <c r="Q979" s="21"/>
      <c r="R979" s="22"/>
      <c r="S979" s="19"/>
      <c r="T979" s="19"/>
      <c r="U979" s="20"/>
      <c r="V979" s="21"/>
      <c r="W979" s="22"/>
      <c r="X979" s="19"/>
      <c r="Y979" s="19"/>
      <c r="Z979" s="20"/>
      <c r="AA979" s="19"/>
      <c r="AB979" s="19"/>
      <c r="AC979" s="20"/>
    </row>
    <row r="980" spans="1:29" x14ac:dyDescent="0.45">
      <c r="A980" s="8"/>
      <c r="B980" s="18"/>
      <c r="C980" s="19"/>
      <c r="D980" s="19"/>
      <c r="E980" s="20"/>
      <c r="F980" s="19"/>
      <c r="G980" s="19"/>
      <c r="H980" s="19"/>
      <c r="I980" s="19"/>
      <c r="J980" s="20"/>
      <c r="K980" s="20"/>
      <c r="L980" s="21"/>
      <c r="M980" s="22"/>
      <c r="N980" s="19"/>
      <c r="O980" s="19"/>
      <c r="P980" s="20"/>
      <c r="Q980" s="21"/>
      <c r="R980" s="22"/>
      <c r="S980" s="19"/>
      <c r="T980" s="19"/>
      <c r="U980" s="20"/>
      <c r="V980" s="21"/>
      <c r="W980" s="22"/>
      <c r="X980" s="19"/>
      <c r="Y980" s="19"/>
      <c r="Z980" s="20"/>
      <c r="AA980" s="19"/>
      <c r="AB980" s="19"/>
      <c r="AC980" s="20"/>
    </row>
    <row r="981" spans="1:29" x14ac:dyDescent="0.45">
      <c r="A981" s="8"/>
      <c r="B981" s="18"/>
      <c r="C981" s="19"/>
      <c r="D981" s="19"/>
      <c r="E981" s="20"/>
      <c r="F981" s="19"/>
      <c r="G981" s="19"/>
      <c r="H981" s="19"/>
      <c r="I981" s="19"/>
      <c r="J981" s="20"/>
      <c r="K981" s="20"/>
      <c r="L981" s="21"/>
      <c r="M981" s="22"/>
      <c r="N981" s="19"/>
      <c r="O981" s="19"/>
      <c r="P981" s="20"/>
      <c r="Q981" s="21"/>
      <c r="R981" s="22"/>
      <c r="S981" s="19"/>
      <c r="T981" s="19"/>
      <c r="U981" s="20"/>
      <c r="V981" s="21"/>
      <c r="W981" s="22"/>
      <c r="X981" s="19"/>
      <c r="Y981" s="19"/>
      <c r="Z981" s="20"/>
      <c r="AA981" s="19"/>
      <c r="AB981" s="19"/>
      <c r="AC981" s="20"/>
    </row>
    <row r="982" spans="1:29" x14ac:dyDescent="0.45">
      <c r="A982" s="8"/>
      <c r="B982" s="18"/>
      <c r="C982" s="19"/>
      <c r="D982" s="19"/>
      <c r="E982" s="20"/>
      <c r="F982" s="19"/>
      <c r="G982" s="19"/>
      <c r="H982" s="19"/>
      <c r="I982" s="19"/>
      <c r="J982" s="20"/>
      <c r="K982" s="20"/>
      <c r="L982" s="21"/>
      <c r="M982" s="22"/>
      <c r="N982" s="19"/>
      <c r="O982" s="19"/>
      <c r="P982" s="20"/>
      <c r="Q982" s="21"/>
      <c r="R982" s="22"/>
      <c r="S982" s="19"/>
      <c r="T982" s="19"/>
      <c r="U982" s="20"/>
      <c r="V982" s="21"/>
      <c r="W982" s="22"/>
      <c r="X982" s="19"/>
      <c r="Y982" s="19"/>
      <c r="Z982" s="20"/>
      <c r="AA982" s="19"/>
      <c r="AB982" s="19"/>
      <c r="AC982" s="20"/>
    </row>
    <row r="983" spans="1:29" x14ac:dyDescent="0.45">
      <c r="A983" s="8"/>
      <c r="B983" s="18"/>
      <c r="C983" s="19"/>
      <c r="D983" s="19"/>
      <c r="E983" s="20"/>
      <c r="F983" s="19"/>
      <c r="G983" s="19"/>
      <c r="H983" s="19"/>
      <c r="I983" s="19"/>
      <c r="J983" s="20"/>
      <c r="K983" s="20"/>
      <c r="L983" s="21"/>
      <c r="M983" s="22"/>
      <c r="N983" s="19"/>
      <c r="O983" s="19"/>
      <c r="P983" s="20"/>
      <c r="Q983" s="21"/>
      <c r="R983" s="22"/>
      <c r="S983" s="19"/>
      <c r="T983" s="19"/>
      <c r="U983" s="20"/>
      <c r="V983" s="21"/>
      <c r="W983" s="22"/>
      <c r="X983" s="19"/>
      <c r="Y983" s="19"/>
      <c r="Z983" s="20"/>
      <c r="AA983" s="19"/>
      <c r="AB983" s="19"/>
      <c r="AC983" s="20"/>
    </row>
    <row r="984" spans="1:29" x14ac:dyDescent="0.45">
      <c r="A984" s="8"/>
      <c r="B984" s="18"/>
      <c r="C984" s="19"/>
      <c r="D984" s="19"/>
      <c r="E984" s="20"/>
      <c r="F984" s="19"/>
      <c r="G984" s="19"/>
      <c r="H984" s="19"/>
      <c r="I984" s="19"/>
      <c r="J984" s="20"/>
      <c r="K984" s="20"/>
      <c r="L984" s="21"/>
      <c r="M984" s="22"/>
      <c r="N984" s="19"/>
      <c r="O984" s="19"/>
      <c r="P984" s="20"/>
      <c r="Q984" s="21"/>
      <c r="R984" s="22"/>
      <c r="S984" s="19"/>
      <c r="T984" s="19"/>
      <c r="U984" s="20"/>
      <c r="V984" s="21"/>
      <c r="W984" s="22"/>
      <c r="X984" s="19"/>
      <c r="Y984" s="19"/>
      <c r="Z984" s="20"/>
      <c r="AA984" s="19"/>
      <c r="AB984" s="19"/>
      <c r="AC984" s="20"/>
    </row>
    <row r="985" spans="1:29" x14ac:dyDescent="0.45">
      <c r="A985" s="8"/>
      <c r="B985" s="18"/>
      <c r="C985" s="19"/>
      <c r="D985" s="19"/>
      <c r="E985" s="20"/>
      <c r="F985" s="19"/>
      <c r="G985" s="19"/>
      <c r="H985" s="19"/>
      <c r="I985" s="19"/>
      <c r="J985" s="20"/>
      <c r="K985" s="20"/>
      <c r="L985" s="21"/>
      <c r="M985" s="22"/>
      <c r="N985" s="19"/>
      <c r="O985" s="19"/>
      <c r="P985" s="20"/>
      <c r="Q985" s="21"/>
      <c r="R985" s="22"/>
      <c r="S985" s="19"/>
      <c r="T985" s="19"/>
      <c r="U985" s="20"/>
      <c r="V985" s="21"/>
      <c r="W985" s="22"/>
      <c r="X985" s="19"/>
      <c r="Y985" s="19"/>
      <c r="Z985" s="20"/>
      <c r="AA985" s="19"/>
      <c r="AB985" s="19"/>
      <c r="AC985" s="20"/>
    </row>
    <row r="986" spans="1:29" x14ac:dyDescent="0.45">
      <c r="A986" s="8"/>
      <c r="B986" s="18"/>
      <c r="C986" s="19"/>
      <c r="D986" s="19"/>
      <c r="E986" s="20"/>
      <c r="F986" s="19"/>
      <c r="G986" s="19"/>
      <c r="H986" s="19"/>
      <c r="I986" s="19"/>
      <c r="J986" s="20"/>
      <c r="K986" s="20"/>
      <c r="L986" s="21"/>
      <c r="M986" s="22"/>
      <c r="N986" s="19"/>
      <c r="O986" s="19"/>
      <c r="P986" s="20"/>
      <c r="Q986" s="21"/>
      <c r="R986" s="22"/>
      <c r="S986" s="19"/>
      <c r="T986" s="19"/>
      <c r="U986" s="20"/>
      <c r="V986" s="21"/>
      <c r="W986" s="22"/>
      <c r="X986" s="19"/>
      <c r="Y986" s="19"/>
      <c r="Z986" s="20"/>
      <c r="AA986" s="19"/>
      <c r="AB986" s="19"/>
      <c r="AC986" s="20"/>
    </row>
    <row r="987" spans="1:29" x14ac:dyDescent="0.45">
      <c r="A987" s="8"/>
      <c r="B987" s="18"/>
      <c r="C987" s="19"/>
      <c r="D987" s="19"/>
      <c r="E987" s="20"/>
      <c r="F987" s="19"/>
      <c r="G987" s="19"/>
      <c r="H987" s="19"/>
      <c r="I987" s="19"/>
      <c r="J987" s="20"/>
      <c r="K987" s="20"/>
      <c r="L987" s="21"/>
      <c r="M987" s="22"/>
      <c r="N987" s="19"/>
      <c r="O987" s="19"/>
      <c r="P987" s="20"/>
      <c r="Q987" s="21"/>
      <c r="R987" s="22"/>
      <c r="S987" s="19"/>
      <c r="T987" s="19"/>
      <c r="U987" s="20"/>
      <c r="V987" s="21"/>
      <c r="W987" s="22"/>
      <c r="X987" s="19"/>
      <c r="Y987" s="19"/>
      <c r="Z987" s="20"/>
      <c r="AA987" s="19"/>
      <c r="AB987" s="19"/>
      <c r="AC987" s="20"/>
    </row>
    <row r="988" spans="1:29" x14ac:dyDescent="0.45">
      <c r="A988" s="8"/>
      <c r="B988" s="18"/>
      <c r="C988" s="19"/>
      <c r="D988" s="19"/>
      <c r="E988" s="20"/>
      <c r="F988" s="19"/>
      <c r="G988" s="19"/>
      <c r="H988" s="19"/>
      <c r="I988" s="19"/>
      <c r="J988" s="20"/>
      <c r="K988" s="20"/>
      <c r="L988" s="21"/>
      <c r="M988" s="22"/>
      <c r="N988" s="19"/>
      <c r="O988" s="19"/>
      <c r="P988" s="20"/>
      <c r="Q988" s="21"/>
      <c r="R988" s="22"/>
      <c r="S988" s="19"/>
      <c r="T988" s="19"/>
      <c r="U988" s="20"/>
      <c r="V988" s="21"/>
      <c r="W988" s="22"/>
      <c r="X988" s="19"/>
      <c r="Y988" s="19"/>
      <c r="Z988" s="20"/>
      <c r="AA988" s="19"/>
      <c r="AB988" s="19"/>
      <c r="AC988" s="20"/>
    </row>
    <row r="989" spans="1:29" x14ac:dyDescent="0.45">
      <c r="A989" s="8"/>
      <c r="B989" s="18"/>
      <c r="C989" s="19"/>
      <c r="D989" s="19"/>
      <c r="E989" s="20"/>
      <c r="F989" s="19"/>
      <c r="G989" s="19"/>
      <c r="H989" s="19"/>
      <c r="I989" s="19"/>
      <c r="J989" s="20"/>
      <c r="K989" s="20"/>
      <c r="L989" s="21"/>
      <c r="M989" s="22"/>
      <c r="N989" s="19"/>
      <c r="O989" s="19"/>
      <c r="P989" s="20"/>
      <c r="Q989" s="21"/>
      <c r="R989" s="22"/>
      <c r="S989" s="19"/>
      <c r="T989" s="19"/>
      <c r="U989" s="20"/>
      <c r="V989" s="21"/>
      <c r="W989" s="22"/>
      <c r="X989" s="19"/>
      <c r="Y989" s="19"/>
      <c r="Z989" s="20"/>
      <c r="AA989" s="19"/>
      <c r="AB989" s="19"/>
      <c r="AC989" s="20"/>
    </row>
    <row r="990" spans="1:29" x14ac:dyDescent="0.45">
      <c r="A990" s="8"/>
      <c r="B990" s="18"/>
      <c r="C990" s="19"/>
      <c r="D990" s="19"/>
      <c r="E990" s="20"/>
      <c r="F990" s="19"/>
      <c r="G990" s="19"/>
      <c r="H990" s="19"/>
      <c r="I990" s="19"/>
      <c r="J990" s="20"/>
      <c r="K990" s="20"/>
      <c r="L990" s="21"/>
      <c r="M990" s="22"/>
      <c r="N990" s="19"/>
      <c r="O990" s="19"/>
      <c r="P990" s="20"/>
      <c r="Q990" s="21"/>
      <c r="R990" s="22"/>
      <c r="S990" s="19"/>
      <c r="T990" s="19"/>
      <c r="U990" s="20"/>
      <c r="V990" s="21"/>
      <c r="W990" s="22"/>
      <c r="X990" s="19"/>
      <c r="Y990" s="19"/>
      <c r="Z990" s="20"/>
      <c r="AA990" s="19"/>
      <c r="AB990" s="19"/>
      <c r="AC990" s="20"/>
    </row>
    <row r="991" spans="1:29" x14ac:dyDescent="0.45">
      <c r="A991" s="8"/>
      <c r="B991" s="18"/>
      <c r="C991" s="19"/>
      <c r="D991" s="19"/>
      <c r="E991" s="20"/>
      <c r="F991" s="19"/>
      <c r="G991" s="19"/>
      <c r="H991" s="19"/>
      <c r="I991" s="19"/>
      <c r="J991" s="20"/>
      <c r="K991" s="20"/>
      <c r="L991" s="21"/>
      <c r="M991" s="22"/>
      <c r="N991" s="19"/>
      <c r="O991" s="19"/>
      <c r="P991" s="20"/>
      <c r="Q991" s="21"/>
      <c r="R991" s="22"/>
      <c r="S991" s="19"/>
      <c r="T991" s="19"/>
      <c r="U991" s="20"/>
      <c r="V991" s="21"/>
      <c r="W991" s="22"/>
      <c r="X991" s="19"/>
      <c r="Y991" s="19"/>
      <c r="Z991" s="20"/>
      <c r="AA991" s="19"/>
      <c r="AB991" s="19"/>
      <c r="AC991" s="20"/>
    </row>
    <row r="992" spans="1:29" x14ac:dyDescent="0.45">
      <c r="A992" s="8"/>
      <c r="B992" s="18"/>
      <c r="C992" s="19"/>
      <c r="D992" s="19"/>
      <c r="E992" s="20"/>
      <c r="F992" s="19"/>
      <c r="G992" s="19"/>
      <c r="H992" s="19"/>
      <c r="I992" s="19"/>
      <c r="J992" s="20"/>
      <c r="K992" s="20"/>
      <c r="L992" s="21"/>
      <c r="M992" s="22"/>
      <c r="N992" s="19"/>
      <c r="O992" s="19"/>
      <c r="P992" s="20"/>
      <c r="Q992" s="21"/>
      <c r="R992" s="22"/>
      <c r="S992" s="19"/>
      <c r="T992" s="19"/>
      <c r="U992" s="20"/>
      <c r="V992" s="21"/>
      <c r="W992" s="22"/>
      <c r="X992" s="19"/>
      <c r="Y992" s="19"/>
      <c r="Z992" s="20"/>
      <c r="AA992" s="19"/>
      <c r="AB992" s="19"/>
      <c r="AC992" s="20"/>
    </row>
    <row r="993" spans="1:29" x14ac:dyDescent="0.45">
      <c r="A993" s="8"/>
      <c r="B993" s="18"/>
      <c r="C993" s="19"/>
      <c r="D993" s="19"/>
      <c r="E993" s="20"/>
      <c r="F993" s="19"/>
      <c r="G993" s="19"/>
      <c r="H993" s="19"/>
      <c r="I993" s="19"/>
      <c r="J993" s="20"/>
      <c r="K993" s="20"/>
      <c r="L993" s="21"/>
      <c r="M993" s="22"/>
      <c r="N993" s="19"/>
      <c r="O993" s="19"/>
      <c r="P993" s="20"/>
      <c r="Q993" s="21"/>
      <c r="R993" s="22"/>
      <c r="S993" s="19"/>
      <c r="T993" s="19"/>
      <c r="U993" s="20"/>
      <c r="V993" s="21"/>
      <c r="W993" s="22"/>
      <c r="X993" s="19"/>
      <c r="Y993" s="19"/>
      <c r="Z993" s="20"/>
      <c r="AA993" s="19"/>
      <c r="AB993" s="19"/>
      <c r="AC993" s="20"/>
    </row>
    <row r="994" spans="1:29" x14ac:dyDescent="0.45">
      <c r="A994" s="8"/>
      <c r="B994" s="18"/>
      <c r="C994" s="19"/>
      <c r="D994" s="19"/>
      <c r="E994" s="20"/>
      <c r="F994" s="19"/>
      <c r="G994" s="19"/>
      <c r="H994" s="19"/>
      <c r="I994" s="19"/>
      <c r="J994" s="20"/>
      <c r="K994" s="20"/>
      <c r="L994" s="21"/>
      <c r="M994" s="22"/>
      <c r="N994" s="19"/>
      <c r="O994" s="19"/>
      <c r="P994" s="20"/>
      <c r="Q994" s="21"/>
      <c r="R994" s="22"/>
      <c r="S994" s="19"/>
      <c r="T994" s="19"/>
      <c r="U994" s="20"/>
      <c r="V994" s="21"/>
      <c r="W994" s="22"/>
      <c r="X994" s="19"/>
      <c r="Y994" s="19"/>
      <c r="Z994" s="20"/>
      <c r="AA994" s="19"/>
      <c r="AB994" s="19"/>
      <c r="AC994" s="20"/>
    </row>
    <row r="995" spans="1:29" x14ac:dyDescent="0.45">
      <c r="A995" s="8"/>
      <c r="B995" s="18"/>
      <c r="C995" s="19"/>
      <c r="D995" s="19"/>
      <c r="E995" s="20"/>
      <c r="F995" s="19"/>
      <c r="G995" s="19"/>
      <c r="H995" s="19"/>
      <c r="I995" s="19"/>
      <c r="J995" s="20"/>
      <c r="K995" s="20"/>
      <c r="L995" s="21"/>
      <c r="M995" s="22"/>
      <c r="N995" s="19"/>
      <c r="O995" s="19"/>
      <c r="P995" s="20"/>
      <c r="Q995" s="21"/>
      <c r="R995" s="22"/>
      <c r="S995" s="19"/>
      <c r="T995" s="19"/>
      <c r="U995" s="20"/>
      <c r="V995" s="21"/>
      <c r="W995" s="22"/>
      <c r="X995" s="19"/>
      <c r="Y995" s="19"/>
      <c r="Z995" s="20"/>
      <c r="AA995" s="19"/>
      <c r="AB995" s="19"/>
      <c r="AC995" s="20"/>
    </row>
    <row r="996" spans="1:29" x14ac:dyDescent="0.45">
      <c r="A996" s="8"/>
      <c r="B996" s="18"/>
      <c r="C996" s="19"/>
      <c r="D996" s="19"/>
      <c r="E996" s="20"/>
      <c r="F996" s="19"/>
      <c r="G996" s="19"/>
      <c r="H996" s="19"/>
      <c r="I996" s="19"/>
      <c r="J996" s="20"/>
      <c r="K996" s="20"/>
      <c r="L996" s="21"/>
      <c r="M996" s="22"/>
      <c r="N996" s="19"/>
      <c r="O996" s="19"/>
      <c r="P996" s="20"/>
      <c r="Q996" s="21"/>
      <c r="R996" s="22"/>
      <c r="S996" s="19"/>
      <c r="T996" s="19"/>
      <c r="U996" s="20"/>
      <c r="V996" s="21"/>
      <c r="W996" s="22"/>
      <c r="X996" s="19"/>
      <c r="Y996" s="19"/>
      <c r="Z996" s="20"/>
      <c r="AA996" s="19"/>
      <c r="AB996" s="19"/>
      <c r="AC996" s="20"/>
    </row>
    <row r="997" spans="1:29" x14ac:dyDescent="0.45">
      <c r="A997" s="8"/>
      <c r="B997" s="18"/>
      <c r="C997" s="19"/>
      <c r="D997" s="19"/>
      <c r="E997" s="20"/>
      <c r="F997" s="19"/>
      <c r="G997" s="19"/>
      <c r="H997" s="19"/>
      <c r="I997" s="19"/>
      <c r="J997" s="20"/>
      <c r="K997" s="20"/>
      <c r="L997" s="21"/>
      <c r="M997" s="22"/>
      <c r="N997" s="19"/>
      <c r="O997" s="19"/>
      <c r="P997" s="20"/>
      <c r="Q997" s="21"/>
      <c r="R997" s="22"/>
      <c r="S997" s="19"/>
      <c r="T997" s="19"/>
      <c r="U997" s="20"/>
      <c r="V997" s="21"/>
      <c r="W997" s="22"/>
      <c r="X997" s="19"/>
      <c r="Y997" s="19"/>
      <c r="Z997" s="20"/>
      <c r="AA997" s="19"/>
      <c r="AB997" s="19"/>
      <c r="AC997" s="20"/>
    </row>
    <row r="998" spans="1:29" x14ac:dyDescent="0.45">
      <c r="A998" s="8"/>
      <c r="B998" s="18"/>
      <c r="C998" s="19"/>
      <c r="D998" s="19"/>
      <c r="E998" s="20"/>
      <c r="F998" s="19"/>
      <c r="G998" s="19"/>
      <c r="H998" s="19"/>
      <c r="I998" s="19"/>
      <c r="J998" s="20"/>
      <c r="K998" s="20"/>
      <c r="L998" s="21"/>
      <c r="M998" s="22"/>
      <c r="N998" s="19"/>
      <c r="O998" s="19"/>
      <c r="P998" s="20"/>
      <c r="Q998" s="21"/>
      <c r="R998" s="22"/>
      <c r="S998" s="19"/>
      <c r="T998" s="19"/>
      <c r="U998" s="20"/>
      <c r="V998" s="21"/>
      <c r="W998" s="22"/>
      <c r="X998" s="19"/>
      <c r="Y998" s="19"/>
      <c r="Z998" s="20"/>
      <c r="AA998" s="19"/>
      <c r="AB998" s="19"/>
      <c r="AC998" s="20"/>
    </row>
    <row r="999" spans="1:29" x14ac:dyDescent="0.45">
      <c r="A999" s="8"/>
      <c r="B999" s="18"/>
      <c r="C999" s="19"/>
      <c r="D999" s="19"/>
      <c r="E999" s="20"/>
      <c r="F999" s="19"/>
      <c r="G999" s="19"/>
      <c r="H999" s="19"/>
      <c r="I999" s="19"/>
      <c r="J999" s="20"/>
      <c r="K999" s="20"/>
      <c r="L999" s="21"/>
      <c r="M999" s="22"/>
      <c r="N999" s="19"/>
      <c r="O999" s="19"/>
      <c r="P999" s="20"/>
      <c r="Q999" s="21"/>
      <c r="R999" s="22"/>
      <c r="S999" s="19"/>
      <c r="T999" s="19"/>
      <c r="U999" s="20"/>
      <c r="V999" s="21"/>
      <c r="W999" s="22"/>
      <c r="X999" s="19"/>
      <c r="Y999" s="19"/>
      <c r="Z999" s="20"/>
      <c r="AA999" s="19"/>
      <c r="AB999" s="19"/>
      <c r="AC999" s="20"/>
    </row>
    <row r="1000" spans="1:29" x14ac:dyDescent="0.45">
      <c r="A1000" s="8"/>
      <c r="B1000" s="18"/>
      <c r="C1000" s="19"/>
      <c r="D1000" s="19"/>
      <c r="E1000" s="20"/>
      <c r="F1000" s="19"/>
      <c r="G1000" s="19"/>
      <c r="H1000" s="19"/>
      <c r="I1000" s="19"/>
      <c r="J1000" s="20"/>
      <c r="K1000" s="20"/>
      <c r="L1000" s="21"/>
      <c r="M1000" s="22"/>
      <c r="N1000" s="19"/>
      <c r="O1000" s="19"/>
      <c r="P1000" s="20"/>
      <c r="Q1000" s="21"/>
      <c r="R1000" s="22"/>
      <c r="S1000" s="19"/>
      <c r="T1000" s="19"/>
      <c r="U1000" s="20"/>
      <c r="V1000" s="21"/>
      <c r="W1000" s="22"/>
      <c r="X1000" s="19"/>
      <c r="Y1000" s="19"/>
      <c r="Z1000" s="20"/>
      <c r="AA1000" s="19"/>
      <c r="AB1000" s="19"/>
      <c r="AC1000" s="20"/>
    </row>
    <row r="1001" spans="1:29" x14ac:dyDescent="0.45">
      <c r="A1001" s="8"/>
      <c r="B1001" s="18"/>
      <c r="C1001" s="19"/>
      <c r="D1001" s="19"/>
      <c r="E1001" s="20"/>
      <c r="F1001" s="19"/>
      <c r="G1001" s="19"/>
      <c r="H1001" s="19"/>
      <c r="I1001" s="19"/>
      <c r="J1001" s="20"/>
      <c r="K1001" s="20"/>
      <c r="L1001" s="21"/>
      <c r="M1001" s="22"/>
      <c r="N1001" s="19"/>
      <c r="O1001" s="19"/>
      <c r="P1001" s="20"/>
      <c r="Q1001" s="21"/>
      <c r="R1001" s="22"/>
      <c r="S1001" s="19"/>
      <c r="T1001" s="19"/>
      <c r="U1001" s="20"/>
      <c r="V1001" s="21"/>
      <c r="W1001" s="22"/>
      <c r="X1001" s="19"/>
      <c r="Y1001" s="19"/>
      <c r="Z1001" s="20"/>
      <c r="AA1001" s="19"/>
      <c r="AB1001" s="19"/>
      <c r="AC1001" s="20"/>
    </row>
    <row r="1002" spans="1:29" x14ac:dyDescent="0.45">
      <c r="A1002" s="8"/>
      <c r="B1002" s="18"/>
      <c r="C1002" s="19"/>
      <c r="D1002" s="19"/>
      <c r="E1002" s="20"/>
      <c r="F1002" s="19"/>
      <c r="G1002" s="19"/>
      <c r="H1002" s="19"/>
      <c r="I1002" s="19"/>
      <c r="J1002" s="20"/>
      <c r="K1002" s="20"/>
      <c r="L1002" s="21"/>
      <c r="M1002" s="22"/>
      <c r="N1002" s="19"/>
      <c r="O1002" s="19"/>
      <c r="P1002" s="20"/>
      <c r="Q1002" s="21"/>
      <c r="R1002" s="22"/>
      <c r="S1002" s="19"/>
      <c r="T1002" s="19"/>
      <c r="U1002" s="20"/>
      <c r="V1002" s="21"/>
      <c r="W1002" s="22"/>
      <c r="X1002" s="19"/>
      <c r="Y1002" s="19"/>
      <c r="Z1002" s="20"/>
      <c r="AA1002" s="19"/>
      <c r="AB1002" s="19"/>
      <c r="AC1002" s="20"/>
    </row>
    <row r="1003" spans="1:29" x14ac:dyDescent="0.45">
      <c r="A1003" s="8"/>
      <c r="B1003" s="18"/>
      <c r="C1003" s="19"/>
      <c r="D1003" s="19"/>
      <c r="E1003" s="20"/>
      <c r="F1003" s="19"/>
      <c r="G1003" s="19"/>
      <c r="H1003" s="19"/>
      <c r="I1003" s="19"/>
      <c r="J1003" s="20"/>
      <c r="K1003" s="20"/>
      <c r="L1003" s="21"/>
      <c r="M1003" s="22"/>
      <c r="N1003" s="19"/>
      <c r="O1003" s="19"/>
      <c r="P1003" s="20"/>
      <c r="Q1003" s="21"/>
      <c r="R1003" s="22"/>
      <c r="S1003" s="19"/>
      <c r="T1003" s="19"/>
      <c r="U1003" s="20"/>
      <c r="V1003" s="21"/>
      <c r="W1003" s="22"/>
      <c r="X1003" s="19"/>
      <c r="Y1003" s="19"/>
      <c r="Z1003" s="20"/>
      <c r="AA1003" s="19"/>
      <c r="AB1003" s="19"/>
      <c r="AC1003" s="20"/>
    </row>
    <row r="1004" spans="1:29" x14ac:dyDescent="0.45">
      <c r="A1004" s="8"/>
      <c r="B1004" s="18"/>
      <c r="C1004" s="19"/>
      <c r="D1004" s="19"/>
      <c r="E1004" s="20"/>
      <c r="F1004" s="19"/>
      <c r="G1004" s="19"/>
      <c r="H1004" s="19"/>
      <c r="I1004" s="19"/>
      <c r="J1004" s="20"/>
      <c r="K1004" s="20"/>
      <c r="L1004" s="21"/>
      <c r="M1004" s="22"/>
      <c r="N1004" s="19"/>
      <c r="O1004" s="19"/>
      <c r="P1004" s="20"/>
      <c r="Q1004" s="21"/>
      <c r="R1004" s="22"/>
      <c r="S1004" s="19"/>
      <c r="T1004" s="19"/>
      <c r="U1004" s="20"/>
      <c r="V1004" s="21"/>
      <c r="W1004" s="22"/>
      <c r="X1004" s="19"/>
      <c r="Y1004" s="19"/>
      <c r="Z1004" s="20"/>
      <c r="AA1004" s="19"/>
      <c r="AB1004" s="19"/>
      <c r="AC1004" s="20"/>
    </row>
    <row r="1005" spans="1:29" x14ac:dyDescent="0.45">
      <c r="A1005" s="8"/>
      <c r="B1005" s="18"/>
      <c r="C1005" s="19"/>
      <c r="D1005" s="19"/>
      <c r="E1005" s="20"/>
      <c r="F1005" s="19"/>
      <c r="G1005" s="19"/>
      <c r="H1005" s="19"/>
      <c r="I1005" s="19"/>
      <c r="J1005" s="20"/>
      <c r="K1005" s="20"/>
      <c r="L1005" s="21"/>
      <c r="M1005" s="22"/>
      <c r="N1005" s="19"/>
      <c r="O1005" s="19"/>
      <c r="P1005" s="20"/>
      <c r="Q1005" s="21"/>
      <c r="R1005" s="22"/>
      <c r="S1005" s="19"/>
      <c r="T1005" s="19"/>
      <c r="U1005" s="20"/>
      <c r="V1005" s="21"/>
      <c r="W1005" s="22"/>
      <c r="X1005" s="19"/>
      <c r="Y1005" s="19"/>
      <c r="Z1005" s="20"/>
      <c r="AA1005" s="19"/>
      <c r="AB1005" s="19"/>
      <c r="AC1005" s="20"/>
    </row>
    <row r="1006" spans="1:29" x14ac:dyDescent="0.45">
      <c r="A1006" s="8"/>
      <c r="B1006" s="18"/>
      <c r="C1006" s="19"/>
      <c r="D1006" s="19"/>
      <c r="E1006" s="20"/>
      <c r="F1006" s="19"/>
      <c r="G1006" s="19"/>
      <c r="H1006" s="19"/>
      <c r="I1006" s="19"/>
      <c r="J1006" s="20"/>
      <c r="K1006" s="20"/>
      <c r="L1006" s="21"/>
      <c r="M1006" s="22"/>
      <c r="N1006" s="19"/>
      <c r="O1006" s="19"/>
      <c r="P1006" s="20"/>
      <c r="Q1006" s="21"/>
      <c r="R1006" s="22"/>
      <c r="S1006" s="19"/>
      <c r="T1006" s="19"/>
      <c r="U1006" s="20"/>
      <c r="V1006" s="21"/>
      <c r="W1006" s="22"/>
      <c r="X1006" s="19"/>
      <c r="Y1006" s="19"/>
      <c r="Z1006" s="20"/>
      <c r="AA1006" s="19"/>
      <c r="AB1006" s="19"/>
      <c r="AC1006" s="20"/>
    </row>
    <row r="1007" spans="1:29" x14ac:dyDescent="0.45">
      <c r="A1007" s="8"/>
      <c r="B1007" s="18"/>
      <c r="C1007" s="19"/>
      <c r="D1007" s="19"/>
      <c r="E1007" s="20"/>
      <c r="F1007" s="19"/>
      <c r="G1007" s="19"/>
      <c r="H1007" s="19"/>
      <c r="I1007" s="19"/>
      <c r="J1007" s="20"/>
      <c r="K1007" s="20"/>
      <c r="L1007" s="21"/>
      <c r="M1007" s="22"/>
      <c r="N1007" s="19"/>
      <c r="O1007" s="19"/>
      <c r="P1007" s="20"/>
      <c r="Q1007" s="21"/>
      <c r="R1007" s="22"/>
      <c r="S1007" s="19"/>
      <c r="T1007" s="19"/>
      <c r="U1007" s="20"/>
      <c r="V1007" s="21"/>
      <c r="W1007" s="22"/>
      <c r="X1007" s="19"/>
      <c r="Y1007" s="19"/>
      <c r="Z1007" s="20"/>
      <c r="AA1007" s="19"/>
      <c r="AB1007" s="19"/>
      <c r="AC1007" s="20"/>
    </row>
    <row r="1008" spans="1:29" x14ac:dyDescent="0.45">
      <c r="A1008" s="8"/>
      <c r="B1008" s="18"/>
      <c r="C1008" s="19"/>
      <c r="D1008" s="19"/>
      <c r="E1008" s="20"/>
      <c r="F1008" s="19"/>
      <c r="G1008" s="19"/>
      <c r="H1008" s="19"/>
      <c r="I1008" s="19"/>
      <c r="J1008" s="20"/>
      <c r="K1008" s="20"/>
      <c r="L1008" s="21"/>
      <c r="M1008" s="22"/>
      <c r="N1008" s="19"/>
      <c r="O1008" s="19"/>
      <c r="P1008" s="20"/>
      <c r="Q1008" s="21"/>
      <c r="R1008" s="22"/>
      <c r="S1008" s="19"/>
      <c r="T1008" s="19"/>
      <c r="U1008" s="20"/>
      <c r="V1008" s="21"/>
      <c r="W1008" s="22"/>
      <c r="X1008" s="19"/>
      <c r="Y1008" s="19"/>
      <c r="Z1008" s="20"/>
      <c r="AA1008" s="19"/>
      <c r="AB1008" s="19"/>
      <c r="AC1008" s="20"/>
    </row>
    <row r="1009" spans="1:29" x14ac:dyDescent="0.45">
      <c r="A1009" s="8"/>
      <c r="B1009" s="18"/>
      <c r="C1009" s="19"/>
      <c r="D1009" s="19"/>
      <c r="E1009" s="20"/>
      <c r="F1009" s="19"/>
      <c r="G1009" s="19"/>
      <c r="H1009" s="19"/>
      <c r="I1009" s="19"/>
      <c r="J1009" s="20"/>
      <c r="K1009" s="20"/>
      <c r="L1009" s="21"/>
      <c r="M1009" s="22"/>
      <c r="N1009" s="19"/>
      <c r="O1009" s="19"/>
      <c r="P1009" s="20"/>
      <c r="Q1009" s="21"/>
      <c r="R1009" s="22"/>
      <c r="S1009" s="19"/>
      <c r="T1009" s="19"/>
      <c r="U1009" s="20"/>
      <c r="V1009" s="21"/>
      <c r="W1009" s="22"/>
      <c r="X1009" s="19"/>
      <c r="Y1009" s="19"/>
      <c r="Z1009" s="20"/>
      <c r="AA1009" s="19"/>
      <c r="AB1009" s="19"/>
      <c r="AC1009" s="20"/>
    </row>
    <row r="1010" spans="1:29" x14ac:dyDescent="0.45">
      <c r="A1010" s="8"/>
      <c r="B1010" s="18"/>
      <c r="C1010" s="19"/>
      <c r="D1010" s="19"/>
      <c r="E1010" s="20"/>
      <c r="F1010" s="19"/>
      <c r="G1010" s="19"/>
      <c r="H1010" s="19"/>
      <c r="I1010" s="19"/>
      <c r="J1010" s="20"/>
      <c r="K1010" s="20"/>
      <c r="L1010" s="21"/>
      <c r="M1010" s="22"/>
      <c r="N1010" s="19"/>
      <c r="O1010" s="19"/>
      <c r="P1010" s="20"/>
      <c r="Q1010" s="21"/>
      <c r="R1010" s="22"/>
      <c r="S1010" s="19"/>
      <c r="T1010" s="19"/>
      <c r="U1010" s="20"/>
      <c r="V1010" s="21"/>
      <c r="W1010" s="22"/>
      <c r="X1010" s="19"/>
      <c r="Y1010" s="19"/>
      <c r="Z1010" s="20"/>
      <c r="AA1010" s="19"/>
      <c r="AB1010" s="19"/>
      <c r="AC1010" s="20"/>
    </row>
    <row r="1011" spans="1:29" x14ac:dyDescent="0.45">
      <c r="A1011" s="8"/>
      <c r="B1011" s="18"/>
      <c r="C1011" s="19"/>
      <c r="D1011" s="19"/>
      <c r="E1011" s="20"/>
      <c r="F1011" s="19"/>
      <c r="G1011" s="19"/>
      <c r="H1011" s="19"/>
      <c r="I1011" s="19"/>
      <c r="J1011" s="20"/>
      <c r="K1011" s="20"/>
      <c r="L1011" s="21"/>
      <c r="M1011" s="22"/>
      <c r="N1011" s="19"/>
      <c r="O1011" s="19"/>
      <c r="P1011" s="20"/>
      <c r="Q1011" s="21"/>
      <c r="R1011" s="22"/>
      <c r="S1011" s="19"/>
      <c r="T1011" s="19"/>
      <c r="U1011" s="20"/>
      <c r="V1011" s="21"/>
      <c r="W1011" s="22"/>
      <c r="X1011" s="19"/>
      <c r="Y1011" s="19"/>
      <c r="Z1011" s="20"/>
      <c r="AA1011" s="19"/>
      <c r="AB1011" s="19"/>
      <c r="AC1011" s="20"/>
    </row>
    <row r="1012" spans="1:29" x14ac:dyDescent="0.45">
      <c r="A1012" s="8"/>
      <c r="B1012" s="18"/>
      <c r="C1012" s="19"/>
      <c r="D1012" s="19"/>
      <c r="E1012" s="20"/>
      <c r="F1012" s="19"/>
      <c r="G1012" s="19"/>
      <c r="H1012" s="19"/>
      <c r="I1012" s="19"/>
      <c r="J1012" s="20"/>
      <c r="K1012" s="20"/>
      <c r="L1012" s="21"/>
      <c r="M1012" s="22"/>
      <c r="N1012" s="19"/>
      <c r="O1012" s="19"/>
      <c r="P1012" s="20"/>
      <c r="Q1012" s="21"/>
      <c r="R1012" s="22"/>
      <c r="S1012" s="19"/>
      <c r="T1012" s="19"/>
      <c r="U1012" s="20"/>
      <c r="V1012" s="21"/>
      <c r="W1012" s="22"/>
      <c r="X1012" s="19"/>
      <c r="Y1012" s="19"/>
      <c r="Z1012" s="20"/>
      <c r="AA1012" s="19"/>
      <c r="AB1012" s="19"/>
      <c r="AC1012" s="20"/>
    </row>
    <row r="1013" spans="1:29" x14ac:dyDescent="0.45">
      <c r="A1013" s="8"/>
      <c r="B1013" s="18"/>
      <c r="C1013" s="19"/>
      <c r="D1013" s="19"/>
      <c r="E1013" s="20"/>
      <c r="F1013" s="19"/>
      <c r="G1013" s="19"/>
      <c r="H1013" s="19"/>
      <c r="I1013" s="19"/>
      <c r="J1013" s="20"/>
      <c r="K1013" s="20"/>
      <c r="L1013" s="21"/>
      <c r="M1013" s="22"/>
      <c r="N1013" s="19"/>
      <c r="O1013" s="19"/>
      <c r="P1013" s="20"/>
      <c r="Q1013" s="21"/>
      <c r="R1013" s="22"/>
      <c r="S1013" s="19"/>
      <c r="T1013" s="19"/>
      <c r="U1013" s="20"/>
      <c r="V1013" s="21"/>
      <c r="W1013" s="22"/>
      <c r="X1013" s="19"/>
      <c r="Y1013" s="19"/>
      <c r="Z1013" s="20"/>
      <c r="AA1013" s="19"/>
      <c r="AB1013" s="19"/>
      <c r="AC1013" s="20"/>
    </row>
    <row r="1014" spans="1:29" x14ac:dyDescent="0.45">
      <c r="A1014" s="8"/>
      <c r="B1014" s="18"/>
      <c r="C1014" s="19"/>
      <c r="D1014" s="19"/>
      <c r="E1014" s="20"/>
      <c r="F1014" s="19"/>
      <c r="G1014" s="19"/>
      <c r="H1014" s="19"/>
      <c r="I1014" s="19"/>
      <c r="J1014" s="20"/>
      <c r="K1014" s="20"/>
      <c r="L1014" s="21"/>
      <c r="M1014" s="22"/>
      <c r="N1014" s="19"/>
      <c r="O1014" s="19"/>
      <c r="P1014" s="20"/>
      <c r="Q1014" s="21"/>
      <c r="R1014" s="22"/>
      <c r="S1014" s="19"/>
      <c r="T1014" s="19"/>
      <c r="U1014" s="20"/>
      <c r="V1014" s="21"/>
      <c r="W1014" s="22"/>
      <c r="X1014" s="19"/>
      <c r="Y1014" s="19"/>
      <c r="Z1014" s="20"/>
      <c r="AA1014" s="19"/>
      <c r="AB1014" s="19"/>
      <c r="AC1014" s="20"/>
    </row>
    <row r="1015" spans="1:29" x14ac:dyDescent="0.45">
      <c r="A1015" s="8"/>
      <c r="B1015" s="18"/>
      <c r="C1015" s="19"/>
      <c r="D1015" s="19"/>
      <c r="E1015" s="20"/>
      <c r="F1015" s="19"/>
      <c r="G1015" s="19"/>
      <c r="H1015" s="19"/>
      <c r="I1015" s="19"/>
      <c r="J1015" s="20"/>
      <c r="K1015" s="20"/>
      <c r="L1015" s="21"/>
      <c r="M1015" s="22"/>
      <c r="N1015" s="19"/>
      <c r="O1015" s="19"/>
      <c r="P1015" s="20"/>
      <c r="Q1015" s="21"/>
      <c r="R1015" s="22"/>
      <c r="S1015" s="19"/>
      <c r="T1015" s="19"/>
      <c r="U1015" s="20"/>
      <c r="V1015" s="21"/>
      <c r="W1015" s="22"/>
      <c r="X1015" s="19"/>
      <c r="Y1015" s="19"/>
      <c r="Z1015" s="20"/>
      <c r="AA1015" s="19"/>
      <c r="AB1015" s="19"/>
      <c r="AC1015" s="20"/>
    </row>
    <row r="1016" spans="1:29" x14ac:dyDescent="0.45">
      <c r="A1016" s="8"/>
      <c r="B1016" s="18"/>
      <c r="C1016" s="19"/>
      <c r="D1016" s="19"/>
      <c r="E1016" s="20"/>
      <c r="F1016" s="19"/>
      <c r="G1016" s="19"/>
      <c r="H1016" s="19"/>
      <c r="I1016" s="19"/>
      <c r="J1016" s="20"/>
      <c r="K1016" s="20"/>
      <c r="L1016" s="21"/>
      <c r="M1016" s="22"/>
      <c r="N1016" s="19"/>
      <c r="O1016" s="19"/>
      <c r="P1016" s="20"/>
      <c r="Q1016" s="21"/>
      <c r="R1016" s="22"/>
      <c r="S1016" s="19"/>
      <c r="T1016" s="19"/>
      <c r="U1016" s="20"/>
      <c r="V1016" s="21"/>
      <c r="W1016" s="22"/>
      <c r="X1016" s="19"/>
      <c r="Y1016" s="19"/>
      <c r="Z1016" s="20"/>
      <c r="AA1016" s="19"/>
      <c r="AB1016" s="19"/>
      <c r="AC1016" s="20"/>
    </row>
    <row r="1017" spans="1:29" x14ac:dyDescent="0.45">
      <c r="A1017" s="8"/>
      <c r="B1017" s="18"/>
      <c r="C1017" s="19"/>
      <c r="D1017" s="19"/>
      <c r="E1017" s="20"/>
      <c r="F1017" s="19"/>
      <c r="G1017" s="19"/>
      <c r="H1017" s="19"/>
      <c r="I1017" s="19"/>
      <c r="J1017" s="20"/>
      <c r="K1017" s="20"/>
      <c r="L1017" s="21"/>
      <c r="M1017" s="22"/>
      <c r="N1017" s="19"/>
      <c r="O1017" s="19"/>
      <c r="P1017" s="20"/>
      <c r="Q1017" s="21"/>
      <c r="R1017" s="22"/>
      <c r="S1017" s="19"/>
      <c r="T1017" s="19"/>
      <c r="U1017" s="20"/>
      <c r="V1017" s="21"/>
      <c r="W1017" s="22"/>
      <c r="X1017" s="19"/>
      <c r="Y1017" s="19"/>
      <c r="Z1017" s="20"/>
      <c r="AA1017" s="19"/>
      <c r="AB1017" s="19"/>
      <c r="AC1017" s="20"/>
    </row>
    <row r="1018" spans="1:29" x14ac:dyDescent="0.45">
      <c r="A1018" s="8"/>
      <c r="B1018" s="18"/>
      <c r="C1018" s="19"/>
      <c r="D1018" s="19"/>
      <c r="E1018" s="20"/>
      <c r="F1018" s="19"/>
      <c r="G1018" s="19"/>
      <c r="H1018" s="19"/>
      <c r="I1018" s="19"/>
      <c r="J1018" s="20"/>
      <c r="K1018" s="20"/>
      <c r="L1018" s="21"/>
      <c r="M1018" s="22"/>
      <c r="N1018" s="19"/>
      <c r="O1018" s="19"/>
      <c r="P1018" s="20"/>
      <c r="Q1018" s="21"/>
      <c r="R1018" s="22"/>
      <c r="S1018" s="19"/>
      <c r="T1018" s="19"/>
      <c r="U1018" s="20"/>
      <c r="V1018" s="21"/>
      <c r="W1018" s="22"/>
      <c r="X1018" s="19"/>
      <c r="Y1018" s="19"/>
      <c r="Z1018" s="20"/>
      <c r="AA1018" s="19"/>
      <c r="AB1018" s="19"/>
      <c r="AC1018" s="20"/>
    </row>
    <row r="1019" spans="1:29" x14ac:dyDescent="0.45">
      <c r="A1019" s="8"/>
      <c r="B1019" s="18"/>
      <c r="C1019" s="19"/>
      <c r="D1019" s="19"/>
      <c r="E1019" s="20"/>
      <c r="F1019" s="19"/>
      <c r="G1019" s="19"/>
      <c r="H1019" s="19"/>
      <c r="I1019" s="19"/>
      <c r="J1019" s="20"/>
      <c r="K1019" s="20"/>
      <c r="L1019" s="21"/>
      <c r="M1019" s="22"/>
      <c r="N1019" s="19"/>
      <c r="O1019" s="19"/>
      <c r="P1019" s="20"/>
      <c r="Q1019" s="21"/>
      <c r="R1019" s="22"/>
      <c r="S1019" s="19"/>
      <c r="T1019" s="19"/>
      <c r="U1019" s="20"/>
      <c r="V1019" s="21"/>
      <c r="W1019" s="22"/>
      <c r="X1019" s="19"/>
      <c r="Y1019" s="19"/>
      <c r="Z1019" s="20"/>
      <c r="AA1019" s="19"/>
      <c r="AB1019" s="19"/>
      <c r="AC1019" s="20"/>
    </row>
    <row r="1020" spans="1:29" x14ac:dyDescent="0.45">
      <c r="A1020" s="8"/>
      <c r="B1020" s="18"/>
      <c r="C1020" s="19"/>
      <c r="D1020" s="19"/>
      <c r="E1020" s="20"/>
      <c r="F1020" s="19"/>
      <c r="G1020" s="19"/>
      <c r="H1020" s="19"/>
      <c r="I1020" s="19"/>
      <c r="J1020" s="20"/>
      <c r="K1020" s="20"/>
      <c r="L1020" s="21"/>
      <c r="M1020" s="22"/>
      <c r="N1020" s="19"/>
      <c r="O1020" s="19"/>
      <c r="P1020" s="20"/>
      <c r="Q1020" s="21"/>
      <c r="R1020" s="22"/>
      <c r="S1020" s="19"/>
      <c r="T1020" s="19"/>
      <c r="U1020" s="20"/>
      <c r="V1020" s="21"/>
      <c r="W1020" s="22"/>
      <c r="X1020" s="19"/>
      <c r="Y1020" s="19"/>
      <c r="Z1020" s="20"/>
      <c r="AA1020" s="19"/>
      <c r="AB1020" s="19"/>
      <c r="AC1020" s="20"/>
    </row>
    <row r="1021" spans="1:29" x14ac:dyDescent="0.45">
      <c r="A1021" s="8"/>
      <c r="B1021" s="18"/>
      <c r="C1021" s="19"/>
      <c r="D1021" s="19"/>
      <c r="E1021" s="20"/>
      <c r="F1021" s="19"/>
      <c r="G1021" s="19"/>
      <c r="H1021" s="19"/>
      <c r="I1021" s="19"/>
      <c r="J1021" s="20"/>
      <c r="K1021" s="20"/>
      <c r="L1021" s="21"/>
      <c r="M1021" s="22"/>
      <c r="N1021" s="19"/>
      <c r="O1021" s="19"/>
      <c r="P1021" s="20"/>
      <c r="Q1021" s="21"/>
      <c r="R1021" s="22"/>
      <c r="S1021" s="19"/>
      <c r="T1021" s="19"/>
      <c r="U1021" s="20"/>
      <c r="V1021" s="21"/>
      <c r="W1021" s="22"/>
      <c r="X1021" s="19"/>
      <c r="Y1021" s="19"/>
      <c r="Z1021" s="20"/>
      <c r="AA1021" s="19"/>
      <c r="AB1021" s="19"/>
      <c r="AC1021" s="20"/>
    </row>
    <row r="1022" spans="1:29" x14ac:dyDescent="0.45">
      <c r="A1022" s="8"/>
      <c r="B1022" s="18"/>
      <c r="C1022" s="19"/>
      <c r="D1022" s="19"/>
      <c r="E1022" s="20"/>
      <c r="F1022" s="19"/>
      <c r="G1022" s="19"/>
      <c r="H1022" s="19"/>
      <c r="I1022" s="19"/>
      <c r="J1022" s="20"/>
      <c r="K1022" s="20"/>
      <c r="L1022" s="21"/>
      <c r="M1022" s="22"/>
      <c r="N1022" s="19"/>
      <c r="O1022" s="19"/>
      <c r="P1022" s="20"/>
      <c r="Q1022" s="21"/>
      <c r="R1022" s="22"/>
      <c r="S1022" s="19"/>
      <c r="T1022" s="19"/>
      <c r="U1022" s="20"/>
      <c r="V1022" s="21"/>
      <c r="W1022" s="22"/>
      <c r="X1022" s="19"/>
      <c r="Y1022" s="19"/>
      <c r="Z1022" s="20"/>
      <c r="AA1022" s="19"/>
      <c r="AB1022" s="19"/>
      <c r="AC1022" s="20"/>
    </row>
    <row r="1023" spans="1:29" x14ac:dyDescent="0.45">
      <c r="A1023" s="8"/>
      <c r="B1023" s="18"/>
      <c r="C1023" s="19"/>
      <c r="D1023" s="19"/>
      <c r="E1023" s="20"/>
      <c r="F1023" s="19"/>
      <c r="G1023" s="19"/>
      <c r="H1023" s="19"/>
      <c r="I1023" s="19"/>
      <c r="J1023" s="20"/>
      <c r="K1023" s="20"/>
      <c r="L1023" s="21"/>
      <c r="M1023" s="22"/>
      <c r="N1023" s="19"/>
      <c r="O1023" s="19"/>
      <c r="P1023" s="20"/>
      <c r="Q1023" s="21"/>
      <c r="R1023" s="22"/>
      <c r="S1023" s="19"/>
      <c r="T1023" s="19"/>
      <c r="U1023" s="20"/>
      <c r="V1023" s="21"/>
      <c r="W1023" s="22"/>
      <c r="X1023" s="19"/>
      <c r="Y1023" s="19"/>
      <c r="Z1023" s="20"/>
      <c r="AA1023" s="19"/>
      <c r="AB1023" s="19"/>
      <c r="AC1023" s="20"/>
    </row>
    <row r="1024" spans="1:29" x14ac:dyDescent="0.45">
      <c r="A1024" s="8"/>
      <c r="B1024" s="18"/>
      <c r="C1024" s="19"/>
      <c r="D1024" s="19"/>
      <c r="E1024" s="20"/>
      <c r="F1024" s="19"/>
      <c r="G1024" s="19"/>
      <c r="H1024" s="19"/>
      <c r="I1024" s="19"/>
      <c r="J1024" s="20"/>
      <c r="K1024" s="20"/>
      <c r="L1024" s="21"/>
      <c r="M1024" s="22"/>
      <c r="N1024" s="19"/>
      <c r="O1024" s="19"/>
      <c r="P1024" s="20"/>
      <c r="Q1024" s="21"/>
      <c r="R1024" s="22"/>
      <c r="S1024" s="19"/>
      <c r="T1024" s="19"/>
      <c r="U1024" s="20"/>
      <c r="V1024" s="21"/>
      <c r="W1024" s="22"/>
      <c r="X1024" s="19"/>
      <c r="Y1024" s="19"/>
      <c r="Z1024" s="20"/>
      <c r="AA1024" s="19"/>
      <c r="AB1024" s="19"/>
      <c r="AC1024" s="20"/>
    </row>
    <row r="1025" spans="1:29" x14ac:dyDescent="0.45">
      <c r="A1025" s="8"/>
      <c r="B1025" s="18"/>
      <c r="C1025" s="19"/>
      <c r="D1025" s="19"/>
      <c r="E1025" s="20"/>
      <c r="F1025" s="19"/>
      <c r="G1025" s="19"/>
      <c r="H1025" s="19"/>
      <c r="I1025" s="19"/>
      <c r="J1025" s="20"/>
      <c r="K1025" s="20"/>
      <c r="L1025" s="21"/>
      <c r="M1025" s="22"/>
      <c r="N1025" s="19"/>
      <c r="O1025" s="19"/>
      <c r="P1025" s="20"/>
      <c r="Q1025" s="21"/>
      <c r="R1025" s="22"/>
      <c r="S1025" s="19"/>
      <c r="T1025" s="19"/>
      <c r="U1025" s="20"/>
      <c r="V1025" s="21"/>
      <c r="W1025" s="22"/>
      <c r="X1025" s="19"/>
      <c r="Y1025" s="19"/>
      <c r="Z1025" s="20"/>
      <c r="AA1025" s="19"/>
      <c r="AB1025" s="19"/>
      <c r="AC1025" s="20"/>
    </row>
    <row r="1026" spans="1:29" x14ac:dyDescent="0.45">
      <c r="A1026" s="8"/>
      <c r="B1026" s="18"/>
      <c r="C1026" s="19"/>
      <c r="D1026" s="19"/>
      <c r="E1026" s="20"/>
      <c r="F1026" s="19"/>
      <c r="G1026" s="19"/>
      <c r="H1026" s="19"/>
      <c r="I1026" s="19"/>
      <c r="J1026" s="20"/>
      <c r="K1026" s="20"/>
      <c r="L1026" s="21"/>
      <c r="M1026" s="22"/>
      <c r="N1026" s="19"/>
      <c r="O1026" s="19"/>
      <c r="P1026" s="20"/>
      <c r="Q1026" s="21"/>
      <c r="R1026" s="22"/>
      <c r="S1026" s="19"/>
      <c r="T1026" s="19"/>
      <c r="U1026" s="20"/>
      <c r="V1026" s="21"/>
      <c r="W1026" s="22"/>
      <c r="X1026" s="19"/>
      <c r="Y1026" s="19"/>
      <c r="Z1026" s="20"/>
      <c r="AA1026" s="19"/>
      <c r="AB1026" s="19"/>
      <c r="AC1026" s="20"/>
    </row>
    <row r="1027" spans="1:29" x14ac:dyDescent="0.45">
      <c r="A1027" s="8"/>
      <c r="B1027" s="18"/>
      <c r="C1027" s="19"/>
      <c r="D1027" s="19"/>
      <c r="E1027" s="20"/>
      <c r="F1027" s="19"/>
      <c r="G1027" s="19"/>
      <c r="H1027" s="19"/>
      <c r="I1027" s="19"/>
      <c r="J1027" s="20"/>
      <c r="K1027" s="20"/>
      <c r="L1027" s="21"/>
      <c r="M1027" s="22"/>
      <c r="N1027" s="19"/>
      <c r="O1027" s="19"/>
      <c r="P1027" s="20"/>
      <c r="Q1027" s="21"/>
      <c r="R1027" s="22"/>
      <c r="S1027" s="19"/>
      <c r="T1027" s="19"/>
      <c r="U1027" s="20"/>
      <c r="V1027" s="21"/>
      <c r="W1027" s="22"/>
      <c r="X1027" s="19"/>
      <c r="Y1027" s="19"/>
      <c r="Z1027" s="20"/>
      <c r="AA1027" s="19"/>
      <c r="AB1027" s="19"/>
      <c r="AC1027" s="20"/>
    </row>
    <row r="1028" spans="1:29" x14ac:dyDescent="0.45">
      <c r="A1028" s="8"/>
      <c r="B1028" s="18"/>
      <c r="C1028" s="19"/>
      <c r="D1028" s="19"/>
      <c r="E1028" s="20"/>
      <c r="F1028" s="19"/>
      <c r="G1028" s="19"/>
      <c r="H1028" s="19"/>
      <c r="I1028" s="19"/>
      <c r="J1028" s="20"/>
      <c r="K1028" s="20"/>
      <c r="L1028" s="21"/>
      <c r="M1028" s="22"/>
      <c r="N1028" s="19"/>
      <c r="O1028" s="19"/>
      <c r="P1028" s="20"/>
      <c r="Q1028" s="21"/>
      <c r="R1028" s="22"/>
      <c r="S1028" s="19"/>
      <c r="T1028" s="19"/>
      <c r="U1028" s="20"/>
      <c r="V1028" s="21"/>
      <c r="W1028" s="22"/>
      <c r="X1028" s="19"/>
      <c r="Y1028" s="19"/>
      <c r="Z1028" s="20"/>
      <c r="AA1028" s="19"/>
      <c r="AB1028" s="19"/>
      <c r="AC1028" s="20"/>
    </row>
    <row r="1029" spans="1:29" x14ac:dyDescent="0.45">
      <c r="A1029" s="8"/>
      <c r="B1029" s="18"/>
      <c r="C1029" s="19"/>
      <c r="D1029" s="19"/>
      <c r="E1029" s="20"/>
      <c r="F1029" s="19"/>
      <c r="G1029" s="19"/>
      <c r="H1029" s="19"/>
      <c r="I1029" s="19"/>
      <c r="J1029" s="20"/>
      <c r="K1029" s="20"/>
      <c r="L1029" s="21"/>
      <c r="M1029" s="22"/>
      <c r="N1029" s="19"/>
      <c r="O1029" s="19"/>
      <c r="P1029" s="20"/>
      <c r="Q1029" s="21"/>
      <c r="R1029" s="22"/>
      <c r="S1029" s="19"/>
      <c r="T1029" s="19"/>
      <c r="U1029" s="20"/>
      <c r="V1029" s="21"/>
      <c r="W1029" s="22"/>
      <c r="X1029" s="19"/>
      <c r="Y1029" s="19"/>
      <c r="Z1029" s="20"/>
      <c r="AA1029" s="19"/>
      <c r="AB1029" s="19"/>
      <c r="AC1029" s="20"/>
    </row>
    <row r="1030" spans="1:29" x14ac:dyDescent="0.45">
      <c r="A1030" s="8"/>
      <c r="B1030" s="18"/>
      <c r="C1030" s="19"/>
      <c r="D1030" s="19"/>
      <c r="E1030" s="20"/>
      <c r="F1030" s="19"/>
      <c r="G1030" s="19"/>
      <c r="H1030" s="19"/>
      <c r="I1030" s="19"/>
      <c r="J1030" s="20"/>
      <c r="K1030" s="20"/>
      <c r="L1030" s="21"/>
      <c r="M1030" s="22"/>
      <c r="N1030" s="19"/>
      <c r="O1030" s="19"/>
      <c r="P1030" s="20"/>
      <c r="Q1030" s="21"/>
      <c r="R1030" s="22"/>
      <c r="S1030" s="19"/>
      <c r="T1030" s="19"/>
      <c r="U1030" s="20"/>
      <c r="V1030" s="21"/>
      <c r="W1030" s="22"/>
      <c r="X1030" s="19"/>
      <c r="Y1030" s="19"/>
      <c r="Z1030" s="20"/>
      <c r="AA1030" s="19"/>
      <c r="AB1030" s="19"/>
      <c r="AC1030" s="20"/>
    </row>
    <row r="1031" spans="1:29" x14ac:dyDescent="0.45">
      <c r="A1031" s="8"/>
      <c r="B1031" s="18"/>
      <c r="C1031" s="19"/>
      <c r="D1031" s="19"/>
      <c r="E1031" s="20"/>
      <c r="F1031" s="19"/>
      <c r="G1031" s="19"/>
      <c r="H1031" s="19"/>
      <c r="I1031" s="19"/>
      <c r="J1031" s="20"/>
      <c r="K1031" s="20"/>
      <c r="L1031" s="21"/>
      <c r="M1031" s="22"/>
      <c r="N1031" s="19"/>
      <c r="O1031" s="19"/>
      <c r="P1031" s="20"/>
      <c r="Q1031" s="21"/>
      <c r="R1031" s="22"/>
      <c r="S1031" s="19"/>
      <c r="T1031" s="19"/>
      <c r="U1031" s="20"/>
      <c r="V1031" s="21"/>
      <c r="W1031" s="22"/>
      <c r="X1031" s="19"/>
      <c r="Y1031" s="19"/>
      <c r="Z1031" s="20"/>
      <c r="AA1031" s="19"/>
      <c r="AB1031" s="19"/>
      <c r="AC1031" s="20"/>
    </row>
    <row r="1032" spans="1:29" x14ac:dyDescent="0.45">
      <c r="A1032" s="8"/>
      <c r="B1032" s="18"/>
      <c r="C1032" s="19"/>
      <c r="D1032" s="19"/>
      <c r="E1032" s="20"/>
      <c r="F1032" s="19"/>
      <c r="G1032" s="19"/>
      <c r="H1032" s="19"/>
      <c r="I1032" s="19"/>
      <c r="J1032" s="20"/>
      <c r="K1032" s="20"/>
      <c r="L1032" s="21"/>
      <c r="M1032" s="22"/>
      <c r="N1032" s="19"/>
      <c r="O1032" s="19"/>
      <c r="P1032" s="20"/>
      <c r="Q1032" s="21"/>
      <c r="R1032" s="22"/>
      <c r="S1032" s="19"/>
      <c r="T1032" s="19"/>
      <c r="U1032" s="20"/>
      <c r="V1032" s="21"/>
      <c r="W1032" s="22"/>
      <c r="X1032" s="19"/>
      <c r="Y1032" s="19"/>
      <c r="Z1032" s="20"/>
      <c r="AA1032" s="19"/>
      <c r="AB1032" s="19"/>
      <c r="AC1032" s="20"/>
    </row>
    <row r="1033" spans="1:29" x14ac:dyDescent="0.45">
      <c r="A1033" s="8"/>
      <c r="B1033" s="18"/>
      <c r="C1033" s="19"/>
      <c r="D1033" s="19"/>
      <c r="E1033" s="20"/>
      <c r="F1033" s="19"/>
      <c r="G1033" s="19"/>
      <c r="H1033" s="19"/>
      <c r="I1033" s="19"/>
      <c r="J1033" s="20"/>
      <c r="K1033" s="20"/>
      <c r="L1033" s="21"/>
      <c r="M1033" s="22"/>
      <c r="N1033" s="19"/>
      <c r="O1033" s="19"/>
      <c r="P1033" s="20"/>
      <c r="Q1033" s="21"/>
      <c r="R1033" s="22"/>
      <c r="S1033" s="19"/>
      <c r="T1033" s="19"/>
      <c r="U1033" s="20"/>
      <c r="V1033" s="21"/>
      <c r="W1033" s="22"/>
      <c r="X1033" s="19"/>
      <c r="Y1033" s="19"/>
      <c r="Z1033" s="20"/>
      <c r="AA1033" s="19"/>
      <c r="AB1033" s="19"/>
      <c r="AC1033" s="20"/>
    </row>
    <row r="1034" spans="1:29" x14ac:dyDescent="0.45">
      <c r="A1034" s="8"/>
      <c r="B1034" s="18"/>
      <c r="C1034" s="19"/>
      <c r="D1034" s="19"/>
      <c r="E1034" s="20"/>
      <c r="F1034" s="19"/>
      <c r="G1034" s="19"/>
      <c r="H1034" s="19"/>
      <c r="I1034" s="19"/>
      <c r="J1034" s="20"/>
      <c r="K1034" s="20"/>
      <c r="L1034" s="21"/>
      <c r="M1034" s="22"/>
      <c r="N1034" s="19"/>
      <c r="O1034" s="19"/>
      <c r="P1034" s="20"/>
      <c r="Q1034" s="21"/>
      <c r="R1034" s="22"/>
      <c r="S1034" s="19"/>
      <c r="T1034" s="19"/>
      <c r="U1034" s="20"/>
      <c r="V1034" s="21"/>
      <c r="W1034" s="22"/>
      <c r="X1034" s="19"/>
      <c r="Y1034" s="19"/>
      <c r="Z1034" s="20"/>
      <c r="AA1034" s="19"/>
      <c r="AB1034" s="19"/>
      <c r="AC1034" s="20"/>
    </row>
    <row r="1035" spans="1:29" x14ac:dyDescent="0.45">
      <c r="A1035" s="8"/>
      <c r="B1035" s="18"/>
      <c r="C1035" s="19"/>
      <c r="D1035" s="19"/>
      <c r="E1035" s="20"/>
      <c r="F1035" s="19"/>
      <c r="G1035" s="19"/>
      <c r="H1035" s="19"/>
      <c r="I1035" s="19"/>
      <c r="J1035" s="20"/>
      <c r="K1035" s="20"/>
      <c r="L1035" s="21"/>
      <c r="M1035" s="22"/>
      <c r="N1035" s="19"/>
      <c r="O1035" s="19"/>
      <c r="P1035" s="20"/>
      <c r="Q1035" s="21"/>
      <c r="R1035" s="22"/>
      <c r="S1035" s="19"/>
      <c r="T1035" s="19"/>
      <c r="U1035" s="20"/>
      <c r="V1035" s="21"/>
      <c r="W1035" s="22"/>
      <c r="X1035" s="19"/>
      <c r="Y1035" s="19"/>
      <c r="Z1035" s="20"/>
      <c r="AA1035" s="19"/>
      <c r="AB1035" s="19"/>
      <c r="AC1035" s="20"/>
    </row>
    <row r="1036" spans="1:29" x14ac:dyDescent="0.45">
      <c r="A1036" s="8"/>
      <c r="B1036" s="18"/>
      <c r="C1036" s="19"/>
      <c r="D1036" s="19"/>
      <c r="E1036" s="20"/>
      <c r="F1036" s="19"/>
      <c r="G1036" s="19"/>
      <c r="H1036" s="19"/>
      <c r="I1036" s="19"/>
      <c r="J1036" s="20"/>
      <c r="K1036" s="20"/>
      <c r="L1036" s="21"/>
      <c r="M1036" s="22"/>
      <c r="N1036" s="19"/>
      <c r="O1036" s="19"/>
      <c r="P1036" s="20"/>
      <c r="Q1036" s="21"/>
      <c r="R1036" s="22"/>
      <c r="S1036" s="19"/>
      <c r="T1036" s="19"/>
      <c r="U1036" s="20"/>
      <c r="V1036" s="21"/>
      <c r="W1036" s="22"/>
      <c r="X1036" s="19"/>
      <c r="Y1036" s="19"/>
      <c r="Z1036" s="20"/>
      <c r="AA1036" s="19"/>
      <c r="AB1036" s="19"/>
      <c r="AC1036" s="20"/>
    </row>
    <row r="1037" spans="1:29" x14ac:dyDescent="0.45">
      <c r="A1037" s="8"/>
      <c r="B1037" s="18"/>
      <c r="C1037" s="19"/>
      <c r="D1037" s="19"/>
      <c r="E1037" s="20"/>
      <c r="F1037" s="19"/>
      <c r="G1037" s="19"/>
      <c r="H1037" s="19"/>
      <c r="I1037" s="19"/>
      <c r="J1037" s="20"/>
      <c r="K1037" s="20"/>
      <c r="L1037" s="21"/>
      <c r="M1037" s="22"/>
      <c r="N1037" s="19"/>
      <c r="O1037" s="19"/>
      <c r="P1037" s="20"/>
      <c r="Q1037" s="21"/>
      <c r="R1037" s="22"/>
      <c r="S1037" s="19"/>
      <c r="T1037" s="19"/>
      <c r="U1037" s="20"/>
      <c r="V1037" s="21"/>
      <c r="W1037" s="22"/>
      <c r="X1037" s="19"/>
      <c r="Y1037" s="19"/>
      <c r="Z1037" s="20"/>
      <c r="AA1037" s="19"/>
      <c r="AB1037" s="19"/>
      <c r="AC1037" s="20"/>
    </row>
    <row r="1038" spans="1:29" x14ac:dyDescent="0.45">
      <c r="A1038" s="8"/>
      <c r="B1038" s="18"/>
      <c r="C1038" s="19"/>
      <c r="D1038" s="19"/>
      <c r="E1038" s="20"/>
      <c r="F1038" s="19"/>
      <c r="G1038" s="19"/>
      <c r="H1038" s="19"/>
      <c r="I1038" s="19"/>
      <c r="J1038" s="20"/>
      <c r="K1038" s="20"/>
      <c r="L1038" s="21"/>
      <c r="M1038" s="22"/>
      <c r="N1038" s="19"/>
      <c r="O1038" s="19"/>
      <c r="P1038" s="20"/>
      <c r="Q1038" s="21"/>
      <c r="R1038" s="22"/>
      <c r="S1038" s="19"/>
      <c r="T1038" s="19"/>
      <c r="U1038" s="20"/>
      <c r="V1038" s="21"/>
      <c r="W1038" s="22"/>
      <c r="X1038" s="19"/>
      <c r="Y1038" s="19"/>
      <c r="Z1038" s="20"/>
      <c r="AA1038" s="19"/>
      <c r="AB1038" s="19"/>
      <c r="AC1038" s="20"/>
    </row>
    <row r="1039" spans="1:29" x14ac:dyDescent="0.45">
      <c r="A1039" s="8"/>
      <c r="B1039" s="18"/>
      <c r="C1039" s="19"/>
      <c r="D1039" s="19"/>
      <c r="E1039" s="20"/>
      <c r="F1039" s="19"/>
      <c r="G1039" s="19"/>
      <c r="H1039" s="19"/>
      <c r="I1039" s="19"/>
      <c r="J1039" s="20"/>
      <c r="K1039" s="20"/>
      <c r="L1039" s="21"/>
      <c r="M1039" s="22"/>
      <c r="N1039" s="19"/>
      <c r="O1039" s="19"/>
      <c r="P1039" s="20"/>
      <c r="Q1039" s="21"/>
      <c r="R1039" s="22"/>
      <c r="S1039" s="19"/>
      <c r="T1039" s="19"/>
      <c r="U1039" s="20"/>
      <c r="V1039" s="21"/>
      <c r="W1039" s="22"/>
      <c r="X1039" s="19"/>
      <c r="Y1039" s="19"/>
      <c r="Z1039" s="20"/>
      <c r="AA1039" s="19"/>
      <c r="AB1039" s="19"/>
      <c r="AC1039" s="20"/>
    </row>
    <row r="1040" spans="1:29" x14ac:dyDescent="0.45">
      <c r="A1040" s="8"/>
      <c r="B1040" s="18"/>
      <c r="C1040" s="19"/>
      <c r="D1040" s="19"/>
      <c r="E1040" s="20"/>
      <c r="F1040" s="19"/>
      <c r="G1040" s="19"/>
      <c r="H1040" s="19"/>
      <c r="I1040" s="19"/>
      <c r="J1040" s="20"/>
      <c r="K1040" s="20"/>
      <c r="L1040" s="21"/>
      <c r="M1040" s="22"/>
      <c r="N1040" s="19"/>
      <c r="O1040" s="19"/>
      <c r="P1040" s="20"/>
      <c r="Q1040" s="21"/>
      <c r="R1040" s="22"/>
      <c r="S1040" s="19"/>
      <c r="T1040" s="19"/>
      <c r="U1040" s="20"/>
      <c r="V1040" s="21"/>
      <c r="W1040" s="22"/>
      <c r="X1040" s="19"/>
      <c r="Y1040" s="19"/>
      <c r="Z1040" s="20"/>
      <c r="AA1040" s="19"/>
      <c r="AB1040" s="19"/>
      <c r="AC1040" s="20"/>
    </row>
    <row r="1041" spans="1:29" x14ac:dyDescent="0.45">
      <c r="A1041" s="8"/>
      <c r="B1041" s="18"/>
      <c r="C1041" s="19"/>
      <c r="D1041" s="19"/>
      <c r="E1041" s="20"/>
      <c r="F1041" s="19"/>
      <c r="G1041" s="19"/>
      <c r="H1041" s="19"/>
      <c r="I1041" s="19"/>
      <c r="J1041" s="20"/>
      <c r="K1041" s="20"/>
      <c r="L1041" s="21"/>
      <c r="M1041" s="22"/>
      <c r="N1041" s="19"/>
      <c r="O1041" s="19"/>
      <c r="P1041" s="20"/>
      <c r="Q1041" s="21"/>
      <c r="R1041" s="22"/>
      <c r="S1041" s="19"/>
      <c r="T1041" s="19"/>
      <c r="U1041" s="20"/>
      <c r="V1041" s="21"/>
      <c r="W1041" s="22"/>
      <c r="X1041" s="19"/>
      <c r="Y1041" s="19"/>
      <c r="Z1041" s="20"/>
      <c r="AA1041" s="19"/>
      <c r="AB1041" s="19"/>
      <c r="AC1041" s="20"/>
    </row>
    <row r="1042" spans="1:29" x14ac:dyDescent="0.45">
      <c r="A1042" s="8"/>
      <c r="B1042" s="18"/>
      <c r="C1042" s="19"/>
      <c r="D1042" s="19"/>
      <c r="E1042" s="20"/>
      <c r="F1042" s="19"/>
      <c r="G1042" s="19"/>
      <c r="H1042" s="19"/>
      <c r="I1042" s="19"/>
      <c r="J1042" s="20"/>
      <c r="K1042" s="20"/>
      <c r="L1042" s="21"/>
      <c r="M1042" s="22"/>
      <c r="N1042" s="19"/>
      <c r="O1042" s="19"/>
      <c r="P1042" s="20"/>
      <c r="Q1042" s="21"/>
      <c r="R1042" s="22"/>
      <c r="S1042" s="19"/>
      <c r="T1042" s="19"/>
      <c r="U1042" s="20"/>
      <c r="V1042" s="21"/>
      <c r="W1042" s="22"/>
      <c r="X1042" s="19"/>
      <c r="Y1042" s="19"/>
      <c r="Z1042" s="20"/>
      <c r="AA1042" s="19"/>
      <c r="AB1042" s="19"/>
      <c r="AC1042" s="20"/>
    </row>
    <row r="1043" spans="1:29" x14ac:dyDescent="0.45">
      <c r="A1043" s="8"/>
      <c r="B1043" s="18"/>
      <c r="C1043" s="19"/>
      <c r="D1043" s="19"/>
      <c r="E1043" s="20"/>
      <c r="F1043" s="19"/>
      <c r="G1043" s="19"/>
      <c r="H1043" s="19"/>
      <c r="I1043" s="19"/>
      <c r="J1043" s="20"/>
      <c r="K1043" s="20"/>
      <c r="L1043" s="21"/>
      <c r="M1043" s="22"/>
      <c r="N1043" s="19"/>
      <c r="O1043" s="19"/>
      <c r="P1043" s="20"/>
      <c r="Q1043" s="21"/>
      <c r="R1043" s="22"/>
      <c r="S1043" s="19"/>
      <c r="T1043" s="19"/>
      <c r="U1043" s="20"/>
      <c r="V1043" s="21"/>
      <c r="W1043" s="22"/>
      <c r="X1043" s="19"/>
      <c r="Y1043" s="19"/>
      <c r="Z1043" s="20"/>
      <c r="AA1043" s="19"/>
      <c r="AB1043" s="19"/>
      <c r="AC1043" s="20"/>
    </row>
    <row r="1044" spans="1:29" x14ac:dyDescent="0.45">
      <c r="A1044" s="8"/>
      <c r="B1044" s="18"/>
      <c r="C1044" s="19"/>
      <c r="D1044" s="19"/>
      <c r="E1044" s="20"/>
      <c r="F1044" s="19"/>
      <c r="G1044" s="19"/>
      <c r="H1044" s="19"/>
      <c r="I1044" s="19"/>
      <c r="J1044" s="20"/>
      <c r="K1044" s="20"/>
      <c r="L1044" s="21"/>
      <c r="M1044" s="22"/>
      <c r="N1044" s="19"/>
      <c r="O1044" s="19"/>
      <c r="P1044" s="20"/>
      <c r="Q1044" s="21"/>
      <c r="R1044" s="22"/>
      <c r="S1044" s="19"/>
      <c r="T1044" s="19"/>
      <c r="U1044" s="20"/>
      <c r="V1044" s="21"/>
      <c r="W1044" s="22"/>
      <c r="X1044" s="19"/>
      <c r="Y1044" s="19"/>
      <c r="Z1044" s="20"/>
      <c r="AA1044" s="19"/>
      <c r="AB1044" s="19"/>
      <c r="AC1044" s="20"/>
    </row>
    <row r="1045" spans="1:29" x14ac:dyDescent="0.45">
      <c r="A1045" s="8"/>
      <c r="B1045" s="18"/>
      <c r="C1045" s="19"/>
      <c r="D1045" s="19"/>
      <c r="E1045" s="20"/>
      <c r="F1045" s="19"/>
      <c r="G1045" s="19"/>
      <c r="H1045" s="19"/>
      <c r="I1045" s="19"/>
      <c r="J1045" s="20"/>
      <c r="K1045" s="20"/>
      <c r="L1045" s="21"/>
      <c r="M1045" s="22"/>
      <c r="N1045" s="19"/>
      <c r="O1045" s="19"/>
      <c r="P1045" s="20"/>
      <c r="Q1045" s="21"/>
      <c r="R1045" s="22"/>
      <c r="S1045" s="19"/>
      <c r="T1045" s="19"/>
      <c r="U1045" s="20"/>
      <c r="V1045" s="21"/>
      <c r="W1045" s="22"/>
      <c r="X1045" s="19"/>
      <c r="Y1045" s="19"/>
      <c r="Z1045" s="20"/>
      <c r="AA1045" s="19"/>
      <c r="AB1045" s="19"/>
      <c r="AC1045" s="20"/>
    </row>
    <row r="1046" spans="1:29" x14ac:dyDescent="0.45">
      <c r="A1046" s="8"/>
      <c r="B1046" s="18"/>
      <c r="C1046" s="19"/>
      <c r="D1046" s="19"/>
      <c r="E1046" s="20"/>
      <c r="F1046" s="19"/>
      <c r="G1046" s="19"/>
      <c r="H1046" s="19"/>
      <c r="I1046" s="19"/>
      <c r="J1046" s="20"/>
      <c r="K1046" s="20"/>
      <c r="L1046" s="21"/>
      <c r="M1046" s="22"/>
      <c r="N1046" s="19"/>
      <c r="O1046" s="19"/>
      <c r="P1046" s="20"/>
      <c r="Q1046" s="21"/>
      <c r="R1046" s="22"/>
      <c r="S1046" s="19"/>
      <c r="T1046" s="19"/>
      <c r="U1046" s="20"/>
      <c r="V1046" s="21"/>
      <c r="W1046" s="22"/>
      <c r="X1046" s="19"/>
      <c r="Y1046" s="19"/>
      <c r="Z1046" s="20"/>
      <c r="AA1046" s="19"/>
      <c r="AB1046" s="19"/>
      <c r="AC1046" s="20"/>
    </row>
    <row r="1047" spans="1:29" x14ac:dyDescent="0.45">
      <c r="A1047" s="8"/>
      <c r="B1047" s="18"/>
      <c r="C1047" s="19"/>
      <c r="D1047" s="19"/>
      <c r="E1047" s="20"/>
      <c r="F1047" s="19"/>
      <c r="G1047" s="19"/>
      <c r="H1047" s="19"/>
      <c r="I1047" s="19"/>
      <c r="J1047" s="20"/>
      <c r="K1047" s="20"/>
      <c r="L1047" s="21"/>
      <c r="M1047" s="22"/>
      <c r="N1047" s="19"/>
      <c r="O1047" s="19"/>
      <c r="P1047" s="20"/>
      <c r="Q1047" s="21"/>
      <c r="R1047" s="22"/>
      <c r="S1047" s="19"/>
      <c r="T1047" s="19"/>
      <c r="U1047" s="20"/>
      <c r="V1047" s="21"/>
      <c r="W1047" s="22"/>
      <c r="X1047" s="19"/>
      <c r="Y1047" s="19"/>
      <c r="Z1047" s="20"/>
      <c r="AA1047" s="19"/>
      <c r="AB1047" s="19"/>
      <c r="AC1047" s="20"/>
    </row>
    <row r="1048" spans="1:29" x14ac:dyDescent="0.45">
      <c r="A1048" s="8"/>
      <c r="B1048" s="18"/>
      <c r="C1048" s="19"/>
      <c r="D1048" s="19"/>
      <c r="E1048" s="20"/>
      <c r="F1048" s="19"/>
      <c r="G1048" s="19"/>
      <c r="H1048" s="19"/>
      <c r="I1048" s="19"/>
      <c r="J1048" s="20"/>
      <c r="K1048" s="20"/>
      <c r="L1048" s="21"/>
      <c r="M1048" s="22"/>
      <c r="N1048" s="19"/>
      <c r="O1048" s="19"/>
      <c r="P1048" s="20"/>
      <c r="Q1048" s="21"/>
      <c r="R1048" s="22"/>
      <c r="S1048" s="19"/>
      <c r="T1048" s="19"/>
      <c r="U1048" s="20"/>
      <c r="V1048" s="21"/>
      <c r="W1048" s="22"/>
      <c r="X1048" s="19"/>
      <c r="Y1048" s="19"/>
      <c r="Z1048" s="20"/>
      <c r="AA1048" s="19"/>
      <c r="AB1048" s="19"/>
      <c r="AC1048" s="20"/>
    </row>
    <row r="1049" spans="1:29" x14ac:dyDescent="0.45">
      <c r="A1049" s="8"/>
      <c r="B1049" s="18"/>
      <c r="C1049" s="19"/>
      <c r="D1049" s="19"/>
      <c r="E1049" s="20"/>
      <c r="F1049" s="19"/>
      <c r="G1049" s="19"/>
      <c r="H1049" s="19"/>
      <c r="I1049" s="19"/>
      <c r="J1049" s="20"/>
      <c r="K1049" s="20"/>
      <c r="L1049" s="21"/>
      <c r="M1049" s="22"/>
      <c r="N1049" s="19"/>
      <c r="O1049" s="19"/>
      <c r="P1049" s="20"/>
      <c r="Q1049" s="21"/>
      <c r="R1049" s="22"/>
      <c r="S1049" s="19"/>
      <c r="T1049" s="19"/>
      <c r="U1049" s="20"/>
      <c r="V1049" s="21"/>
      <c r="W1049" s="22"/>
      <c r="X1049" s="19"/>
      <c r="Y1049" s="19"/>
      <c r="Z1049" s="20"/>
      <c r="AA1049" s="19"/>
      <c r="AB1049" s="19"/>
      <c r="AC1049" s="20"/>
    </row>
    <row r="1050" spans="1:29" x14ac:dyDescent="0.45">
      <c r="A1050" s="8"/>
      <c r="B1050" s="18"/>
      <c r="C1050" s="19"/>
      <c r="D1050" s="19"/>
      <c r="E1050" s="20"/>
      <c r="F1050" s="19"/>
      <c r="G1050" s="19"/>
      <c r="H1050" s="19"/>
      <c r="I1050" s="19"/>
      <c r="J1050" s="20"/>
      <c r="K1050" s="20"/>
      <c r="L1050" s="21"/>
      <c r="M1050" s="22"/>
      <c r="N1050" s="19"/>
      <c r="O1050" s="19"/>
      <c r="P1050" s="20"/>
      <c r="Q1050" s="21"/>
      <c r="R1050" s="22"/>
      <c r="S1050" s="19"/>
      <c r="T1050" s="19"/>
      <c r="U1050" s="20"/>
      <c r="V1050" s="21"/>
      <c r="W1050" s="22"/>
      <c r="X1050" s="19"/>
      <c r="Y1050" s="19"/>
      <c r="Z1050" s="20"/>
      <c r="AA1050" s="19"/>
      <c r="AB1050" s="19"/>
      <c r="AC1050" s="20"/>
    </row>
    <row r="1051" spans="1:29" x14ac:dyDescent="0.45">
      <c r="A1051" s="8"/>
      <c r="B1051" s="18"/>
      <c r="C1051" s="19"/>
      <c r="D1051" s="19"/>
      <c r="E1051" s="20"/>
      <c r="F1051" s="19"/>
      <c r="G1051" s="19"/>
      <c r="H1051" s="19"/>
      <c r="I1051" s="19"/>
      <c r="J1051" s="20"/>
      <c r="K1051" s="20"/>
      <c r="L1051" s="21"/>
      <c r="M1051" s="22"/>
      <c r="N1051" s="19"/>
      <c r="O1051" s="19"/>
      <c r="P1051" s="20"/>
      <c r="Q1051" s="21"/>
      <c r="R1051" s="22"/>
      <c r="S1051" s="19"/>
      <c r="T1051" s="19"/>
      <c r="U1051" s="20"/>
      <c r="V1051" s="21"/>
      <c r="W1051" s="22"/>
      <c r="X1051" s="19"/>
      <c r="Y1051" s="19"/>
      <c r="Z1051" s="20"/>
      <c r="AA1051" s="19"/>
      <c r="AB1051" s="19"/>
      <c r="AC1051" s="20"/>
    </row>
    <row r="1052" spans="1:29" x14ac:dyDescent="0.45">
      <c r="A1052" s="8"/>
      <c r="B1052" s="18"/>
      <c r="C1052" s="19"/>
      <c r="D1052" s="19"/>
      <c r="E1052" s="20"/>
      <c r="F1052" s="19"/>
      <c r="G1052" s="19"/>
      <c r="H1052" s="19"/>
      <c r="I1052" s="19"/>
      <c r="J1052" s="20"/>
      <c r="K1052" s="20"/>
      <c r="L1052" s="21"/>
      <c r="M1052" s="22"/>
      <c r="N1052" s="19"/>
      <c r="O1052" s="19"/>
      <c r="P1052" s="20"/>
      <c r="Q1052" s="21"/>
      <c r="R1052" s="22"/>
      <c r="S1052" s="19"/>
      <c r="T1052" s="19"/>
      <c r="U1052" s="20"/>
      <c r="V1052" s="21"/>
      <c r="W1052" s="22"/>
      <c r="X1052" s="19"/>
      <c r="Y1052" s="19"/>
      <c r="Z1052" s="20"/>
      <c r="AA1052" s="19"/>
      <c r="AB1052" s="19"/>
      <c r="AC1052" s="20"/>
    </row>
    <row r="1053" spans="1:29" x14ac:dyDescent="0.45">
      <c r="A1053" s="8"/>
      <c r="B1053" s="18"/>
      <c r="C1053" s="19"/>
      <c r="D1053" s="19"/>
      <c r="E1053" s="20"/>
      <c r="F1053" s="19"/>
      <c r="G1053" s="19"/>
      <c r="H1053" s="19"/>
      <c r="I1053" s="19"/>
      <c r="J1053" s="20"/>
      <c r="K1053" s="20"/>
      <c r="L1053" s="21"/>
      <c r="M1053" s="22"/>
      <c r="N1053" s="19"/>
      <c r="O1053" s="19"/>
      <c r="P1053" s="20"/>
      <c r="Q1053" s="21"/>
      <c r="R1053" s="22"/>
      <c r="S1053" s="19"/>
      <c r="T1053" s="19"/>
      <c r="U1053" s="20"/>
      <c r="V1053" s="21"/>
      <c r="W1053" s="22"/>
      <c r="X1053" s="19"/>
      <c r="Y1053" s="19"/>
      <c r="Z1053" s="20"/>
      <c r="AA1053" s="19"/>
      <c r="AB1053" s="19"/>
      <c r="AC1053" s="20"/>
    </row>
    <row r="1054" spans="1:29" x14ac:dyDescent="0.45">
      <c r="A1054" s="8"/>
      <c r="B1054" s="18"/>
      <c r="C1054" s="19"/>
      <c r="D1054" s="19"/>
      <c r="E1054" s="20"/>
      <c r="F1054" s="19"/>
      <c r="G1054" s="19"/>
      <c r="H1054" s="19"/>
      <c r="I1054" s="19"/>
      <c r="J1054" s="20"/>
      <c r="K1054" s="20"/>
      <c r="L1054" s="21"/>
      <c r="M1054" s="22"/>
      <c r="N1054" s="19"/>
      <c r="O1054" s="19"/>
      <c r="P1054" s="20"/>
      <c r="Q1054" s="21"/>
      <c r="R1054" s="22"/>
      <c r="S1054" s="19"/>
      <c r="T1054" s="19"/>
      <c r="U1054" s="20"/>
      <c r="V1054" s="21"/>
      <c r="W1054" s="22"/>
      <c r="X1054" s="19"/>
      <c r="Y1054" s="19"/>
      <c r="Z1054" s="20"/>
      <c r="AA1054" s="19"/>
      <c r="AB1054" s="19"/>
      <c r="AC1054" s="20"/>
    </row>
    <row r="1055" spans="1:29" x14ac:dyDescent="0.45">
      <c r="A1055" s="8"/>
      <c r="B1055" s="18"/>
      <c r="C1055" s="19"/>
      <c r="D1055" s="19"/>
      <c r="E1055" s="20"/>
      <c r="F1055" s="19"/>
      <c r="G1055" s="19"/>
      <c r="H1055" s="19"/>
      <c r="I1055" s="19"/>
      <c r="J1055" s="20"/>
      <c r="K1055" s="20"/>
      <c r="L1055" s="21"/>
      <c r="M1055" s="22"/>
      <c r="N1055" s="19"/>
      <c r="O1055" s="19"/>
      <c r="P1055" s="20"/>
      <c r="Q1055" s="21"/>
      <c r="R1055" s="22"/>
      <c r="S1055" s="19"/>
      <c r="T1055" s="19"/>
      <c r="U1055" s="20"/>
      <c r="V1055" s="21"/>
      <c r="W1055" s="22"/>
      <c r="X1055" s="19"/>
      <c r="Y1055" s="19"/>
      <c r="Z1055" s="20"/>
      <c r="AA1055" s="19"/>
      <c r="AB1055" s="19"/>
      <c r="AC1055" s="20"/>
    </row>
    <row r="1056" spans="1:29" x14ac:dyDescent="0.45">
      <c r="A1056" s="8"/>
      <c r="B1056" s="18"/>
      <c r="C1056" s="19"/>
      <c r="D1056" s="19"/>
      <c r="E1056" s="20"/>
      <c r="F1056" s="19"/>
      <c r="G1056" s="19"/>
      <c r="H1056" s="19"/>
      <c r="I1056" s="19"/>
      <c r="J1056" s="20"/>
      <c r="K1056" s="20"/>
      <c r="L1056" s="21"/>
      <c r="M1056" s="22"/>
      <c r="N1056" s="19"/>
      <c r="O1056" s="19"/>
      <c r="P1056" s="20"/>
      <c r="Q1056" s="21"/>
      <c r="R1056" s="22"/>
      <c r="S1056" s="19"/>
      <c r="T1056" s="19"/>
      <c r="U1056" s="20"/>
      <c r="V1056" s="21"/>
      <c r="W1056" s="22"/>
      <c r="X1056" s="19"/>
      <c r="Y1056" s="19"/>
      <c r="Z1056" s="20"/>
      <c r="AA1056" s="19"/>
      <c r="AB1056" s="19"/>
      <c r="AC1056" s="20"/>
    </row>
    <row r="1057" spans="1:29" x14ac:dyDescent="0.45">
      <c r="A1057" s="8"/>
      <c r="B1057" s="18"/>
      <c r="C1057" s="19"/>
      <c r="D1057" s="19"/>
      <c r="E1057" s="20"/>
      <c r="F1057" s="19"/>
      <c r="G1057" s="19"/>
      <c r="H1057" s="19"/>
      <c r="I1057" s="19"/>
      <c r="J1057" s="20"/>
      <c r="K1057" s="20"/>
      <c r="L1057" s="21"/>
      <c r="M1057" s="22"/>
      <c r="N1057" s="19"/>
      <c r="O1057" s="19"/>
      <c r="P1057" s="20"/>
      <c r="Q1057" s="21"/>
      <c r="R1057" s="22"/>
      <c r="S1057" s="19"/>
      <c r="T1057" s="19"/>
      <c r="U1057" s="20"/>
      <c r="V1057" s="21"/>
      <c r="W1057" s="22"/>
      <c r="X1057" s="19"/>
      <c r="Y1057" s="19"/>
      <c r="Z1057" s="20"/>
      <c r="AA1057" s="19"/>
      <c r="AB1057" s="19"/>
      <c r="AC1057" s="20"/>
    </row>
    <row r="1058" spans="1:29" x14ac:dyDescent="0.45">
      <c r="A1058" s="8"/>
      <c r="B1058" s="18"/>
      <c r="C1058" s="19"/>
      <c r="D1058" s="19"/>
      <c r="E1058" s="20"/>
      <c r="F1058" s="19"/>
      <c r="G1058" s="19"/>
      <c r="H1058" s="19"/>
      <c r="I1058" s="19"/>
      <c r="J1058" s="20"/>
      <c r="K1058" s="20"/>
      <c r="L1058" s="21"/>
      <c r="M1058" s="22"/>
      <c r="N1058" s="19"/>
      <c r="O1058" s="19"/>
      <c r="P1058" s="20"/>
      <c r="Q1058" s="21"/>
      <c r="R1058" s="22"/>
      <c r="S1058" s="19"/>
      <c r="T1058" s="19"/>
      <c r="U1058" s="20"/>
      <c r="V1058" s="21"/>
      <c r="W1058" s="22"/>
      <c r="X1058" s="19"/>
      <c r="Y1058" s="19"/>
      <c r="Z1058" s="20"/>
      <c r="AA1058" s="19"/>
      <c r="AB1058" s="19"/>
      <c r="AC1058" s="20"/>
    </row>
    <row r="1059" spans="1:29" x14ac:dyDescent="0.45">
      <c r="A1059" s="8"/>
      <c r="B1059" s="18"/>
      <c r="C1059" s="19"/>
      <c r="D1059" s="19"/>
      <c r="E1059" s="20"/>
      <c r="F1059" s="19"/>
      <c r="G1059" s="19"/>
      <c r="H1059" s="19"/>
      <c r="I1059" s="19"/>
      <c r="J1059" s="20"/>
      <c r="K1059" s="20"/>
      <c r="L1059" s="21"/>
      <c r="M1059" s="22"/>
      <c r="N1059" s="19"/>
      <c r="O1059" s="19"/>
      <c r="P1059" s="20"/>
      <c r="Q1059" s="21"/>
      <c r="R1059" s="22"/>
      <c r="S1059" s="19"/>
      <c r="T1059" s="19"/>
      <c r="U1059" s="20"/>
      <c r="V1059" s="21"/>
      <c r="W1059" s="22"/>
      <c r="X1059" s="19"/>
      <c r="Y1059" s="19"/>
      <c r="Z1059" s="20"/>
      <c r="AA1059" s="19"/>
      <c r="AB1059" s="19"/>
      <c r="AC1059" s="20"/>
    </row>
    <row r="1060" spans="1:29" x14ac:dyDescent="0.45">
      <c r="A1060" s="8"/>
      <c r="B1060" s="18"/>
      <c r="C1060" s="19"/>
      <c r="D1060" s="19"/>
      <c r="E1060" s="20"/>
      <c r="F1060" s="19"/>
      <c r="G1060" s="19"/>
      <c r="H1060" s="19"/>
      <c r="I1060" s="19"/>
      <c r="J1060" s="20"/>
      <c r="K1060" s="20"/>
      <c r="L1060" s="21"/>
      <c r="M1060" s="22"/>
      <c r="N1060" s="19"/>
      <c r="O1060" s="19"/>
      <c r="P1060" s="20"/>
      <c r="Q1060" s="21"/>
      <c r="R1060" s="22"/>
      <c r="S1060" s="19"/>
      <c r="T1060" s="19"/>
      <c r="U1060" s="20"/>
      <c r="V1060" s="21"/>
      <c r="W1060" s="22"/>
      <c r="X1060" s="19"/>
      <c r="Y1060" s="19"/>
      <c r="Z1060" s="20"/>
      <c r="AA1060" s="19"/>
      <c r="AB1060" s="19"/>
      <c r="AC1060" s="20"/>
    </row>
    <row r="1061" spans="1:29" x14ac:dyDescent="0.45">
      <c r="A1061" s="8"/>
      <c r="B1061" s="18"/>
      <c r="C1061" s="19"/>
      <c r="D1061" s="19"/>
      <c r="E1061" s="20"/>
      <c r="F1061" s="19"/>
      <c r="G1061" s="19"/>
      <c r="H1061" s="19"/>
      <c r="I1061" s="19"/>
      <c r="J1061" s="20"/>
      <c r="K1061" s="20"/>
      <c r="L1061" s="21"/>
      <c r="M1061" s="22"/>
      <c r="N1061" s="19"/>
      <c r="O1061" s="19"/>
      <c r="P1061" s="20"/>
      <c r="Q1061" s="21"/>
      <c r="R1061" s="22"/>
      <c r="S1061" s="19"/>
      <c r="T1061" s="19"/>
      <c r="U1061" s="20"/>
      <c r="V1061" s="21"/>
      <c r="W1061" s="22"/>
      <c r="X1061" s="19"/>
      <c r="Y1061" s="19"/>
      <c r="Z1061" s="20"/>
      <c r="AA1061" s="19"/>
      <c r="AB1061" s="19"/>
      <c r="AC1061" s="20"/>
    </row>
    <row r="1062" spans="1:29" x14ac:dyDescent="0.45">
      <c r="A1062" s="8"/>
      <c r="B1062" s="18"/>
      <c r="C1062" s="19"/>
      <c r="D1062" s="19"/>
      <c r="E1062" s="20"/>
      <c r="F1062" s="19"/>
      <c r="G1062" s="19"/>
      <c r="H1062" s="19"/>
      <c r="I1062" s="19"/>
      <c r="J1062" s="20"/>
      <c r="K1062" s="20"/>
      <c r="L1062" s="21"/>
      <c r="M1062" s="22"/>
      <c r="N1062" s="19"/>
      <c r="O1062" s="19"/>
      <c r="P1062" s="20"/>
      <c r="Q1062" s="21"/>
      <c r="R1062" s="22"/>
      <c r="S1062" s="19"/>
      <c r="T1062" s="19"/>
      <c r="U1062" s="20"/>
      <c r="V1062" s="21"/>
      <c r="W1062" s="22"/>
      <c r="X1062" s="19"/>
      <c r="Y1062" s="19"/>
      <c r="Z1062" s="20"/>
      <c r="AA1062" s="19"/>
      <c r="AB1062" s="19"/>
      <c r="AC1062" s="20"/>
    </row>
    <row r="1063" spans="1:29" x14ac:dyDescent="0.45">
      <c r="A1063" s="8"/>
      <c r="B1063" s="18"/>
      <c r="C1063" s="19"/>
      <c r="D1063" s="19"/>
      <c r="E1063" s="20"/>
      <c r="F1063" s="19"/>
      <c r="G1063" s="19"/>
      <c r="H1063" s="19"/>
      <c r="I1063" s="19"/>
      <c r="J1063" s="20"/>
      <c r="K1063" s="20"/>
      <c r="L1063" s="21"/>
      <c r="M1063" s="22"/>
      <c r="N1063" s="19"/>
      <c r="O1063" s="19"/>
      <c r="P1063" s="20"/>
      <c r="Q1063" s="21"/>
      <c r="R1063" s="22"/>
      <c r="S1063" s="19"/>
      <c r="T1063" s="19"/>
      <c r="U1063" s="20"/>
      <c r="V1063" s="21"/>
      <c r="W1063" s="22"/>
      <c r="X1063" s="19"/>
      <c r="Y1063" s="19"/>
      <c r="Z1063" s="20"/>
      <c r="AA1063" s="19"/>
      <c r="AB1063" s="19"/>
      <c r="AC1063" s="20"/>
    </row>
    <row r="1064" spans="1:29" x14ac:dyDescent="0.45">
      <c r="A1064" s="8"/>
      <c r="B1064" s="18"/>
      <c r="C1064" s="19"/>
      <c r="D1064" s="19"/>
      <c r="E1064" s="20"/>
      <c r="F1064" s="19"/>
      <c r="G1064" s="19"/>
      <c r="H1064" s="19"/>
      <c r="I1064" s="19"/>
      <c r="J1064" s="20"/>
      <c r="K1064" s="20"/>
      <c r="L1064" s="21"/>
      <c r="M1064" s="22"/>
      <c r="N1064" s="19"/>
      <c r="O1064" s="19"/>
      <c r="P1064" s="20"/>
      <c r="Q1064" s="21"/>
      <c r="R1064" s="22"/>
      <c r="S1064" s="19"/>
      <c r="T1064" s="19"/>
      <c r="U1064" s="20"/>
      <c r="V1064" s="21"/>
      <c r="W1064" s="22"/>
      <c r="X1064" s="19"/>
      <c r="Y1064" s="19"/>
      <c r="Z1064" s="20"/>
      <c r="AA1064" s="19"/>
      <c r="AB1064" s="19"/>
      <c r="AC1064" s="20"/>
    </row>
    <row r="1065" spans="1:29" x14ac:dyDescent="0.45">
      <c r="A1065" s="8"/>
      <c r="B1065" s="18"/>
      <c r="C1065" s="19"/>
      <c r="D1065" s="19"/>
      <c r="E1065" s="20"/>
      <c r="F1065" s="19"/>
      <c r="G1065" s="19"/>
      <c r="H1065" s="19"/>
      <c r="I1065" s="19"/>
      <c r="J1065" s="20"/>
      <c r="K1065" s="20"/>
      <c r="L1065" s="21"/>
      <c r="M1065" s="22"/>
      <c r="N1065" s="19"/>
      <c r="O1065" s="19"/>
      <c r="P1065" s="20"/>
      <c r="Q1065" s="21"/>
      <c r="R1065" s="22"/>
      <c r="S1065" s="19"/>
      <c r="T1065" s="19"/>
      <c r="U1065" s="20"/>
      <c r="V1065" s="21"/>
      <c r="W1065" s="22"/>
      <c r="X1065" s="19"/>
      <c r="Y1065" s="19"/>
      <c r="Z1065" s="20"/>
      <c r="AA1065" s="19"/>
      <c r="AB1065" s="19"/>
      <c r="AC1065" s="20"/>
    </row>
    <row r="1066" spans="1:29" x14ac:dyDescent="0.45">
      <c r="A1066" s="8"/>
      <c r="B1066" s="18"/>
      <c r="C1066" s="19"/>
      <c r="D1066" s="19"/>
      <c r="E1066" s="20"/>
      <c r="F1066" s="19"/>
      <c r="G1066" s="19"/>
      <c r="H1066" s="19"/>
      <c r="I1066" s="19"/>
      <c r="J1066" s="20"/>
      <c r="K1066" s="20"/>
      <c r="L1066" s="21"/>
      <c r="M1066" s="22"/>
      <c r="N1066" s="19"/>
      <c r="O1066" s="19"/>
      <c r="P1066" s="20"/>
      <c r="Q1066" s="21"/>
      <c r="R1066" s="22"/>
      <c r="S1066" s="19"/>
      <c r="T1066" s="19"/>
      <c r="U1066" s="20"/>
      <c r="V1066" s="21"/>
      <c r="W1066" s="22"/>
      <c r="X1066" s="19"/>
      <c r="Y1066" s="19"/>
      <c r="Z1066" s="20"/>
      <c r="AA1066" s="19"/>
      <c r="AB1066" s="19"/>
      <c r="AC1066" s="20"/>
    </row>
    <row r="1067" spans="1:29" x14ac:dyDescent="0.45">
      <c r="A1067" s="8"/>
      <c r="B1067" s="18"/>
      <c r="C1067" s="19"/>
      <c r="D1067" s="19"/>
      <c r="E1067" s="20"/>
      <c r="F1067" s="19"/>
      <c r="G1067" s="19"/>
      <c r="H1067" s="19"/>
      <c r="I1067" s="19"/>
      <c r="J1067" s="20"/>
      <c r="K1067" s="20"/>
      <c r="L1067" s="21"/>
      <c r="M1067" s="22"/>
      <c r="N1067" s="19"/>
      <c r="O1067" s="19"/>
      <c r="P1067" s="20"/>
      <c r="Q1067" s="21"/>
      <c r="R1067" s="22"/>
      <c r="S1067" s="19"/>
      <c r="T1067" s="19"/>
      <c r="U1067" s="20"/>
      <c r="V1067" s="21"/>
      <c r="W1067" s="22"/>
      <c r="X1067" s="19"/>
      <c r="Y1067" s="19"/>
      <c r="Z1067" s="20"/>
      <c r="AA1067" s="19"/>
      <c r="AB1067" s="19"/>
      <c r="AC1067" s="20"/>
    </row>
    <row r="1068" spans="1:29" x14ac:dyDescent="0.45">
      <c r="A1068" s="8"/>
      <c r="B1068" s="18"/>
      <c r="C1068" s="19"/>
      <c r="D1068" s="19"/>
      <c r="E1068" s="20"/>
      <c r="F1068" s="19"/>
      <c r="G1068" s="19"/>
      <c r="H1068" s="19"/>
      <c r="I1068" s="19"/>
      <c r="J1068" s="20"/>
      <c r="K1068" s="20"/>
      <c r="L1068" s="21"/>
      <c r="M1068" s="22"/>
      <c r="N1068" s="19"/>
      <c r="O1068" s="19"/>
      <c r="P1068" s="20"/>
      <c r="Q1068" s="21"/>
      <c r="R1068" s="22"/>
      <c r="S1068" s="19"/>
      <c r="T1068" s="19"/>
      <c r="U1068" s="20"/>
      <c r="V1068" s="21"/>
      <c r="W1068" s="22"/>
      <c r="X1068" s="19"/>
      <c r="Y1068" s="19"/>
      <c r="Z1068" s="20"/>
      <c r="AA1068" s="19"/>
      <c r="AB1068" s="19"/>
      <c r="AC1068" s="20"/>
    </row>
    <row r="1069" spans="1:29" x14ac:dyDescent="0.45">
      <c r="A1069" s="8"/>
      <c r="B1069" s="18"/>
      <c r="C1069" s="19"/>
      <c r="D1069" s="19"/>
      <c r="E1069" s="20"/>
      <c r="F1069" s="19"/>
      <c r="G1069" s="19"/>
      <c r="H1069" s="19"/>
      <c r="I1069" s="19"/>
      <c r="J1069" s="20"/>
      <c r="K1069" s="20"/>
      <c r="L1069" s="21"/>
      <c r="M1069" s="22"/>
      <c r="N1069" s="19"/>
      <c r="O1069" s="19"/>
      <c r="P1069" s="20"/>
      <c r="Q1069" s="21"/>
      <c r="R1069" s="22"/>
      <c r="S1069" s="19"/>
      <c r="T1069" s="19"/>
      <c r="U1069" s="20"/>
      <c r="V1069" s="21"/>
      <c r="W1069" s="22"/>
      <c r="X1069" s="19"/>
      <c r="Y1069" s="19"/>
      <c r="Z1069" s="20"/>
      <c r="AA1069" s="19"/>
      <c r="AB1069" s="19"/>
      <c r="AC1069" s="20"/>
    </row>
    <row r="1070" spans="1:29" x14ac:dyDescent="0.45">
      <c r="A1070" s="8"/>
      <c r="B1070" s="18"/>
      <c r="C1070" s="19"/>
      <c r="D1070" s="19"/>
      <c r="E1070" s="20"/>
      <c r="F1070" s="19"/>
      <c r="G1070" s="19"/>
      <c r="H1070" s="19"/>
      <c r="I1070" s="19"/>
      <c r="J1070" s="20"/>
      <c r="K1070" s="20"/>
      <c r="L1070" s="21"/>
      <c r="M1070" s="22"/>
      <c r="N1070" s="19"/>
      <c r="O1070" s="19"/>
      <c r="P1070" s="20"/>
      <c r="Q1070" s="21"/>
      <c r="R1070" s="22"/>
      <c r="S1070" s="19"/>
      <c r="T1070" s="19"/>
      <c r="U1070" s="20"/>
      <c r="V1070" s="21"/>
      <c r="W1070" s="22"/>
      <c r="X1070" s="19"/>
      <c r="Y1070" s="19"/>
      <c r="Z1070" s="20"/>
      <c r="AA1070" s="19"/>
      <c r="AB1070" s="19"/>
      <c r="AC1070" s="20"/>
    </row>
    <row r="1071" spans="1:29" x14ac:dyDescent="0.45">
      <c r="A1071" s="8"/>
      <c r="B1071" s="18"/>
      <c r="C1071" s="19"/>
      <c r="D1071" s="19"/>
      <c r="E1071" s="20"/>
      <c r="F1071" s="19"/>
      <c r="G1071" s="19"/>
      <c r="H1071" s="19"/>
      <c r="I1071" s="19"/>
      <c r="J1071" s="20"/>
      <c r="K1071" s="20"/>
      <c r="L1071" s="21"/>
      <c r="M1071" s="22"/>
      <c r="N1071" s="19"/>
      <c r="O1071" s="19"/>
      <c r="P1071" s="20"/>
      <c r="Q1071" s="21"/>
      <c r="R1071" s="22"/>
      <c r="S1071" s="19"/>
      <c r="T1071" s="19"/>
      <c r="U1071" s="20"/>
      <c r="V1071" s="21"/>
      <c r="W1071" s="22"/>
      <c r="X1071" s="19"/>
      <c r="Y1071" s="19"/>
      <c r="Z1071" s="20"/>
      <c r="AA1071" s="19"/>
      <c r="AB1071" s="19"/>
      <c r="AC1071" s="20"/>
    </row>
    <row r="1072" spans="1:29" x14ac:dyDescent="0.45">
      <c r="A1072" s="8"/>
      <c r="B1072" s="18"/>
      <c r="C1072" s="19"/>
      <c r="D1072" s="19"/>
      <c r="E1072" s="20"/>
      <c r="F1072" s="19"/>
      <c r="G1072" s="19"/>
      <c r="H1072" s="19"/>
      <c r="I1072" s="19"/>
      <c r="J1072" s="20"/>
      <c r="K1072" s="20"/>
      <c r="L1072" s="21"/>
      <c r="M1072" s="22"/>
      <c r="N1072" s="19"/>
      <c r="O1072" s="19"/>
      <c r="P1072" s="20"/>
      <c r="Q1072" s="21"/>
      <c r="R1072" s="22"/>
      <c r="S1072" s="19"/>
      <c r="T1072" s="19"/>
      <c r="U1072" s="20"/>
      <c r="V1072" s="21"/>
      <c r="W1072" s="22"/>
      <c r="X1072" s="19"/>
      <c r="Y1072" s="19"/>
      <c r="Z1072" s="20"/>
      <c r="AA1072" s="19"/>
      <c r="AB1072" s="19"/>
      <c r="AC1072" s="20"/>
    </row>
    <row r="1073" spans="1:29" x14ac:dyDescent="0.45">
      <c r="A1073" s="8"/>
      <c r="B1073" s="18"/>
      <c r="C1073" s="19"/>
      <c r="D1073" s="19"/>
      <c r="E1073" s="20"/>
      <c r="F1073" s="19"/>
      <c r="G1073" s="19"/>
      <c r="H1073" s="19"/>
      <c r="I1073" s="19"/>
      <c r="J1073" s="20"/>
      <c r="K1073" s="20"/>
      <c r="L1073" s="21"/>
      <c r="M1073" s="22"/>
      <c r="N1073" s="19"/>
      <c r="O1073" s="19"/>
      <c r="P1073" s="20"/>
      <c r="Q1073" s="21"/>
      <c r="R1073" s="22"/>
      <c r="S1073" s="19"/>
      <c r="T1073" s="19"/>
      <c r="U1073" s="20"/>
      <c r="V1073" s="21"/>
      <c r="W1073" s="22"/>
      <c r="X1073" s="19"/>
      <c r="Y1073" s="19"/>
      <c r="Z1073" s="20"/>
      <c r="AA1073" s="19"/>
      <c r="AB1073" s="19"/>
      <c r="AC1073" s="20"/>
    </row>
    <row r="1074" spans="1:29" x14ac:dyDescent="0.45">
      <c r="A1074" s="8"/>
      <c r="B1074" s="18"/>
      <c r="C1074" s="19"/>
      <c r="D1074" s="19"/>
      <c r="E1074" s="20"/>
      <c r="F1074" s="19"/>
      <c r="G1074" s="19"/>
      <c r="H1074" s="19"/>
      <c r="I1074" s="19"/>
      <c r="J1074" s="20"/>
      <c r="K1074" s="20"/>
      <c r="L1074" s="21"/>
      <c r="M1074" s="22"/>
      <c r="N1074" s="19"/>
      <c r="O1074" s="19"/>
      <c r="P1074" s="20"/>
      <c r="Q1074" s="21"/>
      <c r="R1074" s="22"/>
      <c r="S1074" s="19"/>
      <c r="T1074" s="19"/>
      <c r="U1074" s="20"/>
      <c r="V1074" s="21"/>
      <c r="W1074" s="22"/>
      <c r="X1074" s="19"/>
      <c r="Y1074" s="19"/>
      <c r="Z1074" s="20"/>
      <c r="AA1074" s="19"/>
      <c r="AB1074" s="19"/>
      <c r="AC1074" s="20"/>
    </row>
    <row r="1075" spans="1:29" x14ac:dyDescent="0.45">
      <c r="A1075" s="8"/>
      <c r="B1075" s="18"/>
      <c r="C1075" s="19"/>
      <c r="D1075" s="19"/>
      <c r="E1075" s="20"/>
      <c r="F1075" s="19"/>
      <c r="G1075" s="19"/>
      <c r="H1075" s="19"/>
      <c r="I1075" s="19"/>
      <c r="J1075" s="20"/>
      <c r="K1075" s="20"/>
      <c r="L1075" s="21"/>
      <c r="M1075" s="22"/>
      <c r="N1075" s="19"/>
      <c r="O1075" s="19"/>
      <c r="P1075" s="20"/>
      <c r="Q1075" s="21"/>
      <c r="R1075" s="22"/>
      <c r="S1075" s="19"/>
      <c r="T1075" s="19"/>
      <c r="U1075" s="20"/>
      <c r="V1075" s="21"/>
      <c r="W1075" s="22"/>
      <c r="X1075" s="19"/>
      <c r="Y1075" s="19"/>
      <c r="Z1075" s="20"/>
      <c r="AA1075" s="19"/>
      <c r="AB1075" s="19"/>
      <c r="AC1075" s="20"/>
    </row>
    <row r="1076" spans="1:29" x14ac:dyDescent="0.45">
      <c r="A1076" s="8"/>
      <c r="B1076" s="18"/>
      <c r="C1076" s="19"/>
      <c r="D1076" s="19"/>
      <c r="E1076" s="20"/>
      <c r="F1076" s="19"/>
      <c r="G1076" s="19"/>
      <c r="H1076" s="19"/>
      <c r="I1076" s="19"/>
      <c r="J1076" s="20"/>
      <c r="K1076" s="20"/>
      <c r="L1076" s="21"/>
      <c r="M1076" s="22"/>
      <c r="N1076" s="19"/>
      <c r="O1076" s="19"/>
      <c r="P1076" s="20"/>
      <c r="Q1076" s="21"/>
      <c r="R1076" s="22"/>
      <c r="S1076" s="19"/>
      <c r="T1076" s="19"/>
      <c r="U1076" s="20"/>
      <c r="V1076" s="21"/>
      <c r="W1076" s="22"/>
      <c r="X1076" s="19"/>
      <c r="Y1076" s="19"/>
      <c r="Z1076" s="20"/>
      <c r="AA1076" s="19"/>
      <c r="AB1076" s="19"/>
      <c r="AC1076" s="20"/>
    </row>
    <row r="1077" spans="1:29" x14ac:dyDescent="0.45">
      <c r="A1077" s="8"/>
      <c r="B1077" s="18"/>
      <c r="C1077" s="19"/>
      <c r="D1077" s="19"/>
      <c r="E1077" s="20"/>
      <c r="F1077" s="19"/>
      <c r="G1077" s="19"/>
      <c r="H1077" s="19"/>
      <c r="I1077" s="19"/>
      <c r="J1077" s="20"/>
      <c r="K1077" s="20"/>
      <c r="L1077" s="21"/>
      <c r="M1077" s="22"/>
      <c r="N1077" s="19"/>
      <c r="O1077" s="19"/>
      <c r="P1077" s="20"/>
      <c r="Q1077" s="21"/>
      <c r="R1077" s="22"/>
      <c r="S1077" s="19"/>
      <c r="T1077" s="19"/>
      <c r="U1077" s="20"/>
      <c r="V1077" s="21"/>
      <c r="W1077" s="22"/>
      <c r="X1077" s="19"/>
      <c r="Y1077" s="19"/>
      <c r="Z1077" s="20"/>
      <c r="AA1077" s="19"/>
      <c r="AB1077" s="19"/>
      <c r="AC1077" s="20"/>
    </row>
    <row r="1078" spans="1:29" x14ac:dyDescent="0.45">
      <c r="A1078" s="8"/>
      <c r="B1078" s="18"/>
      <c r="C1078" s="19"/>
      <c r="D1078" s="19"/>
      <c r="E1078" s="20"/>
      <c r="F1078" s="19"/>
      <c r="G1078" s="19"/>
      <c r="H1078" s="19"/>
      <c r="I1078" s="19"/>
      <c r="J1078" s="20"/>
      <c r="K1078" s="20"/>
      <c r="L1078" s="21"/>
      <c r="M1078" s="22"/>
      <c r="N1078" s="19"/>
      <c r="O1078" s="19"/>
      <c r="P1078" s="20"/>
      <c r="Q1078" s="21"/>
      <c r="R1078" s="22"/>
      <c r="S1078" s="19"/>
      <c r="T1078" s="19"/>
      <c r="U1078" s="20"/>
      <c r="V1078" s="21"/>
      <c r="W1078" s="22"/>
      <c r="X1078" s="19"/>
      <c r="Y1078" s="19"/>
      <c r="Z1078" s="20"/>
      <c r="AA1078" s="19"/>
      <c r="AB1078" s="19"/>
      <c r="AC1078" s="20"/>
    </row>
    <row r="1079" spans="1:29" x14ac:dyDescent="0.45">
      <c r="A1079" s="8"/>
      <c r="B1079" s="18"/>
      <c r="C1079" s="19"/>
      <c r="D1079" s="19"/>
      <c r="E1079" s="20"/>
      <c r="F1079" s="19"/>
      <c r="G1079" s="19"/>
      <c r="H1079" s="19"/>
      <c r="I1079" s="19"/>
      <c r="J1079" s="20"/>
      <c r="K1079" s="20"/>
      <c r="L1079" s="21"/>
      <c r="M1079" s="22"/>
      <c r="N1079" s="19"/>
      <c r="O1079" s="19"/>
      <c r="P1079" s="20"/>
      <c r="Q1079" s="21"/>
      <c r="R1079" s="22"/>
      <c r="S1079" s="19"/>
      <c r="T1079" s="19"/>
      <c r="U1079" s="20"/>
      <c r="V1079" s="21"/>
      <c r="W1079" s="22"/>
      <c r="X1079" s="19"/>
      <c r="Y1079" s="19"/>
      <c r="Z1079" s="20"/>
      <c r="AA1079" s="19"/>
      <c r="AB1079" s="19"/>
      <c r="AC1079" s="20"/>
    </row>
    <row r="1080" spans="1:29" x14ac:dyDescent="0.45">
      <c r="A1080" s="8"/>
      <c r="B1080" s="18"/>
      <c r="C1080" s="19"/>
      <c r="D1080" s="19"/>
      <c r="E1080" s="20"/>
      <c r="F1080" s="19"/>
      <c r="G1080" s="19"/>
      <c r="H1080" s="19"/>
      <c r="I1080" s="19"/>
      <c r="J1080" s="20"/>
      <c r="K1080" s="20"/>
      <c r="L1080" s="21"/>
      <c r="M1080" s="22"/>
      <c r="N1080" s="19"/>
      <c r="O1080" s="19"/>
      <c r="P1080" s="20"/>
      <c r="Q1080" s="21"/>
      <c r="R1080" s="22"/>
      <c r="S1080" s="19"/>
      <c r="T1080" s="19"/>
      <c r="U1080" s="20"/>
      <c r="V1080" s="21"/>
      <c r="W1080" s="22"/>
      <c r="X1080" s="19"/>
      <c r="Y1080" s="19"/>
      <c r="Z1080" s="20"/>
      <c r="AA1080" s="19"/>
      <c r="AB1080" s="19"/>
      <c r="AC1080" s="20"/>
    </row>
    <row r="1081" spans="1:29" x14ac:dyDescent="0.45">
      <c r="A1081" s="8"/>
      <c r="B1081" s="18"/>
      <c r="C1081" s="19"/>
      <c r="D1081" s="19"/>
      <c r="E1081" s="20"/>
      <c r="F1081" s="19"/>
      <c r="G1081" s="19"/>
      <c r="H1081" s="19"/>
      <c r="I1081" s="19"/>
      <c r="J1081" s="20"/>
      <c r="K1081" s="20"/>
      <c r="L1081" s="21"/>
      <c r="M1081" s="22"/>
      <c r="N1081" s="19"/>
      <c r="O1081" s="19"/>
      <c r="P1081" s="20"/>
      <c r="Q1081" s="21"/>
      <c r="R1081" s="22"/>
      <c r="S1081" s="19"/>
      <c r="T1081" s="19"/>
      <c r="U1081" s="20"/>
      <c r="V1081" s="21"/>
      <c r="W1081" s="22"/>
      <c r="X1081" s="19"/>
      <c r="Y1081" s="19"/>
      <c r="Z1081" s="20"/>
      <c r="AA1081" s="19"/>
      <c r="AB1081" s="19"/>
      <c r="AC1081" s="20"/>
    </row>
    <row r="1082" spans="1:29" x14ac:dyDescent="0.45">
      <c r="A1082" s="8"/>
      <c r="B1082" s="18"/>
      <c r="C1082" s="19"/>
      <c r="D1082" s="19"/>
      <c r="E1082" s="20"/>
      <c r="F1082" s="19"/>
      <c r="G1082" s="19"/>
      <c r="H1082" s="19"/>
      <c r="I1082" s="19"/>
      <c r="J1082" s="20"/>
      <c r="K1082" s="20"/>
      <c r="L1082" s="21"/>
      <c r="M1082" s="22"/>
      <c r="N1082" s="19"/>
      <c r="O1082" s="19"/>
      <c r="P1082" s="20"/>
      <c r="Q1082" s="21"/>
      <c r="R1082" s="22"/>
      <c r="S1082" s="19"/>
      <c r="T1082" s="19"/>
      <c r="U1082" s="20"/>
      <c r="V1082" s="21"/>
      <c r="W1082" s="22"/>
      <c r="X1082" s="19"/>
      <c r="Y1082" s="19"/>
      <c r="Z1082" s="20"/>
      <c r="AA1082" s="19"/>
      <c r="AB1082" s="19"/>
      <c r="AC1082" s="20"/>
    </row>
    <row r="1083" spans="1:29" x14ac:dyDescent="0.45">
      <c r="A1083" s="8"/>
      <c r="B1083" s="18"/>
      <c r="C1083" s="19"/>
      <c r="D1083" s="19"/>
      <c r="E1083" s="20"/>
      <c r="F1083" s="19"/>
      <c r="G1083" s="19"/>
      <c r="H1083" s="19"/>
      <c r="I1083" s="19"/>
      <c r="J1083" s="20"/>
      <c r="K1083" s="20"/>
      <c r="L1083" s="21"/>
      <c r="M1083" s="22"/>
      <c r="N1083" s="19"/>
      <c r="O1083" s="19"/>
      <c r="P1083" s="20"/>
      <c r="Q1083" s="21"/>
      <c r="R1083" s="22"/>
      <c r="S1083" s="19"/>
      <c r="T1083" s="19"/>
      <c r="U1083" s="20"/>
      <c r="V1083" s="21"/>
      <c r="W1083" s="22"/>
      <c r="X1083" s="19"/>
      <c r="Y1083" s="19"/>
      <c r="Z1083" s="20"/>
      <c r="AA1083" s="19"/>
      <c r="AB1083" s="19"/>
      <c r="AC1083" s="20"/>
    </row>
    <row r="1084" spans="1:29" x14ac:dyDescent="0.45">
      <c r="A1084" s="8"/>
      <c r="B1084" s="18"/>
      <c r="C1084" s="19"/>
      <c r="D1084" s="19"/>
      <c r="E1084" s="20"/>
      <c r="F1084" s="19"/>
      <c r="G1084" s="19"/>
      <c r="H1084" s="19"/>
      <c r="I1084" s="19"/>
      <c r="J1084" s="20"/>
      <c r="K1084" s="20"/>
      <c r="L1084" s="21"/>
      <c r="M1084" s="22"/>
      <c r="N1084" s="19"/>
      <c r="O1084" s="19"/>
      <c r="P1084" s="20"/>
      <c r="Q1084" s="21"/>
      <c r="R1084" s="22"/>
      <c r="S1084" s="19"/>
      <c r="T1084" s="19"/>
      <c r="U1084" s="20"/>
      <c r="V1084" s="21"/>
      <c r="W1084" s="22"/>
      <c r="X1084" s="19"/>
      <c r="Y1084" s="19"/>
      <c r="Z1084" s="20"/>
      <c r="AA1084" s="19"/>
      <c r="AB1084" s="19"/>
      <c r="AC1084" s="20"/>
    </row>
    <row r="1085" spans="1:29" x14ac:dyDescent="0.45">
      <c r="A1085" s="8"/>
      <c r="B1085" s="18"/>
      <c r="C1085" s="19"/>
      <c r="D1085" s="19"/>
      <c r="E1085" s="20"/>
      <c r="F1085" s="19"/>
      <c r="G1085" s="19"/>
      <c r="H1085" s="19"/>
      <c r="I1085" s="19"/>
      <c r="J1085" s="20"/>
      <c r="K1085" s="20"/>
      <c r="L1085" s="21"/>
      <c r="M1085" s="22"/>
      <c r="N1085" s="19"/>
      <c r="O1085" s="19"/>
      <c r="P1085" s="20"/>
      <c r="Q1085" s="21"/>
      <c r="R1085" s="22"/>
      <c r="S1085" s="19"/>
      <c r="T1085" s="19"/>
      <c r="U1085" s="20"/>
      <c r="V1085" s="21"/>
      <c r="W1085" s="22"/>
      <c r="X1085" s="19"/>
      <c r="Y1085" s="19"/>
      <c r="Z1085" s="20"/>
      <c r="AA1085" s="19"/>
      <c r="AB1085" s="19"/>
      <c r="AC1085" s="20"/>
    </row>
    <row r="1086" spans="1:29" x14ac:dyDescent="0.45">
      <c r="A1086" s="8"/>
      <c r="B1086" s="18"/>
      <c r="C1086" s="19"/>
      <c r="D1086" s="19"/>
      <c r="E1086" s="20"/>
      <c r="F1086" s="19"/>
      <c r="G1086" s="19"/>
      <c r="H1086" s="19"/>
      <c r="I1086" s="19"/>
      <c r="J1086" s="20"/>
      <c r="K1086" s="20"/>
      <c r="L1086" s="21"/>
      <c r="M1086" s="22"/>
      <c r="N1086" s="19"/>
      <c r="O1086" s="19"/>
      <c r="P1086" s="20"/>
      <c r="Q1086" s="21"/>
      <c r="R1086" s="22"/>
      <c r="S1086" s="19"/>
      <c r="T1086" s="19"/>
      <c r="U1086" s="20"/>
      <c r="V1086" s="21"/>
      <c r="W1086" s="22"/>
      <c r="X1086" s="19"/>
      <c r="Y1086" s="19"/>
      <c r="Z1086" s="20"/>
      <c r="AA1086" s="19"/>
      <c r="AB1086" s="19"/>
      <c r="AC1086" s="20"/>
    </row>
    <row r="1087" spans="1:29" x14ac:dyDescent="0.45">
      <c r="A1087" s="8"/>
      <c r="B1087" s="18"/>
      <c r="C1087" s="19"/>
      <c r="D1087" s="19"/>
      <c r="E1087" s="20"/>
      <c r="F1087" s="19"/>
      <c r="G1087" s="19"/>
      <c r="H1087" s="19"/>
      <c r="I1087" s="19"/>
      <c r="J1087" s="20"/>
      <c r="K1087" s="20"/>
      <c r="L1087" s="21"/>
      <c r="M1087" s="22"/>
      <c r="N1087" s="19"/>
      <c r="O1087" s="19"/>
      <c r="P1087" s="20"/>
      <c r="Q1087" s="21"/>
      <c r="R1087" s="22"/>
      <c r="S1087" s="19"/>
      <c r="T1087" s="19"/>
      <c r="U1087" s="20"/>
      <c r="V1087" s="21"/>
      <c r="W1087" s="22"/>
      <c r="X1087" s="19"/>
      <c r="Y1087" s="19"/>
      <c r="Z1087" s="20"/>
      <c r="AA1087" s="19"/>
      <c r="AB1087" s="19"/>
      <c r="AC1087" s="20"/>
    </row>
    <row r="1088" spans="1:29" x14ac:dyDescent="0.45">
      <c r="A1088" s="8"/>
      <c r="B1088" s="18"/>
      <c r="C1088" s="19"/>
      <c r="D1088" s="19"/>
      <c r="E1088" s="20"/>
      <c r="F1088" s="19"/>
      <c r="G1088" s="19"/>
      <c r="H1088" s="19"/>
      <c r="I1088" s="19"/>
      <c r="J1088" s="20"/>
      <c r="K1088" s="20"/>
      <c r="L1088" s="21"/>
      <c r="M1088" s="22"/>
      <c r="N1088" s="19"/>
      <c r="O1088" s="19"/>
      <c r="P1088" s="20"/>
      <c r="Q1088" s="21"/>
      <c r="R1088" s="22"/>
      <c r="S1088" s="19"/>
      <c r="T1088" s="19"/>
      <c r="U1088" s="20"/>
      <c r="V1088" s="21"/>
      <c r="W1088" s="22"/>
      <c r="X1088" s="19"/>
      <c r="Y1088" s="19"/>
      <c r="Z1088" s="20"/>
      <c r="AA1088" s="19"/>
      <c r="AB1088" s="19"/>
      <c r="AC1088" s="20"/>
    </row>
    <row r="1089" spans="1:29" x14ac:dyDescent="0.45">
      <c r="A1089" s="8"/>
      <c r="B1089" s="18"/>
      <c r="C1089" s="19"/>
      <c r="D1089" s="19"/>
      <c r="E1089" s="20"/>
      <c r="F1089" s="19"/>
      <c r="G1089" s="19"/>
      <c r="H1089" s="19"/>
      <c r="I1089" s="19"/>
      <c r="J1089" s="20"/>
      <c r="K1089" s="20"/>
      <c r="L1089" s="21"/>
      <c r="M1089" s="22"/>
      <c r="N1089" s="19"/>
      <c r="O1089" s="19"/>
      <c r="P1089" s="20"/>
      <c r="Q1089" s="21"/>
      <c r="R1089" s="22"/>
      <c r="S1089" s="19"/>
      <c r="T1089" s="19"/>
      <c r="U1089" s="20"/>
      <c r="V1089" s="21"/>
      <c r="W1089" s="22"/>
      <c r="X1089" s="19"/>
      <c r="Y1089" s="19"/>
      <c r="Z1089" s="20"/>
      <c r="AA1089" s="19"/>
      <c r="AB1089" s="19"/>
      <c r="AC1089" s="20"/>
    </row>
    <row r="1090" spans="1:29" x14ac:dyDescent="0.45">
      <c r="A1090" s="8"/>
      <c r="B1090" s="18"/>
      <c r="C1090" s="19"/>
      <c r="D1090" s="19"/>
      <c r="E1090" s="20"/>
      <c r="F1090" s="19"/>
      <c r="G1090" s="19"/>
      <c r="H1090" s="19"/>
      <c r="I1090" s="19"/>
      <c r="J1090" s="20"/>
      <c r="K1090" s="20"/>
      <c r="L1090" s="21"/>
      <c r="M1090" s="22"/>
      <c r="N1090" s="19"/>
      <c r="O1090" s="19"/>
      <c r="P1090" s="20"/>
      <c r="Q1090" s="21"/>
      <c r="R1090" s="22"/>
      <c r="S1090" s="19"/>
      <c r="T1090" s="19"/>
      <c r="U1090" s="20"/>
      <c r="V1090" s="21"/>
      <c r="W1090" s="22"/>
      <c r="X1090" s="19"/>
      <c r="Y1090" s="19"/>
      <c r="Z1090" s="20"/>
      <c r="AA1090" s="19"/>
      <c r="AB1090" s="19"/>
      <c r="AC1090" s="20"/>
    </row>
    <row r="1091" spans="1:29" x14ac:dyDescent="0.45">
      <c r="A1091" s="8"/>
      <c r="B1091" s="18"/>
      <c r="C1091" s="19"/>
      <c r="D1091" s="19"/>
      <c r="E1091" s="20"/>
      <c r="F1091" s="19"/>
      <c r="G1091" s="19"/>
      <c r="H1091" s="19"/>
      <c r="I1091" s="19"/>
      <c r="J1091" s="20"/>
      <c r="K1091" s="20"/>
      <c r="L1091" s="21"/>
      <c r="M1091" s="22"/>
      <c r="N1091" s="19"/>
      <c r="O1091" s="19"/>
      <c r="P1091" s="20"/>
      <c r="Q1091" s="21"/>
      <c r="R1091" s="22"/>
      <c r="S1091" s="19"/>
      <c r="T1091" s="19"/>
      <c r="U1091" s="20"/>
      <c r="V1091" s="21"/>
      <c r="W1091" s="22"/>
      <c r="X1091" s="19"/>
      <c r="Y1091" s="19"/>
      <c r="Z1091" s="20"/>
      <c r="AA1091" s="19"/>
      <c r="AB1091" s="19"/>
      <c r="AC1091" s="20"/>
    </row>
    <row r="1092" spans="1:29" x14ac:dyDescent="0.45">
      <c r="A1092" s="8"/>
      <c r="B1092" s="18"/>
      <c r="C1092" s="19"/>
      <c r="D1092" s="19"/>
      <c r="E1092" s="20"/>
      <c r="F1092" s="19"/>
      <c r="G1092" s="19"/>
      <c r="H1092" s="19"/>
      <c r="I1092" s="19"/>
      <c r="J1092" s="20"/>
      <c r="K1092" s="20"/>
      <c r="L1092" s="21"/>
      <c r="M1092" s="22"/>
      <c r="N1092" s="19"/>
      <c r="O1092" s="19"/>
      <c r="P1092" s="20"/>
      <c r="Q1092" s="21"/>
      <c r="R1092" s="22"/>
      <c r="S1092" s="19"/>
      <c r="T1092" s="19"/>
      <c r="U1092" s="20"/>
      <c r="V1092" s="21"/>
      <c r="W1092" s="22"/>
      <c r="X1092" s="19"/>
      <c r="Y1092" s="19"/>
      <c r="Z1092" s="20"/>
      <c r="AA1092" s="19"/>
      <c r="AB1092" s="19"/>
      <c r="AC1092" s="20"/>
    </row>
    <row r="1093" spans="1:29" x14ac:dyDescent="0.45">
      <c r="A1093" s="8"/>
      <c r="B1093" s="18"/>
      <c r="C1093" s="19"/>
      <c r="D1093" s="19"/>
      <c r="E1093" s="20"/>
      <c r="F1093" s="19"/>
      <c r="G1093" s="19"/>
      <c r="H1093" s="19"/>
      <c r="I1093" s="19"/>
      <c r="J1093" s="20"/>
      <c r="K1093" s="20"/>
      <c r="L1093" s="21"/>
      <c r="M1093" s="22"/>
      <c r="N1093" s="19"/>
      <c r="O1093" s="19"/>
      <c r="P1093" s="20"/>
      <c r="Q1093" s="21"/>
      <c r="R1093" s="22"/>
      <c r="S1093" s="19"/>
      <c r="T1093" s="19"/>
      <c r="U1093" s="20"/>
      <c r="V1093" s="21"/>
      <c r="W1093" s="22"/>
      <c r="X1093" s="19"/>
      <c r="Y1093" s="19"/>
      <c r="Z1093" s="20"/>
      <c r="AA1093" s="19"/>
      <c r="AB1093" s="19"/>
      <c r="AC1093" s="20"/>
    </row>
    <row r="1094" spans="1:29" x14ac:dyDescent="0.45">
      <c r="A1094" s="8"/>
      <c r="B1094" s="18"/>
      <c r="C1094" s="19"/>
      <c r="D1094" s="19"/>
      <c r="E1094" s="20"/>
      <c r="F1094" s="19"/>
      <c r="G1094" s="19"/>
      <c r="H1094" s="19"/>
      <c r="I1094" s="19"/>
      <c r="J1094" s="20"/>
      <c r="K1094" s="20"/>
      <c r="L1094" s="21"/>
      <c r="M1094" s="22"/>
      <c r="N1094" s="19"/>
      <c r="O1094" s="19"/>
      <c r="P1094" s="20"/>
      <c r="Q1094" s="21"/>
      <c r="R1094" s="22"/>
      <c r="S1094" s="19"/>
      <c r="T1094" s="19"/>
      <c r="U1094" s="20"/>
      <c r="V1094" s="21"/>
      <c r="W1094" s="22"/>
      <c r="X1094" s="19"/>
      <c r="Y1094" s="19"/>
      <c r="Z1094" s="20"/>
      <c r="AA1094" s="19"/>
      <c r="AB1094" s="19"/>
      <c r="AC1094" s="20"/>
    </row>
    <row r="1095" spans="1:29" x14ac:dyDescent="0.45">
      <c r="A1095" s="8"/>
      <c r="B1095" s="18"/>
      <c r="C1095" s="19"/>
      <c r="D1095" s="19"/>
      <c r="E1095" s="20"/>
      <c r="F1095" s="19"/>
      <c r="G1095" s="19"/>
      <c r="H1095" s="19"/>
      <c r="I1095" s="19"/>
      <c r="J1095" s="20"/>
      <c r="K1095" s="20"/>
      <c r="L1095" s="21"/>
      <c r="M1095" s="22"/>
      <c r="N1095" s="19"/>
      <c r="O1095" s="19"/>
      <c r="P1095" s="20"/>
      <c r="Q1095" s="21"/>
      <c r="R1095" s="22"/>
      <c r="S1095" s="19"/>
      <c r="T1095" s="19"/>
      <c r="U1095" s="20"/>
      <c r="V1095" s="21"/>
      <c r="W1095" s="22"/>
      <c r="X1095" s="19"/>
      <c r="Y1095" s="19"/>
      <c r="Z1095" s="20"/>
      <c r="AA1095" s="19"/>
      <c r="AB1095" s="19"/>
      <c r="AC1095" s="20"/>
    </row>
    <row r="1096" spans="1:29" x14ac:dyDescent="0.45">
      <c r="A1096" s="8"/>
      <c r="B1096" s="18"/>
      <c r="C1096" s="19"/>
      <c r="D1096" s="19"/>
      <c r="E1096" s="20"/>
      <c r="F1096" s="19"/>
      <c r="G1096" s="19"/>
      <c r="H1096" s="19"/>
      <c r="I1096" s="19"/>
      <c r="J1096" s="20"/>
      <c r="K1096" s="20"/>
      <c r="L1096" s="21"/>
      <c r="M1096" s="22"/>
      <c r="N1096" s="19"/>
      <c r="O1096" s="19"/>
      <c r="P1096" s="20"/>
      <c r="Q1096" s="21"/>
      <c r="R1096" s="22"/>
      <c r="S1096" s="19"/>
      <c r="T1096" s="19"/>
      <c r="U1096" s="20"/>
      <c r="V1096" s="21"/>
      <c r="W1096" s="22"/>
      <c r="X1096" s="19"/>
      <c r="Y1096" s="19"/>
      <c r="Z1096" s="20"/>
      <c r="AA1096" s="19"/>
      <c r="AB1096" s="19"/>
      <c r="AC1096" s="20"/>
    </row>
    <row r="1097" spans="1:29" x14ac:dyDescent="0.45">
      <c r="A1097" s="8"/>
      <c r="B1097" s="18"/>
      <c r="C1097" s="19"/>
      <c r="D1097" s="19"/>
      <c r="E1097" s="20"/>
      <c r="F1097" s="19"/>
      <c r="G1097" s="19"/>
      <c r="H1097" s="19"/>
      <c r="I1097" s="19"/>
      <c r="J1097" s="20"/>
      <c r="K1097" s="20"/>
      <c r="L1097" s="21"/>
      <c r="M1097" s="22"/>
      <c r="N1097" s="19"/>
      <c r="O1097" s="19"/>
      <c r="P1097" s="20"/>
      <c r="Q1097" s="21"/>
      <c r="R1097" s="22"/>
      <c r="S1097" s="19"/>
      <c r="T1097" s="19"/>
      <c r="U1097" s="20"/>
      <c r="V1097" s="21"/>
      <c r="W1097" s="22"/>
      <c r="X1097" s="19"/>
      <c r="Y1097" s="19"/>
      <c r="Z1097" s="20"/>
      <c r="AA1097" s="19"/>
      <c r="AB1097" s="19"/>
      <c r="AC1097" s="20"/>
    </row>
    <row r="1098" spans="1:29" x14ac:dyDescent="0.45">
      <c r="A1098" s="8"/>
      <c r="B1098" s="18"/>
      <c r="C1098" s="19"/>
      <c r="D1098" s="19"/>
      <c r="E1098" s="20"/>
      <c r="F1098" s="19"/>
      <c r="G1098" s="19"/>
      <c r="H1098" s="19"/>
      <c r="I1098" s="19"/>
      <c r="J1098" s="20"/>
      <c r="K1098" s="20"/>
      <c r="L1098" s="21"/>
      <c r="M1098" s="22"/>
      <c r="N1098" s="19"/>
      <c r="O1098" s="19"/>
      <c r="P1098" s="20"/>
      <c r="Q1098" s="21"/>
      <c r="R1098" s="22"/>
      <c r="S1098" s="19"/>
      <c r="T1098" s="19"/>
      <c r="U1098" s="20"/>
      <c r="V1098" s="21"/>
      <c r="W1098" s="22"/>
      <c r="X1098" s="19"/>
      <c r="Y1098" s="19"/>
      <c r="Z1098" s="20"/>
      <c r="AA1098" s="19"/>
      <c r="AB1098" s="19"/>
      <c r="AC1098" s="20"/>
    </row>
    <row r="1099" spans="1:29" x14ac:dyDescent="0.45">
      <c r="A1099" s="8"/>
      <c r="B1099" s="18"/>
      <c r="C1099" s="19"/>
      <c r="D1099" s="19"/>
      <c r="E1099" s="20"/>
      <c r="F1099" s="19"/>
      <c r="G1099" s="19"/>
      <c r="H1099" s="19"/>
      <c r="I1099" s="19"/>
      <c r="J1099" s="20"/>
      <c r="K1099" s="20"/>
      <c r="L1099" s="21"/>
      <c r="M1099" s="22"/>
      <c r="N1099" s="19"/>
      <c r="O1099" s="19"/>
      <c r="P1099" s="20"/>
      <c r="Q1099" s="21"/>
      <c r="R1099" s="22"/>
      <c r="S1099" s="19"/>
      <c r="T1099" s="19"/>
      <c r="U1099" s="20"/>
      <c r="V1099" s="21"/>
      <c r="W1099" s="22"/>
      <c r="X1099" s="19"/>
      <c r="Y1099" s="19"/>
      <c r="Z1099" s="20"/>
      <c r="AA1099" s="19"/>
      <c r="AB1099" s="19"/>
      <c r="AC1099" s="20"/>
    </row>
    <row r="1100" spans="1:29" x14ac:dyDescent="0.45">
      <c r="A1100" s="8"/>
      <c r="B1100" s="18"/>
      <c r="C1100" s="19"/>
      <c r="D1100" s="19"/>
      <c r="E1100" s="20"/>
      <c r="F1100" s="19"/>
      <c r="G1100" s="19"/>
      <c r="H1100" s="19"/>
      <c r="I1100" s="19"/>
      <c r="J1100" s="20"/>
      <c r="K1100" s="20"/>
      <c r="L1100" s="21"/>
      <c r="M1100" s="22"/>
      <c r="N1100" s="19"/>
      <c r="O1100" s="19"/>
      <c r="P1100" s="20"/>
      <c r="Q1100" s="21"/>
      <c r="R1100" s="22"/>
      <c r="S1100" s="19"/>
      <c r="T1100" s="19"/>
      <c r="U1100" s="20"/>
      <c r="V1100" s="21"/>
      <c r="W1100" s="22"/>
      <c r="X1100" s="19"/>
      <c r="Y1100" s="19"/>
      <c r="Z1100" s="20"/>
      <c r="AA1100" s="19"/>
      <c r="AB1100" s="19"/>
      <c r="AC1100" s="20"/>
    </row>
    <row r="1101" spans="1:29" x14ac:dyDescent="0.45">
      <c r="A1101" s="8"/>
      <c r="B1101" s="18"/>
      <c r="C1101" s="19"/>
      <c r="D1101" s="19"/>
      <c r="E1101" s="20"/>
      <c r="F1101" s="19"/>
      <c r="G1101" s="19"/>
      <c r="H1101" s="19"/>
      <c r="I1101" s="19"/>
      <c r="J1101" s="20"/>
      <c r="K1101" s="20"/>
      <c r="L1101" s="21"/>
      <c r="M1101" s="22"/>
      <c r="N1101" s="19"/>
      <c r="O1101" s="19"/>
      <c r="P1101" s="20"/>
      <c r="Q1101" s="21"/>
      <c r="R1101" s="22"/>
      <c r="S1101" s="19"/>
      <c r="T1101" s="19"/>
      <c r="U1101" s="20"/>
      <c r="V1101" s="21"/>
      <c r="W1101" s="22"/>
      <c r="X1101" s="19"/>
      <c r="Y1101" s="19"/>
      <c r="Z1101" s="20"/>
      <c r="AA1101" s="19"/>
      <c r="AB1101" s="19"/>
      <c r="AC1101" s="20"/>
    </row>
    <row r="1102" spans="1:29" x14ac:dyDescent="0.45">
      <c r="A1102" s="8"/>
      <c r="B1102" s="18"/>
      <c r="C1102" s="19"/>
      <c r="D1102" s="19"/>
      <c r="E1102" s="20"/>
      <c r="F1102" s="19"/>
      <c r="G1102" s="19"/>
      <c r="H1102" s="19"/>
      <c r="I1102" s="19"/>
      <c r="J1102" s="20"/>
      <c r="K1102" s="20"/>
      <c r="L1102" s="21"/>
      <c r="M1102" s="22"/>
      <c r="N1102" s="19"/>
      <c r="O1102" s="19"/>
      <c r="P1102" s="20"/>
      <c r="Q1102" s="21"/>
      <c r="R1102" s="22"/>
      <c r="S1102" s="19"/>
      <c r="T1102" s="19"/>
      <c r="U1102" s="20"/>
      <c r="V1102" s="21"/>
      <c r="W1102" s="22"/>
      <c r="X1102" s="19"/>
      <c r="Y1102" s="19"/>
      <c r="Z1102" s="20"/>
      <c r="AA1102" s="19"/>
      <c r="AB1102" s="19"/>
      <c r="AC1102" s="20"/>
    </row>
    <row r="1103" spans="1:29" x14ac:dyDescent="0.45">
      <c r="A1103" s="8"/>
      <c r="B1103" s="18"/>
      <c r="C1103" s="19"/>
      <c r="D1103" s="19"/>
      <c r="E1103" s="20"/>
      <c r="F1103" s="19"/>
      <c r="G1103" s="19"/>
      <c r="H1103" s="19"/>
      <c r="I1103" s="19"/>
      <c r="J1103" s="20"/>
      <c r="K1103" s="20"/>
      <c r="L1103" s="21"/>
      <c r="M1103" s="22"/>
      <c r="N1103" s="19"/>
      <c r="O1103" s="19"/>
      <c r="P1103" s="20"/>
      <c r="Q1103" s="21"/>
      <c r="R1103" s="22"/>
      <c r="S1103" s="19"/>
      <c r="T1103" s="19"/>
      <c r="U1103" s="20"/>
      <c r="V1103" s="21"/>
      <c r="W1103" s="22"/>
      <c r="X1103" s="19"/>
      <c r="Y1103" s="19"/>
      <c r="Z1103" s="20"/>
      <c r="AA1103" s="19"/>
      <c r="AB1103" s="19"/>
      <c r="AC1103" s="20"/>
    </row>
    <row r="1104" spans="1:29" x14ac:dyDescent="0.45">
      <c r="A1104" s="8"/>
      <c r="B1104" s="18"/>
      <c r="C1104" s="19"/>
      <c r="D1104" s="19"/>
      <c r="E1104" s="20"/>
      <c r="F1104" s="19"/>
      <c r="G1104" s="19"/>
      <c r="H1104" s="19"/>
      <c r="I1104" s="19"/>
      <c r="J1104" s="20"/>
      <c r="K1104" s="20"/>
      <c r="L1104" s="21"/>
      <c r="M1104" s="22"/>
      <c r="N1104" s="19"/>
      <c r="O1104" s="19"/>
      <c r="P1104" s="20"/>
      <c r="Q1104" s="21"/>
      <c r="R1104" s="22"/>
      <c r="S1104" s="19"/>
      <c r="T1104" s="19"/>
      <c r="U1104" s="20"/>
      <c r="V1104" s="21"/>
      <c r="W1104" s="22"/>
      <c r="X1104" s="19"/>
      <c r="Y1104" s="19"/>
      <c r="Z1104" s="20"/>
      <c r="AA1104" s="19"/>
      <c r="AB1104" s="19"/>
      <c r="AC1104" s="20"/>
    </row>
    <row r="1105" spans="1:29" x14ac:dyDescent="0.45">
      <c r="A1105" s="8"/>
      <c r="B1105" s="18"/>
      <c r="C1105" s="19"/>
      <c r="D1105" s="19"/>
      <c r="E1105" s="20"/>
      <c r="F1105" s="19"/>
      <c r="G1105" s="19"/>
      <c r="H1105" s="19"/>
      <c r="I1105" s="19"/>
      <c r="J1105" s="20"/>
      <c r="K1105" s="20"/>
      <c r="L1105" s="21"/>
      <c r="M1105" s="22"/>
      <c r="N1105" s="19"/>
      <c r="O1105" s="19"/>
      <c r="P1105" s="20"/>
      <c r="Q1105" s="21"/>
      <c r="R1105" s="22"/>
      <c r="S1105" s="19"/>
      <c r="T1105" s="19"/>
      <c r="U1105" s="20"/>
      <c r="V1105" s="21"/>
      <c r="W1105" s="22"/>
      <c r="X1105" s="19"/>
      <c r="Y1105" s="19"/>
      <c r="Z1105" s="20"/>
      <c r="AA1105" s="19"/>
      <c r="AB1105" s="19"/>
      <c r="AC1105" s="20"/>
    </row>
    <row r="1106" spans="1:29" x14ac:dyDescent="0.45">
      <c r="A1106" s="8"/>
      <c r="B1106" s="18"/>
      <c r="C1106" s="19"/>
      <c r="D1106" s="19"/>
      <c r="E1106" s="20"/>
      <c r="F1106" s="19"/>
      <c r="G1106" s="19"/>
      <c r="H1106" s="19"/>
      <c r="I1106" s="19"/>
      <c r="J1106" s="20"/>
      <c r="K1106" s="20"/>
      <c r="L1106" s="21"/>
      <c r="M1106" s="22"/>
      <c r="N1106" s="19"/>
      <c r="O1106" s="19"/>
      <c r="P1106" s="20"/>
      <c r="Q1106" s="21"/>
      <c r="R1106" s="22"/>
      <c r="S1106" s="19"/>
      <c r="T1106" s="19"/>
      <c r="U1106" s="20"/>
      <c r="V1106" s="21"/>
      <c r="W1106" s="22"/>
      <c r="X1106" s="19"/>
      <c r="Y1106" s="19"/>
      <c r="Z1106" s="20"/>
      <c r="AA1106" s="19"/>
      <c r="AB1106" s="19"/>
      <c r="AC1106" s="20"/>
    </row>
    <row r="1107" spans="1:29" x14ac:dyDescent="0.45">
      <c r="A1107" s="8"/>
      <c r="B1107" s="18"/>
      <c r="C1107" s="19"/>
      <c r="D1107" s="19"/>
      <c r="E1107" s="20"/>
      <c r="F1107" s="19"/>
      <c r="G1107" s="19"/>
      <c r="H1107" s="19"/>
      <c r="I1107" s="19"/>
      <c r="J1107" s="20"/>
      <c r="K1107" s="20"/>
      <c r="L1107" s="21"/>
      <c r="M1107" s="22"/>
      <c r="N1107" s="19"/>
      <c r="O1107" s="19"/>
      <c r="P1107" s="20"/>
      <c r="Q1107" s="21"/>
      <c r="R1107" s="22"/>
      <c r="S1107" s="19"/>
      <c r="T1107" s="19"/>
      <c r="U1107" s="20"/>
      <c r="V1107" s="21"/>
      <c r="W1107" s="22"/>
      <c r="X1107" s="19"/>
      <c r="Y1107" s="19"/>
      <c r="Z1107" s="20"/>
      <c r="AA1107" s="19"/>
      <c r="AB1107" s="19"/>
      <c r="AC1107" s="20"/>
    </row>
    <row r="1108" spans="1:29" x14ac:dyDescent="0.45">
      <c r="A1108" s="8"/>
      <c r="B1108" s="18"/>
      <c r="C1108" s="19"/>
      <c r="D1108" s="19"/>
      <c r="E1108" s="20"/>
      <c r="F1108" s="19"/>
      <c r="G1108" s="19"/>
      <c r="H1108" s="19"/>
      <c r="I1108" s="19"/>
      <c r="J1108" s="20"/>
      <c r="K1108" s="20"/>
      <c r="L1108" s="21"/>
      <c r="M1108" s="22"/>
      <c r="N1108" s="19"/>
      <c r="O1108" s="19"/>
      <c r="P1108" s="20"/>
      <c r="Q1108" s="21"/>
      <c r="R1108" s="22"/>
      <c r="S1108" s="19"/>
      <c r="T1108" s="19"/>
      <c r="U1108" s="20"/>
      <c r="V1108" s="21"/>
      <c r="W1108" s="22"/>
      <c r="X1108" s="19"/>
      <c r="Y1108" s="19"/>
      <c r="Z1108" s="20"/>
      <c r="AA1108" s="19"/>
      <c r="AB1108" s="19"/>
      <c r="AC1108" s="20"/>
    </row>
    <row r="1109" spans="1:29" x14ac:dyDescent="0.45">
      <c r="A1109" s="8"/>
      <c r="B1109" s="18"/>
      <c r="C1109" s="19"/>
      <c r="D1109" s="19"/>
      <c r="E1109" s="20"/>
      <c r="F1109" s="19"/>
      <c r="G1109" s="19"/>
      <c r="H1109" s="19"/>
      <c r="I1109" s="19"/>
      <c r="J1109" s="20"/>
      <c r="K1109" s="20"/>
      <c r="L1109" s="21"/>
      <c r="M1109" s="22"/>
      <c r="N1109" s="19"/>
      <c r="O1109" s="19"/>
      <c r="P1109" s="20"/>
      <c r="Q1109" s="21"/>
      <c r="R1109" s="22"/>
      <c r="S1109" s="19"/>
      <c r="T1109" s="19"/>
      <c r="U1109" s="20"/>
      <c r="V1109" s="21"/>
      <c r="W1109" s="22"/>
      <c r="X1109" s="19"/>
      <c r="Y1109" s="19"/>
      <c r="Z1109" s="20"/>
      <c r="AA1109" s="19"/>
      <c r="AB1109" s="19"/>
      <c r="AC1109" s="20"/>
    </row>
    <row r="1110" spans="1:29" x14ac:dyDescent="0.45">
      <c r="A1110" s="8"/>
      <c r="B1110" s="18"/>
      <c r="C1110" s="19"/>
      <c r="D1110" s="19"/>
      <c r="E1110" s="20"/>
      <c r="F1110" s="19"/>
      <c r="G1110" s="19"/>
      <c r="H1110" s="19"/>
      <c r="I1110" s="19"/>
      <c r="J1110" s="20"/>
      <c r="K1110" s="20"/>
      <c r="L1110" s="21"/>
      <c r="M1110" s="22"/>
      <c r="N1110" s="19"/>
      <c r="O1110" s="19"/>
      <c r="P1110" s="20"/>
      <c r="Q1110" s="21"/>
      <c r="R1110" s="22"/>
      <c r="S1110" s="19"/>
      <c r="T1110" s="19"/>
      <c r="U1110" s="20"/>
      <c r="V1110" s="21"/>
      <c r="W1110" s="22"/>
      <c r="X1110" s="19"/>
      <c r="Y1110" s="19"/>
      <c r="Z1110" s="20"/>
      <c r="AA1110" s="19"/>
      <c r="AB1110" s="19"/>
      <c r="AC1110" s="20"/>
    </row>
    <row r="1111" spans="1:29" x14ac:dyDescent="0.45">
      <c r="A1111" s="8"/>
      <c r="B1111" s="18"/>
      <c r="C1111" s="19"/>
      <c r="D1111" s="19"/>
      <c r="E1111" s="20"/>
      <c r="F1111" s="19"/>
      <c r="G1111" s="19"/>
      <c r="H1111" s="19"/>
      <c r="I1111" s="19"/>
      <c r="J1111" s="20"/>
      <c r="K1111" s="20"/>
      <c r="L1111" s="21"/>
      <c r="M1111" s="22"/>
      <c r="N1111" s="19"/>
      <c r="O1111" s="19"/>
      <c r="P1111" s="20"/>
      <c r="Q1111" s="21"/>
      <c r="R1111" s="22"/>
      <c r="S1111" s="19"/>
      <c r="T1111" s="19"/>
      <c r="U1111" s="20"/>
      <c r="V1111" s="21"/>
      <c r="W1111" s="22"/>
      <c r="X1111" s="19"/>
      <c r="Y1111" s="19"/>
      <c r="Z1111" s="20"/>
      <c r="AA1111" s="19"/>
      <c r="AB1111" s="19"/>
      <c r="AC1111" s="20"/>
    </row>
    <row r="1112" spans="1:29" x14ac:dyDescent="0.45">
      <c r="A1112" s="8"/>
      <c r="B1112" s="18"/>
      <c r="C1112" s="19"/>
      <c r="D1112" s="19"/>
      <c r="E1112" s="20"/>
      <c r="F1112" s="19"/>
      <c r="G1112" s="19"/>
      <c r="H1112" s="19"/>
      <c r="I1112" s="19"/>
      <c r="J1112" s="20"/>
      <c r="K1112" s="20"/>
      <c r="L1112" s="21"/>
      <c r="M1112" s="22"/>
      <c r="N1112" s="19"/>
      <c r="O1112" s="19"/>
      <c r="P1112" s="20"/>
      <c r="Q1112" s="21"/>
      <c r="R1112" s="22"/>
      <c r="S1112" s="19"/>
      <c r="T1112" s="19"/>
      <c r="U1112" s="20"/>
      <c r="V1112" s="21"/>
      <c r="W1112" s="22"/>
      <c r="X1112" s="19"/>
      <c r="Y1112" s="19"/>
      <c r="Z1112" s="20"/>
      <c r="AA1112" s="19"/>
      <c r="AB1112" s="19"/>
      <c r="AC1112" s="20"/>
    </row>
    <row r="1113" spans="1:29" x14ac:dyDescent="0.45">
      <c r="A1113" s="8"/>
      <c r="B1113" s="18"/>
      <c r="C1113" s="19"/>
      <c r="D1113" s="19"/>
      <c r="E1113" s="20"/>
      <c r="F1113" s="19"/>
      <c r="G1113" s="19"/>
      <c r="H1113" s="19"/>
      <c r="I1113" s="19"/>
      <c r="J1113" s="20"/>
      <c r="K1113" s="20"/>
      <c r="L1113" s="21"/>
      <c r="M1113" s="22"/>
      <c r="N1113" s="19"/>
      <c r="O1113" s="19"/>
      <c r="P1113" s="20"/>
      <c r="Q1113" s="21"/>
      <c r="R1113" s="22"/>
      <c r="S1113" s="19"/>
      <c r="T1113" s="19"/>
      <c r="U1113" s="20"/>
      <c r="V1113" s="21"/>
      <c r="W1113" s="22"/>
      <c r="X1113" s="19"/>
      <c r="Y1113" s="19"/>
      <c r="Z1113" s="20"/>
      <c r="AA1113" s="19"/>
      <c r="AB1113" s="19"/>
      <c r="AC1113" s="20"/>
    </row>
    <row r="1114" spans="1:29" x14ac:dyDescent="0.45">
      <c r="A1114" s="8"/>
      <c r="B1114" s="18"/>
      <c r="C1114" s="19"/>
      <c r="D1114" s="19"/>
      <c r="E1114" s="20"/>
      <c r="F1114" s="19"/>
      <c r="G1114" s="19"/>
      <c r="H1114" s="19"/>
      <c r="I1114" s="19"/>
      <c r="J1114" s="20"/>
      <c r="K1114" s="20"/>
      <c r="L1114" s="21"/>
      <c r="M1114" s="22"/>
      <c r="N1114" s="19"/>
      <c r="O1114" s="19"/>
      <c r="P1114" s="20"/>
      <c r="Q1114" s="21"/>
      <c r="R1114" s="22"/>
      <c r="S1114" s="19"/>
      <c r="T1114" s="19"/>
      <c r="U1114" s="20"/>
      <c r="V1114" s="21"/>
      <c r="W1114" s="22"/>
      <c r="X1114" s="19"/>
      <c r="Y1114" s="19"/>
      <c r="Z1114" s="20"/>
      <c r="AA1114" s="19"/>
      <c r="AB1114" s="19"/>
      <c r="AC1114" s="20"/>
    </row>
    <row r="1115" spans="1:29" x14ac:dyDescent="0.45">
      <c r="A1115" s="8"/>
      <c r="B1115" s="18"/>
      <c r="C1115" s="19"/>
      <c r="D1115" s="19"/>
      <c r="E1115" s="20"/>
      <c r="F1115" s="19"/>
      <c r="G1115" s="19"/>
      <c r="H1115" s="19"/>
      <c r="I1115" s="19"/>
      <c r="J1115" s="20"/>
      <c r="K1115" s="20"/>
      <c r="L1115" s="21"/>
      <c r="M1115" s="22"/>
      <c r="N1115" s="19"/>
      <c r="O1115" s="19"/>
      <c r="P1115" s="20"/>
      <c r="Q1115" s="21"/>
      <c r="R1115" s="22"/>
      <c r="S1115" s="19"/>
      <c r="T1115" s="19"/>
      <c r="U1115" s="20"/>
      <c r="V1115" s="21"/>
      <c r="W1115" s="22"/>
      <c r="X1115" s="19"/>
      <c r="Y1115" s="19"/>
      <c r="Z1115" s="20"/>
      <c r="AA1115" s="19"/>
      <c r="AB1115" s="19"/>
      <c r="AC1115" s="20"/>
    </row>
    <row r="1116" spans="1:29" x14ac:dyDescent="0.45">
      <c r="A1116" s="8"/>
      <c r="B1116" s="18"/>
      <c r="C1116" s="19"/>
      <c r="D1116" s="19"/>
      <c r="E1116" s="20"/>
      <c r="F1116" s="19"/>
      <c r="G1116" s="19"/>
      <c r="H1116" s="19"/>
      <c r="I1116" s="19"/>
      <c r="J1116" s="20"/>
      <c r="K1116" s="20"/>
      <c r="L1116" s="21"/>
      <c r="M1116" s="22"/>
      <c r="N1116" s="19"/>
      <c r="O1116" s="19"/>
      <c r="P1116" s="20"/>
      <c r="Q1116" s="21"/>
      <c r="R1116" s="22"/>
      <c r="S1116" s="19"/>
      <c r="T1116" s="19"/>
      <c r="U1116" s="20"/>
      <c r="V1116" s="21"/>
      <c r="W1116" s="22"/>
      <c r="X1116" s="19"/>
      <c r="Y1116" s="19"/>
      <c r="Z1116" s="20"/>
      <c r="AA1116" s="19"/>
      <c r="AB1116" s="19"/>
      <c r="AC1116" s="20"/>
    </row>
    <row r="1117" spans="1:29" x14ac:dyDescent="0.45">
      <c r="A1117" s="8"/>
      <c r="B1117" s="18"/>
      <c r="C1117" s="19"/>
      <c r="D1117" s="19"/>
      <c r="E1117" s="20"/>
      <c r="F1117" s="19"/>
      <c r="G1117" s="19"/>
      <c r="H1117" s="19"/>
      <c r="I1117" s="19"/>
      <c r="J1117" s="20"/>
      <c r="K1117" s="20"/>
      <c r="L1117" s="21"/>
      <c r="M1117" s="22"/>
      <c r="N1117" s="19"/>
      <c r="O1117" s="19"/>
      <c r="P1117" s="20"/>
      <c r="Q1117" s="21"/>
      <c r="R1117" s="22"/>
      <c r="S1117" s="19"/>
      <c r="T1117" s="19"/>
      <c r="U1117" s="20"/>
      <c r="V1117" s="21"/>
      <c r="W1117" s="22"/>
      <c r="X1117" s="19"/>
      <c r="Y1117" s="19"/>
      <c r="Z1117" s="20"/>
      <c r="AA1117" s="19"/>
      <c r="AB1117" s="19"/>
      <c r="AC1117" s="20"/>
    </row>
    <row r="1118" spans="1:29" x14ac:dyDescent="0.45">
      <c r="A1118" s="8"/>
      <c r="B1118" s="18"/>
      <c r="C1118" s="19"/>
      <c r="D1118" s="19"/>
      <c r="E1118" s="20"/>
      <c r="F1118" s="19"/>
      <c r="G1118" s="19"/>
      <c r="H1118" s="19"/>
      <c r="I1118" s="19"/>
      <c r="J1118" s="20"/>
      <c r="K1118" s="20"/>
      <c r="L1118" s="21"/>
      <c r="M1118" s="22"/>
      <c r="N1118" s="19"/>
      <c r="O1118" s="19"/>
      <c r="P1118" s="20"/>
      <c r="Q1118" s="21"/>
      <c r="R1118" s="22"/>
      <c r="S1118" s="19"/>
      <c r="T1118" s="19"/>
      <c r="U1118" s="20"/>
      <c r="V1118" s="21"/>
      <c r="W1118" s="22"/>
      <c r="X1118" s="19"/>
      <c r="Y1118" s="19"/>
      <c r="Z1118" s="20"/>
      <c r="AA1118" s="19"/>
      <c r="AB1118" s="19"/>
      <c r="AC1118" s="20"/>
    </row>
    <row r="1119" spans="1:29" x14ac:dyDescent="0.45">
      <c r="A1119" s="8"/>
      <c r="B1119" s="18"/>
      <c r="C1119" s="19"/>
      <c r="D1119" s="19"/>
      <c r="E1119" s="20"/>
      <c r="F1119" s="19"/>
      <c r="G1119" s="19"/>
      <c r="H1119" s="19"/>
      <c r="I1119" s="19"/>
      <c r="J1119" s="20"/>
      <c r="K1119" s="20"/>
      <c r="L1119" s="21"/>
      <c r="M1119" s="22"/>
      <c r="N1119" s="19"/>
      <c r="O1119" s="19"/>
      <c r="P1119" s="20"/>
      <c r="Q1119" s="21"/>
      <c r="R1119" s="22"/>
      <c r="S1119" s="19"/>
      <c r="T1119" s="19"/>
      <c r="U1119" s="20"/>
      <c r="V1119" s="21"/>
      <c r="W1119" s="22"/>
      <c r="X1119" s="19"/>
      <c r="Y1119" s="19"/>
      <c r="Z1119" s="20"/>
      <c r="AA1119" s="19"/>
      <c r="AB1119" s="19"/>
      <c r="AC1119" s="20"/>
    </row>
    <row r="1120" spans="1:29" x14ac:dyDescent="0.45">
      <c r="A1120" s="8"/>
      <c r="B1120" s="18"/>
      <c r="C1120" s="19"/>
      <c r="D1120" s="19"/>
      <c r="E1120" s="20"/>
      <c r="F1120" s="19"/>
      <c r="G1120" s="19"/>
      <c r="H1120" s="19"/>
      <c r="I1120" s="19"/>
      <c r="J1120" s="20"/>
      <c r="K1120" s="20"/>
      <c r="L1120" s="21"/>
      <c r="M1120" s="22"/>
      <c r="N1120" s="19"/>
      <c r="O1120" s="19"/>
      <c r="P1120" s="20"/>
      <c r="Q1120" s="21"/>
      <c r="R1120" s="22"/>
      <c r="S1120" s="19"/>
      <c r="T1120" s="19"/>
      <c r="U1120" s="20"/>
      <c r="V1120" s="21"/>
      <c r="W1120" s="22"/>
      <c r="X1120" s="19"/>
      <c r="Y1120" s="19"/>
      <c r="Z1120" s="20"/>
      <c r="AA1120" s="19"/>
      <c r="AB1120" s="19"/>
      <c r="AC1120" s="20"/>
    </row>
    <row r="1121" spans="1:29" x14ac:dyDescent="0.45">
      <c r="A1121" s="8"/>
      <c r="B1121" s="18"/>
      <c r="C1121" s="19"/>
      <c r="D1121" s="19"/>
      <c r="E1121" s="20"/>
      <c r="F1121" s="19"/>
      <c r="G1121" s="19"/>
      <c r="H1121" s="19"/>
      <c r="I1121" s="19"/>
      <c r="J1121" s="20"/>
      <c r="K1121" s="20"/>
      <c r="L1121" s="21"/>
      <c r="M1121" s="22"/>
      <c r="N1121" s="19"/>
      <c r="O1121" s="19"/>
      <c r="P1121" s="20"/>
      <c r="Q1121" s="21"/>
      <c r="R1121" s="22"/>
      <c r="S1121" s="19"/>
      <c r="T1121" s="19"/>
      <c r="U1121" s="20"/>
      <c r="V1121" s="21"/>
      <c r="W1121" s="22"/>
      <c r="X1121" s="19"/>
      <c r="Y1121" s="19"/>
      <c r="Z1121" s="20"/>
      <c r="AA1121" s="19"/>
      <c r="AB1121" s="19"/>
      <c r="AC1121" s="20"/>
    </row>
    <row r="1122" spans="1:29" x14ac:dyDescent="0.45">
      <c r="A1122" s="8"/>
      <c r="B1122" s="18"/>
      <c r="C1122" s="19"/>
      <c r="D1122" s="19"/>
      <c r="E1122" s="20"/>
      <c r="F1122" s="19"/>
      <c r="G1122" s="19"/>
      <c r="H1122" s="19"/>
      <c r="I1122" s="19"/>
      <c r="J1122" s="20"/>
      <c r="K1122" s="20"/>
      <c r="L1122" s="21"/>
      <c r="M1122" s="22"/>
      <c r="N1122" s="19"/>
      <c r="O1122" s="19"/>
      <c r="P1122" s="20"/>
      <c r="Q1122" s="21"/>
      <c r="R1122" s="22"/>
      <c r="S1122" s="19"/>
      <c r="T1122" s="19"/>
      <c r="U1122" s="20"/>
      <c r="V1122" s="21"/>
      <c r="W1122" s="22"/>
      <c r="X1122" s="19"/>
      <c r="Y1122" s="19"/>
      <c r="Z1122" s="20"/>
      <c r="AA1122" s="19"/>
      <c r="AB1122" s="19"/>
      <c r="AC1122" s="20"/>
    </row>
    <row r="1123" spans="1:29" x14ac:dyDescent="0.45">
      <c r="A1123" s="8"/>
      <c r="B1123" s="18"/>
      <c r="C1123" s="19"/>
      <c r="D1123" s="19"/>
      <c r="E1123" s="20"/>
      <c r="F1123" s="19"/>
      <c r="G1123" s="19"/>
      <c r="H1123" s="19"/>
      <c r="I1123" s="19"/>
      <c r="J1123" s="20"/>
      <c r="K1123" s="20"/>
      <c r="L1123" s="21"/>
      <c r="M1123" s="22"/>
      <c r="N1123" s="19"/>
      <c r="O1123" s="19"/>
      <c r="P1123" s="20"/>
      <c r="Q1123" s="21"/>
      <c r="R1123" s="22"/>
      <c r="S1123" s="19"/>
      <c r="T1123" s="19"/>
      <c r="U1123" s="20"/>
      <c r="V1123" s="21"/>
      <c r="W1123" s="22"/>
      <c r="X1123" s="19"/>
      <c r="Y1123" s="19"/>
      <c r="Z1123" s="20"/>
      <c r="AA1123" s="19"/>
      <c r="AB1123" s="19"/>
      <c r="AC1123" s="20"/>
    </row>
    <row r="1124" spans="1:29" x14ac:dyDescent="0.45">
      <c r="A1124" s="8"/>
      <c r="B1124" s="18"/>
      <c r="C1124" s="19"/>
      <c r="D1124" s="19"/>
      <c r="E1124" s="20"/>
      <c r="F1124" s="19"/>
      <c r="G1124" s="19"/>
      <c r="H1124" s="19"/>
      <c r="I1124" s="19"/>
      <c r="J1124" s="20"/>
      <c r="K1124" s="20"/>
      <c r="L1124" s="21"/>
      <c r="M1124" s="22"/>
      <c r="N1124" s="19"/>
      <c r="O1124" s="19"/>
      <c r="P1124" s="20"/>
      <c r="Q1124" s="21"/>
      <c r="R1124" s="22"/>
      <c r="S1124" s="19"/>
      <c r="T1124" s="19"/>
      <c r="U1124" s="20"/>
      <c r="V1124" s="21"/>
      <c r="W1124" s="22"/>
      <c r="X1124" s="19"/>
      <c r="Y1124" s="19"/>
      <c r="Z1124" s="20"/>
      <c r="AA1124" s="19"/>
      <c r="AB1124" s="19"/>
      <c r="AC1124" s="20"/>
    </row>
    <row r="1125" spans="1:29" x14ac:dyDescent="0.45">
      <c r="A1125" s="8"/>
      <c r="B1125" s="18"/>
      <c r="C1125" s="19"/>
      <c r="D1125" s="19"/>
      <c r="E1125" s="20"/>
      <c r="F1125" s="19"/>
      <c r="G1125" s="19"/>
      <c r="H1125" s="19"/>
      <c r="I1125" s="19"/>
      <c r="J1125" s="20"/>
      <c r="K1125" s="20"/>
      <c r="L1125" s="21"/>
      <c r="M1125" s="22"/>
      <c r="N1125" s="19"/>
      <c r="O1125" s="19"/>
      <c r="P1125" s="20"/>
      <c r="Q1125" s="21"/>
      <c r="R1125" s="22"/>
      <c r="S1125" s="19"/>
      <c r="T1125" s="19"/>
      <c r="U1125" s="20"/>
      <c r="V1125" s="21"/>
      <c r="W1125" s="22"/>
      <c r="X1125" s="19"/>
      <c r="Y1125" s="19"/>
      <c r="Z1125" s="20"/>
      <c r="AA1125" s="19"/>
      <c r="AB1125" s="19"/>
      <c r="AC1125" s="20"/>
    </row>
    <row r="1126" spans="1:29" x14ac:dyDescent="0.45">
      <c r="A1126" s="8"/>
      <c r="B1126" s="18"/>
      <c r="C1126" s="19"/>
      <c r="D1126" s="19"/>
      <c r="E1126" s="20"/>
      <c r="F1126" s="19"/>
      <c r="G1126" s="19"/>
      <c r="H1126" s="19"/>
      <c r="I1126" s="19"/>
      <c r="J1126" s="20"/>
      <c r="K1126" s="20"/>
      <c r="L1126" s="21"/>
      <c r="M1126" s="22"/>
      <c r="N1126" s="19"/>
      <c r="O1126" s="19"/>
      <c r="P1126" s="20"/>
      <c r="Q1126" s="21"/>
      <c r="R1126" s="22"/>
      <c r="S1126" s="19"/>
      <c r="T1126" s="19"/>
      <c r="U1126" s="20"/>
      <c r="V1126" s="21"/>
      <c r="W1126" s="22"/>
      <c r="X1126" s="19"/>
      <c r="Y1126" s="19"/>
      <c r="Z1126" s="20"/>
      <c r="AA1126" s="19"/>
      <c r="AB1126" s="19"/>
      <c r="AC1126" s="20"/>
    </row>
    <row r="1127" spans="1:29" x14ac:dyDescent="0.45">
      <c r="A1127" s="8"/>
      <c r="B1127" s="18"/>
      <c r="C1127" s="19"/>
      <c r="D1127" s="19"/>
      <c r="E1127" s="20"/>
      <c r="F1127" s="19"/>
      <c r="G1127" s="19"/>
      <c r="H1127" s="19"/>
      <c r="I1127" s="19"/>
      <c r="J1127" s="20"/>
      <c r="K1127" s="20"/>
      <c r="L1127" s="21"/>
      <c r="M1127" s="22"/>
      <c r="N1127" s="19"/>
      <c r="O1127" s="19"/>
      <c r="P1127" s="20"/>
      <c r="Q1127" s="21"/>
      <c r="R1127" s="22"/>
      <c r="S1127" s="19"/>
      <c r="T1127" s="19"/>
      <c r="U1127" s="20"/>
      <c r="V1127" s="21"/>
      <c r="W1127" s="22"/>
      <c r="X1127" s="19"/>
      <c r="Y1127" s="19"/>
      <c r="Z1127" s="20"/>
      <c r="AA1127" s="19"/>
      <c r="AB1127" s="19"/>
      <c r="AC1127" s="20"/>
    </row>
    <row r="1128" spans="1:29" x14ac:dyDescent="0.45">
      <c r="A1128" s="8"/>
      <c r="B1128" s="18"/>
      <c r="C1128" s="19"/>
      <c r="D1128" s="19"/>
      <c r="E1128" s="20"/>
      <c r="F1128" s="19"/>
      <c r="G1128" s="19"/>
      <c r="H1128" s="19"/>
      <c r="I1128" s="19"/>
      <c r="J1128" s="20"/>
      <c r="K1128" s="20"/>
      <c r="L1128" s="21"/>
      <c r="M1128" s="22"/>
      <c r="N1128" s="19"/>
      <c r="O1128" s="19"/>
      <c r="P1128" s="20"/>
      <c r="Q1128" s="21"/>
      <c r="R1128" s="22"/>
      <c r="S1128" s="19"/>
      <c r="T1128" s="19"/>
      <c r="U1128" s="20"/>
      <c r="V1128" s="21"/>
      <c r="W1128" s="22"/>
      <c r="X1128" s="19"/>
      <c r="Y1128" s="19"/>
      <c r="Z1128" s="20"/>
      <c r="AA1128" s="19"/>
      <c r="AB1128" s="19"/>
      <c r="AC1128" s="20"/>
    </row>
    <row r="1129" spans="1:29" x14ac:dyDescent="0.45">
      <c r="A1129" s="8"/>
      <c r="B1129" s="18"/>
      <c r="C1129" s="19"/>
      <c r="D1129" s="19"/>
      <c r="E1129" s="20"/>
      <c r="F1129" s="19"/>
      <c r="G1129" s="19"/>
      <c r="H1129" s="19"/>
      <c r="I1129" s="19"/>
      <c r="J1129" s="20"/>
      <c r="K1129" s="20"/>
      <c r="L1129" s="21"/>
      <c r="M1129" s="22"/>
      <c r="N1129" s="19"/>
      <c r="O1129" s="19"/>
      <c r="P1129" s="20"/>
      <c r="Q1129" s="21"/>
      <c r="R1129" s="22"/>
      <c r="S1129" s="19"/>
      <c r="T1129" s="19"/>
      <c r="U1129" s="20"/>
      <c r="V1129" s="21"/>
      <c r="W1129" s="22"/>
      <c r="X1129" s="19"/>
      <c r="Y1129" s="19"/>
      <c r="Z1129" s="20"/>
      <c r="AA1129" s="19"/>
      <c r="AB1129" s="19"/>
      <c r="AC1129" s="20"/>
    </row>
    <row r="1130" spans="1:29" x14ac:dyDescent="0.45">
      <c r="A1130" s="8"/>
      <c r="B1130" s="18"/>
      <c r="C1130" s="19"/>
      <c r="D1130" s="19"/>
      <c r="E1130" s="20"/>
      <c r="F1130" s="19"/>
      <c r="G1130" s="19"/>
      <c r="H1130" s="19"/>
      <c r="I1130" s="19"/>
      <c r="J1130" s="20"/>
      <c r="K1130" s="20"/>
      <c r="L1130" s="21"/>
      <c r="M1130" s="22"/>
      <c r="N1130" s="19"/>
      <c r="O1130" s="19"/>
      <c r="P1130" s="20"/>
      <c r="Q1130" s="21"/>
      <c r="R1130" s="22"/>
      <c r="S1130" s="19"/>
      <c r="T1130" s="19"/>
      <c r="U1130" s="20"/>
      <c r="V1130" s="21"/>
      <c r="W1130" s="22"/>
      <c r="X1130" s="19"/>
      <c r="Y1130" s="19"/>
      <c r="Z1130" s="20"/>
      <c r="AA1130" s="19"/>
      <c r="AB1130" s="19"/>
      <c r="AC1130" s="20"/>
    </row>
    <row r="1131" spans="1:29" x14ac:dyDescent="0.45">
      <c r="A1131" s="8"/>
      <c r="B1131" s="18"/>
      <c r="C1131" s="19"/>
      <c r="D1131" s="19"/>
      <c r="E1131" s="20"/>
      <c r="F1131" s="19"/>
      <c r="G1131" s="19"/>
      <c r="H1131" s="19"/>
      <c r="I1131" s="19"/>
      <c r="J1131" s="20"/>
      <c r="K1131" s="20"/>
      <c r="L1131" s="21"/>
      <c r="M1131" s="22"/>
      <c r="N1131" s="19"/>
      <c r="O1131" s="19"/>
      <c r="P1131" s="20"/>
      <c r="Q1131" s="21"/>
      <c r="R1131" s="22"/>
      <c r="S1131" s="19"/>
      <c r="T1131" s="19"/>
      <c r="U1131" s="20"/>
      <c r="V1131" s="21"/>
      <c r="W1131" s="22"/>
      <c r="X1131" s="19"/>
      <c r="Y1131" s="19"/>
      <c r="Z1131" s="20"/>
      <c r="AA1131" s="19"/>
      <c r="AB1131" s="19"/>
      <c r="AC1131" s="20"/>
    </row>
    <row r="1132" spans="1:29" x14ac:dyDescent="0.45">
      <c r="A1132" s="8"/>
      <c r="B1132" s="18"/>
      <c r="C1132" s="19"/>
      <c r="D1132" s="19"/>
      <c r="E1132" s="20"/>
      <c r="F1132" s="19"/>
      <c r="G1132" s="19"/>
      <c r="H1132" s="19"/>
      <c r="I1132" s="19"/>
      <c r="J1132" s="20"/>
      <c r="K1132" s="20"/>
      <c r="L1132" s="21"/>
      <c r="M1132" s="22"/>
      <c r="N1132" s="19"/>
      <c r="O1132" s="19"/>
      <c r="P1132" s="20"/>
      <c r="Q1132" s="21"/>
      <c r="R1132" s="22"/>
      <c r="S1132" s="19"/>
      <c r="T1132" s="19"/>
      <c r="U1132" s="20"/>
      <c r="V1132" s="21"/>
      <c r="W1132" s="22"/>
      <c r="X1132" s="19"/>
      <c r="Y1132" s="19"/>
      <c r="Z1132" s="20"/>
      <c r="AA1132" s="19"/>
      <c r="AB1132" s="19"/>
      <c r="AC1132" s="20"/>
    </row>
    <row r="1133" spans="1:29" x14ac:dyDescent="0.45">
      <c r="A1133" s="8"/>
      <c r="B1133" s="18"/>
      <c r="C1133" s="19"/>
      <c r="D1133" s="19"/>
      <c r="E1133" s="20"/>
      <c r="F1133" s="19"/>
      <c r="G1133" s="19"/>
      <c r="H1133" s="19"/>
      <c r="I1133" s="19"/>
      <c r="J1133" s="20"/>
      <c r="K1133" s="20"/>
      <c r="L1133" s="21"/>
      <c r="M1133" s="22"/>
      <c r="N1133" s="19"/>
      <c r="O1133" s="19"/>
      <c r="P1133" s="20"/>
      <c r="Q1133" s="21"/>
      <c r="R1133" s="22"/>
      <c r="S1133" s="19"/>
      <c r="T1133" s="19"/>
      <c r="U1133" s="20"/>
      <c r="V1133" s="21"/>
      <c r="W1133" s="22"/>
      <c r="X1133" s="19"/>
      <c r="Y1133" s="19"/>
      <c r="Z1133" s="20"/>
      <c r="AA1133" s="19"/>
      <c r="AB1133" s="19"/>
      <c r="AC1133" s="20"/>
    </row>
    <row r="1134" spans="1:29" x14ac:dyDescent="0.45">
      <c r="A1134" s="8"/>
      <c r="B1134" s="18"/>
      <c r="C1134" s="19"/>
      <c r="D1134" s="19"/>
      <c r="E1134" s="20"/>
      <c r="F1134" s="19"/>
      <c r="G1134" s="19"/>
      <c r="H1134" s="19"/>
      <c r="I1134" s="19"/>
      <c r="J1134" s="20"/>
      <c r="K1134" s="20"/>
      <c r="L1134" s="21"/>
      <c r="M1134" s="22"/>
      <c r="N1134" s="19"/>
      <c r="O1134" s="19"/>
      <c r="P1134" s="20"/>
      <c r="Q1134" s="21"/>
      <c r="R1134" s="22"/>
      <c r="S1134" s="19"/>
      <c r="T1134" s="19"/>
      <c r="U1134" s="20"/>
      <c r="V1134" s="21"/>
      <c r="W1134" s="22"/>
      <c r="X1134" s="19"/>
      <c r="Y1134" s="19"/>
      <c r="Z1134" s="20"/>
      <c r="AA1134" s="19"/>
      <c r="AB1134" s="19"/>
      <c r="AC1134" s="20"/>
    </row>
    <row r="1135" spans="1:29" x14ac:dyDescent="0.45">
      <c r="A1135" s="8"/>
      <c r="B1135" s="18"/>
      <c r="C1135" s="19"/>
      <c r="D1135" s="19"/>
      <c r="E1135" s="20"/>
      <c r="F1135" s="19"/>
      <c r="G1135" s="19"/>
      <c r="H1135" s="19"/>
      <c r="I1135" s="19"/>
      <c r="J1135" s="20"/>
      <c r="K1135" s="20"/>
      <c r="L1135" s="21"/>
      <c r="M1135" s="22"/>
      <c r="N1135" s="19"/>
      <c r="O1135" s="19"/>
      <c r="P1135" s="20"/>
      <c r="Q1135" s="21"/>
      <c r="R1135" s="22"/>
      <c r="S1135" s="19"/>
      <c r="T1135" s="19"/>
      <c r="U1135" s="20"/>
      <c r="V1135" s="21"/>
      <c r="W1135" s="22"/>
      <c r="X1135" s="19"/>
      <c r="Y1135" s="19"/>
      <c r="Z1135" s="20"/>
      <c r="AA1135" s="19"/>
      <c r="AB1135" s="19"/>
      <c r="AC1135" s="20"/>
    </row>
    <row r="1136" spans="1:29" x14ac:dyDescent="0.45">
      <c r="A1136" s="8"/>
      <c r="B1136" s="18"/>
      <c r="C1136" s="19"/>
      <c r="D1136" s="19"/>
      <c r="E1136" s="20"/>
      <c r="F1136" s="19"/>
      <c r="G1136" s="19"/>
      <c r="H1136" s="19"/>
      <c r="I1136" s="19"/>
      <c r="J1136" s="20"/>
      <c r="K1136" s="20"/>
      <c r="L1136" s="21"/>
      <c r="M1136" s="22"/>
      <c r="N1136" s="19"/>
      <c r="O1136" s="19"/>
      <c r="P1136" s="20"/>
      <c r="Q1136" s="21"/>
      <c r="R1136" s="22"/>
      <c r="S1136" s="19"/>
      <c r="T1136" s="19"/>
      <c r="U1136" s="20"/>
      <c r="V1136" s="21"/>
      <c r="W1136" s="22"/>
      <c r="X1136" s="19"/>
      <c r="Y1136" s="19"/>
      <c r="Z1136" s="20"/>
      <c r="AA1136" s="19"/>
      <c r="AB1136" s="19"/>
      <c r="AC1136" s="20"/>
    </row>
    <row r="1137" spans="1:29" x14ac:dyDescent="0.45">
      <c r="A1137" s="8"/>
      <c r="B1137" s="18"/>
      <c r="C1137" s="19"/>
      <c r="D1137" s="19"/>
      <c r="E1137" s="20"/>
      <c r="F1137" s="19"/>
      <c r="G1137" s="19"/>
      <c r="H1137" s="19"/>
      <c r="I1137" s="19"/>
      <c r="J1137" s="20"/>
      <c r="K1137" s="20"/>
      <c r="L1137" s="21"/>
      <c r="M1137" s="22"/>
      <c r="N1137" s="19"/>
      <c r="O1137" s="19"/>
      <c r="P1137" s="20"/>
      <c r="Q1137" s="21"/>
      <c r="R1137" s="22"/>
      <c r="S1137" s="19"/>
      <c r="T1137" s="19"/>
      <c r="U1137" s="20"/>
      <c r="V1137" s="21"/>
      <c r="W1137" s="22"/>
      <c r="X1137" s="19"/>
      <c r="Y1137" s="19"/>
      <c r="Z1137" s="20"/>
      <c r="AA1137" s="19"/>
      <c r="AB1137" s="19"/>
      <c r="AC1137" s="20"/>
    </row>
    <row r="1138" spans="1:29" x14ac:dyDescent="0.45">
      <c r="A1138" s="8"/>
      <c r="B1138" s="18"/>
      <c r="C1138" s="19"/>
      <c r="D1138" s="19"/>
      <c r="E1138" s="20"/>
      <c r="F1138" s="19"/>
      <c r="G1138" s="19"/>
      <c r="H1138" s="19"/>
      <c r="I1138" s="19"/>
      <c r="J1138" s="20"/>
      <c r="K1138" s="20"/>
      <c r="L1138" s="21"/>
      <c r="M1138" s="22"/>
      <c r="N1138" s="19"/>
      <c r="O1138" s="19"/>
      <c r="P1138" s="20"/>
      <c r="Q1138" s="21"/>
      <c r="R1138" s="22"/>
      <c r="S1138" s="19"/>
      <c r="T1138" s="19"/>
      <c r="U1138" s="20"/>
      <c r="V1138" s="21"/>
      <c r="W1138" s="22"/>
      <c r="X1138" s="19"/>
      <c r="Y1138" s="19"/>
      <c r="Z1138" s="20"/>
      <c r="AA1138" s="19"/>
      <c r="AB1138" s="19"/>
      <c r="AC1138" s="20"/>
    </row>
    <row r="1139" spans="1:29" x14ac:dyDescent="0.45">
      <c r="A1139" s="8"/>
      <c r="B1139" s="18"/>
      <c r="C1139" s="19"/>
      <c r="D1139" s="19"/>
      <c r="E1139" s="20"/>
      <c r="F1139" s="19"/>
      <c r="G1139" s="19"/>
      <c r="H1139" s="19"/>
      <c r="I1139" s="19"/>
      <c r="J1139" s="20"/>
      <c r="K1139" s="20"/>
      <c r="L1139" s="21"/>
      <c r="M1139" s="22"/>
      <c r="N1139" s="19"/>
      <c r="O1139" s="19"/>
      <c r="P1139" s="20"/>
      <c r="Q1139" s="21"/>
      <c r="R1139" s="22"/>
      <c r="S1139" s="19"/>
      <c r="T1139" s="19"/>
      <c r="U1139" s="20"/>
      <c r="V1139" s="21"/>
      <c r="W1139" s="22"/>
      <c r="X1139" s="19"/>
      <c r="Y1139" s="19"/>
      <c r="Z1139" s="20"/>
      <c r="AA1139" s="19"/>
      <c r="AB1139" s="19"/>
      <c r="AC1139" s="20"/>
    </row>
    <row r="1140" spans="1:29" x14ac:dyDescent="0.45">
      <c r="A1140" s="8"/>
      <c r="B1140" s="18"/>
      <c r="C1140" s="19"/>
      <c r="D1140" s="19"/>
      <c r="E1140" s="20"/>
      <c r="F1140" s="19"/>
      <c r="G1140" s="19"/>
      <c r="H1140" s="19"/>
      <c r="I1140" s="19"/>
      <c r="J1140" s="20"/>
      <c r="K1140" s="20"/>
      <c r="L1140" s="21"/>
      <c r="M1140" s="22"/>
      <c r="N1140" s="19"/>
      <c r="O1140" s="19"/>
      <c r="P1140" s="20"/>
      <c r="Q1140" s="21"/>
      <c r="R1140" s="22"/>
      <c r="S1140" s="19"/>
      <c r="T1140" s="19"/>
      <c r="U1140" s="20"/>
      <c r="V1140" s="21"/>
      <c r="W1140" s="22"/>
      <c r="X1140" s="19"/>
      <c r="Y1140" s="19"/>
      <c r="Z1140" s="20"/>
      <c r="AA1140" s="19"/>
      <c r="AB1140" s="19"/>
      <c r="AC1140" s="20"/>
    </row>
    <row r="1141" spans="1:29" x14ac:dyDescent="0.45">
      <c r="A1141" s="8"/>
      <c r="B1141" s="18"/>
      <c r="C1141" s="19"/>
      <c r="D1141" s="19"/>
      <c r="E1141" s="20"/>
      <c r="F1141" s="19"/>
      <c r="G1141" s="19"/>
      <c r="H1141" s="19"/>
      <c r="I1141" s="19"/>
      <c r="J1141" s="20"/>
      <c r="K1141" s="20"/>
      <c r="L1141" s="21"/>
      <c r="M1141" s="22"/>
      <c r="N1141" s="19"/>
      <c r="O1141" s="19"/>
      <c r="P1141" s="20"/>
      <c r="Q1141" s="21"/>
      <c r="R1141" s="22"/>
      <c r="S1141" s="19"/>
      <c r="T1141" s="19"/>
      <c r="U1141" s="20"/>
      <c r="V1141" s="21"/>
      <c r="W1141" s="22"/>
      <c r="X1141" s="19"/>
      <c r="Y1141" s="19"/>
      <c r="Z1141" s="20"/>
      <c r="AA1141" s="19"/>
      <c r="AB1141" s="19"/>
      <c r="AC1141" s="20"/>
    </row>
    <row r="1142" spans="1:29" x14ac:dyDescent="0.45">
      <c r="A1142" s="8"/>
      <c r="B1142" s="18"/>
      <c r="C1142" s="19"/>
      <c r="D1142" s="19"/>
      <c r="E1142" s="20"/>
      <c r="F1142" s="19"/>
      <c r="G1142" s="19"/>
      <c r="H1142" s="19"/>
      <c r="I1142" s="19"/>
      <c r="J1142" s="20"/>
      <c r="K1142" s="20"/>
      <c r="L1142" s="21"/>
      <c r="M1142" s="22"/>
      <c r="N1142" s="19"/>
      <c r="O1142" s="19"/>
      <c r="P1142" s="20"/>
      <c r="Q1142" s="21"/>
      <c r="R1142" s="22"/>
      <c r="S1142" s="19"/>
      <c r="T1142" s="19"/>
      <c r="U1142" s="20"/>
      <c r="V1142" s="21"/>
      <c r="W1142" s="22"/>
      <c r="X1142" s="19"/>
      <c r="Y1142" s="19"/>
      <c r="Z1142" s="20"/>
      <c r="AA1142" s="19"/>
      <c r="AB1142" s="19"/>
      <c r="AC1142" s="20"/>
    </row>
    <row r="1143" spans="1:29" x14ac:dyDescent="0.45">
      <c r="A1143" s="8"/>
      <c r="B1143" s="18"/>
      <c r="C1143" s="19"/>
      <c r="D1143" s="19"/>
      <c r="E1143" s="20"/>
      <c r="F1143" s="19"/>
      <c r="G1143" s="19"/>
      <c r="H1143" s="19"/>
      <c r="I1143" s="19"/>
      <c r="J1143" s="20"/>
      <c r="K1143" s="20"/>
      <c r="L1143" s="21"/>
      <c r="M1143" s="22"/>
      <c r="N1143" s="19"/>
      <c r="O1143" s="19"/>
      <c r="P1143" s="20"/>
      <c r="Q1143" s="21"/>
      <c r="R1143" s="22"/>
      <c r="S1143" s="19"/>
      <c r="T1143" s="19"/>
      <c r="U1143" s="20"/>
      <c r="V1143" s="21"/>
      <c r="W1143" s="22"/>
      <c r="X1143" s="19"/>
      <c r="Y1143" s="19"/>
      <c r="Z1143" s="20"/>
      <c r="AA1143" s="19"/>
      <c r="AB1143" s="19"/>
      <c r="AC1143" s="20"/>
    </row>
    <row r="1144" spans="1:29" x14ac:dyDescent="0.45">
      <c r="A1144" s="8"/>
      <c r="B1144" s="18"/>
      <c r="C1144" s="19"/>
      <c r="D1144" s="19"/>
      <c r="E1144" s="20"/>
      <c r="F1144" s="19"/>
      <c r="G1144" s="19"/>
      <c r="H1144" s="19"/>
      <c r="I1144" s="19"/>
      <c r="J1144" s="20"/>
      <c r="K1144" s="20"/>
      <c r="L1144" s="21"/>
      <c r="M1144" s="22"/>
      <c r="N1144" s="19"/>
      <c r="O1144" s="19"/>
      <c r="P1144" s="20"/>
      <c r="Q1144" s="21"/>
      <c r="R1144" s="22"/>
      <c r="S1144" s="19"/>
      <c r="T1144" s="19"/>
      <c r="U1144" s="20"/>
      <c r="V1144" s="21"/>
      <c r="W1144" s="22"/>
      <c r="X1144" s="19"/>
      <c r="Y1144" s="19"/>
      <c r="Z1144" s="20"/>
      <c r="AA1144" s="19"/>
      <c r="AB1144" s="19"/>
      <c r="AC1144" s="20"/>
    </row>
    <row r="1145" spans="1:29" x14ac:dyDescent="0.45">
      <c r="A1145" s="8"/>
      <c r="B1145" s="18"/>
      <c r="C1145" s="19"/>
      <c r="D1145" s="19"/>
      <c r="E1145" s="20"/>
      <c r="F1145" s="19"/>
      <c r="G1145" s="19"/>
      <c r="H1145" s="19"/>
      <c r="I1145" s="19"/>
      <c r="J1145" s="20"/>
      <c r="K1145" s="20"/>
      <c r="L1145" s="21"/>
      <c r="M1145" s="22"/>
      <c r="N1145" s="19"/>
      <c r="O1145" s="19"/>
      <c r="P1145" s="20"/>
      <c r="Q1145" s="21"/>
      <c r="R1145" s="22"/>
      <c r="S1145" s="19"/>
      <c r="T1145" s="19"/>
      <c r="U1145" s="20"/>
      <c r="V1145" s="21"/>
      <c r="W1145" s="22"/>
      <c r="X1145" s="19"/>
      <c r="Y1145" s="19"/>
      <c r="Z1145" s="20"/>
      <c r="AA1145" s="19"/>
      <c r="AB1145" s="19"/>
      <c r="AC1145" s="20"/>
    </row>
    <row r="1146" spans="1:29" x14ac:dyDescent="0.45">
      <c r="A1146" s="8"/>
      <c r="B1146" s="18"/>
      <c r="C1146" s="19"/>
      <c r="D1146" s="19"/>
      <c r="E1146" s="20"/>
      <c r="F1146" s="19"/>
      <c r="G1146" s="19"/>
      <c r="H1146" s="19"/>
      <c r="I1146" s="19"/>
      <c r="J1146" s="20"/>
      <c r="K1146" s="20"/>
      <c r="L1146" s="21"/>
      <c r="M1146" s="22"/>
      <c r="N1146" s="19"/>
      <c r="O1146" s="19"/>
      <c r="P1146" s="20"/>
      <c r="Q1146" s="21"/>
      <c r="R1146" s="22"/>
      <c r="S1146" s="19"/>
      <c r="T1146" s="19"/>
      <c r="U1146" s="20"/>
      <c r="V1146" s="21"/>
      <c r="W1146" s="22"/>
      <c r="X1146" s="19"/>
      <c r="Y1146" s="19"/>
      <c r="Z1146" s="20"/>
      <c r="AA1146" s="19"/>
      <c r="AB1146" s="19"/>
      <c r="AC1146" s="20"/>
    </row>
    <row r="1147" spans="1:29" x14ac:dyDescent="0.45">
      <c r="A1147" s="8"/>
      <c r="B1147" s="18"/>
      <c r="C1147" s="19"/>
      <c r="D1147" s="19"/>
      <c r="E1147" s="20"/>
      <c r="F1147" s="19"/>
      <c r="G1147" s="19"/>
      <c r="H1147" s="19"/>
      <c r="I1147" s="19"/>
      <c r="J1147" s="20"/>
      <c r="K1147" s="20"/>
      <c r="L1147" s="21"/>
      <c r="M1147" s="22"/>
      <c r="N1147" s="19"/>
      <c r="O1147" s="19"/>
      <c r="P1147" s="20"/>
      <c r="Q1147" s="21"/>
      <c r="R1147" s="22"/>
      <c r="S1147" s="19"/>
      <c r="T1147" s="19"/>
      <c r="U1147" s="20"/>
      <c r="V1147" s="21"/>
      <c r="W1147" s="22"/>
      <c r="X1147" s="19"/>
      <c r="Y1147" s="19"/>
      <c r="Z1147" s="20"/>
      <c r="AA1147" s="19"/>
      <c r="AB1147" s="19"/>
      <c r="AC1147" s="20"/>
    </row>
    <row r="1148" spans="1:29" x14ac:dyDescent="0.45">
      <c r="A1148" s="8"/>
      <c r="B1148" s="18"/>
      <c r="C1148" s="19"/>
      <c r="D1148" s="19"/>
      <c r="E1148" s="20"/>
      <c r="F1148" s="19"/>
      <c r="G1148" s="19"/>
      <c r="H1148" s="19"/>
      <c r="I1148" s="19"/>
      <c r="J1148" s="20"/>
      <c r="K1148" s="20"/>
      <c r="L1148" s="21"/>
      <c r="M1148" s="22"/>
      <c r="N1148" s="19"/>
      <c r="O1148" s="19"/>
      <c r="P1148" s="20"/>
      <c r="Q1148" s="21"/>
      <c r="R1148" s="22"/>
      <c r="S1148" s="19"/>
      <c r="T1148" s="19"/>
      <c r="U1148" s="20"/>
      <c r="V1148" s="21"/>
      <c r="W1148" s="22"/>
      <c r="X1148" s="19"/>
      <c r="Y1148" s="19"/>
      <c r="Z1148" s="20"/>
      <c r="AA1148" s="19"/>
      <c r="AB1148" s="19"/>
      <c r="AC1148" s="20"/>
    </row>
    <row r="1149" spans="1:29" x14ac:dyDescent="0.45">
      <c r="A1149" s="8"/>
      <c r="B1149" s="18"/>
      <c r="C1149" s="19"/>
      <c r="D1149" s="19"/>
      <c r="E1149" s="20"/>
      <c r="F1149" s="19"/>
      <c r="G1149" s="19"/>
      <c r="H1149" s="19"/>
      <c r="I1149" s="19"/>
      <c r="J1149" s="20"/>
      <c r="K1149" s="20"/>
      <c r="L1149" s="21"/>
      <c r="M1149" s="22"/>
      <c r="N1149" s="19"/>
      <c r="O1149" s="19"/>
      <c r="P1149" s="20"/>
      <c r="Q1149" s="21"/>
      <c r="R1149" s="22"/>
      <c r="S1149" s="19"/>
      <c r="T1149" s="19"/>
      <c r="U1149" s="20"/>
      <c r="V1149" s="21"/>
      <c r="W1149" s="22"/>
      <c r="X1149" s="19"/>
      <c r="Y1149" s="19"/>
      <c r="Z1149" s="20"/>
      <c r="AA1149" s="19"/>
      <c r="AB1149" s="19"/>
      <c r="AC1149" s="20"/>
    </row>
    <row r="1150" spans="1:29" x14ac:dyDescent="0.45">
      <c r="A1150" s="8"/>
      <c r="B1150" s="18"/>
      <c r="C1150" s="19"/>
      <c r="D1150" s="19"/>
      <c r="E1150" s="20"/>
      <c r="F1150" s="19"/>
      <c r="G1150" s="19"/>
      <c r="H1150" s="19"/>
      <c r="I1150" s="19"/>
      <c r="J1150" s="20"/>
      <c r="K1150" s="20"/>
      <c r="L1150" s="21"/>
      <c r="M1150" s="22"/>
      <c r="N1150" s="19"/>
      <c r="O1150" s="19"/>
      <c r="P1150" s="20"/>
      <c r="Q1150" s="21"/>
      <c r="R1150" s="22"/>
      <c r="S1150" s="19"/>
      <c r="T1150" s="19"/>
      <c r="U1150" s="20"/>
      <c r="V1150" s="21"/>
      <c r="W1150" s="22"/>
      <c r="X1150" s="19"/>
      <c r="Y1150" s="19"/>
      <c r="Z1150" s="20"/>
      <c r="AA1150" s="19"/>
      <c r="AB1150" s="19"/>
      <c r="AC1150" s="20"/>
    </row>
    <row r="1151" spans="1:29" x14ac:dyDescent="0.45">
      <c r="A1151" s="8"/>
      <c r="B1151" s="18"/>
      <c r="C1151" s="19"/>
      <c r="D1151" s="19"/>
      <c r="E1151" s="20"/>
      <c r="F1151" s="19"/>
      <c r="G1151" s="19"/>
      <c r="H1151" s="19"/>
      <c r="I1151" s="19"/>
      <c r="J1151" s="20"/>
      <c r="K1151" s="20"/>
      <c r="L1151" s="21"/>
      <c r="M1151" s="22"/>
      <c r="N1151" s="19"/>
      <c r="O1151" s="19"/>
      <c r="P1151" s="20"/>
      <c r="Q1151" s="21"/>
      <c r="R1151" s="22"/>
      <c r="S1151" s="19"/>
      <c r="T1151" s="19"/>
      <c r="U1151" s="20"/>
      <c r="V1151" s="21"/>
      <c r="W1151" s="22"/>
      <c r="X1151" s="19"/>
      <c r="Y1151" s="19"/>
      <c r="Z1151" s="20"/>
      <c r="AA1151" s="19"/>
      <c r="AB1151" s="19"/>
      <c r="AC1151" s="20"/>
    </row>
    <row r="1152" spans="1:29" x14ac:dyDescent="0.45">
      <c r="A1152" s="8"/>
      <c r="B1152" s="18"/>
      <c r="C1152" s="19"/>
      <c r="D1152" s="19"/>
      <c r="E1152" s="20"/>
      <c r="F1152" s="19"/>
      <c r="G1152" s="19"/>
      <c r="H1152" s="19"/>
      <c r="I1152" s="19"/>
      <c r="J1152" s="20"/>
      <c r="K1152" s="20"/>
      <c r="L1152" s="21"/>
      <c r="M1152" s="22"/>
      <c r="N1152" s="19"/>
      <c r="O1152" s="19"/>
      <c r="P1152" s="20"/>
      <c r="Q1152" s="21"/>
      <c r="R1152" s="22"/>
      <c r="S1152" s="19"/>
      <c r="T1152" s="19"/>
      <c r="U1152" s="20"/>
      <c r="V1152" s="21"/>
      <c r="W1152" s="22"/>
      <c r="X1152" s="19"/>
      <c r="Y1152" s="19"/>
      <c r="Z1152" s="20"/>
      <c r="AA1152" s="19"/>
      <c r="AB1152" s="19"/>
      <c r="AC1152" s="20"/>
    </row>
    <row r="1153" spans="1:29" x14ac:dyDescent="0.45">
      <c r="A1153" s="8"/>
      <c r="B1153" s="18"/>
      <c r="C1153" s="19"/>
      <c r="D1153" s="19"/>
      <c r="E1153" s="20"/>
      <c r="F1153" s="19"/>
      <c r="G1153" s="19"/>
      <c r="H1153" s="19"/>
      <c r="I1153" s="19"/>
      <c r="J1153" s="20"/>
      <c r="K1153" s="20"/>
      <c r="L1153" s="21"/>
      <c r="M1153" s="22"/>
      <c r="N1153" s="19"/>
      <c r="O1153" s="19"/>
      <c r="P1153" s="20"/>
      <c r="Q1153" s="21"/>
      <c r="R1153" s="22"/>
      <c r="S1153" s="19"/>
      <c r="T1153" s="19"/>
      <c r="U1153" s="20"/>
      <c r="V1153" s="21"/>
      <c r="W1153" s="22"/>
      <c r="X1153" s="19"/>
      <c r="Y1153" s="19"/>
      <c r="Z1153" s="20"/>
      <c r="AA1153" s="19"/>
      <c r="AB1153" s="19"/>
      <c r="AC1153" s="20"/>
    </row>
    <row r="1154" spans="1:29" x14ac:dyDescent="0.45">
      <c r="A1154" s="8"/>
      <c r="B1154" s="18"/>
      <c r="C1154" s="19"/>
      <c r="D1154" s="19"/>
      <c r="E1154" s="20"/>
      <c r="F1154" s="19"/>
      <c r="G1154" s="19"/>
      <c r="H1154" s="19"/>
      <c r="I1154" s="19"/>
      <c r="J1154" s="20"/>
      <c r="K1154" s="20"/>
      <c r="L1154" s="21"/>
      <c r="M1154" s="22"/>
      <c r="N1154" s="19"/>
      <c r="O1154" s="19"/>
      <c r="P1154" s="20"/>
      <c r="Q1154" s="21"/>
      <c r="R1154" s="22"/>
      <c r="S1154" s="19"/>
      <c r="T1154" s="19"/>
      <c r="U1154" s="20"/>
      <c r="V1154" s="21"/>
      <c r="W1154" s="22"/>
      <c r="X1154" s="19"/>
      <c r="Y1154" s="19"/>
      <c r="Z1154" s="20"/>
      <c r="AA1154" s="19"/>
      <c r="AB1154" s="19"/>
      <c r="AC1154" s="20"/>
    </row>
    <row r="1155" spans="1:29" x14ac:dyDescent="0.45">
      <c r="A1155" s="8"/>
      <c r="B1155" s="18"/>
      <c r="C1155" s="19"/>
      <c r="D1155" s="19"/>
      <c r="E1155" s="20"/>
      <c r="F1155" s="19"/>
      <c r="G1155" s="19"/>
      <c r="H1155" s="19"/>
      <c r="I1155" s="19"/>
      <c r="J1155" s="20"/>
      <c r="K1155" s="20"/>
      <c r="L1155" s="21"/>
      <c r="M1155" s="22"/>
      <c r="N1155" s="19"/>
      <c r="O1155" s="19"/>
      <c r="P1155" s="20"/>
      <c r="Q1155" s="21"/>
      <c r="R1155" s="22"/>
      <c r="S1155" s="19"/>
      <c r="T1155" s="19"/>
      <c r="U1155" s="20"/>
      <c r="V1155" s="21"/>
      <c r="W1155" s="22"/>
      <c r="X1155" s="19"/>
      <c r="Y1155" s="19"/>
      <c r="Z1155" s="20"/>
      <c r="AA1155" s="19"/>
      <c r="AB1155" s="19"/>
      <c r="AC1155" s="20"/>
    </row>
    <row r="1156" spans="1:29" x14ac:dyDescent="0.45">
      <c r="A1156" s="8"/>
      <c r="B1156" s="18"/>
      <c r="C1156" s="19"/>
      <c r="D1156" s="19"/>
      <c r="E1156" s="20"/>
      <c r="F1156" s="19"/>
      <c r="G1156" s="19"/>
      <c r="H1156" s="19"/>
      <c r="I1156" s="19"/>
      <c r="J1156" s="20"/>
      <c r="K1156" s="20"/>
      <c r="L1156" s="21"/>
      <c r="M1156" s="22"/>
      <c r="N1156" s="19"/>
      <c r="O1156" s="19"/>
      <c r="P1156" s="20"/>
      <c r="Q1156" s="21"/>
      <c r="R1156" s="22"/>
      <c r="S1156" s="19"/>
      <c r="T1156" s="19"/>
      <c r="U1156" s="20"/>
      <c r="V1156" s="21"/>
      <c r="W1156" s="22"/>
      <c r="X1156" s="19"/>
      <c r="Y1156" s="19"/>
      <c r="Z1156" s="20"/>
      <c r="AA1156" s="19"/>
      <c r="AB1156" s="19"/>
      <c r="AC1156" s="20"/>
    </row>
    <row r="1157" spans="1:29" x14ac:dyDescent="0.45">
      <c r="A1157" s="8"/>
      <c r="B1157" s="18"/>
      <c r="C1157" s="19"/>
      <c r="D1157" s="19"/>
      <c r="E1157" s="20"/>
      <c r="F1157" s="19"/>
      <c r="G1157" s="19"/>
      <c r="H1157" s="19"/>
      <c r="I1157" s="19"/>
      <c r="J1157" s="20"/>
      <c r="K1157" s="20"/>
      <c r="L1157" s="21"/>
      <c r="M1157" s="22"/>
      <c r="N1157" s="19"/>
      <c r="O1157" s="19"/>
      <c r="P1157" s="20"/>
      <c r="Q1157" s="21"/>
      <c r="R1157" s="22"/>
      <c r="S1157" s="19"/>
      <c r="T1157" s="19"/>
      <c r="U1157" s="20"/>
      <c r="V1157" s="21"/>
      <c r="W1157" s="22"/>
      <c r="X1157" s="19"/>
      <c r="Y1157" s="19"/>
      <c r="Z1157" s="20"/>
      <c r="AA1157" s="19"/>
      <c r="AB1157" s="19"/>
      <c r="AC1157" s="20"/>
    </row>
    <row r="1158" spans="1:29" x14ac:dyDescent="0.45">
      <c r="A1158" s="8"/>
      <c r="B1158" s="18"/>
      <c r="C1158" s="19"/>
      <c r="D1158" s="19"/>
      <c r="E1158" s="20"/>
      <c r="F1158" s="19"/>
      <c r="G1158" s="19"/>
      <c r="H1158" s="19"/>
      <c r="I1158" s="19"/>
      <c r="J1158" s="20"/>
      <c r="K1158" s="20"/>
      <c r="L1158" s="21"/>
      <c r="M1158" s="22"/>
      <c r="N1158" s="19"/>
      <c r="O1158" s="19"/>
      <c r="P1158" s="20"/>
      <c r="Q1158" s="21"/>
      <c r="R1158" s="22"/>
      <c r="S1158" s="19"/>
      <c r="T1158" s="19"/>
      <c r="U1158" s="20"/>
      <c r="V1158" s="21"/>
      <c r="W1158" s="22"/>
      <c r="X1158" s="19"/>
      <c r="Y1158" s="19"/>
      <c r="Z1158" s="20"/>
      <c r="AA1158" s="19"/>
      <c r="AB1158" s="19"/>
      <c r="AC1158" s="20"/>
    </row>
    <row r="1159" spans="1:29" x14ac:dyDescent="0.45">
      <c r="A1159" s="8"/>
      <c r="B1159" s="18"/>
      <c r="C1159" s="19"/>
      <c r="D1159" s="19"/>
      <c r="E1159" s="20"/>
      <c r="F1159" s="19"/>
      <c r="G1159" s="19"/>
      <c r="H1159" s="19"/>
      <c r="I1159" s="19"/>
      <c r="J1159" s="20"/>
      <c r="K1159" s="20"/>
      <c r="L1159" s="21"/>
      <c r="M1159" s="22"/>
      <c r="N1159" s="19"/>
      <c r="O1159" s="19"/>
      <c r="P1159" s="20"/>
      <c r="Q1159" s="21"/>
      <c r="R1159" s="22"/>
      <c r="S1159" s="19"/>
      <c r="T1159" s="19"/>
      <c r="U1159" s="20"/>
      <c r="V1159" s="21"/>
      <c r="W1159" s="22"/>
      <c r="X1159" s="19"/>
      <c r="Y1159" s="19"/>
      <c r="Z1159" s="20"/>
      <c r="AA1159" s="19"/>
      <c r="AB1159" s="19"/>
      <c r="AC1159" s="20"/>
    </row>
    <row r="1160" spans="1:29" x14ac:dyDescent="0.45">
      <c r="A1160" s="8"/>
      <c r="B1160" s="18"/>
      <c r="C1160" s="19"/>
      <c r="D1160" s="19"/>
      <c r="E1160" s="20"/>
      <c r="F1160" s="19"/>
      <c r="G1160" s="19"/>
      <c r="H1160" s="19"/>
      <c r="I1160" s="19"/>
      <c r="J1160" s="20"/>
      <c r="K1160" s="20"/>
      <c r="L1160" s="21"/>
      <c r="M1160" s="22"/>
      <c r="N1160" s="19"/>
      <c r="O1160" s="19"/>
      <c r="P1160" s="20"/>
      <c r="Q1160" s="21"/>
      <c r="R1160" s="22"/>
      <c r="S1160" s="19"/>
      <c r="T1160" s="19"/>
      <c r="U1160" s="20"/>
      <c r="V1160" s="21"/>
      <c r="W1160" s="22"/>
      <c r="X1160" s="19"/>
      <c r="Y1160" s="19"/>
      <c r="Z1160" s="20"/>
      <c r="AA1160" s="19"/>
      <c r="AB1160" s="19"/>
      <c r="AC1160" s="20"/>
    </row>
    <row r="1161" spans="1:29" x14ac:dyDescent="0.45">
      <c r="A1161" s="8"/>
      <c r="B1161" s="18"/>
      <c r="C1161" s="19"/>
      <c r="D1161" s="19"/>
      <c r="E1161" s="20"/>
      <c r="F1161" s="19"/>
      <c r="G1161" s="19"/>
      <c r="H1161" s="19"/>
      <c r="I1161" s="19"/>
      <c r="J1161" s="20"/>
      <c r="K1161" s="20"/>
      <c r="L1161" s="21"/>
      <c r="M1161" s="22"/>
      <c r="N1161" s="19"/>
      <c r="O1161" s="19"/>
      <c r="P1161" s="20"/>
      <c r="Q1161" s="21"/>
      <c r="R1161" s="22"/>
      <c r="S1161" s="19"/>
      <c r="T1161" s="19"/>
      <c r="U1161" s="20"/>
      <c r="V1161" s="21"/>
      <c r="W1161" s="22"/>
      <c r="X1161" s="19"/>
      <c r="Y1161" s="19"/>
      <c r="Z1161" s="20"/>
      <c r="AA1161" s="19"/>
      <c r="AB1161" s="19"/>
      <c r="AC1161" s="20"/>
    </row>
    <row r="1162" spans="1:29" x14ac:dyDescent="0.45">
      <c r="A1162" s="8"/>
      <c r="B1162" s="18"/>
      <c r="C1162" s="19"/>
      <c r="D1162" s="19"/>
      <c r="E1162" s="20"/>
      <c r="F1162" s="19"/>
      <c r="G1162" s="19"/>
      <c r="H1162" s="19"/>
      <c r="I1162" s="19"/>
      <c r="J1162" s="20"/>
      <c r="K1162" s="20"/>
      <c r="L1162" s="21"/>
      <c r="M1162" s="22"/>
      <c r="N1162" s="19"/>
      <c r="O1162" s="19"/>
      <c r="P1162" s="20"/>
      <c r="Q1162" s="21"/>
      <c r="R1162" s="22"/>
      <c r="S1162" s="19"/>
      <c r="T1162" s="19"/>
      <c r="U1162" s="20"/>
      <c r="V1162" s="21"/>
      <c r="W1162" s="22"/>
      <c r="X1162" s="19"/>
      <c r="Y1162" s="19"/>
      <c r="Z1162" s="20"/>
      <c r="AA1162" s="19"/>
      <c r="AB1162" s="19"/>
      <c r="AC1162" s="20"/>
    </row>
    <row r="1163" spans="1:29" x14ac:dyDescent="0.45">
      <c r="A1163" s="8"/>
      <c r="B1163" s="18"/>
      <c r="C1163" s="19"/>
      <c r="D1163" s="19"/>
      <c r="E1163" s="20"/>
      <c r="F1163" s="19"/>
      <c r="G1163" s="19"/>
      <c r="H1163" s="19"/>
      <c r="I1163" s="19"/>
      <c r="J1163" s="20"/>
      <c r="K1163" s="20"/>
      <c r="L1163" s="21"/>
      <c r="M1163" s="22"/>
      <c r="N1163" s="19"/>
      <c r="O1163" s="19"/>
      <c r="P1163" s="20"/>
      <c r="Q1163" s="21"/>
      <c r="R1163" s="22"/>
      <c r="S1163" s="19"/>
      <c r="T1163" s="19"/>
      <c r="U1163" s="20"/>
      <c r="V1163" s="21"/>
      <c r="W1163" s="22"/>
      <c r="X1163" s="19"/>
      <c r="Y1163" s="19"/>
      <c r="Z1163" s="20"/>
      <c r="AA1163" s="19"/>
      <c r="AB1163" s="19"/>
      <c r="AC1163" s="20"/>
    </row>
    <row r="1164" spans="1:29" x14ac:dyDescent="0.45">
      <c r="A1164" s="8"/>
      <c r="B1164" s="18"/>
      <c r="C1164" s="19"/>
      <c r="D1164" s="19"/>
      <c r="E1164" s="20"/>
      <c r="F1164" s="19"/>
      <c r="G1164" s="19"/>
      <c r="H1164" s="19"/>
      <c r="I1164" s="19"/>
      <c r="J1164" s="20"/>
      <c r="K1164" s="20"/>
      <c r="L1164" s="21"/>
      <c r="M1164" s="22"/>
      <c r="N1164" s="19"/>
      <c r="O1164" s="19"/>
      <c r="P1164" s="20"/>
      <c r="Q1164" s="21"/>
      <c r="R1164" s="22"/>
      <c r="S1164" s="19"/>
      <c r="T1164" s="19"/>
      <c r="U1164" s="20"/>
      <c r="V1164" s="21"/>
      <c r="W1164" s="22"/>
      <c r="X1164" s="19"/>
      <c r="Y1164" s="19"/>
      <c r="Z1164" s="20"/>
      <c r="AA1164" s="19"/>
      <c r="AB1164" s="19"/>
      <c r="AC1164" s="20"/>
    </row>
    <row r="1165" spans="1:29" x14ac:dyDescent="0.45">
      <c r="A1165" s="8"/>
      <c r="B1165" s="18"/>
      <c r="C1165" s="19"/>
      <c r="D1165" s="19"/>
      <c r="E1165" s="20"/>
      <c r="F1165" s="19"/>
      <c r="G1165" s="19"/>
      <c r="H1165" s="19"/>
      <c r="I1165" s="19"/>
      <c r="J1165" s="20"/>
      <c r="K1165" s="20"/>
      <c r="L1165" s="21"/>
      <c r="M1165" s="22"/>
      <c r="N1165" s="19"/>
      <c r="O1165" s="19"/>
      <c r="P1165" s="20"/>
      <c r="Q1165" s="21"/>
      <c r="R1165" s="22"/>
      <c r="S1165" s="19"/>
      <c r="T1165" s="19"/>
      <c r="U1165" s="20"/>
      <c r="V1165" s="21"/>
      <c r="W1165" s="22"/>
      <c r="X1165" s="19"/>
      <c r="Y1165" s="19"/>
      <c r="Z1165" s="20"/>
      <c r="AA1165" s="19"/>
      <c r="AB1165" s="19"/>
      <c r="AC1165" s="20"/>
    </row>
    <row r="1166" spans="1:29" x14ac:dyDescent="0.45">
      <c r="A1166" s="8"/>
      <c r="B1166" s="18"/>
      <c r="C1166" s="19"/>
      <c r="D1166" s="19"/>
      <c r="E1166" s="20"/>
      <c r="F1166" s="19"/>
      <c r="G1166" s="19"/>
      <c r="H1166" s="19"/>
      <c r="I1166" s="19"/>
      <c r="J1166" s="20"/>
      <c r="K1166" s="20"/>
      <c r="L1166" s="21"/>
      <c r="M1166" s="22"/>
      <c r="N1166" s="19"/>
      <c r="O1166" s="19"/>
      <c r="P1166" s="20"/>
      <c r="Q1166" s="21"/>
      <c r="R1166" s="22"/>
      <c r="S1166" s="19"/>
      <c r="T1166" s="19"/>
      <c r="U1166" s="20"/>
      <c r="V1166" s="21"/>
      <c r="W1166" s="22"/>
      <c r="X1166" s="19"/>
      <c r="Y1166" s="19"/>
      <c r="Z1166" s="20"/>
      <c r="AA1166" s="19"/>
      <c r="AB1166" s="19"/>
      <c r="AC1166" s="20"/>
    </row>
    <row r="1167" spans="1:29" x14ac:dyDescent="0.45">
      <c r="A1167" s="8"/>
      <c r="B1167" s="18"/>
      <c r="C1167" s="19"/>
      <c r="D1167" s="19"/>
      <c r="E1167" s="20"/>
      <c r="F1167" s="19"/>
      <c r="G1167" s="19"/>
      <c r="H1167" s="19"/>
      <c r="I1167" s="19"/>
      <c r="J1167" s="20"/>
      <c r="K1167" s="20"/>
      <c r="L1167" s="21"/>
      <c r="M1167" s="22"/>
      <c r="N1167" s="19"/>
      <c r="O1167" s="19"/>
      <c r="P1167" s="20"/>
      <c r="Q1167" s="21"/>
      <c r="R1167" s="22"/>
      <c r="S1167" s="19"/>
      <c r="T1167" s="19"/>
      <c r="U1167" s="20"/>
      <c r="V1167" s="21"/>
      <c r="W1167" s="22"/>
      <c r="X1167" s="19"/>
      <c r="Y1167" s="19"/>
      <c r="Z1167" s="20"/>
      <c r="AA1167" s="19"/>
      <c r="AB1167" s="19"/>
      <c r="AC1167" s="20"/>
    </row>
    <row r="1168" spans="1:29" x14ac:dyDescent="0.45">
      <c r="A1168" s="8"/>
      <c r="B1168" s="18"/>
      <c r="C1168" s="19"/>
      <c r="D1168" s="19"/>
      <c r="E1168" s="20"/>
      <c r="F1168" s="19"/>
      <c r="G1168" s="19"/>
      <c r="H1168" s="19"/>
      <c r="I1168" s="19"/>
      <c r="J1168" s="20"/>
      <c r="K1168" s="20"/>
      <c r="L1168" s="21"/>
      <c r="M1168" s="22"/>
      <c r="N1168" s="19"/>
      <c r="O1168" s="19"/>
      <c r="P1168" s="20"/>
      <c r="Q1168" s="21"/>
      <c r="R1168" s="22"/>
      <c r="S1168" s="19"/>
      <c r="T1168" s="19"/>
      <c r="U1168" s="20"/>
      <c r="V1168" s="21"/>
      <c r="W1168" s="22"/>
      <c r="X1168" s="19"/>
      <c r="Y1168" s="19"/>
      <c r="Z1168" s="20"/>
      <c r="AA1168" s="19"/>
      <c r="AB1168" s="19"/>
      <c r="AC1168" s="20"/>
    </row>
    <row r="1169" spans="1:29" x14ac:dyDescent="0.45">
      <c r="A1169" s="8"/>
      <c r="B1169" s="18"/>
      <c r="C1169" s="19"/>
      <c r="D1169" s="19"/>
      <c r="E1169" s="20"/>
      <c r="F1169" s="19"/>
      <c r="G1169" s="19"/>
      <c r="H1169" s="19"/>
      <c r="I1169" s="19"/>
      <c r="J1169" s="20"/>
      <c r="K1169" s="20"/>
      <c r="L1169" s="21"/>
      <c r="M1169" s="22"/>
      <c r="N1169" s="19"/>
      <c r="O1169" s="19"/>
      <c r="P1169" s="20"/>
      <c r="Q1169" s="21"/>
      <c r="R1169" s="22"/>
      <c r="S1169" s="19"/>
      <c r="T1169" s="19"/>
      <c r="U1169" s="20"/>
      <c r="V1169" s="21"/>
      <c r="W1169" s="22"/>
      <c r="X1169" s="19"/>
      <c r="Y1169" s="19"/>
      <c r="Z1169" s="20"/>
      <c r="AA1169" s="19"/>
      <c r="AB1169" s="19"/>
      <c r="AC1169" s="20"/>
    </row>
    <row r="1170" spans="1:29" x14ac:dyDescent="0.45">
      <c r="A1170" s="8"/>
      <c r="B1170" s="18"/>
      <c r="C1170" s="19"/>
      <c r="D1170" s="19"/>
      <c r="E1170" s="20"/>
      <c r="F1170" s="19"/>
      <c r="G1170" s="19"/>
      <c r="H1170" s="19"/>
      <c r="I1170" s="19"/>
      <c r="J1170" s="20"/>
      <c r="K1170" s="20"/>
      <c r="L1170" s="21"/>
      <c r="M1170" s="22"/>
      <c r="N1170" s="19"/>
      <c r="O1170" s="19"/>
      <c r="P1170" s="20"/>
      <c r="Q1170" s="21"/>
      <c r="R1170" s="22"/>
      <c r="S1170" s="19"/>
      <c r="T1170" s="19"/>
      <c r="U1170" s="20"/>
      <c r="V1170" s="21"/>
      <c r="W1170" s="22"/>
      <c r="X1170" s="19"/>
      <c r="Y1170" s="19"/>
      <c r="Z1170" s="20"/>
      <c r="AA1170" s="19"/>
      <c r="AB1170" s="19"/>
      <c r="AC1170" s="20"/>
    </row>
    <row r="1171" spans="1:29" x14ac:dyDescent="0.45">
      <c r="A1171" s="8"/>
      <c r="B1171" s="18"/>
      <c r="C1171" s="19"/>
      <c r="D1171" s="19"/>
      <c r="E1171" s="20"/>
      <c r="F1171" s="19"/>
      <c r="G1171" s="19"/>
      <c r="H1171" s="19"/>
      <c r="I1171" s="19"/>
      <c r="J1171" s="20"/>
      <c r="K1171" s="20"/>
      <c r="L1171" s="21"/>
      <c r="M1171" s="22"/>
      <c r="N1171" s="19"/>
      <c r="O1171" s="19"/>
      <c r="P1171" s="20"/>
      <c r="Q1171" s="21"/>
      <c r="R1171" s="22"/>
      <c r="S1171" s="19"/>
      <c r="T1171" s="19"/>
      <c r="U1171" s="20"/>
      <c r="V1171" s="21"/>
      <c r="W1171" s="22"/>
      <c r="X1171" s="19"/>
      <c r="Y1171" s="19"/>
      <c r="Z1171" s="20"/>
      <c r="AA1171" s="19"/>
      <c r="AB1171" s="19"/>
      <c r="AC1171" s="20"/>
    </row>
    <row r="1172" spans="1:29" x14ac:dyDescent="0.45">
      <c r="A1172" s="8"/>
      <c r="B1172" s="18"/>
      <c r="C1172" s="19"/>
      <c r="D1172" s="19"/>
      <c r="E1172" s="20"/>
      <c r="F1172" s="19"/>
      <c r="G1172" s="19"/>
      <c r="H1172" s="19"/>
      <c r="I1172" s="19"/>
      <c r="J1172" s="20"/>
      <c r="K1172" s="20"/>
      <c r="L1172" s="21"/>
      <c r="M1172" s="22"/>
      <c r="N1172" s="19"/>
      <c r="O1172" s="19"/>
      <c r="P1172" s="20"/>
      <c r="Q1172" s="21"/>
      <c r="R1172" s="22"/>
      <c r="S1172" s="19"/>
      <c r="T1172" s="19"/>
      <c r="U1172" s="20"/>
      <c r="V1172" s="21"/>
      <c r="W1172" s="22"/>
      <c r="X1172" s="19"/>
      <c r="Y1172" s="19"/>
      <c r="Z1172" s="20"/>
      <c r="AA1172" s="19"/>
      <c r="AB1172" s="19"/>
      <c r="AC1172" s="20"/>
    </row>
    <row r="1173" spans="1:29" x14ac:dyDescent="0.45">
      <c r="A1173" s="8"/>
      <c r="B1173" s="18"/>
      <c r="C1173" s="19"/>
      <c r="D1173" s="19"/>
      <c r="E1173" s="20"/>
      <c r="F1173" s="19"/>
      <c r="G1173" s="19"/>
      <c r="H1173" s="19"/>
      <c r="I1173" s="19"/>
      <c r="J1173" s="20"/>
      <c r="K1173" s="20"/>
      <c r="L1173" s="21"/>
      <c r="M1173" s="22"/>
      <c r="N1173" s="19"/>
      <c r="O1173" s="19"/>
      <c r="P1173" s="20"/>
      <c r="Q1173" s="21"/>
      <c r="R1173" s="22"/>
      <c r="S1173" s="19"/>
      <c r="T1173" s="19"/>
      <c r="U1173" s="20"/>
      <c r="V1173" s="21"/>
      <c r="W1173" s="22"/>
      <c r="X1173" s="19"/>
      <c r="Y1173" s="19"/>
      <c r="Z1173" s="20"/>
      <c r="AA1173" s="19"/>
      <c r="AB1173" s="19"/>
      <c r="AC1173" s="20"/>
    </row>
    <row r="1174" spans="1:29" x14ac:dyDescent="0.45">
      <c r="A1174" s="8"/>
      <c r="B1174" s="18"/>
      <c r="C1174" s="19"/>
      <c r="D1174" s="19"/>
      <c r="E1174" s="20"/>
      <c r="F1174" s="19"/>
      <c r="G1174" s="19"/>
      <c r="H1174" s="19"/>
      <c r="I1174" s="19"/>
      <c r="J1174" s="20"/>
      <c r="K1174" s="20"/>
      <c r="L1174" s="21"/>
      <c r="M1174" s="22"/>
      <c r="N1174" s="19"/>
      <c r="O1174" s="19"/>
      <c r="P1174" s="20"/>
      <c r="Q1174" s="21"/>
      <c r="R1174" s="22"/>
      <c r="S1174" s="19"/>
      <c r="T1174" s="19"/>
      <c r="U1174" s="20"/>
      <c r="V1174" s="21"/>
      <c r="W1174" s="22"/>
      <c r="X1174" s="19"/>
      <c r="Y1174" s="19"/>
      <c r="Z1174" s="20"/>
      <c r="AA1174" s="19"/>
      <c r="AB1174" s="19"/>
      <c r="AC1174" s="20"/>
    </row>
    <row r="1175" spans="1:29" x14ac:dyDescent="0.45">
      <c r="A1175" s="8"/>
      <c r="B1175" s="18"/>
      <c r="C1175" s="19"/>
      <c r="D1175" s="19"/>
      <c r="E1175" s="20"/>
      <c r="F1175" s="19"/>
      <c r="G1175" s="19"/>
      <c r="H1175" s="19"/>
      <c r="I1175" s="19"/>
      <c r="J1175" s="20"/>
      <c r="K1175" s="20"/>
      <c r="L1175" s="21"/>
      <c r="M1175" s="22"/>
      <c r="N1175" s="19"/>
      <c r="O1175" s="19"/>
      <c r="P1175" s="20"/>
      <c r="Q1175" s="21"/>
      <c r="R1175" s="22"/>
      <c r="S1175" s="19"/>
      <c r="T1175" s="19"/>
      <c r="U1175" s="20"/>
      <c r="V1175" s="21"/>
      <c r="W1175" s="22"/>
      <c r="X1175" s="19"/>
      <c r="Y1175" s="19"/>
      <c r="Z1175" s="20"/>
      <c r="AA1175" s="19"/>
      <c r="AB1175" s="19"/>
      <c r="AC1175" s="20"/>
    </row>
    <row r="1176" spans="1:29" x14ac:dyDescent="0.45">
      <c r="A1176" s="8"/>
      <c r="B1176" s="18"/>
      <c r="C1176" s="19"/>
      <c r="D1176" s="19"/>
      <c r="E1176" s="20"/>
      <c r="F1176" s="19"/>
      <c r="G1176" s="19"/>
      <c r="H1176" s="19"/>
      <c r="I1176" s="19"/>
      <c r="J1176" s="20"/>
      <c r="K1176" s="20"/>
      <c r="L1176" s="21"/>
      <c r="M1176" s="22"/>
      <c r="N1176" s="19"/>
      <c r="O1176" s="19"/>
      <c r="P1176" s="20"/>
      <c r="Q1176" s="21"/>
      <c r="R1176" s="22"/>
      <c r="S1176" s="19"/>
      <c r="T1176" s="19"/>
      <c r="U1176" s="20"/>
      <c r="V1176" s="21"/>
      <c r="W1176" s="22"/>
      <c r="X1176" s="19"/>
      <c r="Y1176" s="19"/>
      <c r="Z1176" s="20"/>
      <c r="AA1176" s="19"/>
      <c r="AB1176" s="19"/>
      <c r="AC1176" s="20"/>
    </row>
    <row r="1177" spans="1:29" x14ac:dyDescent="0.45">
      <c r="A1177" s="8"/>
      <c r="B1177" s="18"/>
      <c r="C1177" s="19"/>
      <c r="D1177" s="19"/>
      <c r="E1177" s="20"/>
      <c r="F1177" s="19"/>
      <c r="G1177" s="19"/>
      <c r="H1177" s="19"/>
      <c r="I1177" s="19"/>
      <c r="J1177" s="20"/>
      <c r="K1177" s="20"/>
      <c r="L1177" s="21"/>
      <c r="M1177" s="22"/>
      <c r="N1177" s="19"/>
      <c r="O1177" s="19"/>
      <c r="P1177" s="20"/>
      <c r="Q1177" s="21"/>
      <c r="R1177" s="22"/>
      <c r="S1177" s="19"/>
      <c r="T1177" s="19"/>
      <c r="U1177" s="20"/>
      <c r="V1177" s="21"/>
      <c r="W1177" s="22"/>
      <c r="X1177" s="19"/>
      <c r="Y1177" s="19"/>
      <c r="Z1177" s="20"/>
      <c r="AA1177" s="19"/>
      <c r="AB1177" s="19"/>
      <c r="AC1177" s="20"/>
    </row>
    <row r="1178" spans="1:29" x14ac:dyDescent="0.45">
      <c r="A1178" s="8"/>
      <c r="B1178" s="18"/>
      <c r="C1178" s="19"/>
      <c r="D1178" s="19"/>
      <c r="E1178" s="20"/>
      <c r="F1178" s="19"/>
      <c r="G1178" s="19"/>
      <c r="H1178" s="19"/>
      <c r="I1178" s="19"/>
      <c r="J1178" s="20"/>
      <c r="K1178" s="20"/>
      <c r="L1178" s="21"/>
      <c r="M1178" s="22"/>
      <c r="N1178" s="19"/>
      <c r="O1178" s="19"/>
      <c r="P1178" s="20"/>
      <c r="Q1178" s="21"/>
      <c r="R1178" s="22"/>
      <c r="S1178" s="19"/>
      <c r="T1178" s="19"/>
      <c r="U1178" s="20"/>
      <c r="V1178" s="21"/>
      <c r="W1178" s="22"/>
      <c r="X1178" s="19"/>
      <c r="Y1178" s="19"/>
      <c r="Z1178" s="20"/>
      <c r="AA1178" s="19"/>
      <c r="AB1178" s="19"/>
      <c r="AC1178" s="20"/>
    </row>
    <row r="1179" spans="1:29" x14ac:dyDescent="0.45">
      <c r="A1179" s="8"/>
      <c r="B1179" s="18"/>
      <c r="C1179" s="19"/>
      <c r="D1179" s="19"/>
      <c r="E1179" s="20"/>
      <c r="F1179" s="19"/>
      <c r="G1179" s="19"/>
      <c r="H1179" s="19"/>
      <c r="I1179" s="19"/>
      <c r="J1179" s="20"/>
      <c r="K1179" s="20"/>
      <c r="L1179" s="21"/>
      <c r="M1179" s="22"/>
      <c r="N1179" s="19"/>
      <c r="O1179" s="19"/>
      <c r="P1179" s="20"/>
      <c r="Q1179" s="21"/>
      <c r="R1179" s="22"/>
      <c r="S1179" s="19"/>
      <c r="T1179" s="19"/>
      <c r="U1179" s="20"/>
      <c r="V1179" s="21"/>
      <c r="W1179" s="22"/>
      <c r="X1179" s="19"/>
      <c r="Y1179" s="19"/>
      <c r="Z1179" s="20"/>
      <c r="AA1179" s="19"/>
      <c r="AB1179" s="19"/>
      <c r="AC1179" s="20"/>
    </row>
    <row r="1180" spans="1:29" x14ac:dyDescent="0.45">
      <c r="A1180" s="8"/>
      <c r="B1180" s="18"/>
      <c r="C1180" s="19"/>
      <c r="D1180" s="19"/>
      <c r="E1180" s="20"/>
      <c r="F1180" s="19"/>
      <c r="G1180" s="19"/>
      <c r="H1180" s="19"/>
      <c r="I1180" s="19"/>
      <c r="J1180" s="20"/>
      <c r="K1180" s="20"/>
      <c r="L1180" s="21"/>
      <c r="M1180" s="22"/>
      <c r="N1180" s="19"/>
      <c r="O1180" s="19"/>
      <c r="P1180" s="20"/>
      <c r="Q1180" s="21"/>
      <c r="R1180" s="22"/>
      <c r="S1180" s="19"/>
      <c r="T1180" s="19"/>
      <c r="U1180" s="20"/>
      <c r="V1180" s="21"/>
      <c r="W1180" s="22"/>
      <c r="X1180" s="19"/>
      <c r="Y1180" s="19"/>
      <c r="Z1180" s="20"/>
      <c r="AA1180" s="19"/>
      <c r="AB1180" s="19"/>
      <c r="AC1180" s="20"/>
    </row>
    <row r="1181" spans="1:29" x14ac:dyDescent="0.45">
      <c r="A1181" s="8"/>
      <c r="B1181" s="18"/>
      <c r="C1181" s="19"/>
      <c r="D1181" s="19"/>
      <c r="E1181" s="20"/>
      <c r="F1181" s="19"/>
      <c r="G1181" s="19"/>
      <c r="H1181" s="19"/>
      <c r="I1181" s="19"/>
      <c r="J1181" s="20"/>
      <c r="K1181" s="20"/>
      <c r="L1181" s="21"/>
      <c r="M1181" s="22"/>
      <c r="N1181" s="19"/>
      <c r="O1181" s="19"/>
      <c r="P1181" s="20"/>
      <c r="Q1181" s="21"/>
      <c r="R1181" s="22"/>
      <c r="S1181" s="19"/>
      <c r="T1181" s="19"/>
      <c r="U1181" s="20"/>
      <c r="V1181" s="21"/>
      <c r="W1181" s="22"/>
      <c r="X1181" s="19"/>
      <c r="Y1181" s="19"/>
      <c r="Z1181" s="20"/>
      <c r="AA1181" s="19"/>
      <c r="AB1181" s="19"/>
      <c r="AC1181" s="20"/>
    </row>
    <row r="1182" spans="1:29" x14ac:dyDescent="0.45">
      <c r="A1182" s="8"/>
      <c r="B1182" s="18"/>
      <c r="C1182" s="19"/>
      <c r="D1182" s="19"/>
      <c r="E1182" s="20"/>
      <c r="F1182" s="19"/>
      <c r="G1182" s="19"/>
      <c r="H1182" s="19"/>
      <c r="I1182" s="19"/>
      <c r="J1182" s="20"/>
      <c r="K1182" s="20"/>
      <c r="L1182" s="21"/>
      <c r="M1182" s="22"/>
      <c r="N1182" s="19"/>
      <c r="O1182" s="19"/>
      <c r="P1182" s="20"/>
      <c r="Q1182" s="21"/>
      <c r="R1182" s="22"/>
      <c r="S1182" s="19"/>
      <c r="T1182" s="19"/>
      <c r="U1182" s="20"/>
      <c r="V1182" s="21"/>
      <c r="W1182" s="22"/>
      <c r="X1182" s="19"/>
      <c r="Y1182" s="19"/>
      <c r="Z1182" s="20"/>
      <c r="AA1182" s="19"/>
      <c r="AB1182" s="19"/>
      <c r="AC1182" s="20"/>
    </row>
    <row r="1183" spans="1:29" x14ac:dyDescent="0.45">
      <c r="A1183" s="8"/>
      <c r="B1183" s="18"/>
      <c r="C1183" s="19"/>
      <c r="D1183" s="19"/>
      <c r="E1183" s="20"/>
      <c r="F1183" s="19"/>
      <c r="G1183" s="19"/>
      <c r="H1183" s="19"/>
      <c r="I1183" s="19"/>
      <c r="J1183" s="20"/>
      <c r="K1183" s="20"/>
      <c r="L1183" s="21"/>
      <c r="M1183" s="22"/>
      <c r="N1183" s="19"/>
      <c r="O1183" s="19"/>
      <c r="P1183" s="20"/>
      <c r="Q1183" s="21"/>
      <c r="R1183" s="22"/>
      <c r="S1183" s="19"/>
      <c r="T1183" s="19"/>
      <c r="U1183" s="20"/>
      <c r="V1183" s="21"/>
      <c r="W1183" s="22"/>
      <c r="X1183" s="19"/>
      <c r="Y1183" s="19"/>
      <c r="Z1183" s="20"/>
      <c r="AA1183" s="19"/>
      <c r="AB1183" s="19"/>
      <c r="AC1183" s="20"/>
    </row>
    <row r="1184" spans="1:29" x14ac:dyDescent="0.45">
      <c r="A1184" s="8"/>
      <c r="B1184" s="18"/>
      <c r="C1184" s="19"/>
      <c r="D1184" s="19"/>
      <c r="E1184" s="20"/>
      <c r="F1184" s="19"/>
      <c r="G1184" s="19"/>
      <c r="H1184" s="19"/>
      <c r="I1184" s="19"/>
      <c r="J1184" s="20"/>
      <c r="K1184" s="20"/>
      <c r="L1184" s="21"/>
      <c r="M1184" s="22"/>
      <c r="N1184" s="19"/>
      <c r="O1184" s="19"/>
      <c r="P1184" s="20"/>
      <c r="Q1184" s="21"/>
      <c r="R1184" s="22"/>
      <c r="S1184" s="19"/>
      <c r="T1184" s="19"/>
      <c r="U1184" s="20"/>
      <c r="V1184" s="21"/>
      <c r="W1184" s="22"/>
      <c r="X1184" s="19"/>
      <c r="Y1184" s="19"/>
      <c r="Z1184" s="20"/>
      <c r="AA1184" s="19"/>
      <c r="AB1184" s="19"/>
      <c r="AC1184" s="20"/>
    </row>
    <row r="1185" spans="1:29" x14ac:dyDescent="0.45">
      <c r="A1185" s="8"/>
      <c r="B1185" s="18"/>
      <c r="C1185" s="19"/>
      <c r="D1185" s="19"/>
      <c r="E1185" s="20"/>
      <c r="F1185" s="19"/>
      <c r="G1185" s="19"/>
      <c r="H1185" s="19"/>
      <c r="I1185" s="19"/>
      <c r="J1185" s="20"/>
      <c r="K1185" s="20"/>
      <c r="L1185" s="21"/>
      <c r="M1185" s="22"/>
      <c r="N1185" s="19"/>
      <c r="O1185" s="19"/>
      <c r="P1185" s="20"/>
      <c r="Q1185" s="21"/>
      <c r="R1185" s="22"/>
      <c r="S1185" s="19"/>
      <c r="T1185" s="19"/>
      <c r="U1185" s="20"/>
      <c r="V1185" s="21"/>
      <c r="W1185" s="22"/>
      <c r="X1185" s="19"/>
      <c r="Y1185" s="19"/>
      <c r="Z1185" s="20"/>
      <c r="AA1185" s="19"/>
      <c r="AB1185" s="19"/>
      <c r="AC1185" s="20"/>
    </row>
    <row r="1186" spans="1:29" x14ac:dyDescent="0.45">
      <c r="A1186" s="8"/>
      <c r="B1186" s="18"/>
      <c r="C1186" s="19"/>
      <c r="D1186" s="19"/>
      <c r="E1186" s="20"/>
      <c r="F1186" s="19"/>
      <c r="G1186" s="19"/>
      <c r="H1186" s="19"/>
      <c r="I1186" s="19"/>
      <c r="J1186" s="20"/>
      <c r="K1186" s="20"/>
      <c r="L1186" s="21"/>
      <c r="M1186" s="22"/>
      <c r="N1186" s="19"/>
      <c r="O1186" s="19"/>
      <c r="P1186" s="20"/>
      <c r="Q1186" s="21"/>
      <c r="R1186" s="22"/>
      <c r="S1186" s="19"/>
      <c r="T1186" s="19"/>
      <c r="U1186" s="20"/>
      <c r="V1186" s="21"/>
      <c r="W1186" s="22"/>
      <c r="X1186" s="19"/>
      <c r="Y1186" s="19"/>
      <c r="Z1186" s="20"/>
      <c r="AA1186" s="19"/>
      <c r="AB1186" s="19"/>
      <c r="AC1186" s="20"/>
    </row>
    <row r="1187" spans="1:29" x14ac:dyDescent="0.45">
      <c r="A1187" s="8"/>
      <c r="B1187" s="18"/>
      <c r="C1187" s="19"/>
      <c r="D1187" s="19"/>
      <c r="E1187" s="20"/>
      <c r="F1187" s="19"/>
      <c r="G1187" s="19"/>
      <c r="H1187" s="19"/>
      <c r="I1187" s="19"/>
      <c r="J1187" s="20"/>
      <c r="K1187" s="20"/>
      <c r="L1187" s="21"/>
      <c r="M1187" s="22"/>
      <c r="N1187" s="19"/>
      <c r="O1187" s="19"/>
      <c r="P1187" s="20"/>
      <c r="Q1187" s="21"/>
      <c r="R1187" s="22"/>
      <c r="S1187" s="19"/>
      <c r="T1187" s="19"/>
      <c r="U1187" s="20"/>
      <c r="V1187" s="21"/>
      <c r="W1187" s="22"/>
      <c r="X1187" s="19"/>
      <c r="Y1187" s="19"/>
      <c r="Z1187" s="20"/>
      <c r="AA1187" s="19"/>
      <c r="AB1187" s="19"/>
      <c r="AC1187" s="20"/>
    </row>
    <row r="1188" spans="1:29" x14ac:dyDescent="0.45">
      <c r="A1188" s="8"/>
      <c r="B1188" s="18"/>
      <c r="C1188" s="19"/>
      <c r="D1188" s="19"/>
      <c r="E1188" s="20"/>
      <c r="F1188" s="19"/>
      <c r="G1188" s="19"/>
      <c r="H1188" s="19"/>
      <c r="I1188" s="19"/>
      <c r="J1188" s="20"/>
      <c r="K1188" s="20"/>
      <c r="L1188" s="21"/>
      <c r="M1188" s="22"/>
      <c r="N1188" s="19"/>
      <c r="O1188" s="19"/>
      <c r="P1188" s="20"/>
      <c r="Q1188" s="21"/>
      <c r="R1188" s="22"/>
      <c r="S1188" s="19"/>
      <c r="T1188" s="19"/>
      <c r="U1188" s="20"/>
      <c r="V1188" s="21"/>
      <c r="W1188" s="22"/>
      <c r="X1188" s="19"/>
      <c r="Y1188" s="19"/>
      <c r="Z1188" s="20"/>
      <c r="AA1188" s="19"/>
      <c r="AB1188" s="19"/>
      <c r="AC1188" s="20"/>
    </row>
    <row r="1189" spans="1:29" x14ac:dyDescent="0.45">
      <c r="A1189" s="8"/>
      <c r="B1189" s="18"/>
      <c r="C1189" s="19"/>
      <c r="D1189" s="19"/>
      <c r="E1189" s="20"/>
      <c r="F1189" s="19"/>
      <c r="G1189" s="19"/>
      <c r="H1189" s="19"/>
      <c r="I1189" s="19"/>
      <c r="J1189" s="20"/>
      <c r="K1189" s="20"/>
      <c r="L1189" s="21"/>
      <c r="M1189" s="22"/>
      <c r="N1189" s="19"/>
      <c r="O1189" s="19"/>
      <c r="P1189" s="20"/>
      <c r="Q1189" s="21"/>
      <c r="R1189" s="22"/>
      <c r="S1189" s="19"/>
      <c r="T1189" s="19"/>
      <c r="U1189" s="20"/>
      <c r="V1189" s="21"/>
      <c r="W1189" s="22"/>
      <c r="X1189" s="19"/>
      <c r="Y1189" s="19"/>
      <c r="Z1189" s="20"/>
      <c r="AA1189" s="19"/>
      <c r="AB1189" s="19"/>
      <c r="AC1189" s="20"/>
    </row>
    <row r="1190" spans="1:29" x14ac:dyDescent="0.45">
      <c r="A1190" s="8"/>
      <c r="B1190" s="18"/>
      <c r="C1190" s="19"/>
      <c r="D1190" s="19"/>
      <c r="E1190" s="20"/>
      <c r="F1190" s="19"/>
      <c r="G1190" s="19"/>
      <c r="H1190" s="19"/>
      <c r="I1190" s="19"/>
      <c r="J1190" s="20"/>
      <c r="K1190" s="20"/>
      <c r="L1190" s="21"/>
      <c r="M1190" s="22"/>
      <c r="N1190" s="19"/>
      <c r="O1190" s="19"/>
      <c r="P1190" s="20"/>
      <c r="Q1190" s="21"/>
      <c r="R1190" s="22"/>
      <c r="S1190" s="19"/>
      <c r="T1190" s="19"/>
      <c r="U1190" s="20"/>
      <c r="V1190" s="21"/>
      <c r="W1190" s="22"/>
      <c r="X1190" s="19"/>
      <c r="Y1190" s="19"/>
      <c r="Z1190" s="20"/>
      <c r="AA1190" s="19"/>
      <c r="AB1190" s="19"/>
      <c r="AC1190" s="20"/>
    </row>
    <row r="1191" spans="1:29" x14ac:dyDescent="0.45">
      <c r="A1191" s="8"/>
      <c r="B1191" s="18"/>
      <c r="C1191" s="19"/>
      <c r="D1191" s="19"/>
      <c r="E1191" s="20"/>
      <c r="F1191" s="19"/>
      <c r="G1191" s="19"/>
      <c r="H1191" s="19"/>
      <c r="I1191" s="19"/>
      <c r="J1191" s="20"/>
      <c r="K1191" s="20"/>
      <c r="L1191" s="21"/>
      <c r="M1191" s="22"/>
      <c r="N1191" s="19"/>
      <c r="O1191" s="19"/>
      <c r="P1191" s="20"/>
      <c r="Q1191" s="21"/>
      <c r="R1191" s="22"/>
      <c r="S1191" s="19"/>
      <c r="T1191" s="19"/>
      <c r="U1191" s="20"/>
      <c r="V1191" s="21"/>
      <c r="W1191" s="22"/>
      <c r="X1191" s="19"/>
      <c r="Y1191" s="19"/>
      <c r="Z1191" s="20"/>
      <c r="AA1191" s="19"/>
      <c r="AB1191" s="19"/>
      <c r="AC1191" s="20"/>
    </row>
    <row r="1192" spans="1:29" x14ac:dyDescent="0.45">
      <c r="A1192" s="8"/>
      <c r="B1192" s="18"/>
      <c r="C1192" s="19"/>
      <c r="D1192" s="19"/>
      <c r="E1192" s="20"/>
      <c r="F1192" s="19"/>
      <c r="G1192" s="19"/>
      <c r="H1192" s="19"/>
      <c r="I1192" s="19"/>
      <c r="J1192" s="20"/>
      <c r="K1192" s="20"/>
      <c r="L1192" s="21"/>
      <c r="M1192" s="22"/>
      <c r="N1192" s="19"/>
      <c r="O1192" s="19"/>
      <c r="P1192" s="20"/>
      <c r="Q1192" s="21"/>
      <c r="R1192" s="22"/>
      <c r="S1192" s="19"/>
      <c r="T1192" s="19"/>
      <c r="U1192" s="20"/>
      <c r="V1192" s="21"/>
      <c r="W1192" s="22"/>
      <c r="X1192" s="19"/>
      <c r="Y1192" s="19"/>
      <c r="Z1192" s="20"/>
      <c r="AA1192" s="19"/>
      <c r="AB1192" s="19"/>
      <c r="AC1192" s="20"/>
    </row>
    <row r="1193" spans="1:29" x14ac:dyDescent="0.45">
      <c r="A1193" s="8"/>
      <c r="B1193" s="18"/>
      <c r="C1193" s="19"/>
      <c r="D1193" s="19"/>
      <c r="E1193" s="20"/>
      <c r="F1193" s="19"/>
      <c r="G1193" s="19"/>
      <c r="H1193" s="19"/>
      <c r="I1193" s="19"/>
      <c r="J1193" s="20"/>
      <c r="K1193" s="20"/>
      <c r="L1193" s="21"/>
      <c r="M1193" s="22"/>
      <c r="N1193" s="19"/>
      <c r="O1193" s="19"/>
      <c r="P1193" s="20"/>
      <c r="Q1193" s="21"/>
      <c r="R1193" s="22"/>
      <c r="S1193" s="19"/>
      <c r="T1193" s="19"/>
      <c r="U1193" s="20"/>
      <c r="V1193" s="21"/>
      <c r="W1193" s="22"/>
      <c r="X1193" s="19"/>
      <c r="Y1193" s="19"/>
      <c r="Z1193" s="20"/>
      <c r="AA1193" s="19"/>
      <c r="AB1193" s="19"/>
      <c r="AC1193" s="20"/>
    </row>
    <row r="1194" spans="1:29" x14ac:dyDescent="0.45">
      <c r="A1194" s="8"/>
      <c r="B1194" s="18"/>
      <c r="C1194" s="19"/>
      <c r="D1194" s="19"/>
      <c r="E1194" s="20"/>
      <c r="F1194" s="19"/>
      <c r="G1194" s="19"/>
      <c r="H1194" s="19"/>
      <c r="I1194" s="19"/>
      <c r="J1194" s="20"/>
      <c r="K1194" s="20"/>
      <c r="L1194" s="21"/>
      <c r="M1194" s="22"/>
      <c r="N1194" s="19"/>
      <c r="O1194" s="19"/>
      <c r="P1194" s="20"/>
      <c r="Q1194" s="21"/>
      <c r="R1194" s="22"/>
      <c r="S1194" s="19"/>
      <c r="T1194" s="19"/>
      <c r="U1194" s="20"/>
      <c r="V1194" s="21"/>
      <c r="W1194" s="22"/>
      <c r="X1194" s="19"/>
      <c r="Y1194" s="19"/>
      <c r="Z1194" s="20"/>
      <c r="AA1194" s="19"/>
      <c r="AB1194" s="19"/>
      <c r="AC1194" s="20"/>
    </row>
    <row r="1195" spans="1:29" x14ac:dyDescent="0.45">
      <c r="A1195" s="8"/>
      <c r="B1195" s="18"/>
      <c r="C1195" s="19"/>
      <c r="D1195" s="19"/>
      <c r="E1195" s="20"/>
      <c r="F1195" s="19"/>
      <c r="G1195" s="19"/>
      <c r="H1195" s="19"/>
      <c r="I1195" s="19"/>
      <c r="J1195" s="20"/>
      <c r="K1195" s="20"/>
      <c r="L1195" s="21"/>
      <c r="M1195" s="22"/>
      <c r="N1195" s="19"/>
      <c r="O1195" s="19"/>
      <c r="P1195" s="20"/>
      <c r="Q1195" s="21"/>
      <c r="R1195" s="22"/>
      <c r="S1195" s="19"/>
      <c r="T1195" s="19"/>
      <c r="U1195" s="20"/>
      <c r="V1195" s="21"/>
      <c r="W1195" s="22"/>
      <c r="X1195" s="19"/>
      <c r="Y1195" s="19"/>
      <c r="Z1195" s="20"/>
      <c r="AA1195" s="19"/>
      <c r="AB1195" s="19"/>
      <c r="AC1195" s="20"/>
    </row>
    <row r="1196" spans="1:29" x14ac:dyDescent="0.45">
      <c r="A1196" s="8"/>
      <c r="B1196" s="18"/>
      <c r="C1196" s="19"/>
      <c r="D1196" s="19"/>
      <c r="E1196" s="20"/>
      <c r="F1196" s="19"/>
      <c r="G1196" s="19"/>
      <c r="H1196" s="19"/>
      <c r="I1196" s="19"/>
      <c r="J1196" s="20"/>
      <c r="K1196" s="20"/>
      <c r="L1196" s="21"/>
      <c r="M1196" s="22"/>
      <c r="N1196" s="19"/>
      <c r="O1196" s="19"/>
      <c r="P1196" s="20"/>
      <c r="Q1196" s="21"/>
      <c r="R1196" s="22"/>
      <c r="S1196" s="19"/>
      <c r="T1196" s="19"/>
      <c r="U1196" s="20"/>
      <c r="V1196" s="21"/>
      <c r="W1196" s="22"/>
      <c r="X1196" s="19"/>
      <c r="Y1196" s="19"/>
      <c r="Z1196" s="20"/>
      <c r="AA1196" s="19"/>
      <c r="AB1196" s="19"/>
      <c r="AC1196" s="20"/>
    </row>
    <row r="1197" spans="1:29" x14ac:dyDescent="0.45">
      <c r="A1197" s="8"/>
      <c r="B1197" s="18"/>
      <c r="C1197" s="19"/>
      <c r="D1197" s="19"/>
      <c r="E1197" s="20"/>
      <c r="F1197" s="19"/>
      <c r="G1197" s="19"/>
      <c r="H1197" s="19"/>
      <c r="I1197" s="19"/>
      <c r="J1197" s="20"/>
      <c r="K1197" s="20"/>
      <c r="L1197" s="21"/>
      <c r="M1197" s="22"/>
      <c r="N1197" s="19"/>
      <c r="O1197" s="19"/>
      <c r="P1197" s="20"/>
      <c r="Q1197" s="21"/>
      <c r="R1197" s="22"/>
      <c r="S1197" s="19"/>
      <c r="T1197" s="19"/>
      <c r="U1197" s="20"/>
      <c r="V1197" s="21"/>
      <c r="W1197" s="22"/>
      <c r="X1197" s="19"/>
      <c r="Y1197" s="19"/>
      <c r="Z1197" s="20"/>
      <c r="AA1197" s="19"/>
      <c r="AB1197" s="19"/>
      <c r="AC1197" s="20"/>
    </row>
    <row r="1198" spans="1:29" x14ac:dyDescent="0.45">
      <c r="A1198" s="8"/>
      <c r="B1198" s="18"/>
      <c r="C1198" s="19"/>
      <c r="D1198" s="19"/>
      <c r="E1198" s="20"/>
      <c r="F1198" s="19"/>
      <c r="G1198" s="19"/>
      <c r="H1198" s="19"/>
      <c r="I1198" s="19"/>
      <c r="J1198" s="20"/>
      <c r="K1198" s="20"/>
      <c r="L1198" s="21"/>
      <c r="M1198" s="22"/>
      <c r="N1198" s="19"/>
      <c r="O1198" s="19"/>
      <c r="P1198" s="20"/>
      <c r="Q1198" s="21"/>
      <c r="R1198" s="22"/>
      <c r="S1198" s="19"/>
      <c r="T1198" s="19"/>
      <c r="U1198" s="20"/>
      <c r="V1198" s="21"/>
      <c r="W1198" s="22"/>
      <c r="X1198" s="19"/>
      <c r="Y1198" s="19"/>
      <c r="Z1198" s="20"/>
      <c r="AA1198" s="19"/>
      <c r="AB1198" s="19"/>
      <c r="AC1198" s="20"/>
    </row>
    <row r="1199" spans="1:29" x14ac:dyDescent="0.45">
      <c r="A1199" s="8"/>
      <c r="B1199" s="18"/>
      <c r="C1199" s="19"/>
      <c r="D1199" s="19"/>
      <c r="E1199" s="20"/>
      <c r="F1199" s="19"/>
      <c r="G1199" s="19"/>
      <c r="H1199" s="19"/>
      <c r="I1199" s="19"/>
      <c r="J1199" s="20"/>
      <c r="K1199" s="20"/>
      <c r="L1199" s="21"/>
      <c r="M1199" s="22"/>
      <c r="N1199" s="19"/>
      <c r="O1199" s="19"/>
      <c r="P1199" s="20"/>
      <c r="Q1199" s="21"/>
      <c r="R1199" s="22"/>
      <c r="S1199" s="19"/>
      <c r="T1199" s="19"/>
      <c r="U1199" s="20"/>
      <c r="V1199" s="21"/>
      <c r="W1199" s="22"/>
      <c r="X1199" s="19"/>
      <c r="Y1199" s="19"/>
      <c r="Z1199" s="20"/>
      <c r="AA1199" s="19"/>
      <c r="AB1199" s="19"/>
      <c r="AC1199" s="20"/>
    </row>
    <row r="1200" spans="1:29" x14ac:dyDescent="0.45">
      <c r="A1200" s="8"/>
      <c r="B1200" s="18"/>
      <c r="C1200" s="19"/>
      <c r="D1200" s="19"/>
      <c r="E1200" s="20"/>
      <c r="F1200" s="19"/>
      <c r="G1200" s="19"/>
      <c r="H1200" s="19"/>
      <c r="I1200" s="19"/>
      <c r="J1200" s="20"/>
      <c r="K1200" s="20"/>
      <c r="L1200" s="21"/>
      <c r="M1200" s="22"/>
      <c r="N1200" s="19"/>
      <c r="O1200" s="19"/>
      <c r="P1200" s="20"/>
      <c r="Q1200" s="21"/>
      <c r="R1200" s="22"/>
      <c r="S1200" s="19"/>
      <c r="T1200" s="19"/>
      <c r="U1200" s="20"/>
      <c r="V1200" s="21"/>
      <c r="W1200" s="22"/>
      <c r="X1200" s="19"/>
      <c r="Y1200" s="19"/>
      <c r="Z1200" s="20"/>
      <c r="AA1200" s="19"/>
      <c r="AB1200" s="19"/>
      <c r="AC1200" s="20"/>
    </row>
    <row r="1201" spans="1:29" x14ac:dyDescent="0.45">
      <c r="A1201" s="8"/>
      <c r="B1201" s="18"/>
      <c r="C1201" s="19"/>
      <c r="D1201" s="19"/>
      <c r="E1201" s="20"/>
      <c r="F1201" s="19"/>
      <c r="G1201" s="19"/>
      <c r="H1201" s="19"/>
      <c r="I1201" s="19"/>
      <c r="J1201" s="20"/>
      <c r="K1201" s="20"/>
      <c r="L1201" s="21"/>
      <c r="M1201" s="22"/>
      <c r="N1201" s="19"/>
      <c r="O1201" s="19"/>
      <c r="P1201" s="20"/>
      <c r="Q1201" s="21"/>
      <c r="R1201" s="22"/>
      <c r="S1201" s="19"/>
      <c r="T1201" s="19"/>
      <c r="U1201" s="20"/>
      <c r="V1201" s="21"/>
      <c r="W1201" s="22"/>
      <c r="X1201" s="19"/>
      <c r="Y1201" s="19"/>
      <c r="Z1201" s="20"/>
      <c r="AA1201" s="19"/>
      <c r="AB1201" s="19"/>
      <c r="AC1201" s="20"/>
    </row>
    <row r="1202" spans="1:29" x14ac:dyDescent="0.45">
      <c r="A1202" s="8"/>
      <c r="B1202" s="18"/>
      <c r="C1202" s="19"/>
      <c r="D1202" s="19"/>
      <c r="E1202" s="20"/>
      <c r="F1202" s="19"/>
      <c r="G1202" s="19"/>
      <c r="H1202" s="19"/>
      <c r="I1202" s="19"/>
      <c r="J1202" s="20"/>
      <c r="K1202" s="20"/>
      <c r="L1202" s="21"/>
      <c r="M1202" s="22"/>
      <c r="N1202" s="19"/>
      <c r="O1202" s="19"/>
      <c r="P1202" s="20"/>
      <c r="Q1202" s="21"/>
      <c r="R1202" s="22"/>
      <c r="S1202" s="19"/>
      <c r="T1202" s="19"/>
      <c r="U1202" s="20"/>
      <c r="V1202" s="21"/>
      <c r="W1202" s="22"/>
      <c r="X1202" s="19"/>
      <c r="Y1202" s="19"/>
      <c r="Z1202" s="20"/>
      <c r="AA1202" s="19"/>
      <c r="AB1202" s="19"/>
      <c r="AC1202" s="20"/>
    </row>
    <row r="1203" spans="1:29" x14ac:dyDescent="0.45">
      <c r="A1203" s="8"/>
      <c r="B1203" s="18"/>
      <c r="C1203" s="19"/>
      <c r="D1203" s="19"/>
      <c r="E1203" s="20"/>
      <c r="F1203" s="19"/>
      <c r="G1203" s="19"/>
      <c r="H1203" s="19"/>
      <c r="I1203" s="19"/>
      <c r="J1203" s="20"/>
      <c r="K1203" s="20"/>
      <c r="L1203" s="21"/>
      <c r="M1203" s="22"/>
      <c r="N1203" s="19"/>
      <c r="O1203" s="19"/>
      <c r="P1203" s="20"/>
      <c r="Q1203" s="21"/>
      <c r="R1203" s="22"/>
      <c r="S1203" s="19"/>
      <c r="T1203" s="19"/>
      <c r="U1203" s="20"/>
      <c r="V1203" s="21"/>
      <c r="W1203" s="22"/>
      <c r="X1203" s="19"/>
      <c r="Y1203" s="19"/>
      <c r="Z1203" s="20"/>
      <c r="AA1203" s="19"/>
      <c r="AB1203" s="19"/>
      <c r="AC1203" s="20"/>
    </row>
    <row r="1204" spans="1:29" x14ac:dyDescent="0.45">
      <c r="A1204" s="8"/>
      <c r="B1204" s="18"/>
      <c r="C1204" s="19"/>
      <c r="D1204" s="19"/>
      <c r="E1204" s="20"/>
      <c r="F1204" s="19"/>
      <c r="G1204" s="19"/>
      <c r="H1204" s="19"/>
      <c r="I1204" s="19"/>
      <c r="J1204" s="20"/>
      <c r="K1204" s="20"/>
      <c r="L1204" s="21"/>
      <c r="M1204" s="22"/>
      <c r="N1204" s="19"/>
      <c r="O1204" s="19"/>
      <c r="P1204" s="20"/>
      <c r="Q1204" s="21"/>
      <c r="R1204" s="22"/>
      <c r="S1204" s="19"/>
      <c r="T1204" s="19"/>
      <c r="U1204" s="20"/>
      <c r="V1204" s="21"/>
      <c r="W1204" s="22"/>
      <c r="X1204" s="19"/>
      <c r="Y1204" s="19"/>
      <c r="Z1204" s="20"/>
      <c r="AA1204" s="19"/>
      <c r="AB1204" s="19"/>
      <c r="AC1204" s="20"/>
    </row>
    <row r="1205" spans="1:29" x14ac:dyDescent="0.45">
      <c r="A1205" s="8"/>
      <c r="B1205" s="18"/>
      <c r="C1205" s="19"/>
      <c r="D1205" s="19"/>
      <c r="E1205" s="20"/>
      <c r="F1205" s="19"/>
      <c r="G1205" s="19"/>
      <c r="H1205" s="19"/>
      <c r="I1205" s="19"/>
      <c r="J1205" s="20"/>
      <c r="K1205" s="20"/>
      <c r="L1205" s="21"/>
      <c r="M1205" s="22"/>
      <c r="N1205" s="19"/>
      <c r="O1205" s="19"/>
      <c r="P1205" s="20"/>
      <c r="Q1205" s="21"/>
      <c r="R1205" s="22"/>
      <c r="S1205" s="19"/>
      <c r="T1205" s="19"/>
      <c r="U1205" s="20"/>
      <c r="V1205" s="21"/>
      <c r="W1205" s="22"/>
      <c r="X1205" s="19"/>
      <c r="Y1205" s="19"/>
      <c r="Z1205" s="20"/>
      <c r="AA1205" s="19"/>
      <c r="AB1205" s="19"/>
      <c r="AC1205" s="20"/>
    </row>
    <row r="1206" spans="1:29" x14ac:dyDescent="0.45">
      <c r="A1206" s="8"/>
      <c r="B1206" s="18"/>
      <c r="C1206" s="19"/>
      <c r="D1206" s="19"/>
      <c r="E1206" s="20"/>
      <c r="F1206" s="19"/>
      <c r="G1206" s="19"/>
      <c r="H1206" s="19"/>
      <c r="I1206" s="19"/>
      <c r="J1206" s="20"/>
      <c r="K1206" s="20"/>
      <c r="L1206" s="21"/>
      <c r="M1206" s="22"/>
      <c r="N1206" s="19"/>
      <c r="O1206" s="19"/>
      <c r="P1206" s="20"/>
      <c r="Q1206" s="21"/>
      <c r="R1206" s="22"/>
      <c r="S1206" s="19"/>
      <c r="T1206" s="19"/>
      <c r="U1206" s="20"/>
      <c r="V1206" s="21"/>
      <c r="W1206" s="22"/>
      <c r="X1206" s="19"/>
      <c r="Y1206" s="19"/>
      <c r="Z1206" s="20"/>
      <c r="AA1206" s="19"/>
      <c r="AB1206" s="19"/>
      <c r="AC1206" s="20"/>
    </row>
    <row r="1207" spans="1:29" x14ac:dyDescent="0.45">
      <c r="A1207" s="8"/>
      <c r="B1207" s="18"/>
      <c r="C1207" s="19"/>
      <c r="D1207" s="19"/>
      <c r="E1207" s="20"/>
      <c r="F1207" s="19"/>
      <c r="G1207" s="19"/>
      <c r="H1207" s="19"/>
      <c r="I1207" s="19"/>
      <c r="J1207" s="20"/>
      <c r="K1207" s="20"/>
      <c r="L1207" s="21"/>
      <c r="M1207" s="22"/>
      <c r="N1207" s="19"/>
      <c r="O1207" s="19"/>
      <c r="P1207" s="20"/>
      <c r="Q1207" s="21"/>
      <c r="R1207" s="22"/>
      <c r="S1207" s="19"/>
      <c r="T1207" s="19"/>
      <c r="U1207" s="20"/>
      <c r="V1207" s="21"/>
      <c r="W1207" s="22"/>
      <c r="X1207" s="19"/>
      <c r="Y1207" s="19"/>
      <c r="Z1207" s="20"/>
      <c r="AA1207" s="19"/>
      <c r="AB1207" s="19"/>
      <c r="AC1207" s="20"/>
    </row>
    <row r="1208" spans="1:29" x14ac:dyDescent="0.45">
      <c r="A1208" s="8"/>
      <c r="B1208" s="18"/>
      <c r="C1208" s="19"/>
      <c r="D1208" s="19"/>
      <c r="E1208" s="20"/>
      <c r="F1208" s="19"/>
      <c r="G1208" s="19"/>
      <c r="H1208" s="19"/>
      <c r="I1208" s="19"/>
      <c r="J1208" s="20"/>
      <c r="K1208" s="20"/>
      <c r="L1208" s="21"/>
      <c r="M1208" s="22"/>
      <c r="N1208" s="19"/>
      <c r="O1208" s="19"/>
      <c r="P1208" s="20"/>
      <c r="Q1208" s="21"/>
      <c r="R1208" s="22"/>
      <c r="S1208" s="19"/>
      <c r="T1208" s="19"/>
      <c r="U1208" s="20"/>
      <c r="V1208" s="21"/>
      <c r="W1208" s="22"/>
      <c r="X1208" s="19"/>
      <c r="Y1208" s="19"/>
      <c r="Z1208" s="20"/>
      <c r="AA1208" s="19"/>
      <c r="AB1208" s="19"/>
      <c r="AC1208" s="20"/>
    </row>
    <row r="1209" spans="1:29" x14ac:dyDescent="0.45">
      <c r="A1209" s="8"/>
      <c r="B1209" s="18"/>
      <c r="C1209" s="19"/>
      <c r="D1209" s="19"/>
      <c r="E1209" s="20"/>
      <c r="F1209" s="19"/>
      <c r="G1209" s="19"/>
      <c r="H1209" s="19"/>
      <c r="I1209" s="19"/>
      <c r="J1209" s="20"/>
      <c r="K1209" s="20"/>
      <c r="L1209" s="21"/>
      <c r="M1209" s="22"/>
      <c r="N1209" s="19"/>
      <c r="O1209" s="19"/>
      <c r="P1209" s="20"/>
      <c r="Q1209" s="21"/>
      <c r="R1209" s="22"/>
      <c r="S1209" s="19"/>
      <c r="T1209" s="19"/>
      <c r="U1209" s="20"/>
      <c r="V1209" s="21"/>
      <c r="W1209" s="22"/>
      <c r="X1209" s="19"/>
      <c r="Y1209" s="19"/>
      <c r="Z1209" s="20"/>
      <c r="AA1209" s="19"/>
      <c r="AB1209" s="19"/>
      <c r="AC1209" s="20"/>
    </row>
    <row r="1210" spans="1:29" x14ac:dyDescent="0.45">
      <c r="A1210" s="8"/>
      <c r="B1210" s="18"/>
      <c r="C1210" s="19"/>
      <c r="D1210" s="19"/>
      <c r="E1210" s="20"/>
      <c r="F1210" s="19"/>
      <c r="G1210" s="19"/>
      <c r="H1210" s="19"/>
      <c r="I1210" s="19"/>
      <c r="J1210" s="20"/>
      <c r="K1210" s="20"/>
      <c r="L1210" s="21"/>
      <c r="M1210" s="22"/>
      <c r="N1210" s="19"/>
      <c r="O1210" s="19"/>
      <c r="P1210" s="20"/>
      <c r="Q1210" s="21"/>
      <c r="R1210" s="22"/>
      <c r="S1210" s="19"/>
      <c r="T1210" s="19"/>
      <c r="U1210" s="20"/>
      <c r="V1210" s="21"/>
      <c r="W1210" s="22"/>
      <c r="X1210" s="19"/>
      <c r="Y1210" s="19"/>
      <c r="Z1210" s="20"/>
      <c r="AA1210" s="19"/>
      <c r="AB1210" s="19"/>
      <c r="AC1210" s="20"/>
    </row>
    <row r="1211" spans="1:29" x14ac:dyDescent="0.45">
      <c r="A1211" s="8"/>
      <c r="B1211" s="18"/>
      <c r="C1211" s="19"/>
      <c r="D1211" s="19"/>
      <c r="E1211" s="20"/>
      <c r="F1211" s="19"/>
      <c r="G1211" s="19"/>
      <c r="H1211" s="19"/>
      <c r="I1211" s="19"/>
      <c r="J1211" s="20"/>
      <c r="K1211" s="20"/>
      <c r="L1211" s="21"/>
      <c r="M1211" s="22"/>
      <c r="N1211" s="19"/>
      <c r="O1211" s="19"/>
      <c r="P1211" s="20"/>
      <c r="Q1211" s="21"/>
      <c r="R1211" s="22"/>
      <c r="S1211" s="19"/>
      <c r="T1211" s="19"/>
      <c r="U1211" s="20"/>
      <c r="V1211" s="21"/>
      <c r="W1211" s="22"/>
      <c r="X1211" s="19"/>
      <c r="Y1211" s="19"/>
      <c r="Z1211" s="20"/>
      <c r="AA1211" s="19"/>
      <c r="AB1211" s="19"/>
      <c r="AC1211" s="20"/>
    </row>
    <row r="1212" spans="1:29" x14ac:dyDescent="0.45">
      <c r="A1212" s="8"/>
      <c r="B1212" s="18"/>
      <c r="C1212" s="19"/>
      <c r="D1212" s="19"/>
      <c r="E1212" s="20"/>
      <c r="F1212" s="19"/>
      <c r="G1212" s="19"/>
      <c r="H1212" s="19"/>
      <c r="I1212" s="19"/>
      <c r="J1212" s="20"/>
      <c r="K1212" s="20"/>
      <c r="L1212" s="21"/>
      <c r="M1212" s="22"/>
      <c r="N1212" s="19"/>
      <c r="O1212" s="19"/>
      <c r="P1212" s="20"/>
      <c r="Q1212" s="21"/>
      <c r="R1212" s="22"/>
      <c r="S1212" s="19"/>
      <c r="T1212" s="19"/>
      <c r="U1212" s="20"/>
      <c r="V1212" s="21"/>
      <c r="W1212" s="22"/>
      <c r="X1212" s="19"/>
      <c r="Y1212" s="19"/>
      <c r="Z1212" s="20"/>
      <c r="AA1212" s="19"/>
      <c r="AB1212" s="19"/>
      <c r="AC1212" s="20"/>
    </row>
    <row r="1213" spans="1:29" x14ac:dyDescent="0.45">
      <c r="A1213" s="8"/>
      <c r="B1213" s="18"/>
      <c r="C1213" s="19"/>
      <c r="D1213" s="19"/>
      <c r="E1213" s="20"/>
      <c r="F1213" s="19"/>
      <c r="G1213" s="19"/>
      <c r="H1213" s="19"/>
      <c r="I1213" s="19"/>
      <c r="J1213" s="20"/>
      <c r="K1213" s="20"/>
      <c r="L1213" s="21"/>
      <c r="M1213" s="22"/>
      <c r="N1213" s="19"/>
      <c r="O1213" s="19"/>
      <c r="P1213" s="20"/>
      <c r="Q1213" s="21"/>
      <c r="R1213" s="22"/>
      <c r="S1213" s="19"/>
      <c r="T1213" s="19"/>
      <c r="U1213" s="20"/>
      <c r="V1213" s="21"/>
      <c r="W1213" s="22"/>
      <c r="X1213" s="19"/>
      <c r="Y1213" s="19"/>
      <c r="Z1213" s="20"/>
      <c r="AA1213" s="19"/>
      <c r="AB1213" s="19"/>
      <c r="AC1213" s="20"/>
    </row>
    <row r="1214" spans="1:29" x14ac:dyDescent="0.45">
      <c r="A1214" s="8"/>
      <c r="B1214" s="18"/>
      <c r="C1214" s="19"/>
      <c r="D1214" s="19"/>
      <c r="E1214" s="20"/>
      <c r="F1214" s="19"/>
      <c r="G1214" s="19"/>
      <c r="H1214" s="19"/>
      <c r="I1214" s="19"/>
      <c r="J1214" s="20"/>
      <c r="K1214" s="20"/>
      <c r="L1214" s="21"/>
      <c r="M1214" s="22"/>
      <c r="N1214" s="19"/>
      <c r="O1214" s="19"/>
      <c r="P1214" s="20"/>
      <c r="Q1214" s="21"/>
      <c r="R1214" s="22"/>
      <c r="S1214" s="19"/>
      <c r="T1214" s="19"/>
      <c r="U1214" s="20"/>
      <c r="V1214" s="21"/>
      <c r="W1214" s="22"/>
      <c r="X1214" s="19"/>
      <c r="Y1214" s="19"/>
      <c r="Z1214" s="20"/>
      <c r="AA1214" s="19"/>
      <c r="AB1214" s="19"/>
      <c r="AC1214" s="20"/>
    </row>
    <row r="1215" spans="1:29" x14ac:dyDescent="0.45">
      <c r="A1215" s="8"/>
      <c r="B1215" s="18"/>
      <c r="C1215" s="19"/>
      <c r="D1215" s="19"/>
      <c r="E1215" s="20"/>
      <c r="F1215" s="19"/>
      <c r="G1215" s="19"/>
      <c r="H1215" s="19"/>
      <c r="I1215" s="19"/>
      <c r="J1215" s="20"/>
      <c r="K1215" s="20"/>
      <c r="L1215" s="21"/>
      <c r="M1215" s="22"/>
      <c r="N1215" s="19"/>
      <c r="O1215" s="19"/>
      <c r="P1215" s="20"/>
      <c r="Q1215" s="21"/>
      <c r="R1215" s="22"/>
      <c r="S1215" s="19"/>
      <c r="T1215" s="19"/>
      <c r="U1215" s="20"/>
      <c r="V1215" s="21"/>
      <c r="W1215" s="22"/>
      <c r="X1215" s="19"/>
      <c r="Y1215" s="19"/>
      <c r="Z1215" s="20"/>
      <c r="AA1215" s="19"/>
      <c r="AB1215" s="19"/>
      <c r="AC1215" s="20"/>
    </row>
    <row r="1216" spans="1:29" x14ac:dyDescent="0.45">
      <c r="A1216" s="8"/>
      <c r="B1216" s="18"/>
      <c r="C1216" s="19"/>
      <c r="D1216" s="19"/>
      <c r="E1216" s="20"/>
      <c r="F1216" s="19"/>
      <c r="G1216" s="19"/>
      <c r="H1216" s="19"/>
      <c r="I1216" s="19"/>
      <c r="J1216" s="20"/>
      <c r="K1216" s="20"/>
      <c r="L1216" s="21"/>
      <c r="M1216" s="22"/>
      <c r="N1216" s="19"/>
      <c r="O1216" s="19"/>
      <c r="P1216" s="20"/>
      <c r="Q1216" s="21"/>
      <c r="R1216" s="22"/>
      <c r="S1216" s="19"/>
      <c r="T1216" s="19"/>
      <c r="U1216" s="20"/>
      <c r="V1216" s="21"/>
      <c r="W1216" s="22"/>
      <c r="X1216" s="19"/>
      <c r="Y1216" s="19"/>
      <c r="Z1216" s="20"/>
      <c r="AA1216" s="19"/>
      <c r="AB1216" s="19"/>
      <c r="AC1216" s="20"/>
    </row>
    <row r="1217" spans="1:29" x14ac:dyDescent="0.45">
      <c r="A1217" s="8"/>
      <c r="B1217" s="18"/>
      <c r="C1217" s="19"/>
      <c r="D1217" s="19"/>
      <c r="E1217" s="20"/>
      <c r="F1217" s="19"/>
      <c r="G1217" s="19"/>
      <c r="H1217" s="19"/>
      <c r="I1217" s="19"/>
      <c r="J1217" s="20"/>
      <c r="K1217" s="20"/>
      <c r="L1217" s="21"/>
      <c r="M1217" s="22"/>
      <c r="N1217" s="19"/>
      <c r="O1217" s="19"/>
      <c r="P1217" s="20"/>
      <c r="Q1217" s="21"/>
      <c r="R1217" s="22"/>
      <c r="S1217" s="19"/>
      <c r="T1217" s="19"/>
      <c r="U1217" s="20"/>
      <c r="V1217" s="21"/>
      <c r="W1217" s="22"/>
      <c r="X1217" s="19"/>
      <c r="Y1217" s="19"/>
      <c r="Z1217" s="20"/>
      <c r="AA1217" s="19"/>
      <c r="AB1217" s="19"/>
      <c r="AC1217" s="20"/>
    </row>
    <row r="1218" spans="1:29" x14ac:dyDescent="0.45">
      <c r="A1218" s="8"/>
      <c r="B1218" s="18"/>
      <c r="C1218" s="19"/>
      <c r="D1218" s="19"/>
      <c r="E1218" s="20"/>
      <c r="F1218" s="19"/>
      <c r="G1218" s="19"/>
      <c r="H1218" s="19"/>
      <c r="I1218" s="19"/>
      <c r="J1218" s="20"/>
      <c r="K1218" s="20"/>
      <c r="L1218" s="21"/>
      <c r="M1218" s="22"/>
      <c r="N1218" s="19"/>
      <c r="O1218" s="19"/>
      <c r="P1218" s="20"/>
      <c r="Q1218" s="21"/>
      <c r="R1218" s="22"/>
      <c r="S1218" s="19"/>
      <c r="T1218" s="19"/>
      <c r="U1218" s="20"/>
      <c r="V1218" s="21"/>
      <c r="W1218" s="22"/>
      <c r="X1218" s="19"/>
      <c r="Y1218" s="19"/>
      <c r="Z1218" s="20"/>
      <c r="AA1218" s="19"/>
      <c r="AB1218" s="19"/>
      <c r="AC1218" s="20"/>
    </row>
    <row r="1219" spans="1:29" x14ac:dyDescent="0.45">
      <c r="A1219" s="8"/>
      <c r="B1219" s="18"/>
      <c r="C1219" s="19"/>
      <c r="D1219" s="19"/>
      <c r="E1219" s="20"/>
      <c r="F1219" s="19"/>
      <c r="G1219" s="19"/>
      <c r="H1219" s="19"/>
      <c r="I1219" s="19"/>
      <c r="J1219" s="20"/>
      <c r="K1219" s="20"/>
      <c r="L1219" s="21"/>
      <c r="M1219" s="22"/>
      <c r="N1219" s="19"/>
      <c r="O1219" s="19"/>
      <c r="P1219" s="20"/>
      <c r="Q1219" s="21"/>
      <c r="R1219" s="22"/>
      <c r="S1219" s="19"/>
      <c r="T1219" s="19"/>
      <c r="U1219" s="20"/>
      <c r="V1219" s="21"/>
      <c r="W1219" s="22"/>
      <c r="X1219" s="19"/>
      <c r="Y1219" s="19"/>
      <c r="Z1219" s="20"/>
      <c r="AA1219" s="19"/>
      <c r="AB1219" s="19"/>
      <c r="AC1219" s="20"/>
    </row>
    <row r="1220" spans="1:29" x14ac:dyDescent="0.45">
      <c r="A1220" s="8"/>
      <c r="B1220" s="18"/>
      <c r="C1220" s="19"/>
      <c r="D1220" s="19"/>
      <c r="E1220" s="20"/>
      <c r="F1220" s="19"/>
      <c r="G1220" s="19"/>
      <c r="H1220" s="19"/>
      <c r="I1220" s="19"/>
      <c r="J1220" s="20"/>
      <c r="K1220" s="20"/>
      <c r="L1220" s="21"/>
      <c r="M1220" s="22"/>
      <c r="N1220" s="19"/>
      <c r="O1220" s="19"/>
      <c r="P1220" s="20"/>
      <c r="Q1220" s="21"/>
      <c r="R1220" s="22"/>
      <c r="S1220" s="19"/>
      <c r="T1220" s="19"/>
      <c r="U1220" s="20"/>
      <c r="V1220" s="21"/>
      <c r="W1220" s="22"/>
      <c r="X1220" s="19"/>
      <c r="Y1220" s="19"/>
      <c r="Z1220" s="20"/>
      <c r="AA1220" s="19"/>
      <c r="AB1220" s="19"/>
      <c r="AC1220" s="20"/>
    </row>
    <row r="1221" spans="1:29" x14ac:dyDescent="0.45">
      <c r="A1221" s="8"/>
      <c r="B1221" s="18"/>
      <c r="C1221" s="19"/>
      <c r="D1221" s="19"/>
      <c r="E1221" s="20"/>
      <c r="F1221" s="19"/>
      <c r="G1221" s="19"/>
      <c r="H1221" s="19"/>
      <c r="I1221" s="19"/>
      <c r="J1221" s="20"/>
      <c r="K1221" s="20"/>
      <c r="L1221" s="21"/>
      <c r="M1221" s="22"/>
      <c r="N1221" s="19"/>
      <c r="O1221" s="19"/>
      <c r="P1221" s="20"/>
      <c r="Q1221" s="21"/>
      <c r="R1221" s="22"/>
      <c r="S1221" s="19"/>
      <c r="T1221" s="19"/>
      <c r="U1221" s="20"/>
      <c r="V1221" s="21"/>
      <c r="W1221" s="22"/>
      <c r="X1221" s="19"/>
      <c r="Y1221" s="19"/>
      <c r="Z1221" s="20"/>
      <c r="AA1221" s="19"/>
      <c r="AB1221" s="19"/>
      <c r="AC1221" s="20"/>
    </row>
    <row r="1222" spans="1:29" x14ac:dyDescent="0.45">
      <c r="A1222" s="8"/>
      <c r="B1222" s="18"/>
      <c r="C1222" s="19"/>
      <c r="D1222" s="19"/>
      <c r="E1222" s="20"/>
      <c r="F1222" s="19"/>
      <c r="G1222" s="19"/>
      <c r="H1222" s="19"/>
      <c r="I1222" s="19"/>
      <c r="J1222" s="20"/>
      <c r="K1222" s="20"/>
      <c r="L1222" s="21"/>
      <c r="M1222" s="22"/>
      <c r="N1222" s="19"/>
      <c r="O1222" s="19"/>
      <c r="P1222" s="20"/>
      <c r="Q1222" s="21"/>
      <c r="R1222" s="22"/>
      <c r="S1222" s="19"/>
      <c r="T1222" s="19"/>
      <c r="U1222" s="20"/>
      <c r="V1222" s="21"/>
      <c r="W1222" s="22"/>
      <c r="X1222" s="19"/>
      <c r="Y1222" s="19"/>
      <c r="Z1222" s="20"/>
      <c r="AA1222" s="19"/>
      <c r="AB1222" s="19"/>
      <c r="AC1222" s="20"/>
    </row>
    <row r="1223" spans="1:29" x14ac:dyDescent="0.45">
      <c r="A1223" s="8"/>
      <c r="B1223" s="18"/>
      <c r="C1223" s="19"/>
      <c r="D1223" s="19"/>
      <c r="E1223" s="20"/>
      <c r="F1223" s="19"/>
      <c r="G1223" s="19"/>
      <c r="H1223" s="19"/>
      <c r="I1223" s="19"/>
      <c r="J1223" s="20"/>
      <c r="K1223" s="20"/>
      <c r="L1223" s="21"/>
      <c r="M1223" s="22"/>
      <c r="N1223" s="19"/>
      <c r="O1223" s="19"/>
      <c r="P1223" s="20"/>
      <c r="Q1223" s="21"/>
      <c r="R1223" s="22"/>
      <c r="S1223" s="19"/>
      <c r="T1223" s="19"/>
      <c r="U1223" s="20"/>
      <c r="V1223" s="21"/>
      <c r="W1223" s="22"/>
      <c r="X1223" s="19"/>
      <c r="Y1223" s="19"/>
      <c r="Z1223" s="20"/>
      <c r="AA1223" s="19"/>
      <c r="AB1223" s="19"/>
      <c r="AC1223" s="20"/>
    </row>
    <row r="1224" spans="1:29" x14ac:dyDescent="0.45">
      <c r="A1224" s="8"/>
      <c r="B1224" s="18"/>
      <c r="C1224" s="19"/>
      <c r="D1224" s="19"/>
      <c r="E1224" s="20"/>
      <c r="F1224" s="19"/>
      <c r="G1224" s="19"/>
      <c r="H1224" s="19"/>
      <c r="I1224" s="19"/>
      <c r="J1224" s="20"/>
      <c r="K1224" s="20"/>
      <c r="L1224" s="21"/>
      <c r="M1224" s="22"/>
      <c r="N1224" s="19"/>
      <c r="O1224" s="19"/>
      <c r="P1224" s="20"/>
      <c r="Q1224" s="21"/>
      <c r="R1224" s="22"/>
      <c r="S1224" s="19"/>
      <c r="T1224" s="19"/>
      <c r="U1224" s="20"/>
      <c r="V1224" s="21"/>
      <c r="W1224" s="22"/>
      <c r="X1224" s="19"/>
      <c r="Y1224" s="19"/>
      <c r="Z1224" s="20"/>
      <c r="AA1224" s="19"/>
      <c r="AB1224" s="19"/>
      <c r="AC1224" s="20"/>
    </row>
    <row r="1225" spans="1:29" x14ac:dyDescent="0.45">
      <c r="A1225" s="8"/>
      <c r="B1225" s="18"/>
      <c r="C1225" s="19"/>
      <c r="D1225" s="19"/>
      <c r="E1225" s="20"/>
      <c r="F1225" s="19"/>
      <c r="G1225" s="19"/>
      <c r="H1225" s="19"/>
      <c r="I1225" s="19"/>
      <c r="J1225" s="20"/>
      <c r="K1225" s="20"/>
      <c r="L1225" s="21"/>
      <c r="M1225" s="22"/>
      <c r="N1225" s="19"/>
      <c r="O1225" s="19"/>
      <c r="P1225" s="20"/>
      <c r="Q1225" s="21"/>
      <c r="R1225" s="22"/>
      <c r="S1225" s="19"/>
      <c r="T1225" s="19"/>
      <c r="U1225" s="20"/>
      <c r="V1225" s="21"/>
      <c r="W1225" s="22"/>
      <c r="X1225" s="19"/>
      <c r="Y1225" s="19"/>
      <c r="Z1225" s="20"/>
      <c r="AA1225" s="19"/>
      <c r="AB1225" s="19"/>
      <c r="AC1225" s="20"/>
    </row>
    <row r="1226" spans="1:29" x14ac:dyDescent="0.45">
      <c r="A1226" s="8"/>
      <c r="B1226" s="18"/>
      <c r="C1226" s="19"/>
      <c r="D1226" s="19"/>
      <c r="E1226" s="20"/>
      <c r="F1226" s="19"/>
      <c r="G1226" s="19"/>
      <c r="H1226" s="19"/>
      <c r="I1226" s="19"/>
      <c r="J1226" s="20"/>
      <c r="K1226" s="20"/>
      <c r="L1226" s="21"/>
      <c r="M1226" s="22"/>
      <c r="N1226" s="19"/>
      <c r="O1226" s="19"/>
      <c r="P1226" s="20"/>
      <c r="Q1226" s="21"/>
      <c r="R1226" s="22"/>
      <c r="S1226" s="19"/>
      <c r="T1226" s="19"/>
      <c r="U1226" s="20"/>
      <c r="V1226" s="21"/>
      <c r="W1226" s="22"/>
      <c r="X1226" s="19"/>
      <c r="Y1226" s="19"/>
      <c r="Z1226" s="20"/>
      <c r="AA1226" s="19"/>
      <c r="AB1226" s="19"/>
      <c r="AC1226" s="20"/>
    </row>
    <row r="1227" spans="1:29" x14ac:dyDescent="0.45">
      <c r="A1227" s="8"/>
      <c r="B1227" s="18"/>
      <c r="C1227" s="19"/>
      <c r="D1227" s="19"/>
      <c r="E1227" s="20"/>
      <c r="F1227" s="19"/>
      <c r="G1227" s="19"/>
      <c r="H1227" s="19"/>
      <c r="I1227" s="19"/>
      <c r="J1227" s="20"/>
      <c r="K1227" s="20"/>
      <c r="L1227" s="21"/>
      <c r="M1227" s="22"/>
      <c r="N1227" s="19"/>
      <c r="O1227" s="19"/>
      <c r="P1227" s="20"/>
      <c r="Q1227" s="21"/>
      <c r="R1227" s="22"/>
      <c r="S1227" s="19"/>
      <c r="T1227" s="19"/>
      <c r="U1227" s="20"/>
      <c r="V1227" s="21"/>
      <c r="W1227" s="22"/>
      <c r="X1227" s="19"/>
      <c r="Y1227" s="19"/>
      <c r="Z1227" s="20"/>
      <c r="AA1227" s="19"/>
      <c r="AB1227" s="19"/>
      <c r="AC1227" s="20"/>
    </row>
    <row r="1228" spans="1:29" x14ac:dyDescent="0.45">
      <c r="A1228" s="8"/>
      <c r="B1228" s="18"/>
      <c r="C1228" s="19"/>
      <c r="D1228" s="19"/>
      <c r="E1228" s="20"/>
      <c r="F1228" s="19"/>
      <c r="G1228" s="19"/>
      <c r="H1228" s="19"/>
      <c r="I1228" s="19"/>
      <c r="J1228" s="20"/>
      <c r="K1228" s="20"/>
      <c r="L1228" s="21"/>
      <c r="M1228" s="22"/>
      <c r="N1228" s="19"/>
      <c r="O1228" s="19"/>
      <c r="P1228" s="20"/>
      <c r="Q1228" s="21"/>
      <c r="R1228" s="22"/>
      <c r="S1228" s="19"/>
      <c r="T1228" s="19"/>
      <c r="U1228" s="20"/>
      <c r="V1228" s="21"/>
      <c r="W1228" s="22"/>
      <c r="X1228" s="19"/>
      <c r="Y1228" s="19"/>
      <c r="Z1228" s="20"/>
      <c r="AA1228" s="19"/>
      <c r="AB1228" s="19"/>
      <c r="AC1228" s="20"/>
    </row>
    <row r="1229" spans="1:29" x14ac:dyDescent="0.45">
      <c r="A1229" s="8"/>
      <c r="B1229" s="18"/>
      <c r="C1229" s="19"/>
      <c r="D1229" s="19"/>
      <c r="E1229" s="20"/>
      <c r="F1229" s="19"/>
      <c r="G1229" s="19"/>
      <c r="H1229" s="19"/>
      <c r="I1229" s="19"/>
      <c r="J1229" s="20"/>
      <c r="K1229" s="20"/>
      <c r="L1229" s="21"/>
      <c r="M1229" s="22"/>
      <c r="N1229" s="19"/>
      <c r="O1229" s="19"/>
      <c r="P1229" s="20"/>
      <c r="Q1229" s="21"/>
      <c r="R1229" s="22"/>
      <c r="S1229" s="19"/>
      <c r="T1229" s="19"/>
      <c r="U1229" s="20"/>
      <c r="V1229" s="21"/>
      <c r="W1229" s="22"/>
      <c r="X1229" s="19"/>
      <c r="Y1229" s="19"/>
      <c r="Z1229" s="20"/>
      <c r="AA1229" s="19"/>
      <c r="AB1229" s="19"/>
      <c r="AC1229" s="20"/>
    </row>
    <row r="1230" spans="1:29" x14ac:dyDescent="0.45">
      <c r="A1230" s="8"/>
      <c r="B1230" s="18"/>
      <c r="C1230" s="19"/>
      <c r="D1230" s="19"/>
      <c r="E1230" s="20"/>
      <c r="F1230" s="19"/>
      <c r="G1230" s="19"/>
      <c r="H1230" s="19"/>
      <c r="I1230" s="19"/>
      <c r="J1230" s="20"/>
      <c r="K1230" s="20"/>
      <c r="L1230" s="21"/>
      <c r="M1230" s="22"/>
      <c r="N1230" s="19"/>
      <c r="O1230" s="19"/>
      <c r="P1230" s="20"/>
      <c r="Q1230" s="21"/>
      <c r="R1230" s="22"/>
      <c r="S1230" s="19"/>
      <c r="T1230" s="19"/>
      <c r="U1230" s="20"/>
      <c r="V1230" s="21"/>
      <c r="W1230" s="22"/>
      <c r="X1230" s="19"/>
      <c r="Y1230" s="19"/>
      <c r="Z1230" s="20"/>
      <c r="AA1230" s="19"/>
      <c r="AB1230" s="19"/>
      <c r="AC1230" s="20"/>
    </row>
    <row r="1231" spans="1:29" x14ac:dyDescent="0.45">
      <c r="A1231" s="8"/>
      <c r="B1231" s="18"/>
      <c r="C1231" s="19"/>
      <c r="D1231" s="19"/>
      <c r="E1231" s="20"/>
      <c r="F1231" s="19"/>
      <c r="G1231" s="19"/>
      <c r="H1231" s="19"/>
      <c r="I1231" s="19"/>
      <c r="J1231" s="20"/>
      <c r="K1231" s="20"/>
      <c r="L1231" s="21"/>
      <c r="M1231" s="22"/>
      <c r="N1231" s="19"/>
      <c r="O1231" s="19"/>
      <c r="P1231" s="20"/>
      <c r="Q1231" s="21"/>
      <c r="R1231" s="22"/>
      <c r="S1231" s="19"/>
      <c r="T1231" s="19"/>
      <c r="U1231" s="20"/>
      <c r="V1231" s="21"/>
      <c r="W1231" s="22"/>
      <c r="X1231" s="19"/>
      <c r="Y1231" s="19"/>
      <c r="Z1231" s="20"/>
      <c r="AA1231" s="19"/>
      <c r="AB1231" s="19"/>
      <c r="AC1231" s="20"/>
    </row>
    <row r="1232" spans="1:29" x14ac:dyDescent="0.45">
      <c r="A1232" s="8"/>
      <c r="B1232" s="18"/>
      <c r="C1232" s="19"/>
      <c r="D1232" s="19"/>
      <c r="E1232" s="20"/>
      <c r="F1232" s="19"/>
      <c r="G1232" s="19"/>
      <c r="H1232" s="19"/>
      <c r="I1232" s="19"/>
      <c r="J1232" s="20"/>
      <c r="K1232" s="20"/>
      <c r="L1232" s="21"/>
      <c r="M1232" s="22"/>
      <c r="N1232" s="19"/>
      <c r="O1232" s="19"/>
      <c r="P1232" s="20"/>
      <c r="Q1232" s="21"/>
      <c r="R1232" s="22"/>
      <c r="S1232" s="19"/>
      <c r="T1232" s="19"/>
      <c r="U1232" s="20"/>
      <c r="V1232" s="21"/>
      <c r="W1232" s="22"/>
      <c r="X1232" s="19"/>
      <c r="Y1232" s="19"/>
      <c r="Z1232" s="20"/>
      <c r="AA1232" s="19"/>
      <c r="AB1232" s="19"/>
      <c r="AC1232" s="20"/>
    </row>
    <row r="1233" spans="1:29" x14ac:dyDescent="0.45">
      <c r="A1233" s="8"/>
      <c r="B1233" s="18"/>
      <c r="C1233" s="19"/>
      <c r="D1233" s="19"/>
      <c r="E1233" s="20"/>
      <c r="F1233" s="19"/>
      <c r="G1233" s="19"/>
      <c r="H1233" s="19"/>
      <c r="I1233" s="19"/>
      <c r="J1233" s="20"/>
      <c r="K1233" s="20"/>
      <c r="L1233" s="21"/>
      <c r="M1233" s="22"/>
      <c r="N1233" s="19"/>
      <c r="O1233" s="19"/>
      <c r="P1233" s="20"/>
      <c r="Q1233" s="21"/>
      <c r="R1233" s="22"/>
      <c r="S1233" s="19"/>
      <c r="T1233" s="19"/>
      <c r="U1233" s="20"/>
      <c r="V1233" s="21"/>
      <c r="W1233" s="22"/>
      <c r="X1233" s="19"/>
      <c r="Y1233" s="19"/>
      <c r="Z1233" s="20"/>
      <c r="AA1233" s="19"/>
      <c r="AB1233" s="19"/>
      <c r="AC1233" s="20"/>
    </row>
    <row r="1234" spans="1:29" x14ac:dyDescent="0.45">
      <c r="A1234" s="8"/>
      <c r="B1234" s="18"/>
      <c r="C1234" s="19"/>
      <c r="D1234" s="19"/>
      <c r="E1234" s="20"/>
      <c r="F1234" s="19"/>
      <c r="G1234" s="19"/>
      <c r="H1234" s="19"/>
      <c r="I1234" s="19"/>
      <c r="J1234" s="20"/>
      <c r="K1234" s="20"/>
      <c r="L1234" s="21"/>
      <c r="M1234" s="22"/>
      <c r="N1234" s="19"/>
      <c r="O1234" s="19"/>
      <c r="P1234" s="20"/>
      <c r="Q1234" s="21"/>
      <c r="R1234" s="22"/>
      <c r="S1234" s="19"/>
      <c r="T1234" s="19"/>
      <c r="U1234" s="20"/>
      <c r="V1234" s="21"/>
      <c r="W1234" s="22"/>
      <c r="X1234" s="19"/>
      <c r="Y1234" s="19"/>
      <c r="Z1234" s="20"/>
      <c r="AA1234" s="19"/>
      <c r="AB1234" s="19"/>
      <c r="AC1234" s="20"/>
    </row>
    <row r="1235" spans="1:29" x14ac:dyDescent="0.45">
      <c r="A1235" s="8"/>
      <c r="B1235" s="18"/>
      <c r="C1235" s="19"/>
      <c r="D1235" s="19"/>
      <c r="E1235" s="20"/>
      <c r="F1235" s="19"/>
      <c r="G1235" s="19"/>
      <c r="H1235" s="19"/>
      <c r="I1235" s="19"/>
      <c r="J1235" s="20"/>
      <c r="K1235" s="20"/>
      <c r="L1235" s="21"/>
      <c r="M1235" s="22"/>
      <c r="N1235" s="19"/>
      <c r="O1235" s="19"/>
      <c r="P1235" s="20"/>
      <c r="Q1235" s="21"/>
      <c r="R1235" s="22"/>
      <c r="S1235" s="19"/>
      <c r="T1235" s="19"/>
      <c r="U1235" s="20"/>
      <c r="V1235" s="21"/>
      <c r="W1235" s="22"/>
      <c r="X1235" s="19"/>
      <c r="Y1235" s="19"/>
      <c r="Z1235" s="20"/>
      <c r="AA1235" s="19"/>
      <c r="AB1235" s="19"/>
      <c r="AC1235" s="20"/>
    </row>
    <row r="1236" spans="1:29" x14ac:dyDescent="0.45">
      <c r="A1236" s="8"/>
      <c r="B1236" s="18"/>
      <c r="C1236" s="19"/>
      <c r="D1236" s="19"/>
      <c r="E1236" s="20"/>
      <c r="F1236" s="19"/>
      <c r="G1236" s="19"/>
      <c r="H1236" s="19"/>
      <c r="I1236" s="19"/>
      <c r="J1236" s="20"/>
      <c r="K1236" s="20"/>
      <c r="L1236" s="21"/>
      <c r="M1236" s="22"/>
      <c r="N1236" s="19"/>
      <c r="O1236" s="19"/>
      <c r="P1236" s="20"/>
      <c r="Q1236" s="21"/>
      <c r="R1236" s="22"/>
      <c r="S1236" s="19"/>
      <c r="T1236" s="19"/>
      <c r="U1236" s="20"/>
      <c r="V1236" s="21"/>
      <c r="W1236" s="22"/>
      <c r="X1236" s="19"/>
      <c r="Y1236" s="19"/>
      <c r="Z1236" s="20"/>
      <c r="AA1236" s="19"/>
      <c r="AB1236" s="19"/>
      <c r="AC1236" s="20"/>
    </row>
    <row r="1237" spans="1:29" x14ac:dyDescent="0.45">
      <c r="A1237" s="8"/>
      <c r="B1237" s="18"/>
      <c r="C1237" s="19"/>
      <c r="D1237" s="19"/>
      <c r="E1237" s="20"/>
      <c r="F1237" s="19"/>
      <c r="G1237" s="19"/>
      <c r="H1237" s="19"/>
      <c r="I1237" s="19"/>
      <c r="J1237" s="20"/>
      <c r="K1237" s="20"/>
      <c r="L1237" s="21"/>
      <c r="M1237" s="22"/>
      <c r="N1237" s="19"/>
      <c r="O1237" s="19"/>
      <c r="P1237" s="20"/>
      <c r="Q1237" s="21"/>
      <c r="R1237" s="22"/>
      <c r="S1237" s="19"/>
      <c r="T1237" s="19"/>
      <c r="U1237" s="20"/>
      <c r="V1237" s="21"/>
      <c r="W1237" s="22"/>
      <c r="X1237" s="19"/>
      <c r="Y1237" s="19"/>
      <c r="Z1237" s="20"/>
      <c r="AA1237" s="19"/>
      <c r="AB1237" s="19"/>
      <c r="AC1237" s="20"/>
    </row>
    <row r="1238" spans="1:29" x14ac:dyDescent="0.45">
      <c r="A1238" s="8"/>
      <c r="B1238" s="18"/>
      <c r="C1238" s="19"/>
      <c r="D1238" s="19"/>
      <c r="E1238" s="20"/>
      <c r="F1238" s="19"/>
      <c r="G1238" s="19"/>
      <c r="H1238" s="19"/>
      <c r="I1238" s="19"/>
      <c r="J1238" s="20"/>
      <c r="K1238" s="20"/>
      <c r="L1238" s="21"/>
      <c r="M1238" s="22"/>
      <c r="N1238" s="19"/>
      <c r="O1238" s="19"/>
      <c r="P1238" s="20"/>
      <c r="Q1238" s="21"/>
      <c r="R1238" s="22"/>
      <c r="S1238" s="19"/>
      <c r="T1238" s="19"/>
      <c r="U1238" s="20"/>
      <c r="V1238" s="21"/>
      <c r="W1238" s="22"/>
      <c r="X1238" s="19"/>
      <c r="Y1238" s="19"/>
      <c r="Z1238" s="20"/>
      <c r="AA1238" s="19"/>
      <c r="AB1238" s="19"/>
      <c r="AC1238" s="20"/>
    </row>
    <row r="1239" spans="1:29" x14ac:dyDescent="0.45">
      <c r="A1239" s="8"/>
      <c r="B1239" s="18"/>
      <c r="C1239" s="19"/>
      <c r="D1239" s="19"/>
      <c r="E1239" s="20"/>
      <c r="F1239" s="19"/>
      <c r="G1239" s="19"/>
      <c r="H1239" s="19"/>
      <c r="I1239" s="19"/>
      <c r="J1239" s="20"/>
      <c r="K1239" s="20"/>
      <c r="L1239" s="21"/>
      <c r="M1239" s="22"/>
      <c r="N1239" s="19"/>
      <c r="O1239" s="19"/>
      <c r="P1239" s="20"/>
      <c r="Q1239" s="21"/>
      <c r="R1239" s="22"/>
      <c r="S1239" s="19"/>
      <c r="T1239" s="19"/>
      <c r="U1239" s="20"/>
      <c r="V1239" s="21"/>
      <c r="W1239" s="22"/>
      <c r="X1239" s="19"/>
      <c r="Y1239" s="19"/>
      <c r="Z1239" s="20"/>
      <c r="AA1239" s="19"/>
      <c r="AB1239" s="19"/>
      <c r="AC1239" s="20"/>
    </row>
    <row r="1240" spans="1:29" x14ac:dyDescent="0.45">
      <c r="A1240" s="8"/>
      <c r="B1240" s="18"/>
      <c r="C1240" s="19"/>
      <c r="D1240" s="19"/>
      <c r="E1240" s="20"/>
      <c r="F1240" s="19"/>
      <c r="G1240" s="19"/>
      <c r="H1240" s="19"/>
      <c r="I1240" s="19"/>
      <c r="J1240" s="20"/>
      <c r="K1240" s="20"/>
      <c r="L1240" s="21"/>
      <c r="M1240" s="22"/>
      <c r="N1240" s="19"/>
      <c r="O1240" s="19"/>
      <c r="P1240" s="20"/>
      <c r="Q1240" s="21"/>
      <c r="R1240" s="22"/>
      <c r="S1240" s="19"/>
      <c r="T1240" s="19"/>
      <c r="U1240" s="20"/>
      <c r="V1240" s="21"/>
      <c r="W1240" s="22"/>
      <c r="X1240" s="19"/>
      <c r="Y1240" s="19"/>
      <c r="Z1240" s="20"/>
      <c r="AA1240" s="19"/>
      <c r="AB1240" s="19"/>
      <c r="AC1240" s="20"/>
    </row>
    <row r="1241" spans="1:29" x14ac:dyDescent="0.45">
      <c r="A1241" s="8"/>
      <c r="B1241" s="18"/>
      <c r="C1241" s="19"/>
      <c r="D1241" s="19"/>
      <c r="E1241" s="20"/>
      <c r="F1241" s="19"/>
      <c r="G1241" s="19"/>
      <c r="H1241" s="19"/>
      <c r="I1241" s="19"/>
      <c r="J1241" s="20"/>
      <c r="K1241" s="20"/>
      <c r="L1241" s="21"/>
      <c r="M1241" s="22"/>
      <c r="N1241" s="19"/>
      <c r="O1241" s="19"/>
      <c r="P1241" s="20"/>
      <c r="Q1241" s="21"/>
      <c r="R1241" s="22"/>
      <c r="S1241" s="19"/>
      <c r="T1241" s="19"/>
      <c r="U1241" s="20"/>
      <c r="V1241" s="21"/>
      <c r="W1241" s="22"/>
      <c r="X1241" s="19"/>
      <c r="Y1241" s="19"/>
      <c r="Z1241" s="20"/>
      <c r="AA1241" s="19"/>
      <c r="AB1241" s="19"/>
      <c r="AC1241" s="20"/>
    </row>
    <row r="1242" spans="1:29" x14ac:dyDescent="0.45">
      <c r="A1242" s="8"/>
      <c r="B1242" s="18"/>
      <c r="C1242" s="19"/>
      <c r="D1242" s="19"/>
      <c r="E1242" s="20"/>
      <c r="F1242" s="19"/>
      <c r="G1242" s="19"/>
      <c r="H1242" s="19"/>
      <c r="I1242" s="19"/>
      <c r="J1242" s="20"/>
      <c r="K1242" s="20"/>
      <c r="L1242" s="21"/>
      <c r="M1242" s="22"/>
      <c r="N1242" s="19"/>
      <c r="O1242" s="19"/>
      <c r="P1242" s="20"/>
      <c r="Q1242" s="21"/>
      <c r="R1242" s="22"/>
      <c r="S1242" s="19"/>
      <c r="T1242" s="19"/>
      <c r="U1242" s="20"/>
      <c r="V1242" s="21"/>
      <c r="W1242" s="22"/>
      <c r="X1242" s="19"/>
      <c r="Y1242" s="19"/>
      <c r="Z1242" s="20"/>
      <c r="AA1242" s="19"/>
      <c r="AB1242" s="19"/>
      <c r="AC1242" s="20"/>
    </row>
    <row r="1243" spans="1:29" x14ac:dyDescent="0.45">
      <c r="A1243" s="8"/>
    </row>
    <row r="1244" spans="1:29" x14ac:dyDescent="0.45">
      <c r="A1244" s="8"/>
    </row>
    <row r="1245" spans="1:29" x14ac:dyDescent="0.45">
      <c r="A1245" s="8"/>
    </row>
    <row r="1246" spans="1:29" x14ac:dyDescent="0.45">
      <c r="A1246" s="8"/>
    </row>
    <row r="1247" spans="1:29" x14ac:dyDescent="0.45">
      <c r="A1247" s="8"/>
    </row>
    <row r="1248" spans="1:29" x14ac:dyDescent="0.45">
      <c r="A1248" s="8"/>
    </row>
    <row r="1249" spans="1:1" x14ac:dyDescent="0.45">
      <c r="A1249" s="8"/>
    </row>
    <row r="1250" spans="1:1" x14ac:dyDescent="0.45">
      <c r="A1250" s="8"/>
    </row>
    <row r="1251" spans="1:1" x14ac:dyDescent="0.45">
      <c r="A1251" s="8"/>
    </row>
    <row r="1252" spans="1:1" x14ac:dyDescent="0.45">
      <c r="A1252" s="8"/>
    </row>
    <row r="1253" spans="1:1" x14ac:dyDescent="0.45">
      <c r="A1253" s="8"/>
    </row>
    <row r="1254" spans="1:1" x14ac:dyDescent="0.45">
      <c r="A1254" s="8"/>
    </row>
    <row r="1255" spans="1:1" x14ac:dyDescent="0.45">
      <c r="A1255" s="8"/>
    </row>
    <row r="1256" spans="1:1" x14ac:dyDescent="0.45">
      <c r="A1256" s="8"/>
    </row>
    <row r="1257" spans="1:1" x14ac:dyDescent="0.45">
      <c r="A1257" s="8"/>
    </row>
    <row r="1258" spans="1:1" x14ac:dyDescent="0.45">
      <c r="A1258" s="8"/>
    </row>
    <row r="1259" spans="1:1" x14ac:dyDescent="0.45">
      <c r="A1259" s="8"/>
    </row>
    <row r="1260" spans="1:1" x14ac:dyDescent="0.45">
      <c r="A1260" s="8"/>
    </row>
    <row r="1261" spans="1:1" x14ac:dyDescent="0.45">
      <c r="A1261" s="8"/>
    </row>
    <row r="1262" spans="1:1" x14ac:dyDescent="0.45">
      <c r="A1262" s="8"/>
    </row>
    <row r="1263" spans="1:1" x14ac:dyDescent="0.45">
      <c r="A1263" s="8"/>
    </row>
    <row r="1264" spans="1:1" x14ac:dyDescent="0.45">
      <c r="A1264" s="8"/>
    </row>
    <row r="1265" spans="1:1" x14ac:dyDescent="0.45">
      <c r="A1265" s="8"/>
    </row>
    <row r="1266" spans="1:1" x14ac:dyDescent="0.45">
      <c r="A1266" s="8"/>
    </row>
    <row r="1267" spans="1:1" x14ac:dyDescent="0.45">
      <c r="A1267" s="8"/>
    </row>
    <row r="1268" spans="1:1" x14ac:dyDescent="0.45">
      <c r="A1268" s="8"/>
    </row>
    <row r="1269" spans="1:1" x14ac:dyDescent="0.45">
      <c r="A1269" s="8"/>
    </row>
    <row r="1270" spans="1:1" x14ac:dyDescent="0.45">
      <c r="A1270" s="8"/>
    </row>
    <row r="1271" spans="1:1" x14ac:dyDescent="0.45">
      <c r="A1271" s="8"/>
    </row>
    <row r="1272" spans="1:1" x14ac:dyDescent="0.45">
      <c r="A1272" s="8"/>
    </row>
    <row r="1273" spans="1:1" x14ac:dyDescent="0.45">
      <c r="A1273" s="8"/>
    </row>
    <row r="1274" spans="1:1" x14ac:dyDescent="0.45">
      <c r="A1274" s="8"/>
    </row>
    <row r="1275" spans="1:1" x14ac:dyDescent="0.45">
      <c r="A1275" s="8"/>
    </row>
    <row r="1276" spans="1:1" x14ac:dyDescent="0.45">
      <c r="A1276" s="8"/>
    </row>
    <row r="1277" spans="1:1" x14ac:dyDescent="0.45">
      <c r="A1277" s="8"/>
    </row>
    <row r="1278" spans="1:1" x14ac:dyDescent="0.45">
      <c r="A1278" s="8"/>
    </row>
    <row r="1279" spans="1:1" x14ac:dyDescent="0.45">
      <c r="A1279" s="8"/>
    </row>
    <row r="1280" spans="1:1" x14ac:dyDescent="0.45">
      <c r="A1280" s="8"/>
    </row>
    <row r="1281" spans="1:1" x14ac:dyDescent="0.45">
      <c r="A1281" s="8"/>
    </row>
    <row r="1282" spans="1:1" x14ac:dyDescent="0.45">
      <c r="A1282" s="8"/>
    </row>
    <row r="1283" spans="1:1" x14ac:dyDescent="0.45">
      <c r="A1283" s="8"/>
    </row>
    <row r="1284" spans="1:1" x14ac:dyDescent="0.45">
      <c r="A1284" s="8"/>
    </row>
    <row r="1285" spans="1:1" x14ac:dyDescent="0.45">
      <c r="A1285" s="8"/>
    </row>
    <row r="1286" spans="1:1" x14ac:dyDescent="0.45">
      <c r="A1286" s="8"/>
    </row>
    <row r="1287" spans="1:1" x14ac:dyDescent="0.45">
      <c r="A1287" s="8"/>
    </row>
    <row r="1288" spans="1:1" x14ac:dyDescent="0.45">
      <c r="A1288" s="8"/>
    </row>
    <row r="1289" spans="1:1" x14ac:dyDescent="0.45">
      <c r="A1289" s="8"/>
    </row>
    <row r="1290" spans="1:1" x14ac:dyDescent="0.45">
      <c r="A1290" s="8"/>
    </row>
    <row r="1291" spans="1:1" x14ac:dyDescent="0.45">
      <c r="A1291" s="8"/>
    </row>
    <row r="1292" spans="1:1" x14ac:dyDescent="0.45">
      <c r="A1292" s="8"/>
    </row>
    <row r="1293" spans="1:1" x14ac:dyDescent="0.45">
      <c r="A1293" s="8"/>
    </row>
    <row r="1294" spans="1:1" x14ac:dyDescent="0.45">
      <c r="A1294" s="8"/>
    </row>
    <row r="1295" spans="1:1" x14ac:dyDescent="0.45">
      <c r="A1295" s="8"/>
    </row>
    <row r="1296" spans="1:1" x14ac:dyDescent="0.45">
      <c r="A1296" s="8"/>
    </row>
    <row r="1297" spans="1:1" x14ac:dyDescent="0.45">
      <c r="A1297" s="8"/>
    </row>
    <row r="1298" spans="1:1" x14ac:dyDescent="0.45">
      <c r="A1298" s="8"/>
    </row>
    <row r="1299" spans="1:1" x14ac:dyDescent="0.45">
      <c r="A1299" s="8"/>
    </row>
    <row r="1300" spans="1:1" x14ac:dyDescent="0.45">
      <c r="A1300" s="8"/>
    </row>
    <row r="1301" spans="1:1" x14ac:dyDescent="0.45">
      <c r="A1301" s="8"/>
    </row>
    <row r="1302" spans="1:1" x14ac:dyDescent="0.45">
      <c r="A1302" s="8"/>
    </row>
    <row r="1303" spans="1:1" x14ac:dyDescent="0.45">
      <c r="A1303" s="8"/>
    </row>
    <row r="1304" spans="1:1" x14ac:dyDescent="0.45">
      <c r="A1304" s="8"/>
    </row>
    <row r="1305" spans="1:1" x14ac:dyDescent="0.45">
      <c r="A1305" s="8"/>
    </row>
    <row r="1306" spans="1:1" x14ac:dyDescent="0.45">
      <c r="A1306" s="8"/>
    </row>
    <row r="1307" spans="1:1" x14ac:dyDescent="0.45">
      <c r="A1307" s="8"/>
    </row>
    <row r="1308" spans="1:1" x14ac:dyDescent="0.45">
      <c r="A1308" s="8"/>
    </row>
    <row r="1309" spans="1:1" x14ac:dyDescent="0.45">
      <c r="A1309" s="8"/>
    </row>
    <row r="1310" spans="1:1" x14ac:dyDescent="0.45">
      <c r="A1310" s="8"/>
    </row>
    <row r="1311" spans="1:1" x14ac:dyDescent="0.45">
      <c r="A1311" s="8"/>
    </row>
    <row r="1312" spans="1:1" x14ac:dyDescent="0.45">
      <c r="A1312" s="8"/>
    </row>
    <row r="1313" spans="1:1" x14ac:dyDescent="0.45">
      <c r="A1313" s="8"/>
    </row>
    <row r="1314" spans="1:1" x14ac:dyDescent="0.45">
      <c r="A1314" s="8"/>
    </row>
    <row r="1315" spans="1:1" x14ac:dyDescent="0.45">
      <c r="A1315" s="8"/>
    </row>
    <row r="1316" spans="1:1" x14ac:dyDescent="0.45">
      <c r="A1316" s="8"/>
    </row>
    <row r="1317" spans="1:1" x14ac:dyDescent="0.45">
      <c r="A1317" s="8"/>
    </row>
    <row r="1318" spans="1:1" x14ac:dyDescent="0.45">
      <c r="A1318" s="8"/>
    </row>
    <row r="1319" spans="1:1" x14ac:dyDescent="0.45">
      <c r="A1319" s="8"/>
    </row>
    <row r="1320" spans="1:1" x14ac:dyDescent="0.45">
      <c r="A1320" s="8"/>
    </row>
    <row r="1321" spans="1:1" x14ac:dyDescent="0.45">
      <c r="A1321" s="8"/>
    </row>
    <row r="1322" spans="1:1" x14ac:dyDescent="0.45">
      <c r="A1322" s="8"/>
    </row>
    <row r="1323" spans="1:1" x14ac:dyDescent="0.45">
      <c r="A1323" s="8"/>
    </row>
    <row r="1324" spans="1:1" x14ac:dyDescent="0.45">
      <c r="A1324" s="8"/>
    </row>
    <row r="1325" spans="1:1" x14ac:dyDescent="0.45">
      <c r="A1325" s="8"/>
    </row>
    <row r="1326" spans="1:1" x14ac:dyDescent="0.45">
      <c r="A1326" s="8"/>
    </row>
    <row r="1327" spans="1:1" x14ac:dyDescent="0.45">
      <c r="A1327" s="8"/>
    </row>
    <row r="1328" spans="1:1" x14ac:dyDescent="0.45">
      <c r="A1328" s="8"/>
    </row>
    <row r="1329" spans="1:1" x14ac:dyDescent="0.45">
      <c r="A1329" s="8"/>
    </row>
    <row r="1330" spans="1:1" x14ac:dyDescent="0.45">
      <c r="A1330" s="8"/>
    </row>
    <row r="1331" spans="1:1" x14ac:dyDescent="0.45">
      <c r="A1331" s="8"/>
    </row>
    <row r="1332" spans="1:1" x14ac:dyDescent="0.45">
      <c r="A1332" s="8"/>
    </row>
    <row r="1333" spans="1:1" x14ac:dyDescent="0.45">
      <c r="A1333" s="8"/>
    </row>
    <row r="1334" spans="1:1" x14ac:dyDescent="0.45">
      <c r="A1334" s="8"/>
    </row>
    <row r="1335" spans="1:1" x14ac:dyDescent="0.45">
      <c r="A1335" s="8"/>
    </row>
    <row r="1336" spans="1:1" x14ac:dyDescent="0.45">
      <c r="A1336" s="8"/>
    </row>
    <row r="1337" spans="1:1" x14ac:dyDescent="0.45">
      <c r="A1337" s="8"/>
    </row>
    <row r="1338" spans="1:1" x14ac:dyDescent="0.45">
      <c r="A1338" s="8"/>
    </row>
    <row r="1339" spans="1:1" x14ac:dyDescent="0.45">
      <c r="A1339" s="8"/>
    </row>
    <row r="1340" spans="1:1" x14ac:dyDescent="0.45">
      <c r="A1340" s="8"/>
    </row>
    <row r="1341" spans="1:1" x14ac:dyDescent="0.45">
      <c r="A1341" s="8"/>
    </row>
    <row r="1342" spans="1:1" x14ac:dyDescent="0.45">
      <c r="A1342" s="8"/>
    </row>
    <row r="1343" spans="1:1" x14ac:dyDescent="0.45">
      <c r="A1343" s="8"/>
    </row>
    <row r="1344" spans="1:1" x14ac:dyDescent="0.45">
      <c r="A1344" s="8"/>
    </row>
    <row r="1345" spans="1:1" x14ac:dyDescent="0.45">
      <c r="A1345" s="8"/>
    </row>
    <row r="1346" spans="1:1" x14ac:dyDescent="0.45">
      <c r="A1346" s="8"/>
    </row>
    <row r="1347" spans="1:1" x14ac:dyDescent="0.45">
      <c r="A1347" s="8"/>
    </row>
    <row r="1348" spans="1:1" x14ac:dyDescent="0.45">
      <c r="A1348" s="8"/>
    </row>
    <row r="1349" spans="1:1" x14ac:dyDescent="0.45">
      <c r="A1349" s="8"/>
    </row>
    <row r="1350" spans="1:1" x14ac:dyDescent="0.45">
      <c r="A1350" s="8"/>
    </row>
    <row r="1351" spans="1:1" x14ac:dyDescent="0.45">
      <c r="A1351" s="8"/>
    </row>
    <row r="1352" spans="1:1" x14ac:dyDescent="0.45">
      <c r="A1352" s="8"/>
    </row>
    <row r="1353" spans="1:1" x14ac:dyDescent="0.45">
      <c r="A1353" s="8"/>
    </row>
    <row r="1354" spans="1:1" x14ac:dyDescent="0.45">
      <c r="A1354" s="8"/>
    </row>
    <row r="1355" spans="1:1" x14ac:dyDescent="0.45">
      <c r="A1355" s="8"/>
    </row>
    <row r="1356" spans="1:1" x14ac:dyDescent="0.45">
      <c r="A1356" s="8"/>
    </row>
    <row r="1357" spans="1:1" x14ac:dyDescent="0.45">
      <c r="A1357" s="8"/>
    </row>
    <row r="1358" spans="1:1" x14ac:dyDescent="0.45">
      <c r="A1358" s="8"/>
    </row>
    <row r="1359" spans="1:1" x14ac:dyDescent="0.45">
      <c r="A1359" s="8"/>
    </row>
    <row r="1360" spans="1:1" x14ac:dyDescent="0.45">
      <c r="A1360" s="8"/>
    </row>
    <row r="1361" spans="1:1" x14ac:dyDescent="0.45">
      <c r="A1361" s="8"/>
    </row>
    <row r="1362" spans="1:1" x14ac:dyDescent="0.45">
      <c r="A1362" s="8"/>
    </row>
    <row r="1363" spans="1:1" x14ac:dyDescent="0.45">
      <c r="A1363" s="8"/>
    </row>
    <row r="1364" spans="1:1" x14ac:dyDescent="0.45">
      <c r="A1364" s="8"/>
    </row>
    <row r="1365" spans="1:1" x14ac:dyDescent="0.45">
      <c r="A1365" s="8"/>
    </row>
    <row r="1366" spans="1:1" x14ac:dyDescent="0.45">
      <c r="A1366" s="8"/>
    </row>
    <row r="1367" spans="1:1" x14ac:dyDescent="0.45">
      <c r="A1367" s="8"/>
    </row>
    <row r="1368" spans="1:1" x14ac:dyDescent="0.45">
      <c r="A1368" s="8"/>
    </row>
    <row r="1369" spans="1:1" x14ac:dyDescent="0.45">
      <c r="A1369" s="8"/>
    </row>
    <row r="1370" spans="1:1" x14ac:dyDescent="0.45">
      <c r="A1370" s="8"/>
    </row>
    <row r="1371" spans="1:1" x14ac:dyDescent="0.45">
      <c r="A1371" s="8"/>
    </row>
    <row r="1372" spans="1:1" x14ac:dyDescent="0.45">
      <c r="A1372" s="8"/>
    </row>
    <row r="1373" spans="1:1" x14ac:dyDescent="0.45">
      <c r="A1373" s="8"/>
    </row>
    <row r="1374" spans="1:1" x14ac:dyDescent="0.45">
      <c r="A1374" s="8"/>
    </row>
    <row r="1375" spans="1:1" x14ac:dyDescent="0.45">
      <c r="A1375" s="8"/>
    </row>
    <row r="1376" spans="1:1" x14ac:dyDescent="0.45">
      <c r="A1376" s="8"/>
    </row>
    <row r="1377" spans="1:1" x14ac:dyDescent="0.45">
      <c r="A1377" s="8"/>
    </row>
    <row r="1378" spans="1:1" x14ac:dyDescent="0.45">
      <c r="A1378" s="8"/>
    </row>
    <row r="1379" spans="1:1" x14ac:dyDescent="0.45">
      <c r="A1379" s="8"/>
    </row>
    <row r="1380" spans="1:1" x14ac:dyDescent="0.45">
      <c r="A1380" s="8"/>
    </row>
    <row r="1381" spans="1:1" x14ac:dyDescent="0.45">
      <c r="A1381" s="8"/>
    </row>
    <row r="1382" spans="1:1" x14ac:dyDescent="0.45">
      <c r="A1382" s="8"/>
    </row>
    <row r="1383" spans="1:1" x14ac:dyDescent="0.45">
      <c r="A1383" s="8"/>
    </row>
    <row r="1384" spans="1:1" x14ac:dyDescent="0.45">
      <c r="A1384" s="8"/>
    </row>
    <row r="1385" spans="1:1" x14ac:dyDescent="0.45">
      <c r="A1385" s="8"/>
    </row>
    <row r="1386" spans="1:1" x14ac:dyDescent="0.45">
      <c r="A1386" s="8"/>
    </row>
    <row r="1387" spans="1:1" x14ac:dyDescent="0.45">
      <c r="A1387" s="8"/>
    </row>
    <row r="1388" spans="1:1" x14ac:dyDescent="0.45">
      <c r="A1388" s="8"/>
    </row>
    <row r="1389" spans="1:1" x14ac:dyDescent="0.45">
      <c r="A1389" s="8"/>
    </row>
    <row r="1390" spans="1:1" x14ac:dyDescent="0.45">
      <c r="A1390" s="8"/>
    </row>
    <row r="1391" spans="1:1" x14ac:dyDescent="0.45">
      <c r="A1391" s="8"/>
    </row>
    <row r="1392" spans="1:1" x14ac:dyDescent="0.45">
      <c r="A1392" s="8"/>
    </row>
    <row r="1393" spans="1:1" x14ac:dyDescent="0.45">
      <c r="A1393" s="8"/>
    </row>
    <row r="1394" spans="1:1" x14ac:dyDescent="0.45">
      <c r="A1394" s="8"/>
    </row>
    <row r="1395" spans="1:1" x14ac:dyDescent="0.45">
      <c r="A1395" s="8"/>
    </row>
    <row r="1396" spans="1:1" x14ac:dyDescent="0.45">
      <c r="A1396" s="8"/>
    </row>
    <row r="1397" spans="1:1" x14ac:dyDescent="0.45">
      <c r="A1397" s="8"/>
    </row>
    <row r="1398" spans="1:1" x14ac:dyDescent="0.45">
      <c r="A1398" s="8"/>
    </row>
    <row r="1399" spans="1:1" x14ac:dyDescent="0.45">
      <c r="A1399" s="8"/>
    </row>
    <row r="1400" spans="1:1" x14ac:dyDescent="0.45">
      <c r="A1400" s="8"/>
    </row>
    <row r="1401" spans="1:1" x14ac:dyDescent="0.45">
      <c r="A1401" s="8"/>
    </row>
    <row r="1402" spans="1:1" x14ac:dyDescent="0.45">
      <c r="A1402" s="8"/>
    </row>
    <row r="1403" spans="1:1" x14ac:dyDescent="0.45">
      <c r="A1403" s="8"/>
    </row>
    <row r="1404" spans="1:1" x14ac:dyDescent="0.45">
      <c r="A1404" s="8"/>
    </row>
    <row r="1405" spans="1:1" x14ac:dyDescent="0.45">
      <c r="A1405" s="8"/>
    </row>
    <row r="1406" spans="1:1" x14ac:dyDescent="0.45">
      <c r="A1406" s="8"/>
    </row>
    <row r="1407" spans="1:1" x14ac:dyDescent="0.45">
      <c r="A1407" s="8"/>
    </row>
    <row r="1408" spans="1:1" x14ac:dyDescent="0.45">
      <c r="A1408" s="8"/>
    </row>
    <row r="1409" spans="1:1" x14ac:dyDescent="0.45">
      <c r="A1409" s="8"/>
    </row>
    <row r="1410" spans="1:1" x14ac:dyDescent="0.45">
      <c r="A1410" s="8"/>
    </row>
    <row r="1411" spans="1:1" x14ac:dyDescent="0.45">
      <c r="A1411" s="8"/>
    </row>
    <row r="1412" spans="1:1" x14ac:dyDescent="0.45">
      <c r="A1412" s="8"/>
    </row>
    <row r="1413" spans="1:1" x14ac:dyDescent="0.45">
      <c r="A1413" s="8"/>
    </row>
    <row r="1414" spans="1:1" x14ac:dyDescent="0.45">
      <c r="A1414" s="8"/>
    </row>
    <row r="1415" spans="1:1" x14ac:dyDescent="0.45">
      <c r="A1415" s="8"/>
    </row>
    <row r="1416" spans="1:1" x14ac:dyDescent="0.45">
      <c r="A1416" s="8"/>
    </row>
    <row r="1417" spans="1:1" x14ac:dyDescent="0.45">
      <c r="A1417" s="8"/>
    </row>
    <row r="1418" spans="1:1" x14ac:dyDescent="0.45">
      <c r="A1418" s="8"/>
    </row>
    <row r="1419" spans="1:1" x14ac:dyDescent="0.45">
      <c r="A1419" s="8"/>
    </row>
    <row r="1420" spans="1:1" x14ac:dyDescent="0.45">
      <c r="A1420" s="8"/>
    </row>
    <row r="1421" spans="1:1" x14ac:dyDescent="0.45">
      <c r="A1421" s="8"/>
    </row>
    <row r="1422" spans="1:1" x14ac:dyDescent="0.45">
      <c r="A1422" s="8"/>
    </row>
    <row r="1423" spans="1:1" x14ac:dyDescent="0.45">
      <c r="A1423" s="8"/>
    </row>
    <row r="1424" spans="1:1" x14ac:dyDescent="0.45">
      <c r="A1424" s="8"/>
    </row>
    <row r="1425" spans="1:1" x14ac:dyDescent="0.45">
      <c r="A1425" s="8"/>
    </row>
    <row r="1426" spans="1:1" x14ac:dyDescent="0.45">
      <c r="A1426" s="8"/>
    </row>
    <row r="1427" spans="1:1" x14ac:dyDescent="0.45">
      <c r="A1427" s="8"/>
    </row>
    <row r="1428" spans="1:1" x14ac:dyDescent="0.45">
      <c r="A1428" s="8"/>
    </row>
    <row r="1429" spans="1:1" x14ac:dyDescent="0.45">
      <c r="A1429" s="8"/>
    </row>
    <row r="1430" spans="1:1" x14ac:dyDescent="0.45">
      <c r="A1430" s="8"/>
    </row>
    <row r="1431" spans="1:1" x14ac:dyDescent="0.45">
      <c r="A1431" s="8"/>
    </row>
    <row r="1432" spans="1:1" x14ac:dyDescent="0.45">
      <c r="A1432" s="8"/>
    </row>
    <row r="1433" spans="1:1" x14ac:dyDescent="0.45">
      <c r="A1433" s="8"/>
    </row>
    <row r="1434" spans="1:1" x14ac:dyDescent="0.45">
      <c r="A1434" s="8"/>
    </row>
    <row r="1435" spans="1:1" x14ac:dyDescent="0.45">
      <c r="A1435" s="8"/>
    </row>
    <row r="1436" spans="1:1" x14ac:dyDescent="0.45">
      <c r="A1436" s="8"/>
    </row>
    <row r="1437" spans="1:1" x14ac:dyDescent="0.45">
      <c r="A1437" s="8"/>
    </row>
    <row r="1438" spans="1:1" x14ac:dyDescent="0.45">
      <c r="A1438" s="8"/>
    </row>
    <row r="1439" spans="1:1" x14ac:dyDescent="0.45">
      <c r="A1439" s="8"/>
    </row>
    <row r="1440" spans="1:1" x14ac:dyDescent="0.45">
      <c r="A1440" s="8"/>
    </row>
    <row r="1441" spans="1:1" x14ac:dyDescent="0.45">
      <c r="A1441" s="8"/>
    </row>
    <row r="1442" spans="1:1" x14ac:dyDescent="0.45">
      <c r="A1442" s="8"/>
    </row>
    <row r="1443" spans="1:1" x14ac:dyDescent="0.45">
      <c r="A1443" s="8"/>
    </row>
    <row r="1444" spans="1:1" x14ac:dyDescent="0.45">
      <c r="A1444" s="8"/>
    </row>
    <row r="1445" spans="1:1" x14ac:dyDescent="0.45">
      <c r="A1445" s="8"/>
    </row>
    <row r="1446" spans="1:1" x14ac:dyDescent="0.45">
      <c r="A1446" s="8"/>
    </row>
    <row r="1447" spans="1:1" x14ac:dyDescent="0.45">
      <c r="A1447" s="8"/>
    </row>
    <row r="1448" spans="1:1" x14ac:dyDescent="0.45">
      <c r="A1448" s="8"/>
    </row>
    <row r="1449" spans="1:1" x14ac:dyDescent="0.45">
      <c r="A1449" s="8"/>
    </row>
    <row r="1450" spans="1:1" x14ac:dyDescent="0.45">
      <c r="A1450" s="8"/>
    </row>
    <row r="1451" spans="1:1" x14ac:dyDescent="0.45">
      <c r="A1451" s="8"/>
    </row>
    <row r="1452" spans="1:1" x14ac:dyDescent="0.45">
      <c r="A1452" s="8"/>
    </row>
    <row r="1453" spans="1:1" x14ac:dyDescent="0.45">
      <c r="A1453" s="8"/>
    </row>
    <row r="1454" spans="1:1" x14ac:dyDescent="0.45">
      <c r="A1454" s="8"/>
    </row>
    <row r="1455" spans="1:1" x14ac:dyDescent="0.45">
      <c r="A1455" s="8"/>
    </row>
    <row r="1456" spans="1:1" x14ac:dyDescent="0.45">
      <c r="A1456" s="8"/>
    </row>
    <row r="1457" spans="1:1" x14ac:dyDescent="0.45">
      <c r="A1457" s="8"/>
    </row>
    <row r="1458" spans="1:1" x14ac:dyDescent="0.45">
      <c r="A1458" s="8"/>
    </row>
    <row r="1459" spans="1:1" x14ac:dyDescent="0.45">
      <c r="A1459" s="8"/>
    </row>
    <row r="1460" spans="1:1" x14ac:dyDescent="0.45">
      <c r="A1460" s="8"/>
    </row>
    <row r="1461" spans="1:1" x14ac:dyDescent="0.45">
      <c r="A1461" s="8"/>
    </row>
    <row r="1462" spans="1:1" x14ac:dyDescent="0.45">
      <c r="A1462" s="8"/>
    </row>
    <row r="1463" spans="1:1" x14ac:dyDescent="0.45">
      <c r="A1463" s="8"/>
    </row>
    <row r="1464" spans="1:1" x14ac:dyDescent="0.45">
      <c r="A1464" s="8"/>
    </row>
    <row r="1465" spans="1:1" x14ac:dyDescent="0.45">
      <c r="A1465" s="8"/>
    </row>
    <row r="1466" spans="1:1" x14ac:dyDescent="0.45">
      <c r="A1466" s="8"/>
    </row>
    <row r="1467" spans="1:1" x14ac:dyDescent="0.45">
      <c r="A1467" s="8"/>
    </row>
    <row r="1468" spans="1:1" x14ac:dyDescent="0.45">
      <c r="A1468" s="8"/>
    </row>
    <row r="1469" spans="1:1" x14ac:dyDescent="0.45">
      <c r="A1469" s="8"/>
    </row>
    <row r="1470" spans="1:1" x14ac:dyDescent="0.45">
      <c r="A1470" s="8"/>
    </row>
    <row r="1471" spans="1:1" x14ac:dyDescent="0.45">
      <c r="A1471" s="8"/>
    </row>
    <row r="1472" spans="1:1" x14ac:dyDescent="0.45">
      <c r="A1472" s="8"/>
    </row>
    <row r="1473" spans="1:1" x14ac:dyDescent="0.45">
      <c r="A1473" s="8"/>
    </row>
    <row r="1474" spans="1:1" x14ac:dyDescent="0.45">
      <c r="A1474" s="8"/>
    </row>
    <row r="1475" spans="1:1" x14ac:dyDescent="0.45">
      <c r="A1475" s="8"/>
    </row>
    <row r="1476" spans="1:1" x14ac:dyDescent="0.45">
      <c r="A1476" s="8"/>
    </row>
    <row r="1477" spans="1:1" x14ac:dyDescent="0.45">
      <c r="A1477" s="8"/>
    </row>
    <row r="1478" spans="1:1" x14ac:dyDescent="0.45">
      <c r="A1478" s="8"/>
    </row>
    <row r="1479" spans="1:1" x14ac:dyDescent="0.45">
      <c r="A1479" s="8"/>
    </row>
    <row r="1480" spans="1:1" x14ac:dyDescent="0.45">
      <c r="A1480" s="8"/>
    </row>
    <row r="1481" spans="1:1" x14ac:dyDescent="0.45">
      <c r="A1481" s="8"/>
    </row>
    <row r="1482" spans="1:1" x14ac:dyDescent="0.45">
      <c r="A1482" s="8"/>
    </row>
    <row r="1483" spans="1:1" x14ac:dyDescent="0.45">
      <c r="A1483" s="8"/>
    </row>
    <row r="1484" spans="1:1" x14ac:dyDescent="0.45">
      <c r="A1484" s="8"/>
    </row>
    <row r="1485" spans="1:1" x14ac:dyDescent="0.45">
      <c r="A1485" s="8"/>
    </row>
    <row r="1486" spans="1:1" x14ac:dyDescent="0.45">
      <c r="A1486" s="8"/>
    </row>
    <row r="1487" spans="1:1" x14ac:dyDescent="0.45">
      <c r="A1487" s="8"/>
    </row>
    <row r="1488" spans="1:1" x14ac:dyDescent="0.45">
      <c r="A1488" s="8"/>
    </row>
    <row r="1489" spans="1:1" x14ac:dyDescent="0.45">
      <c r="A1489" s="8"/>
    </row>
    <row r="1490" spans="1:1" x14ac:dyDescent="0.45">
      <c r="A1490" s="8"/>
    </row>
    <row r="1491" spans="1:1" x14ac:dyDescent="0.45">
      <c r="A1491" s="8"/>
    </row>
    <row r="1492" spans="1:1" x14ac:dyDescent="0.45">
      <c r="A1492" s="8"/>
    </row>
    <row r="1493" spans="1:1" x14ac:dyDescent="0.45">
      <c r="A1493" s="8"/>
    </row>
    <row r="1494" spans="1:1" x14ac:dyDescent="0.45">
      <c r="A1494" s="8"/>
    </row>
    <row r="1495" spans="1:1" x14ac:dyDescent="0.45">
      <c r="A1495" s="8"/>
    </row>
    <row r="1496" spans="1:1" x14ac:dyDescent="0.45">
      <c r="A1496" s="8"/>
    </row>
    <row r="1497" spans="1:1" x14ac:dyDescent="0.45">
      <c r="A1497" s="8"/>
    </row>
    <row r="1498" spans="1:1" x14ac:dyDescent="0.45">
      <c r="A1498" s="8"/>
    </row>
    <row r="1499" spans="1:1" x14ac:dyDescent="0.45">
      <c r="A1499" s="8"/>
    </row>
    <row r="1500" spans="1:1" x14ac:dyDescent="0.45">
      <c r="A1500" s="8"/>
    </row>
    <row r="1501" spans="1:1" x14ac:dyDescent="0.45">
      <c r="A1501" s="8"/>
    </row>
    <row r="1502" spans="1:1" x14ac:dyDescent="0.45">
      <c r="A1502" s="8"/>
    </row>
    <row r="1503" spans="1:1" x14ac:dyDescent="0.45">
      <c r="A1503" s="8"/>
    </row>
    <row r="1504" spans="1:1" x14ac:dyDescent="0.45">
      <c r="A1504" s="8"/>
    </row>
    <row r="1505" spans="1:1" x14ac:dyDescent="0.45">
      <c r="A1505" s="8"/>
    </row>
    <row r="1506" spans="1:1" x14ac:dyDescent="0.45">
      <c r="A1506" s="8"/>
    </row>
    <row r="1507" spans="1:1" x14ac:dyDescent="0.45">
      <c r="A1507" s="8"/>
    </row>
    <row r="1508" spans="1:1" x14ac:dyDescent="0.45">
      <c r="A1508" s="8"/>
    </row>
    <row r="1509" spans="1:1" x14ac:dyDescent="0.45">
      <c r="A1509" s="8"/>
    </row>
    <row r="1510" spans="1:1" x14ac:dyDescent="0.45">
      <c r="A1510" s="8"/>
    </row>
    <row r="1511" spans="1:1" x14ac:dyDescent="0.45">
      <c r="A1511" s="8"/>
    </row>
    <row r="1512" spans="1:1" x14ac:dyDescent="0.45">
      <c r="A1512" s="8"/>
    </row>
    <row r="1513" spans="1:1" x14ac:dyDescent="0.45">
      <c r="A1513" s="8"/>
    </row>
    <row r="1514" spans="1:1" x14ac:dyDescent="0.45">
      <c r="A1514" s="8"/>
    </row>
    <row r="1515" spans="1:1" x14ac:dyDescent="0.45">
      <c r="A1515" s="8"/>
    </row>
    <row r="1516" spans="1:1" x14ac:dyDescent="0.45">
      <c r="A1516" s="8"/>
    </row>
    <row r="1517" spans="1:1" x14ac:dyDescent="0.45">
      <c r="A1517" s="8"/>
    </row>
    <row r="1518" spans="1:1" x14ac:dyDescent="0.45">
      <c r="A1518" s="8"/>
    </row>
    <row r="1519" spans="1:1" x14ac:dyDescent="0.45">
      <c r="A1519" s="8"/>
    </row>
    <row r="1520" spans="1:1" x14ac:dyDescent="0.45">
      <c r="A1520" s="8"/>
    </row>
    <row r="1521" spans="1:1" x14ac:dyDescent="0.45">
      <c r="A1521" s="8"/>
    </row>
    <row r="1522" spans="1:1" x14ac:dyDescent="0.45">
      <c r="A1522" s="8"/>
    </row>
    <row r="1523" spans="1:1" x14ac:dyDescent="0.45">
      <c r="A1523" s="8"/>
    </row>
    <row r="1524" spans="1:1" x14ac:dyDescent="0.45">
      <c r="A1524" s="8"/>
    </row>
    <row r="1525" spans="1:1" x14ac:dyDescent="0.45">
      <c r="A1525" s="8"/>
    </row>
    <row r="1526" spans="1:1" x14ac:dyDescent="0.45">
      <c r="A1526" s="8"/>
    </row>
    <row r="1527" spans="1:1" x14ac:dyDescent="0.45">
      <c r="A1527" s="8"/>
    </row>
    <row r="1528" spans="1:1" x14ac:dyDescent="0.45">
      <c r="A1528" s="8"/>
    </row>
    <row r="1529" spans="1:1" x14ac:dyDescent="0.45">
      <c r="A1529" s="8"/>
    </row>
    <row r="1530" spans="1:1" x14ac:dyDescent="0.45">
      <c r="A1530" s="8"/>
    </row>
    <row r="1531" spans="1:1" x14ac:dyDescent="0.45">
      <c r="A1531" s="8"/>
    </row>
    <row r="1532" spans="1:1" x14ac:dyDescent="0.45">
      <c r="A1532" s="8"/>
    </row>
    <row r="1533" spans="1:1" x14ac:dyDescent="0.45">
      <c r="A1533" s="8"/>
    </row>
    <row r="1534" spans="1:1" x14ac:dyDescent="0.45">
      <c r="A1534" s="8"/>
    </row>
    <row r="1535" spans="1:1" x14ac:dyDescent="0.45">
      <c r="A1535" s="8"/>
    </row>
    <row r="1536" spans="1:1" x14ac:dyDescent="0.45">
      <c r="A1536" s="8"/>
    </row>
    <row r="1537" spans="1:1" x14ac:dyDescent="0.45">
      <c r="A1537" s="8"/>
    </row>
    <row r="1538" spans="1:1" x14ac:dyDescent="0.45">
      <c r="A1538" s="8"/>
    </row>
    <row r="1539" spans="1:1" x14ac:dyDescent="0.45">
      <c r="A1539" s="8"/>
    </row>
    <row r="1540" spans="1:1" x14ac:dyDescent="0.45">
      <c r="A1540" s="8"/>
    </row>
    <row r="1541" spans="1:1" x14ac:dyDescent="0.45">
      <c r="A1541" s="8"/>
    </row>
    <row r="1542" spans="1:1" x14ac:dyDescent="0.45">
      <c r="A1542" s="8"/>
    </row>
    <row r="1543" spans="1:1" x14ac:dyDescent="0.45">
      <c r="A1543" s="8"/>
    </row>
    <row r="1544" spans="1:1" x14ac:dyDescent="0.45">
      <c r="A1544" s="8"/>
    </row>
    <row r="1545" spans="1:1" x14ac:dyDescent="0.45">
      <c r="A1545" s="8"/>
    </row>
    <row r="1546" spans="1:1" x14ac:dyDescent="0.45">
      <c r="A1546" s="8"/>
    </row>
    <row r="1547" spans="1:1" x14ac:dyDescent="0.45">
      <c r="A1547" s="8"/>
    </row>
    <row r="1548" spans="1:1" x14ac:dyDescent="0.45">
      <c r="A1548" s="8"/>
    </row>
    <row r="1549" spans="1:1" x14ac:dyDescent="0.45">
      <c r="A1549" s="8"/>
    </row>
    <row r="1550" spans="1:1" x14ac:dyDescent="0.45">
      <c r="A1550" s="8"/>
    </row>
    <row r="1551" spans="1:1" x14ac:dyDescent="0.45">
      <c r="A1551" s="8"/>
    </row>
    <row r="1552" spans="1:1" x14ac:dyDescent="0.45">
      <c r="A1552" s="8"/>
    </row>
    <row r="1553" spans="1:1" x14ac:dyDescent="0.45">
      <c r="A1553" s="8"/>
    </row>
    <row r="1554" spans="1:1" x14ac:dyDescent="0.45">
      <c r="A1554" s="8"/>
    </row>
    <row r="1555" spans="1:1" x14ac:dyDescent="0.45">
      <c r="A1555" s="8"/>
    </row>
    <row r="1556" spans="1:1" x14ac:dyDescent="0.45">
      <c r="A1556" s="8"/>
    </row>
    <row r="1557" spans="1:1" x14ac:dyDescent="0.45">
      <c r="A1557" s="8"/>
    </row>
    <row r="1558" spans="1:1" x14ac:dyDescent="0.45">
      <c r="A1558" s="8"/>
    </row>
    <row r="1559" spans="1:1" x14ac:dyDescent="0.45">
      <c r="A1559" s="8"/>
    </row>
    <row r="1560" spans="1:1" x14ac:dyDescent="0.45">
      <c r="A1560" s="8"/>
    </row>
    <row r="1561" spans="1:1" x14ac:dyDescent="0.45">
      <c r="A1561" s="8"/>
    </row>
    <row r="1562" spans="1:1" x14ac:dyDescent="0.45">
      <c r="A1562" s="8"/>
    </row>
    <row r="1563" spans="1:1" x14ac:dyDescent="0.45">
      <c r="A1563" s="8"/>
    </row>
    <row r="1564" spans="1:1" x14ac:dyDescent="0.45">
      <c r="A1564" s="8"/>
    </row>
    <row r="1565" spans="1:1" x14ac:dyDescent="0.45">
      <c r="A1565" s="8"/>
    </row>
    <row r="1566" spans="1:1" x14ac:dyDescent="0.45">
      <c r="A1566" s="8"/>
    </row>
    <row r="1567" spans="1:1" x14ac:dyDescent="0.45">
      <c r="A1567" s="8"/>
    </row>
    <row r="1568" spans="1:1" x14ac:dyDescent="0.45">
      <c r="A1568" s="8"/>
    </row>
    <row r="1569" spans="1:1" x14ac:dyDescent="0.45">
      <c r="A1569" s="8"/>
    </row>
    <row r="1570" spans="1:1" x14ac:dyDescent="0.45">
      <c r="A1570" s="8"/>
    </row>
    <row r="1571" spans="1:1" x14ac:dyDescent="0.45">
      <c r="A1571" s="8"/>
    </row>
    <row r="1572" spans="1:1" x14ac:dyDescent="0.45">
      <c r="A1572" s="8"/>
    </row>
    <row r="1573" spans="1:1" x14ac:dyDescent="0.45">
      <c r="A1573" s="8"/>
    </row>
    <row r="1574" spans="1:1" x14ac:dyDescent="0.45">
      <c r="A1574" s="8"/>
    </row>
    <row r="1575" spans="1:1" x14ac:dyDescent="0.45">
      <c r="A1575" s="8"/>
    </row>
    <row r="1576" spans="1:1" x14ac:dyDescent="0.45">
      <c r="A1576" s="8"/>
    </row>
    <row r="1577" spans="1:1" x14ac:dyDescent="0.45">
      <c r="A1577" s="8"/>
    </row>
    <row r="1578" spans="1:1" x14ac:dyDescent="0.45">
      <c r="A1578" s="8"/>
    </row>
    <row r="1579" spans="1:1" x14ac:dyDescent="0.45">
      <c r="A1579" s="8"/>
    </row>
    <row r="1580" spans="1:1" x14ac:dyDescent="0.45">
      <c r="A1580" s="8"/>
    </row>
    <row r="1581" spans="1:1" x14ac:dyDescent="0.45">
      <c r="A1581" s="8"/>
    </row>
    <row r="1582" spans="1:1" x14ac:dyDescent="0.45">
      <c r="A1582" s="8"/>
    </row>
    <row r="1583" spans="1:1" x14ac:dyDescent="0.45">
      <c r="A1583" s="8"/>
    </row>
    <row r="1584" spans="1:1" x14ac:dyDescent="0.45">
      <c r="A1584" s="8"/>
    </row>
    <row r="1585" spans="1:1" x14ac:dyDescent="0.45">
      <c r="A1585" s="8"/>
    </row>
    <row r="1586" spans="1:1" x14ac:dyDescent="0.45">
      <c r="A1586" s="8"/>
    </row>
    <row r="1587" spans="1:1" x14ac:dyDescent="0.45">
      <c r="A1587" s="8"/>
    </row>
    <row r="1588" spans="1:1" x14ac:dyDescent="0.45">
      <c r="A1588" s="8"/>
    </row>
    <row r="1589" spans="1:1" x14ac:dyDescent="0.45">
      <c r="A1589" s="8"/>
    </row>
    <row r="1590" spans="1:1" x14ac:dyDescent="0.45">
      <c r="A1590" s="8"/>
    </row>
    <row r="1591" spans="1:1" x14ac:dyDescent="0.45">
      <c r="A1591" s="8"/>
    </row>
    <row r="1592" spans="1:1" x14ac:dyDescent="0.45">
      <c r="A1592" s="8"/>
    </row>
    <row r="1593" spans="1:1" x14ac:dyDescent="0.45">
      <c r="A1593" s="8"/>
    </row>
    <row r="1594" spans="1:1" x14ac:dyDescent="0.45">
      <c r="A1594" s="8"/>
    </row>
    <row r="1595" spans="1:1" x14ac:dyDescent="0.45">
      <c r="A1595" s="8"/>
    </row>
    <row r="1596" spans="1:1" x14ac:dyDescent="0.45">
      <c r="A1596" s="8"/>
    </row>
    <row r="1597" spans="1:1" x14ac:dyDescent="0.45">
      <c r="A1597" s="8"/>
    </row>
    <row r="1598" spans="1:1" x14ac:dyDescent="0.45">
      <c r="A1598" s="8"/>
    </row>
    <row r="1599" spans="1:1" x14ac:dyDescent="0.45">
      <c r="A1599" s="8"/>
    </row>
    <row r="1600" spans="1:1" x14ac:dyDescent="0.45">
      <c r="A1600" s="8"/>
    </row>
    <row r="1601" spans="1:1" x14ac:dyDescent="0.45">
      <c r="A1601" s="8"/>
    </row>
    <row r="1602" spans="1:1" x14ac:dyDescent="0.45">
      <c r="A1602" s="8"/>
    </row>
    <row r="1603" spans="1:1" x14ac:dyDescent="0.45">
      <c r="A1603" s="8"/>
    </row>
    <row r="1604" spans="1:1" x14ac:dyDescent="0.45">
      <c r="A1604" s="8"/>
    </row>
    <row r="1605" spans="1:1" x14ac:dyDescent="0.45">
      <c r="A1605" s="8"/>
    </row>
    <row r="1606" spans="1:1" x14ac:dyDescent="0.45">
      <c r="A1606" s="8"/>
    </row>
    <row r="1607" spans="1:1" x14ac:dyDescent="0.45">
      <c r="A1607" s="8"/>
    </row>
    <row r="1608" spans="1:1" x14ac:dyDescent="0.45">
      <c r="A1608" s="8"/>
    </row>
    <row r="1609" spans="1:1" x14ac:dyDescent="0.45">
      <c r="A1609" s="8"/>
    </row>
    <row r="1610" spans="1:1" x14ac:dyDescent="0.45">
      <c r="A1610" s="8"/>
    </row>
    <row r="1611" spans="1:1" x14ac:dyDescent="0.45">
      <c r="A1611" s="8"/>
    </row>
    <row r="1612" spans="1:1" x14ac:dyDescent="0.45">
      <c r="A1612" s="8"/>
    </row>
    <row r="1613" spans="1:1" x14ac:dyDescent="0.45">
      <c r="A1613" s="8"/>
    </row>
    <row r="1614" spans="1:1" x14ac:dyDescent="0.45">
      <c r="A1614" s="8"/>
    </row>
    <row r="1615" spans="1:1" x14ac:dyDescent="0.45">
      <c r="A1615" s="8"/>
    </row>
    <row r="1616" spans="1:1" x14ac:dyDescent="0.45">
      <c r="A1616" s="8"/>
    </row>
    <row r="1617" spans="1:1" x14ac:dyDescent="0.45">
      <c r="A1617" s="8"/>
    </row>
    <row r="1618" spans="1:1" x14ac:dyDescent="0.45">
      <c r="A1618" s="8"/>
    </row>
    <row r="1619" spans="1:1" x14ac:dyDescent="0.45">
      <c r="A1619" s="8"/>
    </row>
    <row r="1620" spans="1:1" x14ac:dyDescent="0.45">
      <c r="A1620" s="8"/>
    </row>
    <row r="1621" spans="1:1" x14ac:dyDescent="0.45">
      <c r="A1621" s="8"/>
    </row>
    <row r="1622" spans="1:1" x14ac:dyDescent="0.45">
      <c r="A1622" s="8"/>
    </row>
    <row r="1623" spans="1:1" x14ac:dyDescent="0.45">
      <c r="A1623" s="8"/>
    </row>
    <row r="1624" spans="1:1" x14ac:dyDescent="0.45">
      <c r="A1624" s="8"/>
    </row>
    <row r="1625" spans="1:1" x14ac:dyDescent="0.45">
      <c r="A1625" s="8"/>
    </row>
    <row r="1626" spans="1:1" x14ac:dyDescent="0.45">
      <c r="A1626" s="8"/>
    </row>
    <row r="1627" spans="1:1" x14ac:dyDescent="0.45">
      <c r="A1627" s="8"/>
    </row>
    <row r="1628" spans="1:1" x14ac:dyDescent="0.45">
      <c r="A1628" s="8"/>
    </row>
    <row r="1629" spans="1:1" x14ac:dyDescent="0.45">
      <c r="A1629" s="8"/>
    </row>
    <row r="1630" spans="1:1" x14ac:dyDescent="0.45">
      <c r="A1630" s="8"/>
    </row>
    <row r="1631" spans="1:1" x14ac:dyDescent="0.45">
      <c r="A1631" s="8"/>
    </row>
    <row r="1632" spans="1:1" x14ac:dyDescent="0.45">
      <c r="A1632" s="8"/>
    </row>
    <row r="1633" spans="1:1" x14ac:dyDescent="0.45">
      <c r="A1633" s="8"/>
    </row>
    <row r="1634" spans="1:1" x14ac:dyDescent="0.45">
      <c r="A1634" s="8"/>
    </row>
    <row r="1635" spans="1:1" x14ac:dyDescent="0.45">
      <c r="A1635" s="8"/>
    </row>
    <row r="1636" spans="1:1" x14ac:dyDescent="0.45">
      <c r="A1636" s="8"/>
    </row>
    <row r="1637" spans="1:1" x14ac:dyDescent="0.45">
      <c r="A1637" s="8"/>
    </row>
    <row r="1638" spans="1:1" x14ac:dyDescent="0.45">
      <c r="A1638" s="8"/>
    </row>
    <row r="1639" spans="1:1" x14ac:dyDescent="0.45">
      <c r="A1639" s="8"/>
    </row>
    <row r="1640" spans="1:1" x14ac:dyDescent="0.45">
      <c r="A1640" s="8"/>
    </row>
    <row r="1641" spans="1:1" x14ac:dyDescent="0.45">
      <c r="A1641" s="8"/>
    </row>
    <row r="1642" spans="1:1" x14ac:dyDescent="0.45">
      <c r="A1642" s="8"/>
    </row>
    <row r="1643" spans="1:1" x14ac:dyDescent="0.45">
      <c r="A1643" s="8"/>
    </row>
    <row r="1644" spans="1:1" x14ac:dyDescent="0.45">
      <c r="A1644" s="8"/>
    </row>
    <row r="1645" spans="1:1" x14ac:dyDescent="0.45">
      <c r="A1645" s="8"/>
    </row>
    <row r="1646" spans="1:1" x14ac:dyDescent="0.45">
      <c r="A1646" s="8"/>
    </row>
    <row r="1647" spans="1:1" x14ac:dyDescent="0.45">
      <c r="A1647" s="8"/>
    </row>
    <row r="1648" spans="1:1" x14ac:dyDescent="0.45">
      <c r="A1648" s="8"/>
    </row>
    <row r="1649" spans="1:1" x14ac:dyDescent="0.45">
      <c r="A1649" s="8"/>
    </row>
    <row r="1650" spans="1:1" x14ac:dyDescent="0.45">
      <c r="A1650" s="8"/>
    </row>
    <row r="1651" spans="1:1" x14ac:dyDescent="0.45">
      <c r="A1651" s="8"/>
    </row>
    <row r="1652" spans="1:1" x14ac:dyDescent="0.45">
      <c r="A1652" s="8"/>
    </row>
    <row r="1653" spans="1:1" x14ac:dyDescent="0.45">
      <c r="A1653" s="8"/>
    </row>
    <row r="1654" spans="1:1" x14ac:dyDescent="0.45">
      <c r="A1654" s="8"/>
    </row>
    <row r="1655" spans="1:1" x14ac:dyDescent="0.45">
      <c r="A1655" s="8"/>
    </row>
    <row r="1656" spans="1:1" x14ac:dyDescent="0.45">
      <c r="A1656" s="8"/>
    </row>
    <row r="1657" spans="1:1" x14ac:dyDescent="0.45">
      <c r="A1657" s="8"/>
    </row>
    <row r="1658" spans="1:1" x14ac:dyDescent="0.45">
      <c r="A1658" s="8"/>
    </row>
    <row r="1659" spans="1:1" x14ac:dyDescent="0.45">
      <c r="A1659" s="8"/>
    </row>
    <row r="1660" spans="1:1" x14ac:dyDescent="0.45">
      <c r="A1660" s="8"/>
    </row>
    <row r="1661" spans="1:1" x14ac:dyDescent="0.45">
      <c r="A1661" s="8"/>
    </row>
    <row r="1662" spans="1:1" x14ac:dyDescent="0.45">
      <c r="A1662" s="8"/>
    </row>
    <row r="1663" spans="1:1" x14ac:dyDescent="0.45">
      <c r="A1663" s="8"/>
    </row>
    <row r="1664" spans="1:1" x14ac:dyDescent="0.45">
      <c r="A1664" s="8"/>
    </row>
    <row r="1665" spans="1:1" x14ac:dyDescent="0.45">
      <c r="A1665" s="8"/>
    </row>
    <row r="1666" spans="1:1" x14ac:dyDescent="0.45">
      <c r="A1666" s="8"/>
    </row>
    <row r="1667" spans="1:1" x14ac:dyDescent="0.45">
      <c r="A1667" s="8"/>
    </row>
    <row r="1668" spans="1:1" x14ac:dyDescent="0.45">
      <c r="A1668" s="8"/>
    </row>
    <row r="1669" spans="1:1" x14ac:dyDescent="0.45">
      <c r="A1669" s="8"/>
    </row>
    <row r="1670" spans="1:1" x14ac:dyDescent="0.45">
      <c r="A1670" s="8"/>
    </row>
    <row r="1671" spans="1:1" x14ac:dyDescent="0.45">
      <c r="A1671" s="8"/>
    </row>
    <row r="1672" spans="1:1" x14ac:dyDescent="0.45">
      <c r="A1672" s="8"/>
    </row>
    <row r="1673" spans="1:1" x14ac:dyDescent="0.45">
      <c r="A1673" s="8"/>
    </row>
    <row r="1674" spans="1:1" x14ac:dyDescent="0.45">
      <c r="A1674" s="8"/>
    </row>
    <row r="1675" spans="1:1" x14ac:dyDescent="0.45">
      <c r="A1675" s="8"/>
    </row>
    <row r="1676" spans="1:1" x14ac:dyDescent="0.45">
      <c r="A1676" s="8"/>
    </row>
    <row r="1677" spans="1:1" x14ac:dyDescent="0.45">
      <c r="A1677" s="8"/>
    </row>
    <row r="1678" spans="1:1" x14ac:dyDescent="0.45">
      <c r="A1678" s="8"/>
    </row>
    <row r="1679" spans="1:1" x14ac:dyDescent="0.45">
      <c r="A1679" s="8"/>
    </row>
    <row r="1680" spans="1:1" x14ac:dyDescent="0.45">
      <c r="A1680" s="8"/>
    </row>
    <row r="1681" spans="1:1" x14ac:dyDescent="0.45">
      <c r="A1681" s="8"/>
    </row>
    <row r="1682" spans="1:1" x14ac:dyDescent="0.45">
      <c r="A1682" s="8"/>
    </row>
    <row r="1683" spans="1:1" x14ac:dyDescent="0.45">
      <c r="A1683" s="8"/>
    </row>
    <row r="1684" spans="1:1" x14ac:dyDescent="0.45">
      <c r="A1684" s="8"/>
    </row>
    <row r="1685" spans="1:1" x14ac:dyDescent="0.45">
      <c r="A1685" s="8"/>
    </row>
    <row r="1686" spans="1:1" x14ac:dyDescent="0.45">
      <c r="A1686" s="8"/>
    </row>
    <row r="1687" spans="1:1" x14ac:dyDescent="0.45">
      <c r="A1687" s="8"/>
    </row>
    <row r="1688" spans="1:1" x14ac:dyDescent="0.45">
      <c r="A1688" s="8"/>
    </row>
    <row r="1689" spans="1:1" x14ac:dyDescent="0.45">
      <c r="A1689" s="8"/>
    </row>
    <row r="1690" spans="1:1" x14ac:dyDescent="0.45">
      <c r="A1690" s="8"/>
    </row>
    <row r="1691" spans="1:1" x14ac:dyDescent="0.45">
      <c r="A1691" s="8"/>
    </row>
    <row r="1692" spans="1:1" x14ac:dyDescent="0.45">
      <c r="A1692" s="8"/>
    </row>
    <row r="1693" spans="1:1" x14ac:dyDescent="0.45">
      <c r="A1693" s="8"/>
    </row>
    <row r="1694" spans="1:1" x14ac:dyDescent="0.45">
      <c r="A1694" s="8"/>
    </row>
    <row r="1695" spans="1:1" x14ac:dyDescent="0.45">
      <c r="A1695" s="8"/>
    </row>
    <row r="1696" spans="1:1" x14ac:dyDescent="0.45">
      <c r="A1696" s="8"/>
    </row>
    <row r="1697" spans="1:1" x14ac:dyDescent="0.45">
      <c r="A1697" s="8"/>
    </row>
    <row r="1698" spans="1:1" x14ac:dyDescent="0.45">
      <c r="A1698" s="8"/>
    </row>
    <row r="1699" spans="1:1" x14ac:dyDescent="0.45">
      <c r="A1699" s="8"/>
    </row>
    <row r="1700" spans="1:1" x14ac:dyDescent="0.45">
      <c r="A1700" s="8"/>
    </row>
    <row r="1701" spans="1:1" x14ac:dyDescent="0.45">
      <c r="A1701" s="8"/>
    </row>
    <row r="1702" spans="1:1" x14ac:dyDescent="0.45">
      <c r="A1702" s="8"/>
    </row>
    <row r="1703" spans="1:1" x14ac:dyDescent="0.45">
      <c r="A1703" s="8"/>
    </row>
    <row r="1704" spans="1:1" x14ac:dyDescent="0.45">
      <c r="A1704" s="8"/>
    </row>
    <row r="1705" spans="1:1" x14ac:dyDescent="0.45">
      <c r="A1705" s="8"/>
    </row>
    <row r="1706" spans="1:1" x14ac:dyDescent="0.45">
      <c r="A1706" s="8"/>
    </row>
    <row r="1707" spans="1:1" x14ac:dyDescent="0.45">
      <c r="A1707" s="8"/>
    </row>
    <row r="1708" spans="1:1" x14ac:dyDescent="0.45">
      <c r="A1708" s="8"/>
    </row>
    <row r="1709" spans="1:1" x14ac:dyDescent="0.45">
      <c r="A1709" s="8"/>
    </row>
    <row r="1710" spans="1:1" x14ac:dyDescent="0.45">
      <c r="A1710" s="8"/>
    </row>
    <row r="1711" spans="1:1" x14ac:dyDescent="0.45">
      <c r="A1711" s="8"/>
    </row>
    <row r="1712" spans="1:1" x14ac:dyDescent="0.45">
      <c r="A1712" s="8"/>
    </row>
    <row r="1713" spans="1:1" x14ac:dyDescent="0.45">
      <c r="A1713" s="8"/>
    </row>
    <row r="1714" spans="1:1" x14ac:dyDescent="0.45">
      <c r="A1714" s="8"/>
    </row>
    <row r="1715" spans="1:1" x14ac:dyDescent="0.45">
      <c r="A1715" s="8"/>
    </row>
    <row r="1716" spans="1:1" x14ac:dyDescent="0.45">
      <c r="A1716" s="8"/>
    </row>
    <row r="1717" spans="1:1" x14ac:dyDescent="0.45">
      <c r="A1717" s="8"/>
    </row>
    <row r="1718" spans="1:1" x14ac:dyDescent="0.45">
      <c r="A1718" s="8"/>
    </row>
    <row r="1719" spans="1:1" x14ac:dyDescent="0.45">
      <c r="A1719" s="8"/>
    </row>
    <row r="1720" spans="1:1" x14ac:dyDescent="0.45">
      <c r="A1720" s="8"/>
    </row>
    <row r="1721" spans="1:1" x14ac:dyDescent="0.45">
      <c r="A1721" s="8"/>
    </row>
    <row r="1722" spans="1:1" x14ac:dyDescent="0.45">
      <c r="A1722" s="8"/>
    </row>
    <row r="1723" spans="1:1" x14ac:dyDescent="0.45">
      <c r="A1723" s="8"/>
    </row>
    <row r="1724" spans="1:1" x14ac:dyDescent="0.45">
      <c r="A1724" s="8"/>
    </row>
    <row r="1725" spans="1:1" x14ac:dyDescent="0.45">
      <c r="A1725" s="8"/>
    </row>
    <row r="1726" spans="1:1" x14ac:dyDescent="0.45">
      <c r="A1726" s="8"/>
    </row>
    <row r="1727" spans="1:1" x14ac:dyDescent="0.45">
      <c r="A1727" s="8"/>
    </row>
    <row r="1728" spans="1:1" x14ac:dyDescent="0.45">
      <c r="A1728" s="8"/>
    </row>
    <row r="1729" spans="1:1" x14ac:dyDescent="0.45">
      <c r="A1729" s="8"/>
    </row>
    <row r="1730" spans="1:1" x14ac:dyDescent="0.45">
      <c r="A1730" s="8"/>
    </row>
    <row r="1731" spans="1:1" x14ac:dyDescent="0.45">
      <c r="A1731" s="8"/>
    </row>
    <row r="1732" spans="1:1" x14ac:dyDescent="0.45">
      <c r="A1732" s="8"/>
    </row>
    <row r="1733" spans="1:1" x14ac:dyDescent="0.45">
      <c r="A1733" s="8"/>
    </row>
    <row r="1734" spans="1:1" x14ac:dyDescent="0.45">
      <c r="A1734" s="8"/>
    </row>
    <row r="1735" spans="1:1" x14ac:dyDescent="0.45">
      <c r="A1735" s="8"/>
    </row>
    <row r="1736" spans="1:1" x14ac:dyDescent="0.45">
      <c r="A1736" s="8"/>
    </row>
    <row r="1737" spans="1:1" x14ac:dyDescent="0.45">
      <c r="A1737" s="8"/>
    </row>
    <row r="1738" spans="1:1" x14ac:dyDescent="0.45">
      <c r="A1738" s="8"/>
    </row>
    <row r="1739" spans="1:1" x14ac:dyDescent="0.45">
      <c r="A1739" s="8"/>
    </row>
    <row r="1740" spans="1:1" x14ac:dyDescent="0.45">
      <c r="A1740" s="8"/>
    </row>
    <row r="1741" spans="1:1" x14ac:dyDescent="0.45">
      <c r="A1741" s="8"/>
    </row>
    <row r="1742" spans="1:1" x14ac:dyDescent="0.45">
      <c r="A1742" s="8"/>
    </row>
    <row r="1743" spans="1:1" x14ac:dyDescent="0.45">
      <c r="A1743" s="8"/>
    </row>
    <row r="1744" spans="1:1" x14ac:dyDescent="0.45">
      <c r="A1744" s="8"/>
    </row>
    <row r="1745" spans="1:1" x14ac:dyDescent="0.45">
      <c r="A1745" s="8"/>
    </row>
    <row r="1746" spans="1:1" x14ac:dyDescent="0.45">
      <c r="A1746" s="8"/>
    </row>
    <row r="1747" spans="1:1" x14ac:dyDescent="0.45">
      <c r="A1747" s="8"/>
    </row>
    <row r="1748" spans="1:1" x14ac:dyDescent="0.45">
      <c r="A1748" s="8"/>
    </row>
    <row r="1749" spans="1:1" x14ac:dyDescent="0.45">
      <c r="A1749" s="8"/>
    </row>
    <row r="1750" spans="1:1" x14ac:dyDescent="0.45">
      <c r="A1750" s="8"/>
    </row>
    <row r="1751" spans="1:1" x14ac:dyDescent="0.45">
      <c r="A1751" s="8"/>
    </row>
    <row r="1752" spans="1:1" x14ac:dyDescent="0.45">
      <c r="A1752" s="8"/>
    </row>
    <row r="1753" spans="1:1" x14ac:dyDescent="0.45">
      <c r="A1753" s="8"/>
    </row>
    <row r="1754" spans="1:1" x14ac:dyDescent="0.45">
      <c r="A1754" s="8"/>
    </row>
    <row r="1755" spans="1:1" x14ac:dyDescent="0.45">
      <c r="A1755" s="8"/>
    </row>
    <row r="1756" spans="1:1" x14ac:dyDescent="0.45">
      <c r="A1756" s="8"/>
    </row>
    <row r="1757" spans="1:1" x14ac:dyDescent="0.45">
      <c r="A1757" s="8"/>
    </row>
    <row r="1758" spans="1:1" x14ac:dyDescent="0.45">
      <c r="A1758" s="8"/>
    </row>
    <row r="1759" spans="1:1" x14ac:dyDescent="0.45">
      <c r="A1759" s="8"/>
    </row>
    <row r="1760" spans="1:1" x14ac:dyDescent="0.45">
      <c r="A1760" s="8"/>
    </row>
    <row r="1761" spans="1:1" x14ac:dyDescent="0.45">
      <c r="A1761" s="8"/>
    </row>
    <row r="1762" spans="1:1" x14ac:dyDescent="0.45">
      <c r="A1762" s="8"/>
    </row>
    <row r="1763" spans="1:1" x14ac:dyDescent="0.45">
      <c r="A1763" s="8"/>
    </row>
    <row r="1764" spans="1:1" x14ac:dyDescent="0.45">
      <c r="A1764" s="8"/>
    </row>
    <row r="1765" spans="1:1" x14ac:dyDescent="0.45">
      <c r="A1765" s="8"/>
    </row>
    <row r="1766" spans="1:1" x14ac:dyDescent="0.45">
      <c r="A1766" s="8"/>
    </row>
    <row r="1767" spans="1:1" x14ac:dyDescent="0.45">
      <c r="A1767" s="8"/>
    </row>
    <row r="1768" spans="1:1" x14ac:dyDescent="0.45">
      <c r="A1768" s="8"/>
    </row>
    <row r="1769" spans="1:1" x14ac:dyDescent="0.45">
      <c r="A1769" s="8"/>
    </row>
    <row r="1770" spans="1:1" x14ac:dyDescent="0.45">
      <c r="A1770" s="8"/>
    </row>
    <row r="1771" spans="1:1" x14ac:dyDescent="0.45">
      <c r="A1771" s="8"/>
    </row>
    <row r="1772" spans="1:1" x14ac:dyDescent="0.45">
      <c r="A1772" s="8"/>
    </row>
    <row r="1773" spans="1:1" x14ac:dyDescent="0.45">
      <c r="A1773" s="8"/>
    </row>
    <row r="1774" spans="1:1" x14ac:dyDescent="0.45">
      <c r="A1774" s="8"/>
    </row>
    <row r="1775" spans="1:1" x14ac:dyDescent="0.45">
      <c r="A1775" s="8"/>
    </row>
    <row r="1776" spans="1:1" x14ac:dyDescent="0.45">
      <c r="A1776" s="8"/>
    </row>
    <row r="1777" spans="1:1" x14ac:dyDescent="0.45">
      <c r="A1777" s="8"/>
    </row>
    <row r="1778" spans="1:1" x14ac:dyDescent="0.45">
      <c r="A1778" s="8"/>
    </row>
    <row r="1779" spans="1:1" x14ac:dyDescent="0.45">
      <c r="A1779" s="8"/>
    </row>
    <row r="1780" spans="1:1" x14ac:dyDescent="0.45">
      <c r="A1780" s="8"/>
    </row>
    <row r="1781" spans="1:1" x14ac:dyDescent="0.45">
      <c r="A1781" s="8"/>
    </row>
    <row r="1782" spans="1:1" x14ac:dyDescent="0.45">
      <c r="A1782" s="8"/>
    </row>
    <row r="1783" spans="1:1" x14ac:dyDescent="0.45">
      <c r="A1783" s="8"/>
    </row>
    <row r="1784" spans="1:1" x14ac:dyDescent="0.45">
      <c r="A1784" s="8"/>
    </row>
    <row r="1785" spans="1:1" x14ac:dyDescent="0.45">
      <c r="A1785" s="8"/>
    </row>
    <row r="1786" spans="1:1" x14ac:dyDescent="0.45">
      <c r="A1786" s="8"/>
    </row>
    <row r="1787" spans="1:1" x14ac:dyDescent="0.45">
      <c r="A1787" s="8"/>
    </row>
    <row r="1788" spans="1:1" x14ac:dyDescent="0.45">
      <c r="A1788" s="8"/>
    </row>
    <row r="1789" spans="1:1" x14ac:dyDescent="0.45">
      <c r="A1789" s="8"/>
    </row>
    <row r="1790" spans="1:1" x14ac:dyDescent="0.45">
      <c r="A1790" s="8"/>
    </row>
    <row r="1791" spans="1:1" x14ac:dyDescent="0.45">
      <c r="A1791" s="8"/>
    </row>
    <row r="1792" spans="1:1" x14ac:dyDescent="0.45">
      <c r="A1792" s="8"/>
    </row>
    <row r="1793" spans="1:1" x14ac:dyDescent="0.45">
      <c r="A1793" s="8"/>
    </row>
    <row r="1794" spans="1:1" x14ac:dyDescent="0.45">
      <c r="A1794" s="8"/>
    </row>
    <row r="1795" spans="1:1" x14ac:dyDescent="0.45">
      <c r="A1795" s="8"/>
    </row>
    <row r="1796" spans="1:1" x14ac:dyDescent="0.45">
      <c r="A1796" s="8"/>
    </row>
    <row r="1797" spans="1:1" x14ac:dyDescent="0.45">
      <c r="A1797" s="8"/>
    </row>
    <row r="1798" spans="1:1" x14ac:dyDescent="0.45">
      <c r="A1798" s="8"/>
    </row>
    <row r="1799" spans="1:1" x14ac:dyDescent="0.45">
      <c r="A1799" s="8"/>
    </row>
    <row r="1800" spans="1:1" x14ac:dyDescent="0.45">
      <c r="A1800" s="8"/>
    </row>
    <row r="1801" spans="1:1" x14ac:dyDescent="0.45">
      <c r="A1801" s="8"/>
    </row>
    <row r="1802" spans="1:1" x14ac:dyDescent="0.45">
      <c r="A1802" s="8"/>
    </row>
    <row r="1803" spans="1:1" x14ac:dyDescent="0.45">
      <c r="A1803" s="8"/>
    </row>
    <row r="1804" spans="1:1" x14ac:dyDescent="0.45">
      <c r="A1804" s="8"/>
    </row>
    <row r="1805" spans="1:1" x14ac:dyDescent="0.45">
      <c r="A1805" s="8"/>
    </row>
    <row r="1806" spans="1:1" x14ac:dyDescent="0.45">
      <c r="A1806" s="8"/>
    </row>
    <row r="1807" spans="1:1" x14ac:dyDescent="0.45">
      <c r="A1807" s="8"/>
    </row>
    <row r="1808" spans="1:1" x14ac:dyDescent="0.45">
      <c r="A1808" s="8"/>
    </row>
    <row r="1809" spans="1:1" x14ac:dyDescent="0.45">
      <c r="A1809" s="8"/>
    </row>
    <row r="1810" spans="1:1" x14ac:dyDescent="0.45">
      <c r="A1810" s="8"/>
    </row>
    <row r="1811" spans="1:1" x14ac:dyDescent="0.45">
      <c r="A1811" s="8"/>
    </row>
    <row r="1812" spans="1:1" x14ac:dyDescent="0.45">
      <c r="A1812" s="8"/>
    </row>
    <row r="1813" spans="1:1" x14ac:dyDescent="0.45">
      <c r="A1813" s="8"/>
    </row>
    <row r="1814" spans="1:1" x14ac:dyDescent="0.45">
      <c r="A1814" s="8"/>
    </row>
    <row r="1815" spans="1:1" x14ac:dyDescent="0.45">
      <c r="A1815" s="8"/>
    </row>
    <row r="1816" spans="1:1" x14ac:dyDescent="0.45">
      <c r="A1816" s="8"/>
    </row>
    <row r="1817" spans="1:1" x14ac:dyDescent="0.45">
      <c r="A1817" s="8"/>
    </row>
    <row r="1818" spans="1:1" x14ac:dyDescent="0.45">
      <c r="A1818" s="8"/>
    </row>
    <row r="1819" spans="1:1" x14ac:dyDescent="0.45">
      <c r="A1819" s="8"/>
    </row>
    <row r="1820" spans="1:1" x14ac:dyDescent="0.45">
      <c r="A1820" s="8"/>
    </row>
    <row r="1821" spans="1:1" x14ac:dyDescent="0.45">
      <c r="A1821" s="8"/>
    </row>
    <row r="1822" spans="1:1" x14ac:dyDescent="0.45">
      <c r="A1822" s="8"/>
    </row>
    <row r="1823" spans="1:1" x14ac:dyDescent="0.45">
      <c r="A1823" s="8"/>
    </row>
    <row r="1824" spans="1:1" x14ac:dyDescent="0.45">
      <c r="A1824" s="8"/>
    </row>
    <row r="1825" spans="1:1" x14ac:dyDescent="0.45">
      <c r="A1825" s="8"/>
    </row>
    <row r="1826" spans="1:1" x14ac:dyDescent="0.45">
      <c r="A1826" s="8"/>
    </row>
    <row r="1827" spans="1:1" x14ac:dyDescent="0.45">
      <c r="A1827" s="8"/>
    </row>
    <row r="1828" spans="1:1" x14ac:dyDescent="0.45">
      <c r="A1828" s="8"/>
    </row>
    <row r="1829" spans="1:1" x14ac:dyDescent="0.45">
      <c r="A1829" s="8"/>
    </row>
    <row r="1830" spans="1:1" x14ac:dyDescent="0.45">
      <c r="A1830" s="8"/>
    </row>
    <row r="1831" spans="1:1" x14ac:dyDescent="0.45">
      <c r="A1831" s="8"/>
    </row>
    <row r="1832" spans="1:1" x14ac:dyDescent="0.45">
      <c r="A1832" s="8"/>
    </row>
    <row r="1833" spans="1:1" x14ac:dyDescent="0.45">
      <c r="A1833" s="8"/>
    </row>
    <row r="1834" spans="1:1" x14ac:dyDescent="0.45">
      <c r="A1834" s="8"/>
    </row>
    <row r="1835" spans="1:1" x14ac:dyDescent="0.45">
      <c r="A1835" s="8"/>
    </row>
    <row r="1836" spans="1:1" x14ac:dyDescent="0.45">
      <c r="A1836" s="8"/>
    </row>
    <row r="1837" spans="1:1" x14ac:dyDescent="0.45">
      <c r="A1837" s="8"/>
    </row>
    <row r="1838" spans="1:1" x14ac:dyDescent="0.45">
      <c r="A1838" s="8"/>
    </row>
    <row r="1839" spans="1:1" x14ac:dyDescent="0.45">
      <c r="A1839" s="8"/>
    </row>
    <row r="1840" spans="1:1" x14ac:dyDescent="0.45">
      <c r="A1840" s="8"/>
    </row>
    <row r="1841" spans="1:1" x14ac:dyDescent="0.45">
      <c r="A1841" s="8"/>
    </row>
    <row r="1842" spans="1:1" x14ac:dyDescent="0.45">
      <c r="A1842" s="8"/>
    </row>
    <row r="1843" spans="1:1" x14ac:dyDescent="0.45">
      <c r="A1843" s="8"/>
    </row>
    <row r="1844" spans="1:1" x14ac:dyDescent="0.45">
      <c r="A1844" s="8"/>
    </row>
    <row r="1845" spans="1:1" x14ac:dyDescent="0.45">
      <c r="A1845" s="8"/>
    </row>
    <row r="1846" spans="1:1" x14ac:dyDescent="0.45">
      <c r="A1846" s="8"/>
    </row>
    <row r="1847" spans="1:1" x14ac:dyDescent="0.45">
      <c r="A1847" s="8"/>
    </row>
    <row r="1848" spans="1:1" x14ac:dyDescent="0.45">
      <c r="A1848" s="8"/>
    </row>
    <row r="1849" spans="1:1" x14ac:dyDescent="0.45">
      <c r="A1849" s="8"/>
    </row>
    <row r="1850" spans="1:1" x14ac:dyDescent="0.45">
      <c r="A1850" s="8"/>
    </row>
    <row r="1851" spans="1:1" x14ac:dyDescent="0.45">
      <c r="A1851" s="8"/>
    </row>
    <row r="1852" spans="1:1" x14ac:dyDescent="0.45">
      <c r="A1852" s="8"/>
    </row>
    <row r="1853" spans="1:1" x14ac:dyDescent="0.45">
      <c r="A1853" s="8"/>
    </row>
    <row r="1854" spans="1:1" x14ac:dyDescent="0.45">
      <c r="A1854" s="8"/>
    </row>
    <row r="1855" spans="1:1" x14ac:dyDescent="0.45">
      <c r="A1855" s="8"/>
    </row>
    <row r="1856" spans="1:1" x14ac:dyDescent="0.45">
      <c r="A1856" s="8"/>
    </row>
    <row r="1857" spans="1:1" x14ac:dyDescent="0.45">
      <c r="A1857" s="8"/>
    </row>
    <row r="1858" spans="1:1" x14ac:dyDescent="0.45">
      <c r="A1858" s="8"/>
    </row>
    <row r="1859" spans="1:1" x14ac:dyDescent="0.45">
      <c r="A1859" s="8"/>
    </row>
    <row r="1860" spans="1:1" x14ac:dyDescent="0.45">
      <c r="A1860" s="8"/>
    </row>
    <row r="1861" spans="1:1" x14ac:dyDescent="0.45">
      <c r="A1861" s="8"/>
    </row>
    <row r="1862" spans="1:1" x14ac:dyDescent="0.45">
      <c r="A1862" s="8"/>
    </row>
    <row r="1863" spans="1:1" x14ac:dyDescent="0.45">
      <c r="A1863" s="8"/>
    </row>
    <row r="1864" spans="1:1" x14ac:dyDescent="0.45">
      <c r="A1864" s="8"/>
    </row>
    <row r="1865" spans="1:1" x14ac:dyDescent="0.45">
      <c r="A1865" s="8"/>
    </row>
    <row r="1866" spans="1:1" x14ac:dyDescent="0.45">
      <c r="A1866" s="8"/>
    </row>
    <row r="1867" spans="1:1" x14ac:dyDescent="0.45">
      <c r="A1867" s="8"/>
    </row>
    <row r="1868" spans="1:1" x14ac:dyDescent="0.45">
      <c r="A1868" s="8"/>
    </row>
    <row r="1869" spans="1:1" x14ac:dyDescent="0.45">
      <c r="A1869" s="8"/>
    </row>
    <row r="1870" spans="1:1" x14ac:dyDescent="0.45">
      <c r="A1870" s="8"/>
    </row>
    <row r="1871" spans="1:1" x14ac:dyDescent="0.45">
      <c r="A1871" s="8"/>
    </row>
    <row r="1872" spans="1:1" x14ac:dyDescent="0.45">
      <c r="A1872" s="8"/>
    </row>
    <row r="1873" spans="1:1" x14ac:dyDescent="0.45">
      <c r="A1873" s="8"/>
    </row>
    <row r="1874" spans="1:1" x14ac:dyDescent="0.45">
      <c r="A1874" s="8"/>
    </row>
    <row r="1875" spans="1:1" x14ac:dyDescent="0.45">
      <c r="A1875" s="8"/>
    </row>
    <row r="1876" spans="1:1" x14ac:dyDescent="0.45">
      <c r="A1876" s="8"/>
    </row>
    <row r="1877" spans="1:1" x14ac:dyDescent="0.45">
      <c r="A1877" s="8"/>
    </row>
    <row r="1878" spans="1:1" x14ac:dyDescent="0.45">
      <c r="A1878" s="8"/>
    </row>
    <row r="1879" spans="1:1" x14ac:dyDescent="0.45">
      <c r="A1879" s="8"/>
    </row>
    <row r="1880" spans="1:1" x14ac:dyDescent="0.45">
      <c r="A1880" s="8"/>
    </row>
    <row r="1881" spans="1:1" x14ac:dyDescent="0.45">
      <c r="A1881" s="8"/>
    </row>
    <row r="1882" spans="1:1" x14ac:dyDescent="0.45">
      <c r="A1882" s="8"/>
    </row>
    <row r="1883" spans="1:1" x14ac:dyDescent="0.45">
      <c r="A1883" s="8"/>
    </row>
    <row r="1884" spans="1:1" x14ac:dyDescent="0.45">
      <c r="A1884" s="8"/>
    </row>
    <row r="1885" spans="1:1" x14ac:dyDescent="0.45">
      <c r="A1885" s="8"/>
    </row>
    <row r="1886" spans="1:1" x14ac:dyDescent="0.45">
      <c r="A1886" s="8"/>
    </row>
    <row r="1887" spans="1:1" x14ac:dyDescent="0.45">
      <c r="A1887" s="8"/>
    </row>
    <row r="1888" spans="1:1" x14ac:dyDescent="0.45">
      <c r="A1888" s="8"/>
    </row>
    <row r="1889" spans="1:1" x14ac:dyDescent="0.45">
      <c r="A1889" s="8"/>
    </row>
    <row r="1890" spans="1:1" x14ac:dyDescent="0.45">
      <c r="A1890" s="8"/>
    </row>
    <row r="1891" spans="1:1" x14ac:dyDescent="0.45">
      <c r="A1891" s="8"/>
    </row>
    <row r="1892" spans="1:1" x14ac:dyDescent="0.45">
      <c r="A1892" s="8"/>
    </row>
    <row r="1893" spans="1:1" x14ac:dyDescent="0.45">
      <c r="A1893" s="8"/>
    </row>
    <row r="1894" spans="1:1" x14ac:dyDescent="0.45">
      <c r="A1894" s="8"/>
    </row>
    <row r="1895" spans="1:1" x14ac:dyDescent="0.45">
      <c r="A1895" s="8"/>
    </row>
    <row r="1896" spans="1:1" x14ac:dyDescent="0.45">
      <c r="A1896" s="8"/>
    </row>
    <row r="1897" spans="1:1" x14ac:dyDescent="0.45">
      <c r="A1897" s="8"/>
    </row>
    <row r="1898" spans="1:1" x14ac:dyDescent="0.45">
      <c r="A1898" s="8"/>
    </row>
    <row r="1899" spans="1:1" x14ac:dyDescent="0.45">
      <c r="A1899" s="8"/>
    </row>
    <row r="1900" spans="1:1" x14ac:dyDescent="0.45">
      <c r="A1900" s="8"/>
    </row>
    <row r="1901" spans="1:1" x14ac:dyDescent="0.45">
      <c r="A1901" s="8"/>
    </row>
    <row r="1902" spans="1:1" x14ac:dyDescent="0.45">
      <c r="A1902" s="8"/>
    </row>
    <row r="1903" spans="1:1" x14ac:dyDescent="0.45">
      <c r="A1903" s="8"/>
    </row>
    <row r="1904" spans="1:1" x14ac:dyDescent="0.45">
      <c r="A1904" s="8"/>
    </row>
    <row r="1905" spans="1:1" x14ac:dyDescent="0.45">
      <c r="A1905" s="8"/>
    </row>
    <row r="1906" spans="1:1" x14ac:dyDescent="0.45">
      <c r="A1906" s="8"/>
    </row>
    <row r="1907" spans="1:1" x14ac:dyDescent="0.45">
      <c r="A1907" s="8"/>
    </row>
    <row r="1908" spans="1:1" x14ac:dyDescent="0.45">
      <c r="A1908" s="8"/>
    </row>
    <row r="1909" spans="1:1" x14ac:dyDescent="0.45">
      <c r="A1909" s="8"/>
    </row>
    <row r="1910" spans="1:1" x14ac:dyDescent="0.45">
      <c r="A1910" s="8"/>
    </row>
    <row r="1911" spans="1:1" x14ac:dyDescent="0.45">
      <c r="A1911" s="8"/>
    </row>
    <row r="1912" spans="1:1" x14ac:dyDescent="0.45">
      <c r="A1912" s="8"/>
    </row>
    <row r="1913" spans="1:1" x14ac:dyDescent="0.45">
      <c r="A1913" s="8"/>
    </row>
    <row r="1914" spans="1:1" x14ac:dyDescent="0.45">
      <c r="A1914" s="8"/>
    </row>
    <row r="1915" spans="1:1" x14ac:dyDescent="0.45">
      <c r="A1915" s="8"/>
    </row>
    <row r="1916" spans="1:1" x14ac:dyDescent="0.45">
      <c r="A1916" s="8"/>
    </row>
    <row r="1917" spans="1:1" x14ac:dyDescent="0.45">
      <c r="A1917" s="8"/>
    </row>
    <row r="1918" spans="1:1" x14ac:dyDescent="0.45">
      <c r="A1918" s="8"/>
    </row>
    <row r="1919" spans="1:1" x14ac:dyDescent="0.45">
      <c r="A1919" s="8"/>
    </row>
    <row r="1920" spans="1:1" x14ac:dyDescent="0.45">
      <c r="A1920" s="8"/>
    </row>
    <row r="1921" spans="1:1" x14ac:dyDescent="0.45">
      <c r="A1921" s="8"/>
    </row>
    <row r="1922" spans="1:1" x14ac:dyDescent="0.45">
      <c r="A1922" s="8"/>
    </row>
    <row r="1923" spans="1:1" x14ac:dyDescent="0.45">
      <c r="A1923" s="8"/>
    </row>
    <row r="1924" spans="1:1" x14ac:dyDescent="0.45">
      <c r="A1924" s="8"/>
    </row>
    <row r="1925" spans="1:1" x14ac:dyDescent="0.45">
      <c r="A1925" s="8"/>
    </row>
    <row r="1926" spans="1:1" x14ac:dyDescent="0.45">
      <c r="A1926" s="8"/>
    </row>
    <row r="1927" spans="1:1" x14ac:dyDescent="0.45">
      <c r="A1927" s="8"/>
    </row>
    <row r="1928" spans="1:1" x14ac:dyDescent="0.45">
      <c r="A1928" s="8"/>
    </row>
    <row r="1929" spans="1:1" x14ac:dyDescent="0.45">
      <c r="A1929" s="8"/>
    </row>
    <row r="1930" spans="1:1" x14ac:dyDescent="0.45">
      <c r="A1930" s="8"/>
    </row>
    <row r="1931" spans="1:1" x14ac:dyDescent="0.45">
      <c r="A1931" s="8"/>
    </row>
    <row r="1932" spans="1:1" x14ac:dyDescent="0.45">
      <c r="A1932" s="8"/>
    </row>
    <row r="1933" spans="1:1" x14ac:dyDescent="0.45">
      <c r="A1933" s="8"/>
    </row>
    <row r="1934" spans="1:1" x14ac:dyDescent="0.45">
      <c r="A1934" s="8"/>
    </row>
    <row r="1935" spans="1:1" x14ac:dyDescent="0.45">
      <c r="A1935" s="8"/>
    </row>
    <row r="1936" spans="1:1" x14ac:dyDescent="0.45">
      <c r="A1936" s="8"/>
    </row>
    <row r="1937" spans="1:1" x14ac:dyDescent="0.45">
      <c r="A1937" s="8"/>
    </row>
    <row r="1938" spans="1:1" x14ac:dyDescent="0.45">
      <c r="A1938" s="8"/>
    </row>
    <row r="1939" spans="1:1" x14ac:dyDescent="0.45">
      <c r="A1939" s="8"/>
    </row>
    <row r="1940" spans="1:1" x14ac:dyDescent="0.45">
      <c r="A1940" s="8"/>
    </row>
    <row r="1941" spans="1:1" x14ac:dyDescent="0.45">
      <c r="A1941" s="8"/>
    </row>
    <row r="1942" spans="1:1" x14ac:dyDescent="0.45">
      <c r="A1942" s="8"/>
    </row>
    <row r="1943" spans="1:1" x14ac:dyDescent="0.45">
      <c r="A1943" s="8"/>
    </row>
    <row r="1944" spans="1:1" x14ac:dyDescent="0.45">
      <c r="A1944" s="8"/>
    </row>
    <row r="1945" spans="1:1" x14ac:dyDescent="0.45">
      <c r="A1945" s="8"/>
    </row>
    <row r="1946" spans="1:1" x14ac:dyDescent="0.45">
      <c r="A1946" s="8"/>
    </row>
    <row r="1947" spans="1:1" x14ac:dyDescent="0.45">
      <c r="A1947" s="8"/>
    </row>
    <row r="1948" spans="1:1" x14ac:dyDescent="0.45">
      <c r="A1948" s="8"/>
    </row>
    <row r="1949" spans="1:1" x14ac:dyDescent="0.45">
      <c r="A1949" s="8"/>
    </row>
    <row r="1950" spans="1:1" x14ac:dyDescent="0.45">
      <c r="A1950" s="8"/>
    </row>
    <row r="1951" spans="1:1" x14ac:dyDescent="0.45">
      <c r="A1951" s="8"/>
    </row>
    <row r="1952" spans="1:1" x14ac:dyDescent="0.45">
      <c r="A1952" s="8"/>
    </row>
    <row r="1953" spans="1:1" x14ac:dyDescent="0.45">
      <c r="A1953" s="8"/>
    </row>
    <row r="1954" spans="1:1" x14ac:dyDescent="0.45">
      <c r="A1954" s="8"/>
    </row>
    <row r="1955" spans="1:1" x14ac:dyDescent="0.45">
      <c r="A1955" s="8"/>
    </row>
    <row r="1956" spans="1:1" x14ac:dyDescent="0.45">
      <c r="A1956" s="8"/>
    </row>
    <row r="1957" spans="1:1" x14ac:dyDescent="0.45">
      <c r="A1957" s="8"/>
    </row>
    <row r="1958" spans="1:1" x14ac:dyDescent="0.45">
      <c r="A1958" s="8"/>
    </row>
    <row r="1959" spans="1:1" x14ac:dyDescent="0.45">
      <c r="A1959" s="8"/>
    </row>
    <row r="1960" spans="1:1" x14ac:dyDescent="0.45">
      <c r="A1960" s="8"/>
    </row>
    <row r="1961" spans="1:1" x14ac:dyDescent="0.45">
      <c r="A1961" s="8"/>
    </row>
    <row r="1962" spans="1:1" x14ac:dyDescent="0.45">
      <c r="A1962" s="8"/>
    </row>
    <row r="1963" spans="1:1" x14ac:dyDescent="0.45">
      <c r="A1963" s="8"/>
    </row>
    <row r="1964" spans="1:1" x14ac:dyDescent="0.45">
      <c r="A1964" s="8"/>
    </row>
    <row r="1965" spans="1:1" x14ac:dyDescent="0.45">
      <c r="A1965" s="8"/>
    </row>
    <row r="1966" spans="1:1" x14ac:dyDescent="0.45">
      <c r="A1966" s="8"/>
    </row>
    <row r="1967" spans="1:1" x14ac:dyDescent="0.45">
      <c r="A1967" s="8"/>
    </row>
    <row r="1968" spans="1:1" x14ac:dyDescent="0.45">
      <c r="A1968" s="8"/>
    </row>
    <row r="1969" spans="1:1" x14ac:dyDescent="0.45">
      <c r="A1969" s="8"/>
    </row>
    <row r="1970" spans="1:1" x14ac:dyDescent="0.45">
      <c r="A1970" s="8"/>
    </row>
    <row r="1971" spans="1:1" x14ac:dyDescent="0.45">
      <c r="A1971" s="8"/>
    </row>
    <row r="1972" spans="1:1" x14ac:dyDescent="0.45">
      <c r="A1972" s="8"/>
    </row>
    <row r="1973" spans="1:1" x14ac:dyDescent="0.45">
      <c r="A1973" s="8"/>
    </row>
    <row r="1974" spans="1:1" x14ac:dyDescent="0.45">
      <c r="A1974" s="8"/>
    </row>
    <row r="1975" spans="1:1" x14ac:dyDescent="0.45">
      <c r="A1975" s="8"/>
    </row>
    <row r="1976" spans="1:1" x14ac:dyDescent="0.45">
      <c r="A1976" s="8"/>
    </row>
    <row r="1977" spans="1:1" x14ac:dyDescent="0.45">
      <c r="A1977" s="8"/>
    </row>
    <row r="1978" spans="1:1" x14ac:dyDescent="0.45">
      <c r="A1978" s="8"/>
    </row>
    <row r="1979" spans="1:1" x14ac:dyDescent="0.45">
      <c r="A1979" s="8"/>
    </row>
    <row r="1980" spans="1:1" x14ac:dyDescent="0.45">
      <c r="A1980" s="8"/>
    </row>
    <row r="1981" spans="1:1" x14ac:dyDescent="0.45">
      <c r="A1981" s="8"/>
    </row>
    <row r="1982" spans="1:1" x14ac:dyDescent="0.45">
      <c r="A1982" s="8"/>
    </row>
    <row r="1983" spans="1:1" x14ac:dyDescent="0.45">
      <c r="A1983" s="8"/>
    </row>
    <row r="1984" spans="1:1" x14ac:dyDescent="0.45">
      <c r="A1984" s="8"/>
    </row>
    <row r="1985" spans="1:1" x14ac:dyDescent="0.45">
      <c r="A1985" s="8"/>
    </row>
    <row r="1986" spans="1:1" x14ac:dyDescent="0.45">
      <c r="A1986" s="8"/>
    </row>
    <row r="1987" spans="1:1" x14ac:dyDescent="0.45">
      <c r="A1987" s="8"/>
    </row>
    <row r="1988" spans="1:1" x14ac:dyDescent="0.45">
      <c r="A1988" s="8"/>
    </row>
    <row r="1989" spans="1:1" x14ac:dyDescent="0.45">
      <c r="A1989" s="8"/>
    </row>
    <row r="1990" spans="1:1" x14ac:dyDescent="0.45">
      <c r="A1990" s="8"/>
    </row>
    <row r="1991" spans="1:1" x14ac:dyDescent="0.45">
      <c r="A1991" s="8"/>
    </row>
    <row r="1992" spans="1:1" x14ac:dyDescent="0.45">
      <c r="A1992" s="8"/>
    </row>
    <row r="1993" spans="1:1" x14ac:dyDescent="0.45">
      <c r="A1993" s="8"/>
    </row>
    <row r="1994" spans="1:1" x14ac:dyDescent="0.45">
      <c r="A1994" s="8"/>
    </row>
    <row r="1995" spans="1:1" x14ac:dyDescent="0.45">
      <c r="A1995" s="8"/>
    </row>
    <row r="1996" spans="1:1" x14ac:dyDescent="0.45">
      <c r="A1996" s="8"/>
    </row>
    <row r="1997" spans="1:1" x14ac:dyDescent="0.45">
      <c r="A1997" s="8"/>
    </row>
    <row r="1998" spans="1:1" x14ac:dyDescent="0.45">
      <c r="A1998" s="8"/>
    </row>
    <row r="1999" spans="1:1" x14ac:dyDescent="0.45">
      <c r="A1999" s="8"/>
    </row>
    <row r="2000" spans="1:1" x14ac:dyDescent="0.45">
      <c r="A2000" s="8"/>
    </row>
    <row r="2001" spans="1:1" x14ac:dyDescent="0.45">
      <c r="A2001" s="8"/>
    </row>
    <row r="2002" spans="1:1" x14ac:dyDescent="0.45">
      <c r="A2002" s="8"/>
    </row>
    <row r="2003" spans="1:1" x14ac:dyDescent="0.45">
      <c r="A2003" s="8"/>
    </row>
    <row r="2004" spans="1:1" x14ac:dyDescent="0.45">
      <c r="A2004" s="8"/>
    </row>
    <row r="2005" spans="1:1" x14ac:dyDescent="0.45">
      <c r="A2005" s="8"/>
    </row>
    <row r="2006" spans="1:1" x14ac:dyDescent="0.45">
      <c r="A2006" s="8"/>
    </row>
    <row r="2007" spans="1:1" x14ac:dyDescent="0.45">
      <c r="A2007" s="8"/>
    </row>
    <row r="2008" spans="1:1" x14ac:dyDescent="0.45">
      <c r="A2008" s="8"/>
    </row>
    <row r="2009" spans="1:1" x14ac:dyDescent="0.45">
      <c r="A2009" s="8"/>
    </row>
    <row r="2010" spans="1:1" x14ac:dyDescent="0.45">
      <c r="A2010" s="8"/>
    </row>
    <row r="2011" spans="1:1" x14ac:dyDescent="0.45">
      <c r="A2011" s="8"/>
    </row>
    <row r="2012" spans="1:1" x14ac:dyDescent="0.45">
      <c r="A2012" s="8"/>
    </row>
    <row r="2013" spans="1:1" x14ac:dyDescent="0.45">
      <c r="A2013" s="8"/>
    </row>
    <row r="2014" spans="1:1" x14ac:dyDescent="0.45">
      <c r="A2014" s="8"/>
    </row>
    <row r="2015" spans="1:1" x14ac:dyDescent="0.45">
      <c r="A2015" s="8"/>
    </row>
    <row r="2016" spans="1:1" x14ac:dyDescent="0.45">
      <c r="A2016" s="8"/>
    </row>
    <row r="2017" spans="1:1" x14ac:dyDescent="0.45">
      <c r="A2017" s="8"/>
    </row>
    <row r="2018" spans="1:1" x14ac:dyDescent="0.45">
      <c r="A2018" s="8"/>
    </row>
    <row r="2019" spans="1:1" x14ac:dyDescent="0.45">
      <c r="A2019" s="8"/>
    </row>
    <row r="2020" spans="1:1" x14ac:dyDescent="0.45">
      <c r="A2020" s="8"/>
    </row>
    <row r="2021" spans="1:1" x14ac:dyDescent="0.45">
      <c r="A2021" s="8"/>
    </row>
    <row r="2022" spans="1:1" x14ac:dyDescent="0.45">
      <c r="A2022" s="8"/>
    </row>
    <row r="2023" spans="1:1" x14ac:dyDescent="0.45">
      <c r="A2023" s="8"/>
    </row>
    <row r="2024" spans="1:1" x14ac:dyDescent="0.45">
      <c r="A2024" s="8"/>
    </row>
    <row r="2025" spans="1:1" x14ac:dyDescent="0.45">
      <c r="A2025" s="8"/>
    </row>
    <row r="2026" spans="1:1" x14ac:dyDescent="0.45">
      <c r="A2026" s="8"/>
    </row>
    <row r="2027" spans="1:1" x14ac:dyDescent="0.45">
      <c r="A2027" s="8"/>
    </row>
    <row r="2028" spans="1:1" x14ac:dyDescent="0.45">
      <c r="A2028" s="8"/>
    </row>
    <row r="2029" spans="1:1" x14ac:dyDescent="0.45">
      <c r="A2029" s="8"/>
    </row>
    <row r="2030" spans="1:1" x14ac:dyDescent="0.45">
      <c r="A2030" s="8"/>
    </row>
    <row r="2031" spans="1:1" x14ac:dyDescent="0.45">
      <c r="A2031" s="8"/>
    </row>
    <row r="2032" spans="1:1" x14ac:dyDescent="0.45">
      <c r="A2032" s="8"/>
    </row>
    <row r="2033" spans="1:1" x14ac:dyDescent="0.45">
      <c r="A2033" s="8"/>
    </row>
    <row r="2034" spans="1:1" x14ac:dyDescent="0.45">
      <c r="A2034" s="8"/>
    </row>
    <row r="2035" spans="1:1" x14ac:dyDescent="0.45">
      <c r="A2035" s="8"/>
    </row>
    <row r="2036" spans="1:1" x14ac:dyDescent="0.45">
      <c r="A2036" s="8"/>
    </row>
    <row r="2037" spans="1:1" x14ac:dyDescent="0.45">
      <c r="A2037" s="8"/>
    </row>
    <row r="2038" spans="1:1" x14ac:dyDescent="0.45">
      <c r="A2038" s="8"/>
    </row>
    <row r="2039" spans="1:1" x14ac:dyDescent="0.45">
      <c r="A2039" s="8"/>
    </row>
    <row r="2040" spans="1:1" x14ac:dyDescent="0.45">
      <c r="A2040" s="8"/>
    </row>
    <row r="2041" spans="1:1" x14ac:dyDescent="0.45">
      <c r="A2041" s="8"/>
    </row>
    <row r="2042" spans="1:1" x14ac:dyDescent="0.45">
      <c r="A2042" s="8"/>
    </row>
    <row r="2043" spans="1:1" x14ac:dyDescent="0.45">
      <c r="A2043" s="8"/>
    </row>
    <row r="2044" spans="1:1" x14ac:dyDescent="0.45">
      <c r="A2044" s="8"/>
    </row>
    <row r="2045" spans="1:1" x14ac:dyDescent="0.45">
      <c r="A2045" s="8"/>
    </row>
    <row r="2046" spans="1:1" x14ac:dyDescent="0.45">
      <c r="A2046" s="8"/>
    </row>
    <row r="2047" spans="1:1" x14ac:dyDescent="0.45">
      <c r="A2047" s="8"/>
    </row>
    <row r="2048" spans="1:1" x14ac:dyDescent="0.45">
      <c r="A2048" s="8"/>
    </row>
    <row r="2049" spans="1:1" x14ac:dyDescent="0.45">
      <c r="A2049" s="8"/>
    </row>
    <row r="2050" spans="1:1" x14ac:dyDescent="0.45">
      <c r="A2050" s="8"/>
    </row>
    <row r="2051" spans="1:1" x14ac:dyDescent="0.45">
      <c r="A2051" s="8"/>
    </row>
    <row r="2052" spans="1:1" x14ac:dyDescent="0.45">
      <c r="A2052" s="8"/>
    </row>
    <row r="2053" spans="1:1" x14ac:dyDescent="0.45">
      <c r="A2053" s="8"/>
    </row>
    <row r="2054" spans="1:1" x14ac:dyDescent="0.45">
      <c r="A2054" s="8"/>
    </row>
    <row r="2055" spans="1:1" x14ac:dyDescent="0.45">
      <c r="A2055" s="8"/>
    </row>
    <row r="2056" spans="1:1" x14ac:dyDescent="0.45">
      <c r="A2056" s="8"/>
    </row>
    <row r="2057" spans="1:1" x14ac:dyDescent="0.45">
      <c r="A2057" s="8"/>
    </row>
    <row r="2058" spans="1:1" x14ac:dyDescent="0.45">
      <c r="A2058" s="8"/>
    </row>
    <row r="2059" spans="1:1" x14ac:dyDescent="0.45">
      <c r="A2059" s="8"/>
    </row>
    <row r="2060" spans="1:1" x14ac:dyDescent="0.45">
      <c r="A2060" s="8"/>
    </row>
    <row r="2061" spans="1:1" x14ac:dyDescent="0.45">
      <c r="A2061" s="8"/>
    </row>
    <row r="2062" spans="1:1" x14ac:dyDescent="0.45">
      <c r="A2062" s="8"/>
    </row>
    <row r="2063" spans="1:1" x14ac:dyDescent="0.45">
      <c r="A2063" s="8"/>
    </row>
    <row r="2064" spans="1:1" x14ac:dyDescent="0.45">
      <c r="A2064" s="8"/>
    </row>
    <row r="2065" spans="1:1" x14ac:dyDescent="0.45">
      <c r="A2065" s="8"/>
    </row>
    <row r="2066" spans="1:1" x14ac:dyDescent="0.45">
      <c r="A2066" s="8"/>
    </row>
    <row r="2067" spans="1:1" x14ac:dyDescent="0.45">
      <c r="A2067" s="8"/>
    </row>
    <row r="2068" spans="1:1" x14ac:dyDescent="0.45">
      <c r="A2068" s="8"/>
    </row>
    <row r="2069" spans="1:1" x14ac:dyDescent="0.45">
      <c r="A2069" s="8"/>
    </row>
    <row r="2070" spans="1:1" x14ac:dyDescent="0.45">
      <c r="A2070" s="8"/>
    </row>
    <row r="2071" spans="1:1" x14ac:dyDescent="0.45">
      <c r="A2071" s="8"/>
    </row>
    <row r="2072" spans="1:1" x14ac:dyDescent="0.45">
      <c r="A2072" s="8"/>
    </row>
    <row r="2073" spans="1:1" x14ac:dyDescent="0.45">
      <c r="A2073" s="8"/>
    </row>
    <row r="2074" spans="1:1" x14ac:dyDescent="0.45">
      <c r="A2074" s="8"/>
    </row>
    <row r="2075" spans="1:1" x14ac:dyDescent="0.45">
      <c r="A2075" s="8"/>
    </row>
    <row r="2076" spans="1:1" x14ac:dyDescent="0.45">
      <c r="A2076" s="8"/>
    </row>
    <row r="2077" spans="1:1" x14ac:dyDescent="0.45">
      <c r="A2077" s="8"/>
    </row>
    <row r="2078" spans="1:1" x14ac:dyDescent="0.45">
      <c r="A2078" s="8"/>
    </row>
    <row r="2079" spans="1:1" x14ac:dyDescent="0.45">
      <c r="A2079" s="8"/>
    </row>
    <row r="2080" spans="1:1" x14ac:dyDescent="0.45">
      <c r="A2080" s="8"/>
    </row>
    <row r="2081" spans="1:1" x14ac:dyDescent="0.45">
      <c r="A2081" s="8"/>
    </row>
    <row r="2082" spans="1:1" x14ac:dyDescent="0.45">
      <c r="A2082" s="8"/>
    </row>
    <row r="2083" spans="1:1" x14ac:dyDescent="0.45">
      <c r="A2083" s="8"/>
    </row>
    <row r="2084" spans="1:1" x14ac:dyDescent="0.45">
      <c r="A2084" s="8"/>
    </row>
    <row r="2085" spans="1:1" x14ac:dyDescent="0.45">
      <c r="A2085" s="8"/>
    </row>
    <row r="2086" spans="1:1" x14ac:dyDescent="0.45">
      <c r="A2086" s="8"/>
    </row>
    <row r="2087" spans="1:1" x14ac:dyDescent="0.45">
      <c r="A2087" s="8"/>
    </row>
    <row r="2088" spans="1:1" x14ac:dyDescent="0.45">
      <c r="A2088" s="8"/>
    </row>
    <row r="2089" spans="1:1" x14ac:dyDescent="0.45">
      <c r="A2089" s="8"/>
    </row>
    <row r="2090" spans="1:1" x14ac:dyDescent="0.45">
      <c r="A2090" s="8"/>
    </row>
    <row r="2091" spans="1:1" x14ac:dyDescent="0.45">
      <c r="A2091" s="8"/>
    </row>
    <row r="2092" spans="1:1" x14ac:dyDescent="0.45">
      <c r="A2092" s="8"/>
    </row>
    <row r="2093" spans="1:1" x14ac:dyDescent="0.45">
      <c r="A2093" s="8"/>
    </row>
    <row r="2094" spans="1:1" x14ac:dyDescent="0.45">
      <c r="A2094" s="8"/>
    </row>
    <row r="2095" spans="1:1" x14ac:dyDescent="0.45">
      <c r="A2095" s="8"/>
    </row>
    <row r="2096" spans="1:1" x14ac:dyDescent="0.45">
      <c r="A2096" s="8"/>
    </row>
    <row r="2097" spans="1:1" x14ac:dyDescent="0.45">
      <c r="A2097" s="8"/>
    </row>
    <row r="2098" spans="1:1" x14ac:dyDescent="0.45">
      <c r="A2098" s="8"/>
    </row>
    <row r="2099" spans="1:1" x14ac:dyDescent="0.45">
      <c r="A2099" s="8"/>
    </row>
    <row r="2100" spans="1:1" x14ac:dyDescent="0.45">
      <c r="A2100" s="8"/>
    </row>
    <row r="2101" spans="1:1" x14ac:dyDescent="0.45">
      <c r="A2101" s="8"/>
    </row>
    <row r="2102" spans="1:1" x14ac:dyDescent="0.45">
      <c r="A2102" s="8"/>
    </row>
    <row r="2103" spans="1:1" x14ac:dyDescent="0.45">
      <c r="A2103" s="8"/>
    </row>
    <row r="2104" spans="1:1" x14ac:dyDescent="0.45">
      <c r="A2104" s="8"/>
    </row>
    <row r="2105" spans="1:1" x14ac:dyDescent="0.45">
      <c r="A2105" s="8"/>
    </row>
    <row r="2106" spans="1:1" x14ac:dyDescent="0.45">
      <c r="A2106" s="8"/>
    </row>
    <row r="2107" spans="1:1" x14ac:dyDescent="0.45">
      <c r="A2107" s="8"/>
    </row>
    <row r="2108" spans="1:1" x14ac:dyDescent="0.45">
      <c r="A2108" s="8"/>
    </row>
    <row r="2109" spans="1:1" x14ac:dyDescent="0.45">
      <c r="A2109" s="8"/>
    </row>
    <row r="2110" spans="1:1" x14ac:dyDescent="0.45">
      <c r="A2110" s="8"/>
    </row>
    <row r="2111" spans="1:1" x14ac:dyDescent="0.45">
      <c r="A2111" s="8"/>
    </row>
    <row r="2112" spans="1:1" x14ac:dyDescent="0.45">
      <c r="A2112" s="8"/>
    </row>
    <row r="2113" spans="1:1" x14ac:dyDescent="0.45">
      <c r="A2113" s="8"/>
    </row>
    <row r="2114" spans="1:1" x14ac:dyDescent="0.45">
      <c r="A2114" s="8"/>
    </row>
    <row r="2115" spans="1:1" x14ac:dyDescent="0.45">
      <c r="A2115" s="8"/>
    </row>
    <row r="2116" spans="1:1" x14ac:dyDescent="0.45">
      <c r="A2116" s="8"/>
    </row>
    <row r="2117" spans="1:1" x14ac:dyDescent="0.45">
      <c r="A2117" s="8"/>
    </row>
    <row r="2118" spans="1:1" x14ac:dyDescent="0.45">
      <c r="A2118" s="8"/>
    </row>
    <row r="2119" spans="1:1" x14ac:dyDescent="0.45">
      <c r="A2119" s="8"/>
    </row>
    <row r="2120" spans="1:1" x14ac:dyDescent="0.45">
      <c r="A2120" s="8"/>
    </row>
    <row r="2121" spans="1:1" x14ac:dyDescent="0.45">
      <c r="A2121" s="8"/>
    </row>
    <row r="2122" spans="1:1" x14ac:dyDescent="0.45">
      <c r="A2122" s="8"/>
    </row>
    <row r="2123" spans="1:1" x14ac:dyDescent="0.45">
      <c r="A2123" s="8"/>
    </row>
    <row r="2124" spans="1:1" x14ac:dyDescent="0.45">
      <c r="A2124" s="8"/>
    </row>
    <row r="2125" spans="1:1" x14ac:dyDescent="0.45">
      <c r="A2125" s="8"/>
    </row>
    <row r="2126" spans="1:1" x14ac:dyDescent="0.45">
      <c r="A2126" s="8"/>
    </row>
    <row r="2127" spans="1:1" x14ac:dyDescent="0.45">
      <c r="A2127" s="8"/>
    </row>
    <row r="2128" spans="1:1" x14ac:dyDescent="0.45">
      <c r="A2128" s="8"/>
    </row>
    <row r="2129" spans="1:1" x14ac:dyDescent="0.45">
      <c r="A2129" s="8"/>
    </row>
    <row r="2130" spans="1:1" x14ac:dyDescent="0.45">
      <c r="A2130" s="8"/>
    </row>
    <row r="2131" spans="1:1" x14ac:dyDescent="0.45">
      <c r="A2131" s="8"/>
    </row>
    <row r="2132" spans="1:1" x14ac:dyDescent="0.45">
      <c r="A2132" s="8"/>
    </row>
    <row r="2133" spans="1:1" x14ac:dyDescent="0.45">
      <c r="A2133" s="8"/>
    </row>
    <row r="2134" spans="1:1" x14ac:dyDescent="0.45">
      <c r="A2134" s="8"/>
    </row>
    <row r="2135" spans="1:1" x14ac:dyDescent="0.45">
      <c r="A2135" s="8"/>
    </row>
    <row r="2136" spans="1:1" x14ac:dyDescent="0.45">
      <c r="A2136" s="8"/>
    </row>
    <row r="2137" spans="1:1" x14ac:dyDescent="0.45">
      <c r="A2137" s="8"/>
    </row>
    <row r="2138" spans="1:1" x14ac:dyDescent="0.45">
      <c r="A2138" s="8"/>
    </row>
    <row r="2139" spans="1:1" x14ac:dyDescent="0.45">
      <c r="A2139" s="8"/>
    </row>
    <row r="2140" spans="1:1" x14ac:dyDescent="0.45">
      <c r="A2140" s="8"/>
    </row>
    <row r="2141" spans="1:1" x14ac:dyDescent="0.45">
      <c r="A2141" s="8"/>
    </row>
    <row r="2142" spans="1:1" x14ac:dyDescent="0.45">
      <c r="A2142" s="8"/>
    </row>
    <row r="2143" spans="1:1" x14ac:dyDescent="0.45">
      <c r="A2143" s="8"/>
    </row>
    <row r="2144" spans="1:1" x14ac:dyDescent="0.45">
      <c r="A2144" s="8"/>
    </row>
    <row r="2145" spans="1:1" x14ac:dyDescent="0.45">
      <c r="A2145" s="8"/>
    </row>
    <row r="2146" spans="1:1" x14ac:dyDescent="0.45">
      <c r="A2146" s="8"/>
    </row>
    <row r="2147" spans="1:1" x14ac:dyDescent="0.45">
      <c r="A2147" s="8"/>
    </row>
    <row r="2148" spans="1:1" x14ac:dyDescent="0.45">
      <c r="A2148" s="8"/>
    </row>
    <row r="2149" spans="1:1" x14ac:dyDescent="0.45">
      <c r="A2149" s="8"/>
    </row>
    <row r="2150" spans="1:1" x14ac:dyDescent="0.45">
      <c r="A2150" s="8"/>
    </row>
    <row r="2151" spans="1:1" x14ac:dyDescent="0.45">
      <c r="A2151" s="8"/>
    </row>
    <row r="2152" spans="1:1" x14ac:dyDescent="0.45">
      <c r="A2152" s="8"/>
    </row>
    <row r="2153" spans="1:1" x14ac:dyDescent="0.45">
      <c r="A2153" s="8"/>
    </row>
    <row r="2154" spans="1:1" x14ac:dyDescent="0.45">
      <c r="A2154" s="8"/>
    </row>
    <row r="2155" spans="1:1" x14ac:dyDescent="0.45">
      <c r="A2155" s="8"/>
    </row>
    <row r="2156" spans="1:1" x14ac:dyDescent="0.45">
      <c r="A2156" s="8"/>
    </row>
    <row r="2157" spans="1:1" x14ac:dyDescent="0.45">
      <c r="A2157" s="8"/>
    </row>
    <row r="2158" spans="1:1" x14ac:dyDescent="0.45">
      <c r="A2158" s="8"/>
    </row>
    <row r="2159" spans="1:1" x14ac:dyDescent="0.45">
      <c r="A2159" s="8"/>
    </row>
    <row r="2160" spans="1:1" x14ac:dyDescent="0.45">
      <c r="A2160" s="8"/>
    </row>
    <row r="2161" spans="1:1" x14ac:dyDescent="0.45">
      <c r="A2161" s="8"/>
    </row>
    <row r="2162" spans="1:1" x14ac:dyDescent="0.45">
      <c r="A2162" s="8"/>
    </row>
    <row r="2163" spans="1:1" x14ac:dyDescent="0.45">
      <c r="A2163" s="8"/>
    </row>
    <row r="2164" spans="1:1" x14ac:dyDescent="0.45">
      <c r="A2164" s="8"/>
    </row>
    <row r="2165" spans="1:1" x14ac:dyDescent="0.45">
      <c r="A2165" s="8"/>
    </row>
    <row r="2166" spans="1:1" x14ac:dyDescent="0.45">
      <c r="A2166" s="8"/>
    </row>
    <row r="2167" spans="1:1" x14ac:dyDescent="0.45">
      <c r="A2167" s="8"/>
    </row>
    <row r="2168" spans="1:1" x14ac:dyDescent="0.45">
      <c r="A2168" s="8"/>
    </row>
    <row r="2169" spans="1:1" x14ac:dyDescent="0.45">
      <c r="A2169" s="8"/>
    </row>
    <row r="2170" spans="1:1" x14ac:dyDescent="0.45">
      <c r="A2170" s="8"/>
    </row>
    <row r="2171" spans="1:1" x14ac:dyDescent="0.45">
      <c r="A2171" s="8"/>
    </row>
    <row r="2172" spans="1:1" x14ac:dyDescent="0.45">
      <c r="A2172" s="8"/>
    </row>
    <row r="2173" spans="1:1" x14ac:dyDescent="0.45">
      <c r="A2173" s="8"/>
    </row>
    <row r="2174" spans="1:1" x14ac:dyDescent="0.45">
      <c r="A2174" s="8"/>
    </row>
    <row r="2175" spans="1:1" x14ac:dyDescent="0.45">
      <c r="A2175" s="8"/>
    </row>
    <row r="2176" spans="1:1" x14ac:dyDescent="0.45">
      <c r="A2176" s="8"/>
    </row>
    <row r="2177" spans="1:1" x14ac:dyDescent="0.45">
      <c r="A2177" s="8"/>
    </row>
    <row r="2178" spans="1:1" x14ac:dyDescent="0.45">
      <c r="A2178" s="8"/>
    </row>
    <row r="2179" spans="1:1" x14ac:dyDescent="0.45">
      <c r="A2179" s="8"/>
    </row>
    <row r="2180" spans="1:1" x14ac:dyDescent="0.45">
      <c r="A2180" s="8"/>
    </row>
    <row r="2181" spans="1:1" x14ac:dyDescent="0.45">
      <c r="A2181" s="8"/>
    </row>
    <row r="2182" spans="1:1" x14ac:dyDescent="0.45">
      <c r="A2182" s="8"/>
    </row>
    <row r="2183" spans="1:1" x14ac:dyDescent="0.45">
      <c r="A2183" s="8"/>
    </row>
    <row r="2184" spans="1:1" x14ac:dyDescent="0.45">
      <c r="A2184" s="8"/>
    </row>
    <row r="2185" spans="1:1" x14ac:dyDescent="0.45">
      <c r="A2185" s="8"/>
    </row>
    <row r="2186" spans="1:1" x14ac:dyDescent="0.45">
      <c r="A2186" s="8"/>
    </row>
    <row r="2187" spans="1:1" x14ac:dyDescent="0.45">
      <c r="A2187" s="8"/>
    </row>
    <row r="2188" spans="1:1" x14ac:dyDescent="0.45">
      <c r="A2188" s="8"/>
    </row>
    <row r="2189" spans="1:1" x14ac:dyDescent="0.45">
      <c r="A2189" s="8"/>
    </row>
    <row r="2190" spans="1:1" x14ac:dyDescent="0.45">
      <c r="A2190" s="8"/>
    </row>
    <row r="2191" spans="1:1" x14ac:dyDescent="0.45">
      <c r="A2191" s="8"/>
    </row>
    <row r="2192" spans="1:1" x14ac:dyDescent="0.45">
      <c r="A2192" s="8"/>
    </row>
    <row r="2193" spans="1:1" x14ac:dyDescent="0.45">
      <c r="A2193" s="8"/>
    </row>
    <row r="2194" spans="1:1" x14ac:dyDescent="0.45">
      <c r="A2194" s="8"/>
    </row>
    <row r="2195" spans="1:1" x14ac:dyDescent="0.45">
      <c r="A2195" s="8"/>
    </row>
    <row r="2196" spans="1:1" x14ac:dyDescent="0.45">
      <c r="A2196" s="8"/>
    </row>
    <row r="2197" spans="1:1" x14ac:dyDescent="0.45">
      <c r="A2197" s="8"/>
    </row>
    <row r="2198" spans="1:1" x14ac:dyDescent="0.45">
      <c r="A2198" s="8"/>
    </row>
    <row r="2199" spans="1:1" x14ac:dyDescent="0.45">
      <c r="A2199" s="8"/>
    </row>
    <row r="2200" spans="1:1" x14ac:dyDescent="0.45">
      <c r="A2200" s="8"/>
    </row>
    <row r="2201" spans="1:1" x14ac:dyDescent="0.45">
      <c r="A2201" s="8"/>
    </row>
    <row r="2202" spans="1:1" x14ac:dyDescent="0.45">
      <c r="A2202" s="8"/>
    </row>
    <row r="2203" spans="1:1" x14ac:dyDescent="0.45">
      <c r="A2203" s="8"/>
    </row>
    <row r="2204" spans="1:1" x14ac:dyDescent="0.45">
      <c r="A2204" s="8"/>
    </row>
    <row r="2205" spans="1:1" x14ac:dyDescent="0.45">
      <c r="A2205" s="8"/>
    </row>
    <row r="2206" spans="1:1" x14ac:dyDescent="0.45">
      <c r="A2206" s="8"/>
    </row>
    <row r="2207" spans="1:1" x14ac:dyDescent="0.45">
      <c r="A2207" s="8"/>
    </row>
    <row r="2208" spans="1:1" x14ac:dyDescent="0.45">
      <c r="A2208" s="8"/>
    </row>
    <row r="2209" spans="1:1" x14ac:dyDescent="0.45">
      <c r="A2209" s="8"/>
    </row>
    <row r="2210" spans="1:1" x14ac:dyDescent="0.45">
      <c r="A2210" s="8"/>
    </row>
    <row r="2211" spans="1:1" x14ac:dyDescent="0.45">
      <c r="A2211" s="8"/>
    </row>
    <row r="2212" spans="1:1" x14ac:dyDescent="0.45">
      <c r="A2212" s="8"/>
    </row>
    <row r="2213" spans="1:1" x14ac:dyDescent="0.45">
      <c r="A2213" s="8"/>
    </row>
    <row r="2214" spans="1:1" x14ac:dyDescent="0.45">
      <c r="A2214" s="8"/>
    </row>
    <row r="2215" spans="1:1" x14ac:dyDescent="0.45">
      <c r="A2215" s="8"/>
    </row>
    <row r="2216" spans="1:1" x14ac:dyDescent="0.45">
      <c r="A2216" s="8"/>
    </row>
    <row r="2217" spans="1:1" x14ac:dyDescent="0.45">
      <c r="A2217" s="8"/>
    </row>
    <row r="2218" spans="1:1" x14ac:dyDescent="0.45">
      <c r="A2218" s="8"/>
    </row>
    <row r="2219" spans="1:1" x14ac:dyDescent="0.45">
      <c r="A2219" s="8"/>
    </row>
    <row r="2220" spans="1:1" x14ac:dyDescent="0.45">
      <c r="A2220" s="8"/>
    </row>
    <row r="2221" spans="1:1" x14ac:dyDescent="0.45">
      <c r="A2221" s="8"/>
    </row>
    <row r="2222" spans="1:1" x14ac:dyDescent="0.45">
      <c r="A2222" s="8"/>
    </row>
    <row r="2223" spans="1:1" x14ac:dyDescent="0.45">
      <c r="A2223" s="8"/>
    </row>
    <row r="2224" spans="1:1" x14ac:dyDescent="0.45">
      <c r="A2224" s="8"/>
    </row>
    <row r="2225" spans="1:1" x14ac:dyDescent="0.45">
      <c r="A2225" s="8"/>
    </row>
    <row r="2226" spans="1:1" x14ac:dyDescent="0.45">
      <c r="A2226" s="8"/>
    </row>
    <row r="2227" spans="1:1" x14ac:dyDescent="0.45">
      <c r="A2227" s="8"/>
    </row>
    <row r="2228" spans="1:1" x14ac:dyDescent="0.45">
      <c r="A2228" s="8"/>
    </row>
    <row r="2229" spans="1:1" x14ac:dyDescent="0.45">
      <c r="A2229" s="8"/>
    </row>
    <row r="2230" spans="1:1" x14ac:dyDescent="0.45">
      <c r="A2230" s="8"/>
    </row>
    <row r="2231" spans="1:1" x14ac:dyDescent="0.45">
      <c r="A2231" s="8"/>
    </row>
    <row r="2232" spans="1:1" x14ac:dyDescent="0.45">
      <c r="A2232" s="8"/>
    </row>
    <row r="2233" spans="1:1" x14ac:dyDescent="0.45">
      <c r="A2233" s="8"/>
    </row>
    <row r="2234" spans="1:1" x14ac:dyDescent="0.45">
      <c r="A2234" s="8"/>
    </row>
    <row r="2235" spans="1:1" x14ac:dyDescent="0.45">
      <c r="A2235" s="8"/>
    </row>
    <row r="2236" spans="1:1" x14ac:dyDescent="0.45">
      <c r="A2236" s="8"/>
    </row>
    <row r="2237" spans="1:1" x14ac:dyDescent="0.45">
      <c r="A2237" s="8"/>
    </row>
    <row r="2238" spans="1:1" x14ac:dyDescent="0.45">
      <c r="A2238" s="8"/>
    </row>
    <row r="2239" spans="1:1" x14ac:dyDescent="0.45">
      <c r="A2239" s="8"/>
    </row>
    <row r="2240" spans="1:1" x14ac:dyDescent="0.45">
      <c r="A2240" s="8"/>
    </row>
    <row r="2241" spans="1:1" x14ac:dyDescent="0.45">
      <c r="A2241" s="8"/>
    </row>
    <row r="2242" spans="1:1" x14ac:dyDescent="0.45">
      <c r="A2242" s="8"/>
    </row>
    <row r="2243" spans="1:1" x14ac:dyDescent="0.45">
      <c r="A2243" s="8"/>
    </row>
    <row r="2244" spans="1:1" x14ac:dyDescent="0.45">
      <c r="A2244" s="8"/>
    </row>
    <row r="2245" spans="1:1" x14ac:dyDescent="0.45">
      <c r="A2245" s="8"/>
    </row>
    <row r="2246" spans="1:1" x14ac:dyDescent="0.45">
      <c r="A2246" s="8"/>
    </row>
    <row r="2247" spans="1:1" x14ac:dyDescent="0.45">
      <c r="A2247" s="8"/>
    </row>
    <row r="2248" spans="1:1" x14ac:dyDescent="0.45">
      <c r="A2248" s="8"/>
    </row>
    <row r="2249" spans="1:1" x14ac:dyDescent="0.45">
      <c r="A2249" s="8"/>
    </row>
    <row r="2250" spans="1:1" x14ac:dyDescent="0.45">
      <c r="A2250" s="8"/>
    </row>
    <row r="2251" spans="1:1" x14ac:dyDescent="0.45">
      <c r="A2251" s="8"/>
    </row>
    <row r="2252" spans="1:1" x14ac:dyDescent="0.45">
      <c r="A2252" s="8"/>
    </row>
    <row r="2253" spans="1:1" x14ac:dyDescent="0.45">
      <c r="A2253" s="8"/>
    </row>
    <row r="2254" spans="1:1" x14ac:dyDescent="0.45">
      <c r="A2254" s="8"/>
    </row>
    <row r="2255" spans="1:1" x14ac:dyDescent="0.45">
      <c r="A2255" s="8"/>
    </row>
    <row r="2256" spans="1:1" x14ac:dyDescent="0.45">
      <c r="A2256" s="8"/>
    </row>
    <row r="2257" spans="1:1" x14ac:dyDescent="0.45">
      <c r="A2257" s="8"/>
    </row>
    <row r="2258" spans="1:1" x14ac:dyDescent="0.45">
      <c r="A2258" s="8"/>
    </row>
    <row r="2259" spans="1:1" x14ac:dyDescent="0.45">
      <c r="A2259" s="8"/>
    </row>
    <row r="2260" spans="1:1" x14ac:dyDescent="0.45">
      <c r="A2260" s="8"/>
    </row>
    <row r="2261" spans="1:1" x14ac:dyDescent="0.45">
      <c r="A2261" s="8"/>
    </row>
    <row r="2262" spans="1:1" x14ac:dyDescent="0.45">
      <c r="A2262" s="8"/>
    </row>
    <row r="2263" spans="1:1" x14ac:dyDescent="0.45">
      <c r="A2263" s="8"/>
    </row>
    <row r="2264" spans="1:1" x14ac:dyDescent="0.45">
      <c r="A2264" s="8"/>
    </row>
    <row r="2265" spans="1:1" x14ac:dyDescent="0.45">
      <c r="A2265" s="8"/>
    </row>
    <row r="2266" spans="1:1" x14ac:dyDescent="0.45">
      <c r="A2266" s="8"/>
    </row>
    <row r="2267" spans="1:1" x14ac:dyDescent="0.45">
      <c r="A2267" s="8"/>
    </row>
    <row r="2268" spans="1:1" x14ac:dyDescent="0.45">
      <c r="A2268" s="8"/>
    </row>
    <row r="2269" spans="1:1" x14ac:dyDescent="0.45">
      <c r="A2269" s="8"/>
    </row>
    <row r="2270" spans="1:1" x14ac:dyDescent="0.45">
      <c r="A2270" s="8"/>
    </row>
    <row r="2271" spans="1:1" x14ac:dyDescent="0.45">
      <c r="A2271" s="8"/>
    </row>
    <row r="2272" spans="1:1" x14ac:dyDescent="0.45">
      <c r="A2272" s="8"/>
    </row>
    <row r="2273" spans="1:1" x14ac:dyDescent="0.45">
      <c r="A2273" s="8"/>
    </row>
    <row r="2274" spans="1:1" x14ac:dyDescent="0.45">
      <c r="A2274" s="8"/>
    </row>
    <row r="2275" spans="1:1" x14ac:dyDescent="0.45">
      <c r="A2275" s="8"/>
    </row>
    <row r="2276" spans="1:1" x14ac:dyDescent="0.45">
      <c r="A2276" s="8"/>
    </row>
    <row r="2277" spans="1:1" x14ac:dyDescent="0.45">
      <c r="A2277" s="8"/>
    </row>
    <row r="2278" spans="1:1" x14ac:dyDescent="0.45">
      <c r="A2278" s="8"/>
    </row>
    <row r="2279" spans="1:1" x14ac:dyDescent="0.45">
      <c r="A2279" s="8"/>
    </row>
    <row r="2280" spans="1:1" x14ac:dyDescent="0.45">
      <c r="A2280" s="8"/>
    </row>
    <row r="2281" spans="1:1" x14ac:dyDescent="0.45">
      <c r="A2281" s="8"/>
    </row>
    <row r="2282" spans="1:1" x14ac:dyDescent="0.45">
      <c r="A2282" s="8"/>
    </row>
    <row r="2283" spans="1:1" x14ac:dyDescent="0.45">
      <c r="A2283" s="8"/>
    </row>
    <row r="2284" spans="1:1" x14ac:dyDescent="0.45">
      <c r="A2284" s="8"/>
    </row>
    <row r="2285" spans="1:1" x14ac:dyDescent="0.45">
      <c r="A2285" s="8"/>
    </row>
    <row r="2286" spans="1:1" x14ac:dyDescent="0.45">
      <c r="A2286" s="8"/>
    </row>
    <row r="2287" spans="1:1" x14ac:dyDescent="0.45">
      <c r="A2287" s="8"/>
    </row>
    <row r="2288" spans="1:1" x14ac:dyDescent="0.45">
      <c r="A2288" s="8"/>
    </row>
    <row r="2289" spans="1:1" x14ac:dyDescent="0.45">
      <c r="A2289" s="8"/>
    </row>
    <row r="2290" spans="1:1" x14ac:dyDescent="0.45">
      <c r="A2290" s="8"/>
    </row>
    <row r="2291" spans="1:1" x14ac:dyDescent="0.45">
      <c r="A2291" s="8"/>
    </row>
    <row r="2292" spans="1:1" x14ac:dyDescent="0.45">
      <c r="A2292" s="8"/>
    </row>
    <row r="2293" spans="1:1" x14ac:dyDescent="0.45">
      <c r="A2293" s="8"/>
    </row>
    <row r="2294" spans="1:1" x14ac:dyDescent="0.45">
      <c r="A2294" s="8"/>
    </row>
    <row r="2295" spans="1:1" x14ac:dyDescent="0.45">
      <c r="A2295" s="8"/>
    </row>
    <row r="2296" spans="1:1" x14ac:dyDescent="0.45">
      <c r="A2296" s="8"/>
    </row>
    <row r="2297" spans="1:1" x14ac:dyDescent="0.45">
      <c r="A2297" s="8"/>
    </row>
    <row r="2298" spans="1:1" x14ac:dyDescent="0.45">
      <c r="A2298" s="8"/>
    </row>
    <row r="2299" spans="1:1" x14ac:dyDescent="0.45">
      <c r="A2299" s="8"/>
    </row>
    <row r="2300" spans="1:1" x14ac:dyDescent="0.45">
      <c r="A2300" s="8"/>
    </row>
    <row r="2301" spans="1:1" x14ac:dyDescent="0.45">
      <c r="A2301" s="8"/>
    </row>
    <row r="2302" spans="1:1" x14ac:dyDescent="0.45">
      <c r="A2302" s="8"/>
    </row>
    <row r="2303" spans="1:1" x14ac:dyDescent="0.45">
      <c r="A2303" s="8"/>
    </row>
    <row r="2304" spans="1:1" x14ac:dyDescent="0.45">
      <c r="A2304" s="8"/>
    </row>
    <row r="2305" spans="1:1" x14ac:dyDescent="0.45">
      <c r="A2305" s="8"/>
    </row>
    <row r="2306" spans="1:1" x14ac:dyDescent="0.45">
      <c r="A2306" s="8"/>
    </row>
    <row r="2307" spans="1:1" x14ac:dyDescent="0.45">
      <c r="A2307" s="8"/>
    </row>
    <row r="2308" spans="1:1" x14ac:dyDescent="0.45">
      <c r="A2308" s="8"/>
    </row>
    <row r="2309" spans="1:1" x14ac:dyDescent="0.45">
      <c r="A2309" s="8"/>
    </row>
    <row r="2310" spans="1:1" x14ac:dyDescent="0.45">
      <c r="A2310" s="8"/>
    </row>
    <row r="2311" spans="1:1" x14ac:dyDescent="0.45">
      <c r="A2311" s="8"/>
    </row>
    <row r="2312" spans="1:1" x14ac:dyDescent="0.45">
      <c r="A2312" s="8"/>
    </row>
    <row r="2313" spans="1:1" x14ac:dyDescent="0.45">
      <c r="A2313" s="8"/>
    </row>
    <row r="2314" spans="1:1" x14ac:dyDescent="0.45">
      <c r="A2314" s="8"/>
    </row>
    <row r="2315" spans="1:1" x14ac:dyDescent="0.45">
      <c r="A2315" s="8"/>
    </row>
    <row r="2316" spans="1:1" x14ac:dyDescent="0.45">
      <c r="A2316" s="8"/>
    </row>
    <row r="2317" spans="1:1" x14ac:dyDescent="0.45">
      <c r="A2317" s="8"/>
    </row>
    <row r="2318" spans="1:1" x14ac:dyDescent="0.45">
      <c r="A2318" s="8"/>
    </row>
    <row r="2319" spans="1:1" x14ac:dyDescent="0.45">
      <c r="A2319" s="8"/>
    </row>
    <row r="2320" spans="1:1" x14ac:dyDescent="0.45">
      <c r="A2320" s="8"/>
    </row>
    <row r="2321" spans="1:1" x14ac:dyDescent="0.45">
      <c r="A2321" s="8"/>
    </row>
    <row r="2322" spans="1:1" x14ac:dyDescent="0.45">
      <c r="A2322" s="8"/>
    </row>
    <row r="2323" spans="1:1" x14ac:dyDescent="0.45">
      <c r="A2323" s="8"/>
    </row>
    <row r="2324" spans="1:1" x14ac:dyDescent="0.45">
      <c r="A2324" s="8"/>
    </row>
    <row r="2325" spans="1:1" x14ac:dyDescent="0.45">
      <c r="A2325" s="8"/>
    </row>
    <row r="2326" spans="1:1" x14ac:dyDescent="0.45">
      <c r="A2326" s="8"/>
    </row>
    <row r="2327" spans="1:1" x14ac:dyDescent="0.45">
      <c r="A2327" s="8"/>
    </row>
    <row r="2328" spans="1:1" x14ac:dyDescent="0.45">
      <c r="A2328" s="8"/>
    </row>
    <row r="2329" spans="1:1" x14ac:dyDescent="0.45">
      <c r="A2329" s="8"/>
    </row>
    <row r="2330" spans="1:1" x14ac:dyDescent="0.45">
      <c r="A2330" s="8"/>
    </row>
    <row r="2331" spans="1:1" x14ac:dyDescent="0.45">
      <c r="A2331" s="8"/>
    </row>
    <row r="2332" spans="1:1" x14ac:dyDescent="0.45">
      <c r="A2332" s="8"/>
    </row>
    <row r="2333" spans="1:1" x14ac:dyDescent="0.45">
      <c r="A2333" s="8"/>
    </row>
    <row r="2334" spans="1:1" x14ac:dyDescent="0.45">
      <c r="A2334" s="8"/>
    </row>
    <row r="2335" spans="1:1" x14ac:dyDescent="0.45">
      <c r="A2335" s="8"/>
    </row>
    <row r="2336" spans="1:1" x14ac:dyDescent="0.45">
      <c r="A2336" s="8"/>
    </row>
    <row r="2337" spans="1:1" x14ac:dyDescent="0.45">
      <c r="A2337" s="8"/>
    </row>
    <row r="2338" spans="1:1" x14ac:dyDescent="0.45">
      <c r="A2338" s="8"/>
    </row>
    <row r="2339" spans="1:1" x14ac:dyDescent="0.45">
      <c r="A2339" s="8"/>
    </row>
    <row r="2340" spans="1:1" x14ac:dyDescent="0.45">
      <c r="A2340" s="8"/>
    </row>
    <row r="2341" spans="1:1" x14ac:dyDescent="0.45">
      <c r="A2341" s="8"/>
    </row>
    <row r="2342" spans="1:1" x14ac:dyDescent="0.45">
      <c r="A2342" s="8"/>
    </row>
    <row r="2343" spans="1:1" x14ac:dyDescent="0.45">
      <c r="A2343" s="8"/>
    </row>
    <row r="2344" spans="1:1" x14ac:dyDescent="0.45">
      <c r="A2344" s="8"/>
    </row>
    <row r="2345" spans="1:1" x14ac:dyDescent="0.45">
      <c r="A2345" s="8"/>
    </row>
    <row r="2346" spans="1:1" x14ac:dyDescent="0.45">
      <c r="A2346" s="8"/>
    </row>
    <row r="2347" spans="1:1" x14ac:dyDescent="0.45">
      <c r="A2347" s="8"/>
    </row>
    <row r="2348" spans="1:1" x14ac:dyDescent="0.45">
      <c r="A2348" s="8"/>
    </row>
    <row r="2349" spans="1:1" x14ac:dyDescent="0.45">
      <c r="A2349" s="8"/>
    </row>
    <row r="2350" spans="1:1" x14ac:dyDescent="0.45">
      <c r="A2350" s="8"/>
    </row>
    <row r="2351" spans="1:1" x14ac:dyDescent="0.45">
      <c r="A2351" s="8"/>
    </row>
    <row r="2352" spans="1:1" x14ac:dyDescent="0.45">
      <c r="A2352" s="8"/>
    </row>
    <row r="2353" spans="1:1" x14ac:dyDescent="0.45">
      <c r="A2353" s="8"/>
    </row>
    <row r="2354" spans="1:1" x14ac:dyDescent="0.45">
      <c r="A2354" s="8"/>
    </row>
    <row r="2355" spans="1:1" x14ac:dyDescent="0.45">
      <c r="A2355" s="8"/>
    </row>
    <row r="2356" spans="1:1" x14ac:dyDescent="0.45">
      <c r="A2356" s="8"/>
    </row>
    <row r="2357" spans="1:1" x14ac:dyDescent="0.45">
      <c r="A2357" s="8"/>
    </row>
    <row r="2358" spans="1:1" x14ac:dyDescent="0.45">
      <c r="A2358" s="8"/>
    </row>
    <row r="2359" spans="1:1" x14ac:dyDescent="0.45">
      <c r="A2359" s="8"/>
    </row>
    <row r="2360" spans="1:1" x14ac:dyDescent="0.45">
      <c r="A2360" s="8"/>
    </row>
    <row r="2361" spans="1:1" x14ac:dyDescent="0.45">
      <c r="A2361" s="8"/>
    </row>
    <row r="2362" spans="1:1" x14ac:dyDescent="0.45">
      <c r="A2362" s="8"/>
    </row>
    <row r="2363" spans="1:1" x14ac:dyDescent="0.45">
      <c r="A2363" s="8"/>
    </row>
    <row r="2364" spans="1:1" x14ac:dyDescent="0.45">
      <c r="A2364" s="8"/>
    </row>
    <row r="2365" spans="1:1" x14ac:dyDescent="0.45">
      <c r="A2365" s="8"/>
    </row>
    <row r="2366" spans="1:1" x14ac:dyDescent="0.45">
      <c r="A2366" s="8"/>
    </row>
    <row r="2367" spans="1:1" x14ac:dyDescent="0.45">
      <c r="A2367" s="8"/>
    </row>
    <row r="2368" spans="1:1" x14ac:dyDescent="0.45">
      <c r="A2368" s="8"/>
    </row>
    <row r="2369" spans="1:1" x14ac:dyDescent="0.45">
      <c r="A2369" s="8"/>
    </row>
    <row r="2370" spans="1:1" x14ac:dyDescent="0.45">
      <c r="A2370" s="8"/>
    </row>
    <row r="2371" spans="1:1" x14ac:dyDescent="0.45">
      <c r="A2371" s="8"/>
    </row>
    <row r="2372" spans="1:1" x14ac:dyDescent="0.45">
      <c r="A2372" s="8"/>
    </row>
    <row r="2373" spans="1:1" x14ac:dyDescent="0.45">
      <c r="A2373" s="8"/>
    </row>
    <row r="2374" spans="1:1" x14ac:dyDescent="0.45">
      <c r="A2374" s="8"/>
    </row>
    <row r="2375" spans="1:1" x14ac:dyDescent="0.45">
      <c r="A2375" s="8"/>
    </row>
    <row r="2376" spans="1:1" x14ac:dyDescent="0.45">
      <c r="A2376" s="8"/>
    </row>
    <row r="2377" spans="1:1" x14ac:dyDescent="0.45">
      <c r="A2377" s="8"/>
    </row>
    <row r="2378" spans="1:1" x14ac:dyDescent="0.45">
      <c r="A2378" s="8"/>
    </row>
    <row r="2379" spans="1:1" x14ac:dyDescent="0.45">
      <c r="A2379" s="8"/>
    </row>
    <row r="2380" spans="1:1" x14ac:dyDescent="0.45">
      <c r="A2380" s="8"/>
    </row>
    <row r="2381" spans="1:1" x14ac:dyDescent="0.45">
      <c r="A2381" s="8"/>
    </row>
    <row r="2382" spans="1:1" x14ac:dyDescent="0.45">
      <c r="A2382" s="8"/>
    </row>
    <row r="2383" spans="1:1" x14ac:dyDescent="0.45">
      <c r="A2383" s="8"/>
    </row>
    <row r="2384" spans="1:1" x14ac:dyDescent="0.45">
      <c r="A2384" s="8"/>
    </row>
    <row r="2385" spans="1:1" x14ac:dyDescent="0.45">
      <c r="A2385" s="8"/>
    </row>
    <row r="2386" spans="1:1" x14ac:dyDescent="0.45">
      <c r="A2386" s="8"/>
    </row>
    <row r="2387" spans="1:1" x14ac:dyDescent="0.45">
      <c r="A2387" s="8"/>
    </row>
    <row r="2388" spans="1:1" x14ac:dyDescent="0.45">
      <c r="A2388" s="8"/>
    </row>
    <row r="2389" spans="1:1" x14ac:dyDescent="0.45">
      <c r="A2389" s="8"/>
    </row>
    <row r="2390" spans="1:1" x14ac:dyDescent="0.45">
      <c r="A2390" s="8"/>
    </row>
    <row r="2391" spans="1:1" x14ac:dyDescent="0.45">
      <c r="A2391" s="8"/>
    </row>
    <row r="2392" spans="1:1" x14ac:dyDescent="0.45">
      <c r="A2392" s="8"/>
    </row>
    <row r="2393" spans="1:1" x14ac:dyDescent="0.45">
      <c r="A2393" s="8"/>
    </row>
    <row r="2394" spans="1:1" x14ac:dyDescent="0.45">
      <c r="A2394" s="8"/>
    </row>
    <row r="2395" spans="1:1" x14ac:dyDescent="0.45">
      <c r="A2395" s="8"/>
    </row>
    <row r="2396" spans="1:1" x14ac:dyDescent="0.45">
      <c r="A2396" s="8"/>
    </row>
    <row r="2397" spans="1:1" x14ac:dyDescent="0.45">
      <c r="A2397" s="8"/>
    </row>
    <row r="2398" spans="1:1" x14ac:dyDescent="0.45">
      <c r="A2398" s="8"/>
    </row>
    <row r="2399" spans="1:1" x14ac:dyDescent="0.45">
      <c r="A2399" s="8"/>
    </row>
    <row r="2400" spans="1:1" x14ac:dyDescent="0.45">
      <c r="A2400" s="8"/>
    </row>
    <row r="2401" spans="1:1" x14ac:dyDescent="0.45">
      <c r="A2401" s="8"/>
    </row>
    <row r="2402" spans="1:1" x14ac:dyDescent="0.45">
      <c r="A2402" s="8"/>
    </row>
    <row r="2403" spans="1:1" x14ac:dyDescent="0.45">
      <c r="A2403" s="8"/>
    </row>
    <row r="2404" spans="1:1" x14ac:dyDescent="0.45">
      <c r="A2404" s="8"/>
    </row>
    <row r="2405" spans="1:1" x14ac:dyDescent="0.45">
      <c r="A2405" s="8"/>
    </row>
    <row r="2406" spans="1:1" x14ac:dyDescent="0.45">
      <c r="A2406" s="8"/>
    </row>
    <row r="2407" spans="1:1" x14ac:dyDescent="0.45">
      <c r="A2407" s="8"/>
    </row>
    <row r="2408" spans="1:1" x14ac:dyDescent="0.45">
      <c r="A2408" s="8"/>
    </row>
    <row r="2409" spans="1:1" x14ac:dyDescent="0.45">
      <c r="A2409" s="8"/>
    </row>
    <row r="2410" spans="1:1" x14ac:dyDescent="0.45">
      <c r="A2410" s="8"/>
    </row>
    <row r="2411" spans="1:1" x14ac:dyDescent="0.45">
      <c r="A2411" s="8"/>
    </row>
    <row r="2412" spans="1:1" x14ac:dyDescent="0.45">
      <c r="A2412" s="8"/>
    </row>
    <row r="2413" spans="1:1" x14ac:dyDescent="0.45">
      <c r="A2413" s="8"/>
    </row>
    <row r="2414" spans="1:1" x14ac:dyDescent="0.45">
      <c r="A2414" s="8"/>
    </row>
    <row r="2415" spans="1:1" x14ac:dyDescent="0.45">
      <c r="A2415" s="8"/>
    </row>
    <row r="2416" spans="1:1" x14ac:dyDescent="0.45">
      <c r="A2416" s="8"/>
    </row>
    <row r="2417" spans="1:1" x14ac:dyDescent="0.45">
      <c r="A2417" s="8"/>
    </row>
    <row r="2418" spans="1:1" x14ac:dyDescent="0.45">
      <c r="A2418" s="8"/>
    </row>
    <row r="2419" spans="1:1" x14ac:dyDescent="0.45">
      <c r="A2419" s="8"/>
    </row>
    <row r="2420" spans="1:1" x14ac:dyDescent="0.45">
      <c r="A2420" s="8"/>
    </row>
    <row r="2421" spans="1:1" x14ac:dyDescent="0.45">
      <c r="A2421" s="8"/>
    </row>
    <row r="2422" spans="1:1" x14ac:dyDescent="0.45">
      <c r="A2422" s="8"/>
    </row>
    <row r="2423" spans="1:1" x14ac:dyDescent="0.45">
      <c r="A2423" s="8"/>
    </row>
    <row r="2424" spans="1:1" x14ac:dyDescent="0.45">
      <c r="A2424" s="8"/>
    </row>
    <row r="2425" spans="1:1" x14ac:dyDescent="0.45">
      <c r="A2425" s="8"/>
    </row>
    <row r="2426" spans="1:1" x14ac:dyDescent="0.45">
      <c r="A2426" s="8"/>
    </row>
    <row r="2427" spans="1:1" x14ac:dyDescent="0.45">
      <c r="A2427" s="8"/>
    </row>
    <row r="2428" spans="1:1" x14ac:dyDescent="0.45">
      <c r="A2428" s="8"/>
    </row>
    <row r="2429" spans="1:1" x14ac:dyDescent="0.45">
      <c r="A2429" s="8"/>
    </row>
    <row r="2430" spans="1:1" x14ac:dyDescent="0.45">
      <c r="A2430" s="8"/>
    </row>
    <row r="2431" spans="1:1" x14ac:dyDescent="0.45">
      <c r="A2431" s="8"/>
    </row>
    <row r="2432" spans="1:1" x14ac:dyDescent="0.45">
      <c r="A2432" s="8"/>
    </row>
    <row r="2433" spans="1:1" x14ac:dyDescent="0.45">
      <c r="A2433" s="8"/>
    </row>
    <row r="2434" spans="1:1" x14ac:dyDescent="0.45">
      <c r="A2434" s="8"/>
    </row>
    <row r="2435" spans="1:1" x14ac:dyDescent="0.45">
      <c r="A2435" s="8"/>
    </row>
    <row r="2436" spans="1:1" x14ac:dyDescent="0.45">
      <c r="A2436" s="8"/>
    </row>
    <row r="2437" spans="1:1" x14ac:dyDescent="0.45">
      <c r="A2437" s="8"/>
    </row>
    <row r="2438" spans="1:1" x14ac:dyDescent="0.45">
      <c r="A2438" s="8"/>
    </row>
    <row r="2439" spans="1:1" x14ac:dyDescent="0.45">
      <c r="A2439" s="8"/>
    </row>
    <row r="2440" spans="1:1" x14ac:dyDescent="0.45">
      <c r="A2440" s="8"/>
    </row>
    <row r="2441" spans="1:1" x14ac:dyDescent="0.45">
      <c r="A2441" s="8"/>
    </row>
    <row r="2442" spans="1:1" x14ac:dyDescent="0.45">
      <c r="A2442" s="8"/>
    </row>
    <row r="2443" spans="1:1" x14ac:dyDescent="0.45">
      <c r="A2443" s="8"/>
    </row>
    <row r="2444" spans="1:1" x14ac:dyDescent="0.45">
      <c r="A2444" s="8"/>
    </row>
    <row r="2445" spans="1:1" x14ac:dyDescent="0.45">
      <c r="A2445" s="8"/>
    </row>
    <row r="2446" spans="1:1" x14ac:dyDescent="0.45">
      <c r="A2446" s="8"/>
    </row>
    <row r="2447" spans="1:1" x14ac:dyDescent="0.45">
      <c r="A2447" s="8"/>
    </row>
    <row r="2448" spans="1:1" x14ac:dyDescent="0.45">
      <c r="A2448" s="8"/>
    </row>
    <row r="2449" spans="1:1" x14ac:dyDescent="0.45">
      <c r="A2449" s="8"/>
    </row>
    <row r="2450" spans="1:1" x14ac:dyDescent="0.45">
      <c r="A2450" s="8"/>
    </row>
    <row r="2451" spans="1:1" x14ac:dyDescent="0.45">
      <c r="A2451" s="8"/>
    </row>
    <row r="2452" spans="1:1" x14ac:dyDescent="0.45">
      <c r="A2452" s="8"/>
    </row>
    <row r="2453" spans="1:1" x14ac:dyDescent="0.45">
      <c r="A2453" s="8"/>
    </row>
    <row r="2454" spans="1:1" x14ac:dyDescent="0.45">
      <c r="A2454" s="8"/>
    </row>
    <row r="2455" spans="1:1" x14ac:dyDescent="0.45">
      <c r="A2455" s="8"/>
    </row>
    <row r="2456" spans="1:1" x14ac:dyDescent="0.45">
      <c r="A2456" s="8"/>
    </row>
    <row r="2457" spans="1:1" x14ac:dyDescent="0.45">
      <c r="A2457" s="8"/>
    </row>
    <row r="2458" spans="1:1" x14ac:dyDescent="0.45">
      <c r="A2458" s="8"/>
    </row>
    <row r="2459" spans="1:1" x14ac:dyDescent="0.45">
      <c r="A2459" s="8"/>
    </row>
    <row r="2460" spans="1:1" x14ac:dyDescent="0.45">
      <c r="A2460" s="8"/>
    </row>
    <row r="2461" spans="1:1" x14ac:dyDescent="0.45">
      <c r="A2461" s="8"/>
    </row>
    <row r="2462" spans="1:1" x14ac:dyDescent="0.45">
      <c r="A2462" s="8"/>
    </row>
    <row r="2463" spans="1:1" x14ac:dyDescent="0.45">
      <c r="A2463" s="8"/>
    </row>
    <row r="2464" spans="1:1" x14ac:dyDescent="0.45">
      <c r="A2464" s="8"/>
    </row>
    <row r="2465" spans="1:1" x14ac:dyDescent="0.45">
      <c r="A2465" s="8"/>
    </row>
    <row r="2466" spans="1:1" x14ac:dyDescent="0.45">
      <c r="A2466" s="8"/>
    </row>
    <row r="2467" spans="1:1" x14ac:dyDescent="0.45">
      <c r="A2467" s="8"/>
    </row>
    <row r="2468" spans="1:1" x14ac:dyDescent="0.45">
      <c r="A2468" s="8"/>
    </row>
    <row r="2469" spans="1:1" x14ac:dyDescent="0.45">
      <c r="A2469" s="8"/>
    </row>
    <row r="2470" spans="1:1" x14ac:dyDescent="0.45">
      <c r="A2470" s="8"/>
    </row>
    <row r="2471" spans="1:1" x14ac:dyDescent="0.45">
      <c r="A2471" s="8"/>
    </row>
    <row r="2472" spans="1:1" x14ac:dyDescent="0.45">
      <c r="A2472" s="8"/>
    </row>
    <row r="2473" spans="1:1" x14ac:dyDescent="0.45">
      <c r="A2473" s="8"/>
    </row>
    <row r="2474" spans="1:1" x14ac:dyDescent="0.45">
      <c r="A2474" s="8"/>
    </row>
    <row r="2475" spans="1:1" x14ac:dyDescent="0.45">
      <c r="A2475" s="8"/>
    </row>
    <row r="2476" spans="1:1" x14ac:dyDescent="0.45">
      <c r="A2476" s="8"/>
    </row>
    <row r="2477" spans="1:1" x14ac:dyDescent="0.45">
      <c r="A2477" s="8"/>
    </row>
    <row r="2478" spans="1:1" x14ac:dyDescent="0.45">
      <c r="A2478" s="8"/>
    </row>
    <row r="2479" spans="1:1" x14ac:dyDescent="0.45">
      <c r="A2479" s="8"/>
    </row>
    <row r="2480" spans="1:1" x14ac:dyDescent="0.45">
      <c r="A2480" s="8"/>
    </row>
    <row r="2481" spans="1:1" x14ac:dyDescent="0.45">
      <c r="A2481" s="8"/>
    </row>
    <row r="2482" spans="1:1" x14ac:dyDescent="0.45">
      <c r="A2482" s="8"/>
    </row>
    <row r="2483" spans="1:1" x14ac:dyDescent="0.45">
      <c r="A2483" s="8"/>
    </row>
    <row r="2484" spans="1:1" x14ac:dyDescent="0.45">
      <c r="A2484" s="8"/>
    </row>
    <row r="2485" spans="1:1" x14ac:dyDescent="0.45">
      <c r="A2485" s="8"/>
    </row>
    <row r="2486" spans="1:1" x14ac:dyDescent="0.45">
      <c r="A2486" s="8"/>
    </row>
    <row r="2487" spans="1:1" x14ac:dyDescent="0.45">
      <c r="A2487" s="8"/>
    </row>
    <row r="2488" spans="1:1" x14ac:dyDescent="0.45">
      <c r="A2488" s="8"/>
    </row>
    <row r="2489" spans="1:1" x14ac:dyDescent="0.45">
      <c r="A2489" s="8"/>
    </row>
    <row r="2490" spans="1:1" x14ac:dyDescent="0.45">
      <c r="A2490" s="8"/>
    </row>
    <row r="2491" spans="1:1" x14ac:dyDescent="0.45">
      <c r="A2491" s="8"/>
    </row>
    <row r="2492" spans="1:1" x14ac:dyDescent="0.45">
      <c r="A2492" s="8"/>
    </row>
    <row r="2493" spans="1:1" x14ac:dyDescent="0.45">
      <c r="A2493" s="8"/>
    </row>
    <row r="2494" spans="1:1" x14ac:dyDescent="0.45">
      <c r="A2494" s="8"/>
    </row>
    <row r="2495" spans="1:1" x14ac:dyDescent="0.45">
      <c r="A2495" s="8"/>
    </row>
    <row r="2496" spans="1:1" x14ac:dyDescent="0.45">
      <c r="A2496" s="8"/>
    </row>
    <row r="2497" spans="1:1" x14ac:dyDescent="0.45">
      <c r="A2497" s="8"/>
    </row>
    <row r="2498" spans="1:1" x14ac:dyDescent="0.45">
      <c r="A2498" s="8"/>
    </row>
    <row r="2499" spans="1:1" x14ac:dyDescent="0.45">
      <c r="A2499" s="8"/>
    </row>
    <row r="2500" spans="1:1" x14ac:dyDescent="0.45">
      <c r="A2500" s="8"/>
    </row>
    <row r="2501" spans="1:1" x14ac:dyDescent="0.45">
      <c r="A2501" s="8"/>
    </row>
    <row r="2502" spans="1:1" x14ac:dyDescent="0.45">
      <c r="A2502" s="8"/>
    </row>
    <row r="2503" spans="1:1" x14ac:dyDescent="0.45">
      <c r="A2503" s="8"/>
    </row>
    <row r="2504" spans="1:1" x14ac:dyDescent="0.45">
      <c r="A2504" s="8"/>
    </row>
    <row r="2505" spans="1:1" x14ac:dyDescent="0.45">
      <c r="A2505" s="8"/>
    </row>
    <row r="2506" spans="1:1" x14ac:dyDescent="0.45">
      <c r="A2506" s="8"/>
    </row>
    <row r="2507" spans="1:1" x14ac:dyDescent="0.45">
      <c r="A2507" s="8"/>
    </row>
    <row r="2508" spans="1:1" x14ac:dyDescent="0.45">
      <c r="A2508" s="8"/>
    </row>
    <row r="2509" spans="1:1" x14ac:dyDescent="0.45">
      <c r="A2509" s="8"/>
    </row>
    <row r="2510" spans="1:1" x14ac:dyDescent="0.45">
      <c r="A2510" s="8"/>
    </row>
    <row r="2511" spans="1:1" x14ac:dyDescent="0.45">
      <c r="A2511" s="8"/>
    </row>
    <row r="2512" spans="1:1" x14ac:dyDescent="0.45">
      <c r="A2512" s="8"/>
    </row>
    <row r="2513" spans="1:1" x14ac:dyDescent="0.45">
      <c r="A2513" s="8"/>
    </row>
    <row r="2514" spans="1:1" x14ac:dyDescent="0.45">
      <c r="A2514" s="8"/>
    </row>
    <row r="2515" spans="1:1" x14ac:dyDescent="0.45">
      <c r="A2515" s="8"/>
    </row>
    <row r="2516" spans="1:1" x14ac:dyDescent="0.45">
      <c r="A2516" s="8"/>
    </row>
    <row r="2517" spans="1:1" x14ac:dyDescent="0.45">
      <c r="A2517" s="8"/>
    </row>
    <row r="2518" spans="1:1" x14ac:dyDescent="0.45">
      <c r="A2518" s="8"/>
    </row>
    <row r="2519" spans="1:1" x14ac:dyDescent="0.45">
      <c r="A2519" s="8"/>
    </row>
    <row r="2520" spans="1:1" x14ac:dyDescent="0.45">
      <c r="A2520" s="8"/>
    </row>
    <row r="2521" spans="1:1" x14ac:dyDescent="0.45">
      <c r="A2521" s="8"/>
    </row>
    <row r="2522" spans="1:1" x14ac:dyDescent="0.45">
      <c r="A2522" s="8"/>
    </row>
    <row r="2523" spans="1:1" x14ac:dyDescent="0.45">
      <c r="A2523" s="8"/>
    </row>
    <row r="2524" spans="1:1" x14ac:dyDescent="0.45">
      <c r="A2524" s="8"/>
    </row>
    <row r="2525" spans="1:1" x14ac:dyDescent="0.45">
      <c r="A2525" s="8"/>
    </row>
    <row r="2526" spans="1:1" x14ac:dyDescent="0.45">
      <c r="A2526" s="8"/>
    </row>
    <row r="2527" spans="1:1" x14ac:dyDescent="0.45">
      <c r="A2527" s="8"/>
    </row>
    <row r="2528" spans="1:1" x14ac:dyDescent="0.45">
      <c r="A2528" s="8"/>
    </row>
    <row r="2529" spans="1:1" x14ac:dyDescent="0.45">
      <c r="A2529" s="8"/>
    </row>
    <row r="2530" spans="1:1" x14ac:dyDescent="0.45">
      <c r="A2530" s="8"/>
    </row>
    <row r="2531" spans="1:1" x14ac:dyDescent="0.45">
      <c r="A2531" s="8"/>
    </row>
    <row r="2532" spans="1:1" x14ac:dyDescent="0.45">
      <c r="A2532" s="8"/>
    </row>
    <row r="2533" spans="1:1" x14ac:dyDescent="0.45">
      <c r="A2533" s="8"/>
    </row>
    <row r="2534" spans="1:1" x14ac:dyDescent="0.45">
      <c r="A2534" s="8"/>
    </row>
    <row r="2535" spans="1:1" x14ac:dyDescent="0.45">
      <c r="A2535" s="8"/>
    </row>
    <row r="2536" spans="1:1" x14ac:dyDescent="0.45">
      <c r="A2536" s="8"/>
    </row>
    <row r="2537" spans="1:1" x14ac:dyDescent="0.45">
      <c r="A2537" s="8"/>
    </row>
    <row r="2538" spans="1:1" x14ac:dyDescent="0.45">
      <c r="A2538" s="8"/>
    </row>
    <row r="2539" spans="1:1" x14ac:dyDescent="0.45">
      <c r="A2539" s="8"/>
    </row>
    <row r="2540" spans="1:1" x14ac:dyDescent="0.45">
      <c r="A2540" s="8"/>
    </row>
    <row r="2541" spans="1:1" x14ac:dyDescent="0.45">
      <c r="A2541" s="8"/>
    </row>
    <row r="2542" spans="1:1" x14ac:dyDescent="0.45">
      <c r="A2542" s="8"/>
    </row>
    <row r="2543" spans="1:1" x14ac:dyDescent="0.45">
      <c r="A2543" s="8"/>
    </row>
    <row r="2544" spans="1:1" x14ac:dyDescent="0.45">
      <c r="A2544" s="8"/>
    </row>
    <row r="2545" spans="1:1" x14ac:dyDescent="0.45">
      <c r="A2545" s="8"/>
    </row>
    <row r="2546" spans="1:1" x14ac:dyDescent="0.45">
      <c r="A2546" s="8"/>
    </row>
    <row r="2547" spans="1:1" x14ac:dyDescent="0.45">
      <c r="A2547" s="8"/>
    </row>
    <row r="2548" spans="1:1" x14ac:dyDescent="0.45">
      <c r="A2548" s="8"/>
    </row>
    <row r="2549" spans="1:1" x14ac:dyDescent="0.45">
      <c r="A2549" s="8"/>
    </row>
    <row r="2550" spans="1:1" x14ac:dyDescent="0.45">
      <c r="A2550" s="8"/>
    </row>
    <row r="2551" spans="1:1" x14ac:dyDescent="0.45">
      <c r="A2551" s="8"/>
    </row>
    <row r="2552" spans="1:1" x14ac:dyDescent="0.45">
      <c r="A2552" s="8"/>
    </row>
    <row r="2553" spans="1:1" x14ac:dyDescent="0.45">
      <c r="A2553" s="8"/>
    </row>
    <row r="2554" spans="1:1" x14ac:dyDescent="0.45">
      <c r="A2554" s="8"/>
    </row>
    <row r="2555" spans="1:1" x14ac:dyDescent="0.45">
      <c r="A2555" s="8"/>
    </row>
    <row r="2556" spans="1:1" x14ac:dyDescent="0.45">
      <c r="A2556" s="8"/>
    </row>
    <row r="2557" spans="1:1" x14ac:dyDescent="0.45">
      <c r="A2557" s="8"/>
    </row>
    <row r="2558" spans="1:1" x14ac:dyDescent="0.45">
      <c r="A2558" s="8"/>
    </row>
    <row r="2559" spans="1:1" x14ac:dyDescent="0.45">
      <c r="A2559" s="8"/>
    </row>
    <row r="2560" spans="1:1" x14ac:dyDescent="0.45">
      <c r="A2560" s="8"/>
    </row>
    <row r="2561" spans="1:1" x14ac:dyDescent="0.45">
      <c r="A2561" s="8"/>
    </row>
    <row r="2562" spans="1:1" x14ac:dyDescent="0.45">
      <c r="A2562" s="8"/>
    </row>
    <row r="2563" spans="1:1" x14ac:dyDescent="0.45">
      <c r="A2563" s="8"/>
    </row>
    <row r="2564" spans="1:1" x14ac:dyDescent="0.45">
      <c r="A2564" s="8"/>
    </row>
    <row r="2565" spans="1:1" x14ac:dyDescent="0.45">
      <c r="A2565" s="8"/>
    </row>
    <row r="2566" spans="1:1" x14ac:dyDescent="0.45">
      <c r="A2566" s="8"/>
    </row>
    <row r="2567" spans="1:1" x14ac:dyDescent="0.45">
      <c r="A2567" s="8"/>
    </row>
    <row r="2568" spans="1:1" x14ac:dyDescent="0.45">
      <c r="A2568" s="8"/>
    </row>
    <row r="2569" spans="1:1" x14ac:dyDescent="0.45">
      <c r="A2569" s="8"/>
    </row>
    <row r="2570" spans="1:1" x14ac:dyDescent="0.45">
      <c r="A2570" s="8"/>
    </row>
    <row r="2571" spans="1:1" x14ac:dyDescent="0.45">
      <c r="A2571" s="8"/>
    </row>
    <row r="2572" spans="1:1" x14ac:dyDescent="0.45">
      <c r="A2572" s="8"/>
    </row>
    <row r="2573" spans="1:1" x14ac:dyDescent="0.45">
      <c r="A2573" s="8"/>
    </row>
    <row r="2574" spans="1:1" x14ac:dyDescent="0.45">
      <c r="A2574" s="8"/>
    </row>
    <row r="2575" spans="1:1" x14ac:dyDescent="0.45">
      <c r="A2575" s="8"/>
    </row>
    <row r="2576" spans="1:1" x14ac:dyDescent="0.45">
      <c r="A2576" s="8"/>
    </row>
    <row r="2577" spans="1:1" x14ac:dyDescent="0.45">
      <c r="A2577" s="8"/>
    </row>
    <row r="2578" spans="1:1" x14ac:dyDescent="0.45">
      <c r="A2578" s="8"/>
    </row>
    <row r="2579" spans="1:1" x14ac:dyDescent="0.45">
      <c r="A2579" s="8"/>
    </row>
    <row r="2580" spans="1:1" x14ac:dyDescent="0.45">
      <c r="A2580" s="8"/>
    </row>
    <row r="2581" spans="1:1" x14ac:dyDescent="0.45">
      <c r="A2581" s="8"/>
    </row>
    <row r="2582" spans="1:1" x14ac:dyDescent="0.45">
      <c r="A2582" s="8"/>
    </row>
    <row r="2583" spans="1:1" x14ac:dyDescent="0.45">
      <c r="A2583" s="8"/>
    </row>
    <row r="2584" spans="1:1" x14ac:dyDescent="0.45">
      <c r="A2584" s="8"/>
    </row>
    <row r="2585" spans="1:1" x14ac:dyDescent="0.45">
      <c r="A2585" s="8"/>
    </row>
    <row r="2586" spans="1:1" x14ac:dyDescent="0.45">
      <c r="A2586" s="8"/>
    </row>
    <row r="2587" spans="1:1" x14ac:dyDescent="0.45">
      <c r="A2587" s="8"/>
    </row>
    <row r="2588" spans="1:1" x14ac:dyDescent="0.45">
      <c r="A2588" s="8"/>
    </row>
    <row r="2589" spans="1:1" x14ac:dyDescent="0.45">
      <c r="A2589" s="8"/>
    </row>
    <row r="2590" spans="1:1" x14ac:dyDescent="0.45">
      <c r="A2590" s="8"/>
    </row>
    <row r="2591" spans="1:1" x14ac:dyDescent="0.45">
      <c r="A2591" s="8"/>
    </row>
    <row r="2592" spans="1:1" x14ac:dyDescent="0.45">
      <c r="A2592" s="8"/>
    </row>
    <row r="2593" spans="1:1" x14ac:dyDescent="0.45">
      <c r="A2593" s="8"/>
    </row>
    <row r="2594" spans="1:1" x14ac:dyDescent="0.45">
      <c r="A2594" s="8"/>
    </row>
    <row r="2595" spans="1:1" x14ac:dyDescent="0.45">
      <c r="A2595" s="8"/>
    </row>
    <row r="2596" spans="1:1" x14ac:dyDescent="0.45">
      <c r="A2596" s="8"/>
    </row>
    <row r="2597" spans="1:1" x14ac:dyDescent="0.45">
      <c r="A2597" s="8"/>
    </row>
    <row r="2598" spans="1:1" x14ac:dyDescent="0.45">
      <c r="A2598" s="8"/>
    </row>
    <row r="2599" spans="1:1" x14ac:dyDescent="0.45">
      <c r="A2599" s="8"/>
    </row>
    <row r="2600" spans="1:1" x14ac:dyDescent="0.45">
      <c r="A2600" s="8"/>
    </row>
    <row r="2601" spans="1:1" x14ac:dyDescent="0.45">
      <c r="A2601" s="8"/>
    </row>
    <row r="2602" spans="1:1" x14ac:dyDescent="0.45">
      <c r="A2602" s="8"/>
    </row>
    <row r="2603" spans="1:1" x14ac:dyDescent="0.45">
      <c r="A2603" s="8"/>
    </row>
    <row r="2604" spans="1:1" x14ac:dyDescent="0.45">
      <c r="A2604" s="8"/>
    </row>
    <row r="2605" spans="1:1" x14ac:dyDescent="0.45">
      <c r="A2605" s="8"/>
    </row>
    <row r="2606" spans="1:1" x14ac:dyDescent="0.45">
      <c r="A2606" s="8"/>
    </row>
    <row r="2607" spans="1:1" x14ac:dyDescent="0.45">
      <c r="A2607" s="8"/>
    </row>
    <row r="2608" spans="1:1" x14ac:dyDescent="0.45">
      <c r="A2608" s="8"/>
    </row>
    <row r="2609" spans="1:1" x14ac:dyDescent="0.45">
      <c r="A2609" s="8"/>
    </row>
    <row r="2610" spans="1:1" x14ac:dyDescent="0.45">
      <c r="A2610" s="8"/>
    </row>
    <row r="2611" spans="1:1" x14ac:dyDescent="0.45">
      <c r="A2611" s="8"/>
    </row>
    <row r="2612" spans="1:1" x14ac:dyDescent="0.45">
      <c r="A2612" s="8"/>
    </row>
    <row r="2613" spans="1:1" x14ac:dyDescent="0.45">
      <c r="A2613" s="8"/>
    </row>
    <row r="2614" spans="1:1" x14ac:dyDescent="0.45">
      <c r="A2614" s="8"/>
    </row>
    <row r="2615" spans="1:1" x14ac:dyDescent="0.45">
      <c r="A2615" s="8"/>
    </row>
    <row r="2616" spans="1:1" x14ac:dyDescent="0.45">
      <c r="A2616" s="8"/>
    </row>
    <row r="2617" spans="1:1" x14ac:dyDescent="0.45">
      <c r="A2617" s="8"/>
    </row>
    <row r="2618" spans="1:1" x14ac:dyDescent="0.45">
      <c r="A2618" s="8"/>
    </row>
    <row r="2619" spans="1:1" x14ac:dyDescent="0.45">
      <c r="A2619" s="8"/>
    </row>
    <row r="2620" spans="1:1" x14ac:dyDescent="0.45">
      <c r="A2620" s="8"/>
    </row>
    <row r="2621" spans="1:1" x14ac:dyDescent="0.45">
      <c r="A2621" s="8"/>
    </row>
    <row r="2622" spans="1:1" x14ac:dyDescent="0.45">
      <c r="A2622" s="8"/>
    </row>
    <row r="2623" spans="1:1" x14ac:dyDescent="0.45">
      <c r="A2623" s="8"/>
    </row>
    <row r="2624" spans="1:1" x14ac:dyDescent="0.45">
      <c r="A2624" s="8"/>
    </row>
    <row r="2625" spans="1:1" x14ac:dyDescent="0.45">
      <c r="A2625" s="8"/>
    </row>
    <row r="2626" spans="1:1" x14ac:dyDescent="0.45">
      <c r="A2626" s="8"/>
    </row>
    <row r="2627" spans="1:1" x14ac:dyDescent="0.45">
      <c r="A2627" s="8"/>
    </row>
    <row r="2628" spans="1:1" x14ac:dyDescent="0.45">
      <c r="A2628" s="8"/>
    </row>
    <row r="2629" spans="1:1" x14ac:dyDescent="0.45">
      <c r="A2629" s="8"/>
    </row>
    <row r="2630" spans="1:1" x14ac:dyDescent="0.45">
      <c r="A2630" s="8"/>
    </row>
    <row r="2631" spans="1:1" x14ac:dyDescent="0.45">
      <c r="A2631" s="8"/>
    </row>
    <row r="2632" spans="1:1" x14ac:dyDescent="0.45">
      <c r="A2632" s="8"/>
    </row>
    <row r="2633" spans="1:1" x14ac:dyDescent="0.45">
      <c r="A2633" s="8"/>
    </row>
    <row r="2634" spans="1:1" x14ac:dyDescent="0.45">
      <c r="A2634" s="8"/>
    </row>
    <row r="2635" spans="1:1" x14ac:dyDescent="0.45">
      <c r="A2635" s="8"/>
    </row>
    <row r="2636" spans="1:1" x14ac:dyDescent="0.45">
      <c r="A2636" s="8"/>
    </row>
    <row r="2637" spans="1:1" x14ac:dyDescent="0.45">
      <c r="A2637" s="8"/>
    </row>
    <row r="2638" spans="1:1" x14ac:dyDescent="0.45">
      <c r="A2638" s="8"/>
    </row>
    <row r="2639" spans="1:1" x14ac:dyDescent="0.45">
      <c r="A2639" s="8"/>
    </row>
    <row r="2640" spans="1:1" x14ac:dyDescent="0.45">
      <c r="A2640" s="8"/>
    </row>
    <row r="2641" spans="1:1" x14ac:dyDescent="0.45">
      <c r="A2641" s="8"/>
    </row>
    <row r="2642" spans="1:1" x14ac:dyDescent="0.45">
      <c r="A2642" s="8"/>
    </row>
    <row r="2643" spans="1:1" x14ac:dyDescent="0.45">
      <c r="A2643" s="8"/>
    </row>
    <row r="2644" spans="1:1" x14ac:dyDescent="0.45">
      <c r="A2644" s="8"/>
    </row>
    <row r="2645" spans="1:1" x14ac:dyDescent="0.45">
      <c r="A2645" s="8"/>
    </row>
    <row r="2646" spans="1:1" x14ac:dyDescent="0.45">
      <c r="A2646" s="8"/>
    </row>
    <row r="2647" spans="1:1" x14ac:dyDescent="0.45">
      <c r="A2647" s="8"/>
    </row>
    <row r="2648" spans="1:1" x14ac:dyDescent="0.45">
      <c r="A2648" s="8"/>
    </row>
    <row r="2649" spans="1:1" x14ac:dyDescent="0.45">
      <c r="A2649" s="8"/>
    </row>
    <row r="2650" spans="1:1" x14ac:dyDescent="0.45">
      <c r="A2650" s="8"/>
    </row>
    <row r="2651" spans="1:1" x14ac:dyDescent="0.45">
      <c r="A2651" s="8"/>
    </row>
    <row r="2652" spans="1:1" x14ac:dyDescent="0.45">
      <c r="A2652" s="8"/>
    </row>
    <row r="2653" spans="1:1" x14ac:dyDescent="0.45">
      <c r="A2653" s="8"/>
    </row>
    <row r="2654" spans="1:1" x14ac:dyDescent="0.45">
      <c r="A2654" s="8"/>
    </row>
    <row r="2655" spans="1:1" x14ac:dyDescent="0.45">
      <c r="A2655" s="8"/>
    </row>
    <row r="2656" spans="1:1" x14ac:dyDescent="0.45">
      <c r="A2656" s="8"/>
    </row>
    <row r="2657" spans="1:1" x14ac:dyDescent="0.45">
      <c r="A2657" s="8"/>
    </row>
    <row r="2658" spans="1:1" x14ac:dyDescent="0.45">
      <c r="A2658" s="8"/>
    </row>
    <row r="2659" spans="1:1" x14ac:dyDescent="0.45">
      <c r="A2659" s="8"/>
    </row>
    <row r="2660" spans="1:1" x14ac:dyDescent="0.45">
      <c r="A2660" s="8"/>
    </row>
    <row r="2661" spans="1:1" x14ac:dyDescent="0.45">
      <c r="A2661" s="8"/>
    </row>
    <row r="2662" spans="1:1" x14ac:dyDescent="0.45">
      <c r="A2662" s="8"/>
    </row>
    <row r="2663" spans="1:1" x14ac:dyDescent="0.45">
      <c r="A2663" s="8"/>
    </row>
    <row r="2664" spans="1:1" x14ac:dyDescent="0.45">
      <c r="A2664" s="8"/>
    </row>
    <row r="2665" spans="1:1" x14ac:dyDescent="0.45">
      <c r="A2665" s="8"/>
    </row>
    <row r="2666" spans="1:1" x14ac:dyDescent="0.45">
      <c r="A2666" s="8"/>
    </row>
    <row r="2667" spans="1:1" x14ac:dyDescent="0.45">
      <c r="A2667" s="8"/>
    </row>
    <row r="2668" spans="1:1" x14ac:dyDescent="0.45">
      <c r="A2668" s="8"/>
    </row>
    <row r="2669" spans="1:1" x14ac:dyDescent="0.45">
      <c r="A2669" s="8"/>
    </row>
    <row r="2670" spans="1:1" x14ac:dyDescent="0.45">
      <c r="A2670" s="8"/>
    </row>
    <row r="2671" spans="1:1" x14ac:dyDescent="0.45">
      <c r="A2671" s="8"/>
    </row>
    <row r="2672" spans="1:1" x14ac:dyDescent="0.45">
      <c r="A2672" s="8"/>
    </row>
    <row r="2673" spans="1:1" x14ac:dyDescent="0.45">
      <c r="A2673" s="8"/>
    </row>
    <row r="2674" spans="1:1" x14ac:dyDescent="0.45">
      <c r="A2674" s="8"/>
    </row>
    <row r="2675" spans="1:1" x14ac:dyDescent="0.45">
      <c r="A2675" s="8"/>
    </row>
    <row r="2676" spans="1:1" x14ac:dyDescent="0.45">
      <c r="A2676" s="8"/>
    </row>
    <row r="2677" spans="1:1" x14ac:dyDescent="0.45">
      <c r="A2677" s="8"/>
    </row>
    <row r="2678" spans="1:1" x14ac:dyDescent="0.45">
      <c r="A2678" s="8"/>
    </row>
    <row r="2679" spans="1:1" x14ac:dyDescent="0.45">
      <c r="A2679" s="8"/>
    </row>
    <row r="2680" spans="1:1" x14ac:dyDescent="0.45">
      <c r="A2680" s="8"/>
    </row>
    <row r="2681" spans="1:1" x14ac:dyDescent="0.45">
      <c r="A2681" s="8"/>
    </row>
    <row r="2682" spans="1:1" x14ac:dyDescent="0.45">
      <c r="A2682" s="8"/>
    </row>
    <row r="2683" spans="1:1" x14ac:dyDescent="0.45">
      <c r="A2683" s="8"/>
    </row>
    <row r="2684" spans="1:1" x14ac:dyDescent="0.45">
      <c r="A2684" s="8"/>
    </row>
    <row r="2685" spans="1:1" x14ac:dyDescent="0.45">
      <c r="A2685" s="8"/>
    </row>
    <row r="2686" spans="1:1" x14ac:dyDescent="0.45">
      <c r="A2686" s="8"/>
    </row>
    <row r="2687" spans="1:1" x14ac:dyDescent="0.45">
      <c r="A2687" s="8"/>
    </row>
    <row r="2688" spans="1:1" x14ac:dyDescent="0.45">
      <c r="A2688" s="8"/>
    </row>
    <row r="2689" spans="1:1" x14ac:dyDescent="0.45">
      <c r="A2689" s="8"/>
    </row>
    <row r="2690" spans="1:1" x14ac:dyDescent="0.45">
      <c r="A2690" s="8"/>
    </row>
    <row r="2691" spans="1:1" x14ac:dyDescent="0.45">
      <c r="A2691" s="8"/>
    </row>
    <row r="2692" spans="1:1" x14ac:dyDescent="0.45">
      <c r="A2692" s="8"/>
    </row>
    <row r="2693" spans="1:1" x14ac:dyDescent="0.45">
      <c r="A2693" s="8"/>
    </row>
    <row r="2694" spans="1:1" x14ac:dyDescent="0.45">
      <c r="A2694" s="8"/>
    </row>
    <row r="2695" spans="1:1" x14ac:dyDescent="0.45">
      <c r="A2695" s="8"/>
    </row>
    <row r="2696" spans="1:1" x14ac:dyDescent="0.45">
      <c r="A2696" s="8"/>
    </row>
    <row r="2697" spans="1:1" x14ac:dyDescent="0.45">
      <c r="A2697" s="8"/>
    </row>
    <row r="2698" spans="1:1" x14ac:dyDescent="0.45">
      <c r="A2698" s="8"/>
    </row>
    <row r="2699" spans="1:1" x14ac:dyDescent="0.45">
      <c r="A2699" s="8"/>
    </row>
    <row r="2700" spans="1:1" x14ac:dyDescent="0.45">
      <c r="A2700" s="8"/>
    </row>
    <row r="2701" spans="1:1" x14ac:dyDescent="0.45">
      <c r="A2701" s="8"/>
    </row>
    <row r="2702" spans="1:1" x14ac:dyDescent="0.45">
      <c r="A2702" s="8"/>
    </row>
    <row r="2703" spans="1:1" x14ac:dyDescent="0.45">
      <c r="A2703" s="8"/>
    </row>
    <row r="2704" spans="1:1" x14ac:dyDescent="0.45">
      <c r="A2704" s="8"/>
    </row>
    <row r="2705" spans="1:1" x14ac:dyDescent="0.45">
      <c r="A2705" s="8"/>
    </row>
    <row r="2706" spans="1:1" x14ac:dyDescent="0.45">
      <c r="A2706" s="8"/>
    </row>
    <row r="2707" spans="1:1" x14ac:dyDescent="0.45">
      <c r="A2707" s="8"/>
    </row>
    <row r="2708" spans="1:1" x14ac:dyDescent="0.45">
      <c r="A2708" s="8"/>
    </row>
    <row r="2709" spans="1:1" x14ac:dyDescent="0.45">
      <c r="A2709" s="8"/>
    </row>
    <row r="2710" spans="1:1" x14ac:dyDescent="0.45">
      <c r="A2710" s="8"/>
    </row>
    <row r="2711" spans="1:1" x14ac:dyDescent="0.45">
      <c r="A2711" s="8"/>
    </row>
    <row r="2712" spans="1:1" x14ac:dyDescent="0.45">
      <c r="A2712" s="8"/>
    </row>
    <row r="2713" spans="1:1" x14ac:dyDescent="0.45">
      <c r="A2713" s="8"/>
    </row>
    <row r="2714" spans="1:1" x14ac:dyDescent="0.45">
      <c r="A2714" s="8"/>
    </row>
    <row r="2715" spans="1:1" x14ac:dyDescent="0.45">
      <c r="A2715" s="8"/>
    </row>
    <row r="2716" spans="1:1" x14ac:dyDescent="0.45">
      <c r="A2716" s="8"/>
    </row>
    <row r="2717" spans="1:1" x14ac:dyDescent="0.45">
      <c r="A2717" s="8"/>
    </row>
    <row r="2718" spans="1:1" x14ac:dyDescent="0.45">
      <c r="A2718" s="8"/>
    </row>
    <row r="2719" spans="1:1" x14ac:dyDescent="0.45">
      <c r="A2719" s="8"/>
    </row>
    <row r="2720" spans="1:1" x14ac:dyDescent="0.45">
      <c r="A2720" s="8"/>
    </row>
    <row r="2721" spans="1:1" x14ac:dyDescent="0.45">
      <c r="A2721" s="8"/>
    </row>
    <row r="2722" spans="1:1" x14ac:dyDescent="0.45">
      <c r="A2722" s="8"/>
    </row>
    <row r="2723" spans="1:1" x14ac:dyDescent="0.45">
      <c r="A2723" s="8"/>
    </row>
    <row r="2724" spans="1:1" x14ac:dyDescent="0.45">
      <c r="A2724" s="8"/>
    </row>
    <row r="2725" spans="1:1" x14ac:dyDescent="0.45">
      <c r="A2725" s="8"/>
    </row>
    <row r="2726" spans="1:1" x14ac:dyDescent="0.45">
      <c r="A2726" s="8"/>
    </row>
    <row r="2727" spans="1:1" x14ac:dyDescent="0.45">
      <c r="A2727" s="8"/>
    </row>
    <row r="2728" spans="1:1" x14ac:dyDescent="0.45">
      <c r="A2728" s="8"/>
    </row>
    <row r="2729" spans="1:1" x14ac:dyDescent="0.45">
      <c r="A2729" s="8"/>
    </row>
    <row r="2730" spans="1:1" x14ac:dyDescent="0.45">
      <c r="A2730" s="8"/>
    </row>
    <row r="2731" spans="1:1" x14ac:dyDescent="0.45">
      <c r="A2731" s="8"/>
    </row>
    <row r="2732" spans="1:1" x14ac:dyDescent="0.45">
      <c r="A2732" s="8"/>
    </row>
    <row r="2733" spans="1:1" x14ac:dyDescent="0.45">
      <c r="A2733" s="8"/>
    </row>
    <row r="2734" spans="1:1" x14ac:dyDescent="0.45">
      <c r="A2734" s="8"/>
    </row>
    <row r="2735" spans="1:1" x14ac:dyDescent="0.45">
      <c r="A2735" s="8"/>
    </row>
    <row r="2736" spans="1:1" x14ac:dyDescent="0.45">
      <c r="A2736" s="8"/>
    </row>
    <row r="2737" spans="1:1" x14ac:dyDescent="0.45">
      <c r="A2737" s="8"/>
    </row>
    <row r="2738" spans="1:1" x14ac:dyDescent="0.45">
      <c r="A2738" s="8"/>
    </row>
    <row r="2739" spans="1:1" x14ac:dyDescent="0.45">
      <c r="A2739" s="8"/>
    </row>
    <row r="2740" spans="1:1" x14ac:dyDescent="0.45">
      <c r="A2740" s="8"/>
    </row>
    <row r="2741" spans="1:1" x14ac:dyDescent="0.45">
      <c r="A2741" s="8"/>
    </row>
    <row r="2742" spans="1:1" x14ac:dyDescent="0.45">
      <c r="A2742" s="8"/>
    </row>
    <row r="2743" spans="1:1" x14ac:dyDescent="0.45">
      <c r="A2743" s="8"/>
    </row>
    <row r="2744" spans="1:1" x14ac:dyDescent="0.45">
      <c r="A2744" s="8"/>
    </row>
    <row r="2745" spans="1:1" x14ac:dyDescent="0.45">
      <c r="A2745" s="8"/>
    </row>
    <row r="2746" spans="1:1" x14ac:dyDescent="0.45">
      <c r="A2746" s="8"/>
    </row>
    <row r="2747" spans="1:1" x14ac:dyDescent="0.45">
      <c r="A2747" s="8"/>
    </row>
    <row r="2748" spans="1:1" x14ac:dyDescent="0.45">
      <c r="A2748" s="8"/>
    </row>
    <row r="2749" spans="1:1" x14ac:dyDescent="0.45">
      <c r="A2749" s="8"/>
    </row>
    <row r="2750" spans="1:1" x14ac:dyDescent="0.45">
      <c r="A2750" s="8"/>
    </row>
    <row r="2751" spans="1:1" x14ac:dyDescent="0.45">
      <c r="A2751" s="8"/>
    </row>
    <row r="2752" spans="1:1" x14ac:dyDescent="0.45">
      <c r="A2752" s="8"/>
    </row>
    <row r="2753" spans="1:1" x14ac:dyDescent="0.45">
      <c r="A2753" s="8"/>
    </row>
    <row r="2754" spans="1:1" x14ac:dyDescent="0.45">
      <c r="A2754" s="8"/>
    </row>
    <row r="2755" spans="1:1" x14ac:dyDescent="0.45">
      <c r="A2755" s="8"/>
    </row>
    <row r="2756" spans="1:1" x14ac:dyDescent="0.45">
      <c r="A2756" s="8"/>
    </row>
    <row r="2757" spans="1:1" x14ac:dyDescent="0.45">
      <c r="A2757" s="8"/>
    </row>
    <row r="2758" spans="1:1" x14ac:dyDescent="0.45">
      <c r="A2758" s="8"/>
    </row>
    <row r="2759" spans="1:1" x14ac:dyDescent="0.45">
      <c r="A2759" s="8"/>
    </row>
    <row r="2760" spans="1:1" x14ac:dyDescent="0.45">
      <c r="A2760" s="8"/>
    </row>
    <row r="2761" spans="1:1" x14ac:dyDescent="0.45">
      <c r="A2761" s="8"/>
    </row>
    <row r="2762" spans="1:1" x14ac:dyDescent="0.45">
      <c r="A2762" s="8"/>
    </row>
    <row r="2763" spans="1:1" x14ac:dyDescent="0.45">
      <c r="A2763" s="8"/>
    </row>
    <row r="2764" spans="1:1" x14ac:dyDescent="0.45">
      <c r="A2764" s="8"/>
    </row>
    <row r="2765" spans="1:1" x14ac:dyDescent="0.45">
      <c r="A2765" s="8"/>
    </row>
    <row r="2766" spans="1:1" x14ac:dyDescent="0.45">
      <c r="A2766" s="8"/>
    </row>
    <row r="2767" spans="1:1" x14ac:dyDescent="0.45">
      <c r="A2767" s="8"/>
    </row>
    <row r="2768" spans="1:1" x14ac:dyDescent="0.45">
      <c r="A2768" s="8"/>
    </row>
    <row r="2769" spans="1:1" x14ac:dyDescent="0.45">
      <c r="A2769" s="8"/>
    </row>
    <row r="2770" spans="1:1" x14ac:dyDescent="0.45">
      <c r="A2770" s="8"/>
    </row>
    <row r="2771" spans="1:1" x14ac:dyDescent="0.45">
      <c r="A2771" s="8"/>
    </row>
    <row r="2772" spans="1:1" x14ac:dyDescent="0.45">
      <c r="A2772" s="8"/>
    </row>
    <row r="2773" spans="1:1" x14ac:dyDescent="0.45">
      <c r="A2773" s="8"/>
    </row>
    <row r="2774" spans="1:1" x14ac:dyDescent="0.45">
      <c r="A2774" s="8"/>
    </row>
    <row r="2775" spans="1:1" x14ac:dyDescent="0.45">
      <c r="A2775" s="8"/>
    </row>
    <row r="2776" spans="1:1" x14ac:dyDescent="0.45">
      <c r="A2776" s="8"/>
    </row>
    <row r="2777" spans="1:1" x14ac:dyDescent="0.45">
      <c r="A2777" s="8"/>
    </row>
    <row r="2778" spans="1:1" x14ac:dyDescent="0.45">
      <c r="A2778" s="8"/>
    </row>
    <row r="2779" spans="1:1" x14ac:dyDescent="0.45">
      <c r="A2779" s="8"/>
    </row>
    <row r="2780" spans="1:1" x14ac:dyDescent="0.45">
      <c r="A2780" s="8"/>
    </row>
    <row r="2781" spans="1:1" x14ac:dyDescent="0.45">
      <c r="A2781" s="8"/>
    </row>
    <row r="2782" spans="1:1" x14ac:dyDescent="0.45">
      <c r="A2782" s="8"/>
    </row>
    <row r="2783" spans="1:1" x14ac:dyDescent="0.45">
      <c r="A2783" s="8"/>
    </row>
    <row r="2784" spans="1:1" x14ac:dyDescent="0.45">
      <c r="A2784" s="8"/>
    </row>
    <row r="2785" spans="1:1" x14ac:dyDescent="0.45">
      <c r="A2785" s="8"/>
    </row>
    <row r="2786" spans="1:1" x14ac:dyDescent="0.45">
      <c r="A2786" s="8"/>
    </row>
    <row r="2787" spans="1:1" x14ac:dyDescent="0.45">
      <c r="A2787" s="8"/>
    </row>
    <row r="2788" spans="1:1" x14ac:dyDescent="0.45">
      <c r="A2788" s="8"/>
    </row>
    <row r="2789" spans="1:1" x14ac:dyDescent="0.45">
      <c r="A2789" s="8"/>
    </row>
    <row r="2790" spans="1:1" x14ac:dyDescent="0.45">
      <c r="A2790" s="8"/>
    </row>
    <row r="2791" spans="1:1" x14ac:dyDescent="0.45">
      <c r="A2791" s="8"/>
    </row>
    <row r="2792" spans="1:1" x14ac:dyDescent="0.45">
      <c r="A2792" s="8"/>
    </row>
    <row r="2793" spans="1:1" x14ac:dyDescent="0.45">
      <c r="A2793" s="8"/>
    </row>
    <row r="2794" spans="1:1" x14ac:dyDescent="0.45">
      <c r="A2794" s="8"/>
    </row>
    <row r="2795" spans="1:1" x14ac:dyDescent="0.45">
      <c r="A2795" s="8"/>
    </row>
    <row r="2796" spans="1:1" x14ac:dyDescent="0.45">
      <c r="A2796" s="8"/>
    </row>
    <row r="2797" spans="1:1" x14ac:dyDescent="0.45">
      <c r="A2797" s="8"/>
    </row>
    <row r="2798" spans="1:1" x14ac:dyDescent="0.45">
      <c r="A2798" s="8"/>
    </row>
    <row r="2799" spans="1:1" x14ac:dyDescent="0.45">
      <c r="A2799" s="8"/>
    </row>
    <row r="2800" spans="1:1" x14ac:dyDescent="0.45">
      <c r="A2800" s="8"/>
    </row>
    <row r="2801" spans="1:1" x14ac:dyDescent="0.45">
      <c r="A2801" s="8"/>
    </row>
    <row r="2802" spans="1:1" x14ac:dyDescent="0.45">
      <c r="A2802" s="8"/>
    </row>
    <row r="2803" spans="1:1" x14ac:dyDescent="0.45">
      <c r="A2803" s="8"/>
    </row>
    <row r="2804" spans="1:1" x14ac:dyDescent="0.45">
      <c r="A2804" s="8"/>
    </row>
    <row r="2805" spans="1:1" x14ac:dyDescent="0.45">
      <c r="A2805" s="8"/>
    </row>
    <row r="2806" spans="1:1" x14ac:dyDescent="0.45">
      <c r="A2806" s="8"/>
    </row>
    <row r="2807" spans="1:1" x14ac:dyDescent="0.45">
      <c r="A2807" s="8"/>
    </row>
    <row r="2808" spans="1:1" x14ac:dyDescent="0.45">
      <c r="A2808" s="8"/>
    </row>
    <row r="2809" spans="1:1" x14ac:dyDescent="0.45">
      <c r="A2809" s="8"/>
    </row>
    <row r="2810" spans="1:1" x14ac:dyDescent="0.45">
      <c r="A2810" s="8"/>
    </row>
    <row r="2811" spans="1:1" x14ac:dyDescent="0.45">
      <c r="A2811" s="8"/>
    </row>
    <row r="2812" spans="1:1" x14ac:dyDescent="0.45">
      <c r="A2812" s="8"/>
    </row>
    <row r="2813" spans="1:1" x14ac:dyDescent="0.45">
      <c r="A2813" s="8"/>
    </row>
    <row r="2814" spans="1:1" x14ac:dyDescent="0.45">
      <c r="A2814" s="8"/>
    </row>
    <row r="2815" spans="1:1" x14ac:dyDescent="0.45">
      <c r="A2815" s="8"/>
    </row>
    <row r="2816" spans="1:1" x14ac:dyDescent="0.45">
      <c r="A2816" s="8"/>
    </row>
    <row r="2817" spans="1:1" x14ac:dyDescent="0.45">
      <c r="A2817" s="8"/>
    </row>
    <row r="2818" spans="1:1" x14ac:dyDescent="0.45">
      <c r="A2818" s="8"/>
    </row>
    <row r="2819" spans="1:1" x14ac:dyDescent="0.45">
      <c r="A2819" s="8"/>
    </row>
    <row r="2820" spans="1:1" x14ac:dyDescent="0.45">
      <c r="A2820" s="8"/>
    </row>
    <row r="2821" spans="1:1" x14ac:dyDescent="0.45">
      <c r="A2821" s="8"/>
    </row>
    <row r="2822" spans="1:1" x14ac:dyDescent="0.45">
      <c r="A2822" s="8"/>
    </row>
    <row r="2823" spans="1:1" x14ac:dyDescent="0.45">
      <c r="A2823" s="8"/>
    </row>
    <row r="2824" spans="1:1" x14ac:dyDescent="0.45">
      <c r="A2824" s="8"/>
    </row>
    <row r="2825" spans="1:1" x14ac:dyDescent="0.45">
      <c r="A2825" s="8"/>
    </row>
    <row r="2826" spans="1:1" x14ac:dyDescent="0.45">
      <c r="A2826" s="8"/>
    </row>
    <row r="2827" spans="1:1" x14ac:dyDescent="0.45">
      <c r="A2827" s="8"/>
    </row>
    <row r="2828" spans="1:1" x14ac:dyDescent="0.45">
      <c r="A2828" s="8"/>
    </row>
    <row r="2829" spans="1:1" x14ac:dyDescent="0.45">
      <c r="A2829" s="8"/>
    </row>
    <row r="2830" spans="1:1" x14ac:dyDescent="0.45">
      <c r="A2830" s="8"/>
    </row>
    <row r="2831" spans="1:1" x14ac:dyDescent="0.45">
      <c r="A2831" s="8"/>
    </row>
    <row r="2832" spans="1:1" x14ac:dyDescent="0.45">
      <c r="A2832" s="8"/>
    </row>
    <row r="2833" spans="1:1" x14ac:dyDescent="0.45">
      <c r="A2833" s="8"/>
    </row>
    <row r="2834" spans="1:1" x14ac:dyDescent="0.45">
      <c r="A2834" s="8"/>
    </row>
    <row r="2835" spans="1:1" x14ac:dyDescent="0.45">
      <c r="A2835" s="8"/>
    </row>
    <row r="2836" spans="1:1" x14ac:dyDescent="0.45">
      <c r="A2836" s="8"/>
    </row>
    <row r="2837" spans="1:1" x14ac:dyDescent="0.45">
      <c r="A2837" s="8"/>
    </row>
    <row r="2838" spans="1:1" x14ac:dyDescent="0.45">
      <c r="A2838" s="8"/>
    </row>
    <row r="2839" spans="1:1" x14ac:dyDescent="0.45">
      <c r="A2839" s="8"/>
    </row>
    <row r="2840" spans="1:1" x14ac:dyDescent="0.45">
      <c r="A2840" s="8"/>
    </row>
    <row r="2841" spans="1:1" x14ac:dyDescent="0.45">
      <c r="A2841" s="8"/>
    </row>
    <row r="2842" spans="1:1" x14ac:dyDescent="0.45">
      <c r="A2842" s="8"/>
    </row>
    <row r="2843" spans="1:1" x14ac:dyDescent="0.45">
      <c r="A2843" s="8"/>
    </row>
    <row r="2844" spans="1:1" x14ac:dyDescent="0.45">
      <c r="A2844" s="8"/>
    </row>
    <row r="2845" spans="1:1" x14ac:dyDescent="0.45">
      <c r="A2845" s="8"/>
    </row>
    <row r="2846" spans="1:1" x14ac:dyDescent="0.45">
      <c r="A2846" s="8"/>
    </row>
    <row r="2847" spans="1:1" x14ac:dyDescent="0.45">
      <c r="A2847" s="8"/>
    </row>
    <row r="2848" spans="1:1" x14ac:dyDescent="0.45">
      <c r="A2848" s="8"/>
    </row>
    <row r="2849" spans="1:1" x14ac:dyDescent="0.45">
      <c r="A2849" s="8"/>
    </row>
    <row r="2850" spans="1:1" x14ac:dyDescent="0.45">
      <c r="A2850" s="8"/>
    </row>
    <row r="2851" spans="1:1" x14ac:dyDescent="0.45">
      <c r="A2851" s="8"/>
    </row>
    <row r="2852" spans="1:1" x14ac:dyDescent="0.45">
      <c r="A2852" s="8"/>
    </row>
    <row r="2853" spans="1:1" x14ac:dyDescent="0.45">
      <c r="A2853" s="8"/>
    </row>
    <row r="2854" spans="1:1" x14ac:dyDescent="0.45">
      <c r="A2854" s="8"/>
    </row>
    <row r="2855" spans="1:1" x14ac:dyDescent="0.45">
      <c r="A2855" s="8"/>
    </row>
    <row r="2856" spans="1:1" x14ac:dyDescent="0.45">
      <c r="A2856" s="8"/>
    </row>
    <row r="2857" spans="1:1" x14ac:dyDescent="0.45">
      <c r="A2857" s="8"/>
    </row>
    <row r="2858" spans="1:1" x14ac:dyDescent="0.45">
      <c r="A2858" s="8"/>
    </row>
    <row r="2859" spans="1:1" x14ac:dyDescent="0.45">
      <c r="A2859" s="8"/>
    </row>
    <row r="2860" spans="1:1" x14ac:dyDescent="0.45">
      <c r="A2860" s="8"/>
    </row>
    <row r="2861" spans="1:1" x14ac:dyDescent="0.45">
      <c r="A2861" s="8"/>
    </row>
    <row r="2862" spans="1:1" x14ac:dyDescent="0.45">
      <c r="A2862" s="8"/>
    </row>
    <row r="2863" spans="1:1" x14ac:dyDescent="0.45">
      <c r="A2863" s="8"/>
    </row>
    <row r="2864" spans="1:1" x14ac:dyDescent="0.45">
      <c r="A2864" s="8"/>
    </row>
    <row r="2865" spans="1:1" x14ac:dyDescent="0.45">
      <c r="A2865" s="8"/>
    </row>
    <row r="2866" spans="1:1" x14ac:dyDescent="0.45">
      <c r="A2866" s="8"/>
    </row>
    <row r="2867" spans="1:1" x14ac:dyDescent="0.45">
      <c r="A2867" s="8"/>
    </row>
    <row r="2868" spans="1:1" x14ac:dyDescent="0.45">
      <c r="A2868" s="8"/>
    </row>
    <row r="2869" spans="1:1" x14ac:dyDescent="0.45">
      <c r="A2869" s="8"/>
    </row>
    <row r="2870" spans="1:1" x14ac:dyDescent="0.45">
      <c r="A2870" s="8"/>
    </row>
    <row r="2871" spans="1:1" x14ac:dyDescent="0.45">
      <c r="A2871" s="8"/>
    </row>
    <row r="2872" spans="1:1" x14ac:dyDescent="0.45">
      <c r="A2872" s="8"/>
    </row>
    <row r="2873" spans="1:1" x14ac:dyDescent="0.45">
      <c r="A2873" s="8"/>
    </row>
    <row r="2874" spans="1:1" x14ac:dyDescent="0.45">
      <c r="A2874" s="8"/>
    </row>
    <row r="2875" spans="1:1" x14ac:dyDescent="0.45">
      <c r="A2875" s="8"/>
    </row>
    <row r="2876" spans="1:1" x14ac:dyDescent="0.45">
      <c r="A2876" s="8"/>
    </row>
    <row r="2877" spans="1:1" x14ac:dyDescent="0.45">
      <c r="A2877" s="8"/>
    </row>
    <row r="2878" spans="1:1" x14ac:dyDescent="0.45">
      <c r="A2878" s="8"/>
    </row>
    <row r="2879" spans="1:1" x14ac:dyDescent="0.45">
      <c r="A2879" s="8"/>
    </row>
    <row r="2880" spans="1:1" x14ac:dyDescent="0.45">
      <c r="A2880" s="8"/>
    </row>
    <row r="2881" spans="1:1" x14ac:dyDescent="0.45">
      <c r="A2881" s="8"/>
    </row>
    <row r="2882" spans="1:1" x14ac:dyDescent="0.45">
      <c r="A2882" s="8"/>
    </row>
    <row r="2883" spans="1:1" x14ac:dyDescent="0.45">
      <c r="A2883" s="8"/>
    </row>
    <row r="2884" spans="1:1" x14ac:dyDescent="0.45">
      <c r="A2884" s="8"/>
    </row>
    <row r="2885" spans="1:1" x14ac:dyDescent="0.45">
      <c r="A2885" s="8"/>
    </row>
    <row r="2886" spans="1:1" x14ac:dyDescent="0.45">
      <c r="A2886" s="8"/>
    </row>
    <row r="2887" spans="1:1" x14ac:dyDescent="0.45">
      <c r="A2887" s="8"/>
    </row>
    <row r="2888" spans="1:1" x14ac:dyDescent="0.45">
      <c r="A2888" s="8"/>
    </row>
    <row r="2889" spans="1:1" x14ac:dyDescent="0.45">
      <c r="A2889" s="8"/>
    </row>
    <row r="2890" spans="1:1" x14ac:dyDescent="0.45">
      <c r="A2890" s="8"/>
    </row>
    <row r="2891" spans="1:1" x14ac:dyDescent="0.45">
      <c r="A2891" s="8"/>
    </row>
    <row r="2892" spans="1:1" x14ac:dyDescent="0.45">
      <c r="A2892" s="8"/>
    </row>
    <row r="2893" spans="1:1" x14ac:dyDescent="0.45">
      <c r="A2893" s="8"/>
    </row>
    <row r="2894" spans="1:1" x14ac:dyDescent="0.45">
      <c r="A2894" s="8"/>
    </row>
    <row r="2895" spans="1:1" x14ac:dyDescent="0.45">
      <c r="A2895" s="8"/>
    </row>
    <row r="2896" spans="1:1" x14ac:dyDescent="0.45">
      <c r="A2896" s="8"/>
    </row>
    <row r="2897" spans="1:1" x14ac:dyDescent="0.45">
      <c r="A2897" s="8"/>
    </row>
    <row r="2898" spans="1:1" x14ac:dyDescent="0.45">
      <c r="A2898" s="8"/>
    </row>
    <row r="2899" spans="1:1" x14ac:dyDescent="0.45">
      <c r="A2899" s="8"/>
    </row>
    <row r="2900" spans="1:1" x14ac:dyDescent="0.45">
      <c r="A2900" s="8"/>
    </row>
    <row r="2901" spans="1:1" x14ac:dyDescent="0.45">
      <c r="A2901" s="8"/>
    </row>
    <row r="2902" spans="1:1" x14ac:dyDescent="0.45">
      <c r="A2902" s="8"/>
    </row>
    <row r="2903" spans="1:1" x14ac:dyDescent="0.45">
      <c r="A2903" s="8"/>
    </row>
    <row r="2904" spans="1:1" x14ac:dyDescent="0.45">
      <c r="A2904" s="8"/>
    </row>
    <row r="2905" spans="1:1" x14ac:dyDescent="0.45">
      <c r="A2905" s="8"/>
    </row>
    <row r="2906" spans="1:1" x14ac:dyDescent="0.45">
      <c r="A2906" s="8"/>
    </row>
    <row r="2907" spans="1:1" x14ac:dyDescent="0.45">
      <c r="A2907" s="8"/>
    </row>
    <row r="2908" spans="1:1" x14ac:dyDescent="0.45">
      <c r="A2908" s="8"/>
    </row>
    <row r="2909" spans="1:1" x14ac:dyDescent="0.45">
      <c r="A2909" s="8"/>
    </row>
    <row r="2910" spans="1:1" x14ac:dyDescent="0.45">
      <c r="A2910" s="8"/>
    </row>
    <row r="2911" spans="1:1" x14ac:dyDescent="0.45">
      <c r="A2911" s="8"/>
    </row>
    <row r="2912" spans="1:1" x14ac:dyDescent="0.45">
      <c r="A2912" s="8"/>
    </row>
    <row r="2913" spans="1:1" x14ac:dyDescent="0.45">
      <c r="A2913" s="8"/>
    </row>
    <row r="2914" spans="1:1" x14ac:dyDescent="0.45">
      <c r="A2914" s="8"/>
    </row>
    <row r="2915" spans="1:1" x14ac:dyDescent="0.45">
      <c r="A2915" s="8"/>
    </row>
    <row r="2916" spans="1:1" x14ac:dyDescent="0.45">
      <c r="A2916" s="8"/>
    </row>
    <row r="2917" spans="1:1" x14ac:dyDescent="0.45">
      <c r="A2917" s="8"/>
    </row>
    <row r="2918" spans="1:1" x14ac:dyDescent="0.45">
      <c r="A2918" s="8"/>
    </row>
    <row r="2919" spans="1:1" x14ac:dyDescent="0.45">
      <c r="A2919" s="8"/>
    </row>
    <row r="2920" spans="1:1" x14ac:dyDescent="0.45">
      <c r="A2920" s="8"/>
    </row>
    <row r="2921" spans="1:1" x14ac:dyDescent="0.45">
      <c r="A2921" s="8"/>
    </row>
    <row r="2922" spans="1:1" x14ac:dyDescent="0.45">
      <c r="A2922" s="8"/>
    </row>
    <row r="2923" spans="1:1" x14ac:dyDescent="0.45">
      <c r="A2923" s="8"/>
    </row>
    <row r="2924" spans="1:1" x14ac:dyDescent="0.45">
      <c r="A2924" s="8"/>
    </row>
    <row r="2925" spans="1:1" x14ac:dyDescent="0.45">
      <c r="A2925" s="8"/>
    </row>
    <row r="2926" spans="1:1" x14ac:dyDescent="0.45">
      <c r="A2926" s="8"/>
    </row>
    <row r="2927" spans="1:1" x14ac:dyDescent="0.45">
      <c r="A2927" s="8"/>
    </row>
    <row r="2928" spans="1:1" x14ac:dyDescent="0.45">
      <c r="A2928" s="8"/>
    </row>
    <row r="2929" spans="1:1" x14ac:dyDescent="0.45">
      <c r="A2929" s="8"/>
    </row>
    <row r="2930" spans="1:1" x14ac:dyDescent="0.45">
      <c r="A2930" s="8"/>
    </row>
    <row r="2931" spans="1:1" x14ac:dyDescent="0.45">
      <c r="A2931" s="8"/>
    </row>
    <row r="2932" spans="1:1" x14ac:dyDescent="0.45">
      <c r="A2932" s="8"/>
    </row>
    <row r="2933" spans="1:1" x14ac:dyDescent="0.45">
      <c r="A2933" s="8"/>
    </row>
    <row r="2934" spans="1:1" x14ac:dyDescent="0.45">
      <c r="A2934" s="8"/>
    </row>
    <row r="2935" spans="1:1" x14ac:dyDescent="0.45">
      <c r="A2935" s="8"/>
    </row>
    <row r="2936" spans="1:1" x14ac:dyDescent="0.45">
      <c r="A2936" s="8"/>
    </row>
    <row r="2937" spans="1:1" x14ac:dyDescent="0.45">
      <c r="A2937" s="8"/>
    </row>
    <row r="2938" spans="1:1" x14ac:dyDescent="0.45">
      <c r="A2938" s="8"/>
    </row>
    <row r="2939" spans="1:1" x14ac:dyDescent="0.45">
      <c r="A2939" s="8"/>
    </row>
    <row r="2940" spans="1:1" x14ac:dyDescent="0.45">
      <c r="A2940" s="8"/>
    </row>
    <row r="2941" spans="1:1" x14ac:dyDescent="0.45">
      <c r="A2941" s="8"/>
    </row>
    <row r="2942" spans="1:1" x14ac:dyDescent="0.45">
      <c r="A2942" s="8"/>
    </row>
    <row r="2943" spans="1:1" x14ac:dyDescent="0.45">
      <c r="A2943" s="8"/>
    </row>
    <row r="2944" spans="1:1" x14ac:dyDescent="0.45">
      <c r="A2944" s="8"/>
    </row>
    <row r="2945" spans="1:1" x14ac:dyDescent="0.45">
      <c r="A2945" s="8"/>
    </row>
    <row r="2946" spans="1:1" x14ac:dyDescent="0.45">
      <c r="A2946" s="8"/>
    </row>
    <row r="2947" spans="1:1" x14ac:dyDescent="0.45">
      <c r="A2947" s="8"/>
    </row>
    <row r="2948" spans="1:1" x14ac:dyDescent="0.45">
      <c r="A2948" s="8"/>
    </row>
    <row r="2949" spans="1:1" x14ac:dyDescent="0.45">
      <c r="A2949" s="8"/>
    </row>
    <row r="2950" spans="1:1" x14ac:dyDescent="0.45">
      <c r="A2950" s="8"/>
    </row>
    <row r="2951" spans="1:1" x14ac:dyDescent="0.45">
      <c r="A2951" s="8"/>
    </row>
    <row r="2952" spans="1:1" x14ac:dyDescent="0.45">
      <c r="A2952" s="8"/>
    </row>
    <row r="2953" spans="1:1" x14ac:dyDescent="0.45">
      <c r="A2953" s="8"/>
    </row>
    <row r="2954" spans="1:1" x14ac:dyDescent="0.45">
      <c r="A2954" s="8"/>
    </row>
    <row r="2955" spans="1:1" x14ac:dyDescent="0.45">
      <c r="A2955" s="8"/>
    </row>
    <row r="2956" spans="1:1" x14ac:dyDescent="0.45">
      <c r="A2956" s="8"/>
    </row>
    <row r="2957" spans="1:1" x14ac:dyDescent="0.45">
      <c r="A2957" s="8"/>
    </row>
    <row r="2958" spans="1:1" x14ac:dyDescent="0.45">
      <c r="A2958" s="8"/>
    </row>
    <row r="2959" spans="1:1" x14ac:dyDescent="0.45">
      <c r="A2959" s="8"/>
    </row>
    <row r="2960" spans="1:1" x14ac:dyDescent="0.45">
      <c r="A2960" s="8"/>
    </row>
    <row r="2961" spans="1:1" x14ac:dyDescent="0.45">
      <c r="A2961" s="8"/>
    </row>
    <row r="2962" spans="1:1" x14ac:dyDescent="0.45">
      <c r="A2962" s="8"/>
    </row>
    <row r="2963" spans="1:1" x14ac:dyDescent="0.45">
      <c r="A2963" s="8"/>
    </row>
    <row r="2964" spans="1:1" x14ac:dyDescent="0.45">
      <c r="A2964" s="8"/>
    </row>
    <row r="2965" spans="1:1" x14ac:dyDescent="0.45">
      <c r="A2965" s="8"/>
    </row>
    <row r="2966" spans="1:1" x14ac:dyDescent="0.45">
      <c r="A2966" s="8"/>
    </row>
    <row r="2967" spans="1:1" x14ac:dyDescent="0.45">
      <c r="A2967" s="8"/>
    </row>
    <row r="2968" spans="1:1" x14ac:dyDescent="0.45">
      <c r="A2968" s="8"/>
    </row>
    <row r="2969" spans="1:1" x14ac:dyDescent="0.45">
      <c r="A2969" s="8"/>
    </row>
    <row r="2970" spans="1:1" x14ac:dyDescent="0.45">
      <c r="A2970" s="8"/>
    </row>
    <row r="2971" spans="1:1" x14ac:dyDescent="0.45">
      <c r="A2971" s="8"/>
    </row>
    <row r="2972" spans="1:1" x14ac:dyDescent="0.45">
      <c r="A2972" s="8"/>
    </row>
    <row r="2973" spans="1:1" x14ac:dyDescent="0.45">
      <c r="A2973" s="8"/>
    </row>
    <row r="2974" spans="1:1" x14ac:dyDescent="0.45">
      <c r="A2974" s="8"/>
    </row>
    <row r="2975" spans="1:1" x14ac:dyDescent="0.45">
      <c r="A2975" s="8"/>
    </row>
    <row r="2976" spans="1:1" x14ac:dyDescent="0.45">
      <c r="A2976" s="8"/>
    </row>
    <row r="2977" spans="1:1" x14ac:dyDescent="0.45">
      <c r="A2977" s="8"/>
    </row>
    <row r="2978" spans="1:1" x14ac:dyDescent="0.45">
      <c r="A2978" s="8"/>
    </row>
    <row r="2979" spans="1:1" x14ac:dyDescent="0.45">
      <c r="A2979" s="8"/>
    </row>
    <row r="2980" spans="1:1" x14ac:dyDescent="0.45">
      <c r="A2980" s="8"/>
    </row>
    <row r="2981" spans="1:1" x14ac:dyDescent="0.45">
      <c r="A2981" s="8"/>
    </row>
    <row r="2982" spans="1:1" x14ac:dyDescent="0.45">
      <c r="A2982" s="8"/>
    </row>
    <row r="2983" spans="1:1" x14ac:dyDescent="0.45">
      <c r="A2983" s="8"/>
    </row>
    <row r="2984" spans="1:1" x14ac:dyDescent="0.45">
      <c r="A2984" s="8"/>
    </row>
    <row r="2985" spans="1:1" x14ac:dyDescent="0.45">
      <c r="A2985" s="8"/>
    </row>
    <row r="2986" spans="1:1" x14ac:dyDescent="0.45">
      <c r="A2986" s="8"/>
    </row>
    <row r="2987" spans="1:1" x14ac:dyDescent="0.45">
      <c r="A2987" s="8"/>
    </row>
    <row r="2988" spans="1:1" x14ac:dyDescent="0.45">
      <c r="A2988" s="8"/>
    </row>
    <row r="2989" spans="1:1" x14ac:dyDescent="0.45">
      <c r="A2989" s="8"/>
    </row>
    <row r="2990" spans="1:1" x14ac:dyDescent="0.45">
      <c r="A2990" s="8"/>
    </row>
    <row r="2991" spans="1:1" x14ac:dyDescent="0.45">
      <c r="A2991" s="8"/>
    </row>
    <row r="2992" spans="1:1" x14ac:dyDescent="0.45">
      <c r="A2992" s="8"/>
    </row>
    <row r="2993" spans="1:1" x14ac:dyDescent="0.45">
      <c r="A2993" s="8"/>
    </row>
    <row r="2994" spans="1:1" x14ac:dyDescent="0.45">
      <c r="A2994" s="8"/>
    </row>
    <row r="2995" spans="1:1" x14ac:dyDescent="0.45">
      <c r="A2995" s="8"/>
    </row>
    <row r="2996" spans="1:1" x14ac:dyDescent="0.45">
      <c r="A2996" s="8"/>
    </row>
    <row r="2997" spans="1:1" x14ac:dyDescent="0.45">
      <c r="A2997" s="8"/>
    </row>
    <row r="2998" spans="1:1" x14ac:dyDescent="0.45">
      <c r="A2998" s="8"/>
    </row>
    <row r="2999" spans="1:1" x14ac:dyDescent="0.45">
      <c r="A2999" s="8"/>
    </row>
    <row r="3000" spans="1:1" x14ac:dyDescent="0.45">
      <c r="A3000" s="8"/>
    </row>
    <row r="3001" spans="1:1" x14ac:dyDescent="0.45">
      <c r="A3001" s="8"/>
    </row>
    <row r="3002" spans="1:1" x14ac:dyDescent="0.45">
      <c r="A3002" s="8"/>
    </row>
    <row r="3003" spans="1:1" x14ac:dyDescent="0.45">
      <c r="A3003" s="8"/>
    </row>
    <row r="3004" spans="1:1" x14ac:dyDescent="0.45">
      <c r="A3004" s="8"/>
    </row>
    <row r="3005" spans="1:1" x14ac:dyDescent="0.45">
      <c r="A3005" s="8"/>
    </row>
    <row r="3006" spans="1:1" x14ac:dyDescent="0.45">
      <c r="A3006" s="8"/>
    </row>
    <row r="3007" spans="1:1" x14ac:dyDescent="0.45">
      <c r="A3007" s="8"/>
    </row>
    <row r="3008" spans="1:1" x14ac:dyDescent="0.45">
      <c r="A3008" s="8"/>
    </row>
    <row r="3009" spans="1:1" x14ac:dyDescent="0.45">
      <c r="A3009" s="8"/>
    </row>
    <row r="3010" spans="1:1" x14ac:dyDescent="0.45">
      <c r="A3010" s="8"/>
    </row>
    <row r="3011" spans="1:1" x14ac:dyDescent="0.45">
      <c r="A3011" s="8"/>
    </row>
    <row r="3012" spans="1:1" x14ac:dyDescent="0.45">
      <c r="A3012" s="8"/>
    </row>
    <row r="3013" spans="1:1" x14ac:dyDescent="0.45">
      <c r="A3013" s="8"/>
    </row>
    <row r="3014" spans="1:1" x14ac:dyDescent="0.45">
      <c r="A3014" s="8"/>
    </row>
    <row r="3015" spans="1:1" x14ac:dyDescent="0.45">
      <c r="A3015" s="8"/>
    </row>
    <row r="3016" spans="1:1" x14ac:dyDescent="0.45">
      <c r="A3016" s="8"/>
    </row>
    <row r="3017" spans="1:1" x14ac:dyDescent="0.45">
      <c r="A3017" s="8"/>
    </row>
    <row r="3018" spans="1:1" x14ac:dyDescent="0.45">
      <c r="A3018" s="8"/>
    </row>
    <row r="3019" spans="1:1" x14ac:dyDescent="0.45">
      <c r="A3019" s="8"/>
    </row>
    <row r="3020" spans="1:1" x14ac:dyDescent="0.45">
      <c r="A3020" s="8"/>
    </row>
    <row r="3021" spans="1:1" x14ac:dyDescent="0.45">
      <c r="A3021" s="8"/>
    </row>
    <row r="3022" spans="1:1" x14ac:dyDescent="0.45">
      <c r="A3022" s="8"/>
    </row>
    <row r="3023" spans="1:1" x14ac:dyDescent="0.45">
      <c r="A3023" s="8"/>
    </row>
    <row r="3024" spans="1:1" x14ac:dyDescent="0.45">
      <c r="A3024" s="8"/>
    </row>
    <row r="3025" spans="1:1" x14ac:dyDescent="0.45">
      <c r="A3025" s="8"/>
    </row>
    <row r="3026" spans="1:1" x14ac:dyDescent="0.45">
      <c r="A3026" s="8"/>
    </row>
    <row r="3027" spans="1:1" x14ac:dyDescent="0.45">
      <c r="A3027" s="8"/>
    </row>
    <row r="3028" spans="1:1" x14ac:dyDescent="0.45">
      <c r="A3028" s="8"/>
    </row>
    <row r="3029" spans="1:1" x14ac:dyDescent="0.45">
      <c r="A3029" s="8"/>
    </row>
    <row r="3030" spans="1:1" x14ac:dyDescent="0.45">
      <c r="A3030" s="8"/>
    </row>
    <row r="3031" spans="1:1" x14ac:dyDescent="0.45">
      <c r="A3031" s="8"/>
    </row>
    <row r="3032" spans="1:1" x14ac:dyDescent="0.45">
      <c r="A3032" s="8"/>
    </row>
    <row r="3033" spans="1:1" x14ac:dyDescent="0.45">
      <c r="A3033" s="8"/>
    </row>
    <row r="3034" spans="1:1" x14ac:dyDescent="0.45">
      <c r="A3034" s="8"/>
    </row>
    <row r="3035" spans="1:1" x14ac:dyDescent="0.45">
      <c r="A3035" s="8"/>
    </row>
    <row r="3036" spans="1:1" x14ac:dyDescent="0.45">
      <c r="A3036" s="8"/>
    </row>
    <row r="3037" spans="1:1" x14ac:dyDescent="0.45">
      <c r="A3037" s="8"/>
    </row>
    <row r="3038" spans="1:1" x14ac:dyDescent="0.45">
      <c r="A3038" s="8"/>
    </row>
    <row r="3039" spans="1:1" x14ac:dyDescent="0.45">
      <c r="A3039" s="8"/>
    </row>
    <row r="3040" spans="1:1" x14ac:dyDescent="0.45">
      <c r="A3040" s="8"/>
    </row>
    <row r="3041" spans="1:1" x14ac:dyDescent="0.45">
      <c r="A3041" s="8"/>
    </row>
    <row r="3042" spans="1:1" x14ac:dyDescent="0.45">
      <c r="A3042" s="8"/>
    </row>
    <row r="3043" spans="1:1" x14ac:dyDescent="0.45">
      <c r="A3043" s="8"/>
    </row>
    <row r="3044" spans="1:1" x14ac:dyDescent="0.45">
      <c r="A3044" s="8"/>
    </row>
    <row r="3045" spans="1:1" x14ac:dyDescent="0.45">
      <c r="A3045" s="8"/>
    </row>
    <row r="3046" spans="1:1" x14ac:dyDescent="0.45">
      <c r="A3046" s="8"/>
    </row>
    <row r="3047" spans="1:1" x14ac:dyDescent="0.45">
      <c r="A3047" s="8"/>
    </row>
    <row r="3048" spans="1:1" x14ac:dyDescent="0.45">
      <c r="A3048" s="8"/>
    </row>
    <row r="3049" spans="1:1" x14ac:dyDescent="0.45">
      <c r="A3049" s="8"/>
    </row>
    <row r="3050" spans="1:1" x14ac:dyDescent="0.45">
      <c r="A3050" s="8"/>
    </row>
    <row r="3051" spans="1:1" x14ac:dyDescent="0.45">
      <c r="A3051" s="8"/>
    </row>
    <row r="3052" spans="1:1" x14ac:dyDescent="0.45">
      <c r="A3052" s="8"/>
    </row>
    <row r="3053" spans="1:1" x14ac:dyDescent="0.45">
      <c r="A3053" s="8"/>
    </row>
    <row r="3054" spans="1:1" x14ac:dyDescent="0.45">
      <c r="A3054" s="8"/>
    </row>
    <row r="3055" spans="1:1" x14ac:dyDescent="0.45">
      <c r="A3055" s="8"/>
    </row>
    <row r="3056" spans="1:1" x14ac:dyDescent="0.45">
      <c r="A3056" s="8"/>
    </row>
    <row r="3057" spans="1:1" x14ac:dyDescent="0.45">
      <c r="A3057" s="8"/>
    </row>
    <row r="3058" spans="1:1" x14ac:dyDescent="0.45">
      <c r="A3058" s="8"/>
    </row>
    <row r="3059" spans="1:1" x14ac:dyDescent="0.45">
      <c r="A3059" s="8"/>
    </row>
    <row r="3060" spans="1:1" x14ac:dyDescent="0.45">
      <c r="A3060" s="8"/>
    </row>
    <row r="3061" spans="1:1" x14ac:dyDescent="0.45">
      <c r="A3061" s="8"/>
    </row>
    <row r="3062" spans="1:1" x14ac:dyDescent="0.45">
      <c r="A3062" s="8"/>
    </row>
    <row r="3063" spans="1:1" x14ac:dyDescent="0.45">
      <c r="A3063" s="8"/>
    </row>
    <row r="3064" spans="1:1" x14ac:dyDescent="0.45">
      <c r="A3064" s="8"/>
    </row>
    <row r="3065" spans="1:1" x14ac:dyDescent="0.45">
      <c r="A3065" s="8"/>
    </row>
    <row r="3066" spans="1:1" x14ac:dyDescent="0.45">
      <c r="A3066" s="8"/>
    </row>
    <row r="3067" spans="1:1" x14ac:dyDescent="0.45">
      <c r="A3067" s="8"/>
    </row>
    <row r="3068" spans="1:1" x14ac:dyDescent="0.45">
      <c r="A3068" s="8"/>
    </row>
    <row r="3069" spans="1:1" x14ac:dyDescent="0.45">
      <c r="A3069" s="8"/>
    </row>
    <row r="3070" spans="1:1" x14ac:dyDescent="0.45">
      <c r="A3070" s="8"/>
    </row>
    <row r="3071" spans="1:1" x14ac:dyDescent="0.45">
      <c r="A3071" s="8"/>
    </row>
    <row r="3072" spans="1:1" x14ac:dyDescent="0.45">
      <c r="A3072" s="8"/>
    </row>
    <row r="3073" spans="1:1" x14ac:dyDescent="0.45">
      <c r="A3073" s="8"/>
    </row>
    <row r="3074" spans="1:1" x14ac:dyDescent="0.45">
      <c r="A3074" s="8"/>
    </row>
    <row r="3075" spans="1:1" x14ac:dyDescent="0.45">
      <c r="A3075" s="8"/>
    </row>
    <row r="3076" spans="1:1" x14ac:dyDescent="0.45">
      <c r="A3076" s="8"/>
    </row>
    <row r="3077" spans="1:1" x14ac:dyDescent="0.45">
      <c r="A3077" s="8"/>
    </row>
    <row r="3078" spans="1:1" x14ac:dyDescent="0.45">
      <c r="A3078" s="8"/>
    </row>
    <row r="3079" spans="1:1" x14ac:dyDescent="0.45">
      <c r="A3079" s="8"/>
    </row>
    <row r="3080" spans="1:1" x14ac:dyDescent="0.45">
      <c r="A3080" s="8"/>
    </row>
    <row r="3081" spans="1:1" x14ac:dyDescent="0.45">
      <c r="A3081" s="8"/>
    </row>
    <row r="3082" spans="1:1" x14ac:dyDescent="0.45">
      <c r="A3082" s="8"/>
    </row>
    <row r="3083" spans="1:1" x14ac:dyDescent="0.45">
      <c r="A3083" s="8"/>
    </row>
    <row r="3084" spans="1:1" x14ac:dyDescent="0.45">
      <c r="A3084" s="8"/>
    </row>
    <row r="3085" spans="1:1" x14ac:dyDescent="0.45">
      <c r="A3085" s="8"/>
    </row>
    <row r="3086" spans="1:1" x14ac:dyDescent="0.45">
      <c r="A3086" s="8"/>
    </row>
    <row r="3087" spans="1:1" x14ac:dyDescent="0.45">
      <c r="A3087" s="8"/>
    </row>
    <row r="3088" spans="1:1" x14ac:dyDescent="0.45">
      <c r="A3088" s="8"/>
    </row>
    <row r="3089" spans="1:1" x14ac:dyDescent="0.45">
      <c r="A3089" s="8"/>
    </row>
    <row r="3090" spans="1:1" x14ac:dyDescent="0.45">
      <c r="A3090" s="8"/>
    </row>
    <row r="3091" spans="1:1" x14ac:dyDescent="0.45">
      <c r="A3091" s="8"/>
    </row>
    <row r="3092" spans="1:1" x14ac:dyDescent="0.45">
      <c r="A3092" s="8"/>
    </row>
    <row r="3093" spans="1:1" x14ac:dyDescent="0.45">
      <c r="A3093" s="8"/>
    </row>
    <row r="3094" spans="1:1" x14ac:dyDescent="0.45">
      <c r="A3094" s="8"/>
    </row>
    <row r="3095" spans="1:1" x14ac:dyDescent="0.45">
      <c r="A3095" s="8"/>
    </row>
    <row r="3096" spans="1:1" x14ac:dyDescent="0.45">
      <c r="A3096" s="8"/>
    </row>
    <row r="3097" spans="1:1" x14ac:dyDescent="0.45">
      <c r="A3097" s="8"/>
    </row>
    <row r="3098" spans="1:1" x14ac:dyDescent="0.45">
      <c r="A3098" s="8"/>
    </row>
    <row r="3099" spans="1:1" x14ac:dyDescent="0.45">
      <c r="A3099" s="8"/>
    </row>
    <row r="3100" spans="1:1" x14ac:dyDescent="0.45">
      <c r="A3100" s="8"/>
    </row>
    <row r="3101" spans="1:1" x14ac:dyDescent="0.45">
      <c r="A3101" s="8"/>
    </row>
    <row r="3102" spans="1:1" x14ac:dyDescent="0.45">
      <c r="A3102" s="8"/>
    </row>
    <row r="3103" spans="1:1" x14ac:dyDescent="0.45">
      <c r="A3103" s="8"/>
    </row>
    <row r="3104" spans="1:1" x14ac:dyDescent="0.45">
      <c r="A3104" s="8"/>
    </row>
    <row r="3105" spans="1:1" x14ac:dyDescent="0.45">
      <c r="A3105" s="8"/>
    </row>
    <row r="3106" spans="1:1" x14ac:dyDescent="0.45">
      <c r="A3106" s="8"/>
    </row>
    <row r="3107" spans="1:1" x14ac:dyDescent="0.45">
      <c r="A3107" s="8"/>
    </row>
    <row r="3108" spans="1:1" x14ac:dyDescent="0.45">
      <c r="A3108" s="8"/>
    </row>
    <row r="3109" spans="1:1" x14ac:dyDescent="0.45">
      <c r="A3109" s="8"/>
    </row>
    <row r="3110" spans="1:1" x14ac:dyDescent="0.45">
      <c r="A3110" s="8"/>
    </row>
    <row r="3111" spans="1:1" x14ac:dyDescent="0.45">
      <c r="A3111" s="8"/>
    </row>
    <row r="3112" spans="1:1" x14ac:dyDescent="0.45">
      <c r="A3112" s="8"/>
    </row>
    <row r="3113" spans="1:1" x14ac:dyDescent="0.45">
      <c r="A3113" s="8"/>
    </row>
    <row r="3114" spans="1:1" x14ac:dyDescent="0.45">
      <c r="A3114" s="8"/>
    </row>
    <row r="3115" spans="1:1" x14ac:dyDescent="0.45">
      <c r="A3115" s="8"/>
    </row>
    <row r="3116" spans="1:1" x14ac:dyDescent="0.45">
      <c r="A3116" s="8"/>
    </row>
    <row r="3117" spans="1:1" x14ac:dyDescent="0.45">
      <c r="A3117" s="8"/>
    </row>
    <row r="3118" spans="1:1" x14ac:dyDescent="0.45">
      <c r="A3118" s="8"/>
    </row>
    <row r="3119" spans="1:1" x14ac:dyDescent="0.45">
      <c r="A3119" s="8"/>
    </row>
    <row r="3120" spans="1:1" x14ac:dyDescent="0.45">
      <c r="A3120" s="8"/>
    </row>
    <row r="3121" spans="1:1" x14ac:dyDescent="0.45">
      <c r="A3121" s="8"/>
    </row>
    <row r="3122" spans="1:1" x14ac:dyDescent="0.45">
      <c r="A3122" s="8"/>
    </row>
    <row r="3123" spans="1:1" x14ac:dyDescent="0.45">
      <c r="A3123" s="8"/>
    </row>
    <row r="3124" spans="1:1" x14ac:dyDescent="0.45">
      <c r="A3124" s="8"/>
    </row>
    <row r="3125" spans="1:1" x14ac:dyDescent="0.45">
      <c r="A3125" s="8"/>
    </row>
    <row r="3126" spans="1:1" x14ac:dyDescent="0.45">
      <c r="A3126" s="8"/>
    </row>
    <row r="3127" spans="1:1" x14ac:dyDescent="0.45">
      <c r="A3127" s="8"/>
    </row>
    <row r="3128" spans="1:1" x14ac:dyDescent="0.45">
      <c r="A3128" s="8"/>
    </row>
    <row r="3129" spans="1:1" x14ac:dyDescent="0.45">
      <c r="A3129" s="8"/>
    </row>
    <row r="3130" spans="1:1" x14ac:dyDescent="0.45">
      <c r="A3130" s="8"/>
    </row>
    <row r="3131" spans="1:1" x14ac:dyDescent="0.45">
      <c r="A3131" s="8"/>
    </row>
    <row r="3132" spans="1:1" x14ac:dyDescent="0.45">
      <c r="A3132" s="8"/>
    </row>
    <row r="3133" spans="1:1" x14ac:dyDescent="0.45">
      <c r="A3133" s="8"/>
    </row>
    <row r="3134" spans="1:1" x14ac:dyDescent="0.45">
      <c r="A3134" s="8"/>
    </row>
    <row r="3135" spans="1:1" x14ac:dyDescent="0.45">
      <c r="A3135" s="8"/>
    </row>
    <row r="3136" spans="1:1" x14ac:dyDescent="0.45">
      <c r="A3136" s="8"/>
    </row>
    <row r="3137" spans="1:1" x14ac:dyDescent="0.45">
      <c r="A3137" s="8"/>
    </row>
    <row r="3138" spans="1:1" x14ac:dyDescent="0.45">
      <c r="A3138" s="8"/>
    </row>
    <row r="3139" spans="1:1" x14ac:dyDescent="0.45">
      <c r="A3139" s="8"/>
    </row>
    <row r="3140" spans="1:1" x14ac:dyDescent="0.45">
      <c r="A3140" s="8"/>
    </row>
    <row r="3141" spans="1:1" x14ac:dyDescent="0.45">
      <c r="A3141" s="8"/>
    </row>
    <row r="3142" spans="1:1" x14ac:dyDescent="0.45">
      <c r="A3142" s="8"/>
    </row>
    <row r="3143" spans="1:1" x14ac:dyDescent="0.45">
      <c r="A3143" s="8"/>
    </row>
    <row r="3144" spans="1:1" x14ac:dyDescent="0.45">
      <c r="A3144" s="8"/>
    </row>
    <row r="3145" spans="1:1" x14ac:dyDescent="0.45">
      <c r="A3145" s="8"/>
    </row>
    <row r="3146" spans="1:1" x14ac:dyDescent="0.45">
      <c r="A3146" s="8"/>
    </row>
    <row r="3147" spans="1:1" x14ac:dyDescent="0.45">
      <c r="A3147" s="8"/>
    </row>
    <row r="3148" spans="1:1" x14ac:dyDescent="0.45">
      <c r="A3148" s="8"/>
    </row>
    <row r="3149" spans="1:1" x14ac:dyDescent="0.45">
      <c r="A3149" s="8"/>
    </row>
    <row r="3150" spans="1:1" x14ac:dyDescent="0.45">
      <c r="A3150" s="8"/>
    </row>
    <row r="3151" spans="1:1" x14ac:dyDescent="0.45">
      <c r="A3151" s="8"/>
    </row>
    <row r="3152" spans="1:1" x14ac:dyDescent="0.45">
      <c r="A3152" s="8"/>
    </row>
    <row r="3153" spans="1:1" x14ac:dyDescent="0.45">
      <c r="A3153" s="8"/>
    </row>
    <row r="3154" spans="1:1" x14ac:dyDescent="0.45">
      <c r="A3154" s="8"/>
    </row>
    <row r="3155" spans="1:1" x14ac:dyDescent="0.45">
      <c r="A3155" s="8"/>
    </row>
    <row r="3156" spans="1:1" x14ac:dyDescent="0.45">
      <c r="A3156" s="8"/>
    </row>
    <row r="3157" spans="1:1" x14ac:dyDescent="0.45">
      <c r="A3157" s="8"/>
    </row>
    <row r="3158" spans="1:1" x14ac:dyDescent="0.45">
      <c r="A3158" s="8"/>
    </row>
    <row r="3159" spans="1:1" x14ac:dyDescent="0.45">
      <c r="A3159" s="8"/>
    </row>
    <row r="3160" spans="1:1" x14ac:dyDescent="0.45">
      <c r="A3160" s="8"/>
    </row>
    <row r="3161" spans="1:1" x14ac:dyDescent="0.45">
      <c r="A3161" s="8"/>
    </row>
    <row r="3162" spans="1:1" x14ac:dyDescent="0.45">
      <c r="A3162" s="8"/>
    </row>
    <row r="3163" spans="1:1" x14ac:dyDescent="0.45">
      <c r="A3163" s="8"/>
    </row>
    <row r="3164" spans="1:1" x14ac:dyDescent="0.45">
      <c r="A3164" s="8"/>
    </row>
    <row r="3165" spans="1:1" x14ac:dyDescent="0.45">
      <c r="A3165" s="8"/>
    </row>
    <row r="3166" spans="1:1" x14ac:dyDescent="0.45">
      <c r="A3166" s="8"/>
    </row>
    <row r="3167" spans="1:1" x14ac:dyDescent="0.45">
      <c r="A3167" s="8"/>
    </row>
    <row r="3168" spans="1:1" x14ac:dyDescent="0.45">
      <c r="A3168" s="8"/>
    </row>
    <row r="3169" spans="1:1" x14ac:dyDescent="0.45">
      <c r="A3169" s="8"/>
    </row>
    <row r="3170" spans="1:1" x14ac:dyDescent="0.45">
      <c r="A3170" s="8"/>
    </row>
    <row r="3171" spans="1:1" x14ac:dyDescent="0.45">
      <c r="A3171" s="8"/>
    </row>
    <row r="3172" spans="1:1" x14ac:dyDescent="0.45">
      <c r="A3172" s="8"/>
    </row>
    <row r="3173" spans="1:1" x14ac:dyDescent="0.45">
      <c r="A3173" s="8"/>
    </row>
    <row r="3174" spans="1:1" x14ac:dyDescent="0.45">
      <c r="A3174" s="8"/>
    </row>
    <row r="3175" spans="1:1" x14ac:dyDescent="0.45">
      <c r="A3175" s="8"/>
    </row>
    <row r="3176" spans="1:1" x14ac:dyDescent="0.45">
      <c r="A3176" s="8"/>
    </row>
    <row r="3177" spans="1:1" x14ac:dyDescent="0.45">
      <c r="A3177" s="8"/>
    </row>
    <row r="3178" spans="1:1" x14ac:dyDescent="0.45">
      <c r="A3178" s="8"/>
    </row>
    <row r="3179" spans="1:1" x14ac:dyDescent="0.45">
      <c r="A3179" s="8"/>
    </row>
    <row r="3180" spans="1:1" x14ac:dyDescent="0.45">
      <c r="A3180" s="8"/>
    </row>
    <row r="3181" spans="1:1" x14ac:dyDescent="0.45">
      <c r="A3181" s="8"/>
    </row>
    <row r="3182" spans="1:1" x14ac:dyDescent="0.45">
      <c r="A3182" s="8"/>
    </row>
    <row r="3183" spans="1:1" x14ac:dyDescent="0.45">
      <c r="A3183" s="8"/>
    </row>
    <row r="3184" spans="1:1" x14ac:dyDescent="0.45">
      <c r="A3184" s="8"/>
    </row>
    <row r="3185" spans="1:1" x14ac:dyDescent="0.45">
      <c r="A3185" s="8"/>
    </row>
    <row r="3186" spans="1:1" x14ac:dyDescent="0.45">
      <c r="A3186" s="8"/>
    </row>
    <row r="3187" spans="1:1" x14ac:dyDescent="0.45">
      <c r="A3187" s="8"/>
    </row>
    <row r="3188" spans="1:1" x14ac:dyDescent="0.45">
      <c r="A3188" s="8"/>
    </row>
    <row r="3189" spans="1:1" x14ac:dyDescent="0.45">
      <c r="A3189" s="8"/>
    </row>
    <row r="3190" spans="1:1" x14ac:dyDescent="0.45">
      <c r="A3190" s="8"/>
    </row>
    <row r="3191" spans="1:1" x14ac:dyDescent="0.45">
      <c r="A3191" s="8"/>
    </row>
    <row r="3192" spans="1:1" x14ac:dyDescent="0.45">
      <c r="A3192" s="8"/>
    </row>
    <row r="3193" spans="1:1" x14ac:dyDescent="0.45">
      <c r="A3193" s="8"/>
    </row>
    <row r="3194" spans="1:1" x14ac:dyDescent="0.45">
      <c r="A3194" s="8"/>
    </row>
    <row r="3195" spans="1:1" x14ac:dyDescent="0.45">
      <c r="A3195" s="8"/>
    </row>
    <row r="3196" spans="1:1" x14ac:dyDescent="0.45">
      <c r="A3196" s="8"/>
    </row>
    <row r="3197" spans="1:1" x14ac:dyDescent="0.45">
      <c r="A3197" s="8"/>
    </row>
    <row r="3198" spans="1:1" x14ac:dyDescent="0.45">
      <c r="A3198" s="8"/>
    </row>
    <row r="3199" spans="1:1" x14ac:dyDescent="0.45">
      <c r="A3199" s="8"/>
    </row>
    <row r="3200" spans="1:1" x14ac:dyDescent="0.45">
      <c r="A3200" s="8"/>
    </row>
    <row r="3201" spans="1:1" x14ac:dyDescent="0.45">
      <c r="A3201" s="8"/>
    </row>
    <row r="3202" spans="1:1" x14ac:dyDescent="0.45">
      <c r="A3202" s="8"/>
    </row>
    <row r="3203" spans="1:1" x14ac:dyDescent="0.45">
      <c r="A3203" s="8"/>
    </row>
    <row r="3204" spans="1:1" x14ac:dyDescent="0.45">
      <c r="A3204" s="8"/>
    </row>
    <row r="3205" spans="1:1" x14ac:dyDescent="0.45">
      <c r="A3205" s="8"/>
    </row>
    <row r="3206" spans="1:1" x14ac:dyDescent="0.45">
      <c r="A3206" s="8"/>
    </row>
    <row r="3207" spans="1:1" x14ac:dyDescent="0.45">
      <c r="A3207" s="8"/>
    </row>
    <row r="3208" spans="1:1" x14ac:dyDescent="0.45">
      <c r="A3208" s="8"/>
    </row>
    <row r="3209" spans="1:1" x14ac:dyDescent="0.45">
      <c r="A3209" s="8"/>
    </row>
    <row r="3210" spans="1:1" x14ac:dyDescent="0.45">
      <c r="A3210" s="8"/>
    </row>
    <row r="3211" spans="1:1" x14ac:dyDescent="0.45">
      <c r="A3211" s="8"/>
    </row>
    <row r="3212" spans="1:1" x14ac:dyDescent="0.45">
      <c r="A3212" s="8"/>
    </row>
    <row r="3213" spans="1:1" x14ac:dyDescent="0.45">
      <c r="A3213" s="8"/>
    </row>
    <row r="3214" spans="1:1" x14ac:dyDescent="0.45">
      <c r="A3214" s="8"/>
    </row>
    <row r="3215" spans="1:1" x14ac:dyDescent="0.45">
      <c r="A3215" s="8"/>
    </row>
    <row r="3216" spans="1:1" x14ac:dyDescent="0.45">
      <c r="A3216" s="8"/>
    </row>
    <row r="3217" spans="1:1" x14ac:dyDescent="0.45">
      <c r="A3217" s="8"/>
    </row>
    <row r="3218" spans="1:1" x14ac:dyDescent="0.45">
      <c r="A3218" s="8"/>
    </row>
    <row r="3219" spans="1:1" x14ac:dyDescent="0.45">
      <c r="A3219" s="8"/>
    </row>
    <row r="3220" spans="1:1" x14ac:dyDescent="0.45">
      <c r="A3220" s="8"/>
    </row>
    <row r="3221" spans="1:1" x14ac:dyDescent="0.45">
      <c r="A3221" s="8"/>
    </row>
    <row r="3222" spans="1:1" x14ac:dyDescent="0.45">
      <c r="A3222" s="8"/>
    </row>
    <row r="3223" spans="1:1" x14ac:dyDescent="0.45">
      <c r="A3223" s="8"/>
    </row>
    <row r="3224" spans="1:1" x14ac:dyDescent="0.45">
      <c r="A3224" s="8"/>
    </row>
    <row r="3225" spans="1:1" x14ac:dyDescent="0.45">
      <c r="A3225" s="8"/>
    </row>
    <row r="3226" spans="1:1" x14ac:dyDescent="0.45">
      <c r="A3226" s="8"/>
    </row>
    <row r="3227" spans="1:1" x14ac:dyDescent="0.45">
      <c r="A3227" s="8"/>
    </row>
    <row r="3228" spans="1:1" x14ac:dyDescent="0.45">
      <c r="A3228" s="8"/>
    </row>
    <row r="3229" spans="1:1" x14ac:dyDescent="0.45">
      <c r="A3229" s="8"/>
    </row>
    <row r="3230" spans="1:1" x14ac:dyDescent="0.45">
      <c r="A3230" s="8"/>
    </row>
    <row r="3231" spans="1:1" x14ac:dyDescent="0.45">
      <c r="A3231" s="8"/>
    </row>
    <row r="3232" spans="1:1" x14ac:dyDescent="0.45">
      <c r="A3232" s="8"/>
    </row>
    <row r="3233" spans="1:1" x14ac:dyDescent="0.45">
      <c r="A3233" s="8"/>
    </row>
    <row r="3234" spans="1:1" x14ac:dyDescent="0.45">
      <c r="A3234" s="8"/>
    </row>
    <row r="3235" spans="1:1" x14ac:dyDescent="0.45">
      <c r="A3235" s="8"/>
    </row>
    <row r="3236" spans="1:1" x14ac:dyDescent="0.45">
      <c r="A3236" s="8"/>
    </row>
    <row r="3237" spans="1:1" x14ac:dyDescent="0.45">
      <c r="A3237" s="8"/>
    </row>
    <row r="3238" spans="1:1" x14ac:dyDescent="0.45">
      <c r="A3238" s="8"/>
    </row>
    <row r="3239" spans="1:1" x14ac:dyDescent="0.45">
      <c r="A3239" s="8"/>
    </row>
    <row r="3240" spans="1:1" x14ac:dyDescent="0.45">
      <c r="A3240" s="8"/>
    </row>
    <row r="3241" spans="1:1" x14ac:dyDescent="0.45">
      <c r="A3241" s="8"/>
    </row>
    <row r="3242" spans="1:1" x14ac:dyDescent="0.45">
      <c r="A3242" s="8"/>
    </row>
    <row r="3243" spans="1:1" x14ac:dyDescent="0.45">
      <c r="A3243" s="8"/>
    </row>
    <row r="3244" spans="1:1" x14ac:dyDescent="0.45">
      <c r="A3244" s="8"/>
    </row>
    <row r="3245" spans="1:1" x14ac:dyDescent="0.45">
      <c r="A3245" s="8"/>
    </row>
    <row r="3246" spans="1:1" x14ac:dyDescent="0.45">
      <c r="A3246" s="8"/>
    </row>
    <row r="3247" spans="1:1" x14ac:dyDescent="0.45">
      <c r="A3247" s="8"/>
    </row>
    <row r="3248" spans="1:1" x14ac:dyDescent="0.45">
      <c r="A3248" s="8"/>
    </row>
    <row r="3249" spans="1:1" x14ac:dyDescent="0.45">
      <c r="A3249" s="8"/>
    </row>
    <row r="3250" spans="1:1" x14ac:dyDescent="0.45">
      <c r="A3250" s="8"/>
    </row>
    <row r="3251" spans="1:1" x14ac:dyDescent="0.45">
      <c r="A3251" s="8"/>
    </row>
    <row r="3252" spans="1:1" x14ac:dyDescent="0.45">
      <c r="A3252" s="8"/>
    </row>
    <row r="3253" spans="1:1" x14ac:dyDescent="0.45">
      <c r="A3253" s="8"/>
    </row>
    <row r="3254" spans="1:1" x14ac:dyDescent="0.45">
      <c r="A3254" s="8"/>
    </row>
    <row r="3255" spans="1:1" x14ac:dyDescent="0.45">
      <c r="A3255" s="8"/>
    </row>
    <row r="3256" spans="1:1" x14ac:dyDescent="0.45">
      <c r="A3256" s="8"/>
    </row>
    <row r="3257" spans="1:1" x14ac:dyDescent="0.45">
      <c r="A3257" s="8"/>
    </row>
    <row r="3258" spans="1:1" x14ac:dyDescent="0.45">
      <c r="A3258" s="8"/>
    </row>
    <row r="3259" spans="1:1" x14ac:dyDescent="0.45">
      <c r="A3259" s="8"/>
    </row>
    <row r="3260" spans="1:1" x14ac:dyDescent="0.45">
      <c r="A3260" s="8"/>
    </row>
    <row r="3261" spans="1:1" x14ac:dyDescent="0.45">
      <c r="A3261" s="8"/>
    </row>
    <row r="3262" spans="1:1" x14ac:dyDescent="0.45">
      <c r="A3262" s="8"/>
    </row>
    <row r="3263" spans="1:1" x14ac:dyDescent="0.45">
      <c r="A3263" s="8"/>
    </row>
    <row r="3264" spans="1:1" x14ac:dyDescent="0.45">
      <c r="A3264" s="8"/>
    </row>
    <row r="3265" spans="1:1" x14ac:dyDescent="0.45">
      <c r="A3265" s="8"/>
    </row>
    <row r="3266" spans="1:1" x14ac:dyDescent="0.45">
      <c r="A3266" s="8"/>
    </row>
    <row r="3267" spans="1:1" x14ac:dyDescent="0.45">
      <c r="A3267" s="8"/>
    </row>
    <row r="3268" spans="1:1" x14ac:dyDescent="0.45">
      <c r="A3268" s="8"/>
    </row>
    <row r="3269" spans="1:1" x14ac:dyDescent="0.45">
      <c r="A3269" s="8"/>
    </row>
    <row r="3270" spans="1:1" x14ac:dyDescent="0.45">
      <c r="A3270" s="8"/>
    </row>
    <row r="3271" spans="1:1" x14ac:dyDescent="0.45">
      <c r="A3271" s="8"/>
    </row>
    <row r="3272" spans="1:1" x14ac:dyDescent="0.45">
      <c r="A3272" s="8"/>
    </row>
    <row r="3273" spans="1:1" x14ac:dyDescent="0.45">
      <c r="A3273" s="8"/>
    </row>
    <row r="3274" spans="1:1" x14ac:dyDescent="0.45">
      <c r="A3274" s="8"/>
    </row>
    <row r="3275" spans="1:1" x14ac:dyDescent="0.45">
      <c r="A3275" s="8"/>
    </row>
    <row r="3276" spans="1:1" x14ac:dyDescent="0.45">
      <c r="A3276" s="8"/>
    </row>
    <row r="3277" spans="1:1" x14ac:dyDescent="0.45">
      <c r="A3277" s="8"/>
    </row>
    <row r="3278" spans="1:1" x14ac:dyDescent="0.45">
      <c r="A3278" s="8"/>
    </row>
    <row r="3279" spans="1:1" x14ac:dyDescent="0.45">
      <c r="A3279" s="8"/>
    </row>
    <row r="3280" spans="1:1" x14ac:dyDescent="0.45">
      <c r="A3280" s="8"/>
    </row>
    <row r="3281" spans="1:1" x14ac:dyDescent="0.45">
      <c r="A3281" s="8"/>
    </row>
    <row r="3282" spans="1:1" x14ac:dyDescent="0.45">
      <c r="A3282" s="8"/>
    </row>
    <row r="3283" spans="1:1" x14ac:dyDescent="0.45">
      <c r="A3283" s="8"/>
    </row>
    <row r="3284" spans="1:1" x14ac:dyDescent="0.45">
      <c r="A3284" s="8"/>
    </row>
    <row r="3285" spans="1:1" x14ac:dyDescent="0.45">
      <c r="A3285" s="8"/>
    </row>
    <row r="3286" spans="1:1" x14ac:dyDescent="0.45">
      <c r="A3286" s="8"/>
    </row>
    <row r="3287" spans="1:1" x14ac:dyDescent="0.45">
      <c r="A3287" s="8"/>
    </row>
    <row r="3288" spans="1:1" x14ac:dyDescent="0.45">
      <c r="A3288" s="8"/>
    </row>
    <row r="3289" spans="1:1" x14ac:dyDescent="0.45">
      <c r="A3289" s="8"/>
    </row>
    <row r="3290" spans="1:1" x14ac:dyDescent="0.45">
      <c r="A3290" s="8"/>
    </row>
    <row r="3291" spans="1:1" x14ac:dyDescent="0.45">
      <c r="A3291" s="8"/>
    </row>
    <row r="3292" spans="1:1" x14ac:dyDescent="0.45">
      <c r="A3292" s="8"/>
    </row>
    <row r="3293" spans="1:1" x14ac:dyDescent="0.45">
      <c r="A3293" s="8"/>
    </row>
    <row r="3294" spans="1:1" x14ac:dyDescent="0.45">
      <c r="A3294" s="8"/>
    </row>
    <row r="3295" spans="1:1" x14ac:dyDescent="0.45">
      <c r="A3295" s="8"/>
    </row>
    <row r="3296" spans="1:1" x14ac:dyDescent="0.45">
      <c r="A3296" s="8"/>
    </row>
    <row r="3297" spans="1:1" x14ac:dyDescent="0.45">
      <c r="A3297" s="8"/>
    </row>
    <row r="3298" spans="1:1" x14ac:dyDescent="0.45">
      <c r="A3298" s="8"/>
    </row>
    <row r="3299" spans="1:1" x14ac:dyDescent="0.45">
      <c r="A3299" s="8"/>
    </row>
    <row r="3300" spans="1:1" x14ac:dyDescent="0.45">
      <c r="A3300" s="8"/>
    </row>
    <row r="3301" spans="1:1" x14ac:dyDescent="0.45">
      <c r="A3301" s="8"/>
    </row>
    <row r="3302" spans="1:1" x14ac:dyDescent="0.45">
      <c r="A3302" s="8"/>
    </row>
    <row r="3303" spans="1:1" x14ac:dyDescent="0.45">
      <c r="A3303" s="8"/>
    </row>
    <row r="3304" spans="1:1" x14ac:dyDescent="0.45">
      <c r="A3304" s="8"/>
    </row>
    <row r="3305" spans="1:1" x14ac:dyDescent="0.45">
      <c r="A3305" s="8"/>
    </row>
    <row r="3306" spans="1:1" x14ac:dyDescent="0.45">
      <c r="A3306" s="8"/>
    </row>
    <row r="3307" spans="1:1" x14ac:dyDescent="0.45">
      <c r="A3307" s="8"/>
    </row>
    <row r="3308" spans="1:1" x14ac:dyDescent="0.45">
      <c r="A3308" s="8"/>
    </row>
    <row r="3309" spans="1:1" x14ac:dyDescent="0.45">
      <c r="A3309" s="8"/>
    </row>
    <row r="3310" spans="1:1" x14ac:dyDescent="0.45">
      <c r="A3310" s="8"/>
    </row>
    <row r="3311" spans="1:1" x14ac:dyDescent="0.45">
      <c r="A3311" s="8"/>
    </row>
    <row r="3312" spans="1:1" x14ac:dyDescent="0.45">
      <c r="A3312" s="8"/>
    </row>
    <row r="3313" spans="1:1" x14ac:dyDescent="0.45">
      <c r="A3313" s="8"/>
    </row>
    <row r="3314" spans="1:1" x14ac:dyDescent="0.45">
      <c r="A3314" s="8"/>
    </row>
    <row r="3315" spans="1:1" x14ac:dyDescent="0.45">
      <c r="A3315" s="8"/>
    </row>
    <row r="3316" spans="1:1" x14ac:dyDescent="0.45">
      <c r="A3316" s="8"/>
    </row>
    <row r="3317" spans="1:1" x14ac:dyDescent="0.45">
      <c r="A3317" s="8"/>
    </row>
    <row r="3318" spans="1:1" x14ac:dyDescent="0.45">
      <c r="A3318" s="8"/>
    </row>
    <row r="3319" spans="1:1" x14ac:dyDescent="0.45">
      <c r="A3319" s="8"/>
    </row>
    <row r="3320" spans="1:1" x14ac:dyDescent="0.45">
      <c r="A3320" s="8"/>
    </row>
    <row r="3321" spans="1:1" x14ac:dyDescent="0.45">
      <c r="A3321" s="8"/>
    </row>
    <row r="3322" spans="1:1" x14ac:dyDescent="0.45">
      <c r="A3322" s="8"/>
    </row>
    <row r="3323" spans="1:1" x14ac:dyDescent="0.45">
      <c r="A3323" s="8"/>
    </row>
    <row r="3324" spans="1:1" x14ac:dyDescent="0.45">
      <c r="A3324" s="8"/>
    </row>
    <row r="3325" spans="1:1" x14ac:dyDescent="0.45">
      <c r="A3325" s="8"/>
    </row>
    <row r="3326" spans="1:1" x14ac:dyDescent="0.45">
      <c r="A3326" s="8"/>
    </row>
    <row r="3327" spans="1:1" x14ac:dyDescent="0.45">
      <c r="A3327" s="8"/>
    </row>
    <row r="3328" spans="1:1" x14ac:dyDescent="0.45">
      <c r="A3328" s="8"/>
    </row>
    <row r="3329" spans="1:1" x14ac:dyDescent="0.45">
      <c r="A3329" s="8"/>
    </row>
    <row r="3330" spans="1:1" x14ac:dyDescent="0.45">
      <c r="A3330" s="8"/>
    </row>
    <row r="3331" spans="1:1" x14ac:dyDescent="0.45">
      <c r="A3331" s="8"/>
    </row>
    <row r="3332" spans="1:1" x14ac:dyDescent="0.45">
      <c r="A3332" s="8"/>
    </row>
    <row r="3333" spans="1:1" x14ac:dyDescent="0.45">
      <c r="A3333" s="8"/>
    </row>
    <row r="3334" spans="1:1" x14ac:dyDescent="0.45">
      <c r="A3334" s="8"/>
    </row>
    <row r="3335" spans="1:1" x14ac:dyDescent="0.45">
      <c r="A3335" s="8"/>
    </row>
    <row r="3336" spans="1:1" x14ac:dyDescent="0.45">
      <c r="A3336" s="8"/>
    </row>
    <row r="3337" spans="1:1" x14ac:dyDescent="0.45">
      <c r="A3337" s="8"/>
    </row>
    <row r="3338" spans="1:1" x14ac:dyDescent="0.45">
      <c r="A3338" s="8"/>
    </row>
    <row r="3339" spans="1:1" x14ac:dyDescent="0.45">
      <c r="A3339" s="8"/>
    </row>
    <row r="3340" spans="1:1" x14ac:dyDescent="0.45">
      <c r="A3340" s="8"/>
    </row>
    <row r="3341" spans="1:1" x14ac:dyDescent="0.45">
      <c r="A3341" s="8"/>
    </row>
    <row r="3342" spans="1:1" x14ac:dyDescent="0.45">
      <c r="A3342" s="8"/>
    </row>
    <row r="3343" spans="1:1" x14ac:dyDescent="0.45">
      <c r="A3343" s="8"/>
    </row>
    <row r="3344" spans="1:1" x14ac:dyDescent="0.45">
      <c r="A3344" s="8"/>
    </row>
    <row r="3345" spans="1:1" x14ac:dyDescent="0.45">
      <c r="A3345" s="8"/>
    </row>
    <row r="3346" spans="1:1" x14ac:dyDescent="0.45">
      <c r="A3346" s="8"/>
    </row>
    <row r="3347" spans="1:1" x14ac:dyDescent="0.45">
      <c r="A3347" s="8"/>
    </row>
    <row r="3348" spans="1:1" x14ac:dyDescent="0.45">
      <c r="A3348" s="8"/>
    </row>
    <row r="3349" spans="1:1" x14ac:dyDescent="0.45">
      <c r="A3349" s="8"/>
    </row>
    <row r="3350" spans="1:1" x14ac:dyDescent="0.45">
      <c r="A3350" s="8"/>
    </row>
    <row r="3351" spans="1:1" x14ac:dyDescent="0.45">
      <c r="A3351" s="8"/>
    </row>
    <row r="3352" spans="1:1" x14ac:dyDescent="0.45">
      <c r="A3352" s="8"/>
    </row>
    <row r="3353" spans="1:1" x14ac:dyDescent="0.45">
      <c r="A3353" s="8"/>
    </row>
    <row r="3354" spans="1:1" x14ac:dyDescent="0.45">
      <c r="A3354" s="8"/>
    </row>
    <row r="3355" spans="1:1" x14ac:dyDescent="0.45">
      <c r="A3355" s="8"/>
    </row>
    <row r="3356" spans="1:1" x14ac:dyDescent="0.45">
      <c r="A3356" s="8"/>
    </row>
    <row r="3357" spans="1:1" x14ac:dyDescent="0.45">
      <c r="A3357" s="8"/>
    </row>
    <row r="3358" spans="1:1" x14ac:dyDescent="0.45">
      <c r="A3358" s="8"/>
    </row>
    <row r="3359" spans="1:1" x14ac:dyDescent="0.45">
      <c r="A3359" s="8"/>
    </row>
    <row r="3360" spans="1:1" x14ac:dyDescent="0.45">
      <c r="A3360" s="8"/>
    </row>
    <row r="3361" spans="1:1" x14ac:dyDescent="0.45">
      <c r="A3361" s="8"/>
    </row>
    <row r="3362" spans="1:1" x14ac:dyDescent="0.45">
      <c r="A3362" s="8"/>
    </row>
    <row r="3363" spans="1:1" x14ac:dyDescent="0.45">
      <c r="A3363" s="8"/>
    </row>
    <row r="3364" spans="1:1" x14ac:dyDescent="0.45">
      <c r="A3364" s="8"/>
    </row>
    <row r="3365" spans="1:1" x14ac:dyDescent="0.45">
      <c r="A3365" s="8"/>
    </row>
    <row r="3366" spans="1:1" x14ac:dyDescent="0.45">
      <c r="A3366" s="8"/>
    </row>
    <row r="3367" spans="1:1" x14ac:dyDescent="0.45">
      <c r="A3367" s="8"/>
    </row>
    <row r="3368" spans="1:1" x14ac:dyDescent="0.45">
      <c r="A3368" s="8"/>
    </row>
    <row r="3369" spans="1:1" x14ac:dyDescent="0.45">
      <c r="A3369" s="8"/>
    </row>
    <row r="3370" spans="1:1" x14ac:dyDescent="0.45">
      <c r="A3370" s="8"/>
    </row>
    <row r="3371" spans="1:1" x14ac:dyDescent="0.45">
      <c r="A3371" s="8"/>
    </row>
    <row r="3372" spans="1:1" x14ac:dyDescent="0.45">
      <c r="A3372" s="8"/>
    </row>
    <row r="3373" spans="1:1" x14ac:dyDescent="0.45">
      <c r="A3373" s="8"/>
    </row>
    <row r="3374" spans="1:1" x14ac:dyDescent="0.45">
      <c r="A3374" s="8"/>
    </row>
    <row r="3375" spans="1:1" x14ac:dyDescent="0.45">
      <c r="A3375" s="8"/>
    </row>
    <row r="3376" spans="1:1" x14ac:dyDescent="0.45">
      <c r="A3376" s="8"/>
    </row>
    <row r="3377" spans="1:1" x14ac:dyDescent="0.45">
      <c r="A3377" s="8"/>
    </row>
    <row r="3378" spans="1:1" x14ac:dyDescent="0.45">
      <c r="A3378" s="8"/>
    </row>
    <row r="3379" spans="1:1" x14ac:dyDescent="0.45">
      <c r="A3379" s="8"/>
    </row>
    <row r="3380" spans="1:1" x14ac:dyDescent="0.45">
      <c r="A3380" s="8"/>
    </row>
    <row r="3381" spans="1:1" x14ac:dyDescent="0.45">
      <c r="A3381" s="8"/>
    </row>
    <row r="3382" spans="1:1" x14ac:dyDescent="0.45">
      <c r="A3382" s="8"/>
    </row>
    <row r="3383" spans="1:1" x14ac:dyDescent="0.45">
      <c r="A3383" s="8"/>
    </row>
    <row r="3384" spans="1:1" x14ac:dyDescent="0.45">
      <c r="A3384" s="8"/>
    </row>
    <row r="3385" spans="1:1" x14ac:dyDescent="0.45">
      <c r="A3385" s="8"/>
    </row>
    <row r="3386" spans="1:1" x14ac:dyDescent="0.45">
      <c r="A3386" s="8"/>
    </row>
    <row r="3387" spans="1:1" x14ac:dyDescent="0.45">
      <c r="A3387" s="8"/>
    </row>
    <row r="3388" spans="1:1" x14ac:dyDescent="0.45">
      <c r="A3388" s="8"/>
    </row>
    <row r="3389" spans="1:1" x14ac:dyDescent="0.45">
      <c r="A3389" s="8"/>
    </row>
    <row r="3390" spans="1:1" x14ac:dyDescent="0.45">
      <c r="A3390" s="8"/>
    </row>
    <row r="3391" spans="1:1" x14ac:dyDescent="0.45">
      <c r="A3391" s="8"/>
    </row>
    <row r="3392" spans="1:1" x14ac:dyDescent="0.45">
      <c r="A3392" s="8"/>
    </row>
    <row r="3393" spans="1:1" x14ac:dyDescent="0.45">
      <c r="A3393" s="8"/>
    </row>
    <row r="3394" spans="1:1" x14ac:dyDescent="0.45">
      <c r="A3394" s="8"/>
    </row>
    <row r="3395" spans="1:1" x14ac:dyDescent="0.45">
      <c r="A3395" s="8"/>
    </row>
    <row r="3396" spans="1:1" x14ac:dyDescent="0.45">
      <c r="A3396" s="8"/>
    </row>
    <row r="3397" spans="1:1" x14ac:dyDescent="0.45">
      <c r="A3397" s="8"/>
    </row>
    <row r="3398" spans="1:1" x14ac:dyDescent="0.45">
      <c r="A3398" s="8"/>
    </row>
    <row r="3399" spans="1:1" x14ac:dyDescent="0.45">
      <c r="A3399" s="8"/>
    </row>
    <row r="3400" spans="1:1" x14ac:dyDescent="0.45">
      <c r="A3400" s="8"/>
    </row>
    <row r="3401" spans="1:1" x14ac:dyDescent="0.45">
      <c r="A3401" s="8"/>
    </row>
    <row r="3402" spans="1:1" x14ac:dyDescent="0.45">
      <c r="A3402" s="8"/>
    </row>
    <row r="3403" spans="1:1" x14ac:dyDescent="0.45">
      <c r="A3403" s="8"/>
    </row>
    <row r="3404" spans="1:1" x14ac:dyDescent="0.45">
      <c r="A3404" s="8"/>
    </row>
    <row r="3405" spans="1:1" x14ac:dyDescent="0.45">
      <c r="A3405" s="8"/>
    </row>
    <row r="3406" spans="1:1" x14ac:dyDescent="0.45">
      <c r="A3406" s="8"/>
    </row>
    <row r="3407" spans="1:1" x14ac:dyDescent="0.45">
      <c r="A3407" s="8"/>
    </row>
    <row r="3408" spans="1:1" x14ac:dyDescent="0.45">
      <c r="A3408" s="8"/>
    </row>
    <row r="3409" spans="1:1" x14ac:dyDescent="0.45">
      <c r="A3409" s="8"/>
    </row>
    <row r="3410" spans="1:1" x14ac:dyDescent="0.45">
      <c r="A3410" s="8"/>
    </row>
    <row r="3411" spans="1:1" x14ac:dyDescent="0.45">
      <c r="A3411" s="8"/>
    </row>
    <row r="3412" spans="1:1" x14ac:dyDescent="0.45">
      <c r="A3412" s="8"/>
    </row>
    <row r="3413" spans="1:1" x14ac:dyDescent="0.45">
      <c r="A3413" s="8"/>
    </row>
    <row r="3414" spans="1:1" x14ac:dyDescent="0.45">
      <c r="A3414" s="8"/>
    </row>
    <row r="3415" spans="1:1" x14ac:dyDescent="0.45">
      <c r="A3415" s="8"/>
    </row>
    <row r="3416" spans="1:1" x14ac:dyDescent="0.45">
      <c r="A3416" s="8"/>
    </row>
    <row r="3417" spans="1:1" x14ac:dyDescent="0.45">
      <c r="A3417" s="8"/>
    </row>
    <row r="3418" spans="1:1" x14ac:dyDescent="0.45">
      <c r="A3418" s="8"/>
    </row>
    <row r="3419" spans="1:1" x14ac:dyDescent="0.45">
      <c r="A3419" s="8"/>
    </row>
    <row r="3420" spans="1:1" x14ac:dyDescent="0.45">
      <c r="A3420" s="8"/>
    </row>
    <row r="3421" spans="1:1" x14ac:dyDescent="0.45">
      <c r="A3421" s="8"/>
    </row>
    <row r="3422" spans="1:1" x14ac:dyDescent="0.45">
      <c r="A3422" s="8"/>
    </row>
    <row r="3423" spans="1:1" x14ac:dyDescent="0.45">
      <c r="A3423" s="8"/>
    </row>
    <row r="3424" spans="1:1" x14ac:dyDescent="0.45">
      <c r="A3424" s="8"/>
    </row>
    <row r="3425" spans="1:1" x14ac:dyDescent="0.45">
      <c r="A3425" s="8"/>
    </row>
    <row r="3426" spans="1:1" x14ac:dyDescent="0.45">
      <c r="A3426" s="8"/>
    </row>
    <row r="3427" spans="1:1" x14ac:dyDescent="0.45">
      <c r="A3427" s="8"/>
    </row>
    <row r="3428" spans="1:1" x14ac:dyDescent="0.45">
      <c r="A3428" s="8"/>
    </row>
    <row r="3429" spans="1:1" x14ac:dyDescent="0.45">
      <c r="A3429" s="8"/>
    </row>
    <row r="3430" spans="1:1" x14ac:dyDescent="0.45">
      <c r="A3430" s="8"/>
    </row>
    <row r="3431" spans="1:1" x14ac:dyDescent="0.45">
      <c r="A3431" s="8"/>
    </row>
    <row r="3432" spans="1:1" x14ac:dyDescent="0.45">
      <c r="A3432" s="8"/>
    </row>
    <row r="3433" spans="1:1" x14ac:dyDescent="0.45">
      <c r="A3433" s="8"/>
    </row>
    <row r="3434" spans="1:1" x14ac:dyDescent="0.45">
      <c r="A3434" s="8"/>
    </row>
    <row r="3435" spans="1:1" x14ac:dyDescent="0.45">
      <c r="A3435" s="8"/>
    </row>
    <row r="3436" spans="1:1" x14ac:dyDescent="0.45">
      <c r="A3436" s="8"/>
    </row>
    <row r="3437" spans="1:1" x14ac:dyDescent="0.45">
      <c r="A3437" s="8"/>
    </row>
    <row r="3438" spans="1:1" x14ac:dyDescent="0.45">
      <c r="A3438" s="8"/>
    </row>
    <row r="3439" spans="1:1" x14ac:dyDescent="0.45">
      <c r="A3439" s="8"/>
    </row>
    <row r="3440" spans="1:1" x14ac:dyDescent="0.45">
      <c r="A3440" s="8"/>
    </row>
    <row r="3441" spans="1:1" x14ac:dyDescent="0.45">
      <c r="A3441" s="8"/>
    </row>
    <row r="3442" spans="1:1" x14ac:dyDescent="0.45">
      <c r="A3442" s="8"/>
    </row>
    <row r="3443" spans="1:1" x14ac:dyDescent="0.45">
      <c r="A3443" s="8"/>
    </row>
    <row r="3444" spans="1:1" x14ac:dyDescent="0.45">
      <c r="A3444" s="8"/>
    </row>
    <row r="3445" spans="1:1" x14ac:dyDescent="0.45">
      <c r="A3445" s="8"/>
    </row>
    <row r="3446" spans="1:1" x14ac:dyDescent="0.45">
      <c r="A3446" s="8"/>
    </row>
    <row r="3447" spans="1:1" x14ac:dyDescent="0.45">
      <c r="A3447" s="8"/>
    </row>
    <row r="3448" spans="1:1" x14ac:dyDescent="0.45">
      <c r="A3448" s="8"/>
    </row>
    <row r="3449" spans="1:1" x14ac:dyDescent="0.45">
      <c r="A3449" s="8"/>
    </row>
    <row r="3450" spans="1:1" x14ac:dyDescent="0.45">
      <c r="A3450" s="8"/>
    </row>
    <row r="3451" spans="1:1" x14ac:dyDescent="0.45">
      <c r="A3451" s="8"/>
    </row>
    <row r="3452" spans="1:1" x14ac:dyDescent="0.45">
      <c r="A3452" s="8"/>
    </row>
    <row r="3453" spans="1:1" x14ac:dyDescent="0.45">
      <c r="A3453" s="8"/>
    </row>
    <row r="3454" spans="1:1" x14ac:dyDescent="0.45">
      <c r="A3454" s="8"/>
    </row>
    <row r="3455" spans="1:1" x14ac:dyDescent="0.45">
      <c r="A3455" s="8"/>
    </row>
    <row r="3456" spans="1:1" x14ac:dyDescent="0.45">
      <c r="A3456" s="8"/>
    </row>
    <row r="3457" spans="1:1" x14ac:dyDescent="0.45">
      <c r="A3457" s="8"/>
    </row>
    <row r="3458" spans="1:1" x14ac:dyDescent="0.45">
      <c r="A3458" s="8"/>
    </row>
    <row r="3459" spans="1:1" x14ac:dyDescent="0.45">
      <c r="A3459" s="8"/>
    </row>
    <row r="3460" spans="1:1" x14ac:dyDescent="0.45">
      <c r="A3460" s="8"/>
    </row>
    <row r="3461" spans="1:1" x14ac:dyDescent="0.45">
      <c r="A3461" s="8"/>
    </row>
    <row r="3462" spans="1:1" x14ac:dyDescent="0.45">
      <c r="A3462" s="8"/>
    </row>
    <row r="3463" spans="1:1" x14ac:dyDescent="0.45">
      <c r="A3463" s="8"/>
    </row>
    <row r="3464" spans="1:1" x14ac:dyDescent="0.45">
      <c r="A3464" s="8"/>
    </row>
    <row r="3465" spans="1:1" x14ac:dyDescent="0.45">
      <c r="A3465" s="8"/>
    </row>
    <row r="3466" spans="1:1" x14ac:dyDescent="0.45">
      <c r="A3466" s="8"/>
    </row>
    <row r="3467" spans="1:1" x14ac:dyDescent="0.45">
      <c r="A3467" s="8"/>
    </row>
    <row r="3468" spans="1:1" x14ac:dyDescent="0.45">
      <c r="A3468" s="8"/>
    </row>
    <row r="3469" spans="1:1" x14ac:dyDescent="0.45">
      <c r="A3469" s="8"/>
    </row>
    <row r="3470" spans="1:1" x14ac:dyDescent="0.45">
      <c r="A3470" s="8"/>
    </row>
    <row r="3471" spans="1:1" x14ac:dyDescent="0.45">
      <c r="A3471" s="8"/>
    </row>
    <row r="3472" spans="1:1" x14ac:dyDescent="0.45">
      <c r="A3472" s="8"/>
    </row>
    <row r="3473" spans="1:1" x14ac:dyDescent="0.45">
      <c r="A3473" s="8"/>
    </row>
    <row r="3474" spans="1:1" x14ac:dyDescent="0.45">
      <c r="A3474" s="8"/>
    </row>
    <row r="3475" spans="1:1" x14ac:dyDescent="0.45">
      <c r="A3475" s="8"/>
    </row>
    <row r="3476" spans="1:1" x14ac:dyDescent="0.45">
      <c r="A3476" s="8"/>
    </row>
    <row r="3477" spans="1:1" x14ac:dyDescent="0.45">
      <c r="A3477" s="8"/>
    </row>
    <row r="3478" spans="1:1" x14ac:dyDescent="0.45">
      <c r="A3478" s="8"/>
    </row>
    <row r="3479" spans="1:1" x14ac:dyDescent="0.45">
      <c r="A3479" s="8"/>
    </row>
    <row r="3480" spans="1:1" x14ac:dyDescent="0.45">
      <c r="A3480" s="8"/>
    </row>
    <row r="3481" spans="1:1" x14ac:dyDescent="0.45">
      <c r="A3481" s="8"/>
    </row>
    <row r="3482" spans="1:1" x14ac:dyDescent="0.45">
      <c r="A3482" s="8"/>
    </row>
    <row r="3483" spans="1:1" x14ac:dyDescent="0.45">
      <c r="A3483" s="8"/>
    </row>
    <row r="3484" spans="1:1" x14ac:dyDescent="0.45">
      <c r="A3484" s="8"/>
    </row>
    <row r="3485" spans="1:1" x14ac:dyDescent="0.45">
      <c r="A3485" s="8"/>
    </row>
    <row r="3486" spans="1:1" x14ac:dyDescent="0.45">
      <c r="A3486" s="8"/>
    </row>
    <row r="3487" spans="1:1" x14ac:dyDescent="0.45">
      <c r="A3487" s="8"/>
    </row>
    <row r="3488" spans="1:1" x14ac:dyDescent="0.45">
      <c r="A3488" s="8"/>
    </row>
    <row r="3489" spans="1:1" x14ac:dyDescent="0.45">
      <c r="A3489" s="8"/>
    </row>
    <row r="3490" spans="1:1" x14ac:dyDescent="0.45">
      <c r="A3490" s="8"/>
    </row>
    <row r="3491" spans="1:1" x14ac:dyDescent="0.45">
      <c r="A3491" s="8"/>
    </row>
    <row r="3492" spans="1:1" x14ac:dyDescent="0.45">
      <c r="A3492" s="8"/>
    </row>
    <row r="3493" spans="1:1" x14ac:dyDescent="0.45">
      <c r="A3493" s="8"/>
    </row>
    <row r="3494" spans="1:1" x14ac:dyDescent="0.45">
      <c r="A3494" s="8"/>
    </row>
    <row r="3495" spans="1:1" x14ac:dyDescent="0.45">
      <c r="A3495" s="8"/>
    </row>
    <row r="3496" spans="1:1" x14ac:dyDescent="0.45">
      <c r="A3496" s="8"/>
    </row>
    <row r="3497" spans="1:1" x14ac:dyDescent="0.45">
      <c r="A3497" s="8"/>
    </row>
    <row r="3498" spans="1:1" x14ac:dyDescent="0.45">
      <c r="A3498" s="8"/>
    </row>
    <row r="3499" spans="1:1" x14ac:dyDescent="0.45">
      <c r="A3499" s="8"/>
    </row>
    <row r="3500" spans="1:1" x14ac:dyDescent="0.45">
      <c r="A3500" s="8"/>
    </row>
    <row r="3501" spans="1:1" x14ac:dyDescent="0.45">
      <c r="A3501" s="8"/>
    </row>
    <row r="3502" spans="1:1" x14ac:dyDescent="0.45">
      <c r="A3502" s="8"/>
    </row>
    <row r="3503" spans="1:1" x14ac:dyDescent="0.45">
      <c r="A3503" s="8"/>
    </row>
    <row r="3504" spans="1:1" x14ac:dyDescent="0.45">
      <c r="A3504" s="8"/>
    </row>
    <row r="3505" spans="1:1" x14ac:dyDescent="0.45">
      <c r="A3505" s="8"/>
    </row>
    <row r="3506" spans="1:1" x14ac:dyDescent="0.45">
      <c r="A3506" s="8"/>
    </row>
    <row r="3507" spans="1:1" x14ac:dyDescent="0.45">
      <c r="A3507" s="8"/>
    </row>
    <row r="3508" spans="1:1" x14ac:dyDescent="0.45">
      <c r="A3508" s="8"/>
    </row>
    <row r="3509" spans="1:1" x14ac:dyDescent="0.45">
      <c r="A3509" s="8"/>
    </row>
    <row r="3510" spans="1:1" x14ac:dyDescent="0.45">
      <c r="A3510" s="8"/>
    </row>
    <row r="3511" spans="1:1" x14ac:dyDescent="0.45">
      <c r="A3511" s="8"/>
    </row>
    <row r="3512" spans="1:1" x14ac:dyDescent="0.45">
      <c r="A3512" s="8"/>
    </row>
    <row r="3513" spans="1:1" x14ac:dyDescent="0.45">
      <c r="A3513" s="8"/>
    </row>
    <row r="3514" spans="1:1" x14ac:dyDescent="0.45">
      <c r="A3514" s="8"/>
    </row>
    <row r="3515" spans="1:1" x14ac:dyDescent="0.45">
      <c r="A3515" s="8"/>
    </row>
    <row r="3516" spans="1:1" x14ac:dyDescent="0.45">
      <c r="A3516" s="8"/>
    </row>
    <row r="3517" spans="1:1" x14ac:dyDescent="0.45">
      <c r="A3517" s="8"/>
    </row>
    <row r="3518" spans="1:1" x14ac:dyDescent="0.45">
      <c r="A3518" s="8"/>
    </row>
    <row r="3519" spans="1:1" x14ac:dyDescent="0.45">
      <c r="A3519" s="8"/>
    </row>
    <row r="3520" spans="1:1" x14ac:dyDescent="0.45">
      <c r="A3520" s="8"/>
    </row>
    <row r="3521" spans="1:1" x14ac:dyDescent="0.45">
      <c r="A3521" s="8"/>
    </row>
    <row r="3522" spans="1:1" x14ac:dyDescent="0.45">
      <c r="A3522" s="8"/>
    </row>
    <row r="3523" spans="1:1" x14ac:dyDescent="0.45">
      <c r="A3523" s="8"/>
    </row>
    <row r="3524" spans="1:1" x14ac:dyDescent="0.45">
      <c r="A3524" s="8"/>
    </row>
    <row r="3525" spans="1:1" x14ac:dyDescent="0.45">
      <c r="A3525" s="8"/>
    </row>
    <row r="3526" spans="1:1" x14ac:dyDescent="0.45">
      <c r="A3526" s="8"/>
    </row>
    <row r="3527" spans="1:1" x14ac:dyDescent="0.45">
      <c r="A3527" s="8"/>
    </row>
    <row r="3528" spans="1:1" x14ac:dyDescent="0.45">
      <c r="A3528" s="8"/>
    </row>
    <row r="3529" spans="1:1" x14ac:dyDescent="0.45">
      <c r="A3529" s="8"/>
    </row>
    <row r="3530" spans="1:1" x14ac:dyDescent="0.45">
      <c r="A3530" s="8"/>
    </row>
    <row r="3531" spans="1:1" x14ac:dyDescent="0.45">
      <c r="A3531" s="8"/>
    </row>
    <row r="3532" spans="1:1" x14ac:dyDescent="0.45">
      <c r="A3532" s="8"/>
    </row>
    <row r="3533" spans="1:1" x14ac:dyDescent="0.45">
      <c r="A3533" s="8"/>
    </row>
    <row r="3534" spans="1:1" x14ac:dyDescent="0.45">
      <c r="A3534" s="8"/>
    </row>
    <row r="3535" spans="1:1" x14ac:dyDescent="0.45">
      <c r="A3535" s="8"/>
    </row>
    <row r="3536" spans="1:1" x14ac:dyDescent="0.45">
      <c r="A3536" s="8"/>
    </row>
    <row r="3537" spans="1:1" x14ac:dyDescent="0.45">
      <c r="A3537" s="8"/>
    </row>
    <row r="3538" spans="1:1" x14ac:dyDescent="0.45">
      <c r="A3538" s="8"/>
    </row>
    <row r="3539" spans="1:1" x14ac:dyDescent="0.45">
      <c r="A3539" s="8"/>
    </row>
    <row r="3540" spans="1:1" x14ac:dyDescent="0.45">
      <c r="A3540" s="8"/>
    </row>
    <row r="3541" spans="1:1" x14ac:dyDescent="0.45">
      <c r="A3541" s="8"/>
    </row>
    <row r="3542" spans="1:1" x14ac:dyDescent="0.45">
      <c r="A3542" s="8"/>
    </row>
    <row r="3543" spans="1:1" x14ac:dyDescent="0.45">
      <c r="A3543" s="8"/>
    </row>
    <row r="3544" spans="1:1" x14ac:dyDescent="0.45">
      <c r="A3544" s="8"/>
    </row>
    <row r="3545" spans="1:1" x14ac:dyDescent="0.45">
      <c r="A3545" s="8"/>
    </row>
    <row r="3546" spans="1:1" x14ac:dyDescent="0.45">
      <c r="A3546" s="8"/>
    </row>
    <row r="3547" spans="1:1" x14ac:dyDescent="0.45">
      <c r="A3547" s="8"/>
    </row>
    <row r="3548" spans="1:1" x14ac:dyDescent="0.45">
      <c r="A3548" s="8"/>
    </row>
    <row r="3549" spans="1:1" x14ac:dyDescent="0.45">
      <c r="A3549" s="8"/>
    </row>
    <row r="3550" spans="1:1" x14ac:dyDescent="0.45">
      <c r="A3550" s="8"/>
    </row>
    <row r="3551" spans="1:1" x14ac:dyDescent="0.45">
      <c r="A3551" s="8"/>
    </row>
    <row r="3552" spans="1:1" x14ac:dyDescent="0.45">
      <c r="A3552" s="8"/>
    </row>
    <row r="3553" spans="1:1" x14ac:dyDescent="0.45">
      <c r="A3553" s="8"/>
    </row>
    <row r="3554" spans="1:1" x14ac:dyDescent="0.45">
      <c r="A3554" s="8"/>
    </row>
    <row r="3555" spans="1:1" x14ac:dyDescent="0.45">
      <c r="A3555" s="8"/>
    </row>
    <row r="3556" spans="1:1" x14ac:dyDescent="0.45">
      <c r="A3556" s="8"/>
    </row>
    <row r="3557" spans="1:1" x14ac:dyDescent="0.45">
      <c r="A3557" s="8"/>
    </row>
    <row r="3558" spans="1:1" x14ac:dyDescent="0.45">
      <c r="A3558" s="8"/>
    </row>
    <row r="3559" spans="1:1" x14ac:dyDescent="0.45">
      <c r="A3559" s="8"/>
    </row>
    <row r="3560" spans="1:1" x14ac:dyDescent="0.45">
      <c r="A3560" s="8"/>
    </row>
    <row r="3561" spans="1:1" x14ac:dyDescent="0.45">
      <c r="A3561" s="8"/>
    </row>
    <row r="3562" spans="1:1" x14ac:dyDescent="0.45">
      <c r="A3562" s="8"/>
    </row>
    <row r="3563" spans="1:1" x14ac:dyDescent="0.45">
      <c r="A3563" s="8"/>
    </row>
    <row r="3564" spans="1:1" x14ac:dyDescent="0.45">
      <c r="A3564" s="8"/>
    </row>
    <row r="3565" spans="1:1" x14ac:dyDescent="0.45">
      <c r="A3565" s="8"/>
    </row>
    <row r="3566" spans="1:1" x14ac:dyDescent="0.45">
      <c r="A3566" s="8"/>
    </row>
    <row r="3567" spans="1:1" x14ac:dyDescent="0.45">
      <c r="A3567" s="8"/>
    </row>
    <row r="3568" spans="1:1" x14ac:dyDescent="0.45">
      <c r="A3568" s="8"/>
    </row>
    <row r="3569" spans="1:1" x14ac:dyDescent="0.45">
      <c r="A3569" s="8"/>
    </row>
    <row r="3570" spans="1:1" x14ac:dyDescent="0.45">
      <c r="A3570" s="8"/>
    </row>
    <row r="3571" spans="1:1" x14ac:dyDescent="0.45">
      <c r="A3571" s="8"/>
    </row>
    <row r="3572" spans="1:1" x14ac:dyDescent="0.45">
      <c r="A3572" s="8"/>
    </row>
    <row r="3573" spans="1:1" x14ac:dyDescent="0.45">
      <c r="A3573" s="8"/>
    </row>
    <row r="3574" spans="1:1" x14ac:dyDescent="0.45">
      <c r="A3574" s="8"/>
    </row>
    <row r="3575" spans="1:1" x14ac:dyDescent="0.45">
      <c r="A3575" s="8"/>
    </row>
    <row r="3576" spans="1:1" x14ac:dyDescent="0.45">
      <c r="A3576" s="8"/>
    </row>
    <row r="3577" spans="1:1" x14ac:dyDescent="0.45">
      <c r="A3577" s="8"/>
    </row>
    <row r="3578" spans="1:1" x14ac:dyDescent="0.45">
      <c r="A3578" s="8"/>
    </row>
    <row r="3579" spans="1:1" x14ac:dyDescent="0.45">
      <c r="A3579" s="8"/>
    </row>
    <row r="3580" spans="1:1" x14ac:dyDescent="0.45">
      <c r="A3580" s="8"/>
    </row>
    <row r="3581" spans="1:1" x14ac:dyDescent="0.45">
      <c r="A3581" s="8"/>
    </row>
    <row r="3582" spans="1:1" x14ac:dyDescent="0.45">
      <c r="A3582" s="8"/>
    </row>
    <row r="3583" spans="1:1" x14ac:dyDescent="0.45">
      <c r="A3583" s="8"/>
    </row>
    <row r="3584" spans="1:1" x14ac:dyDescent="0.45">
      <c r="A3584" s="8"/>
    </row>
    <row r="3585" spans="1:1" x14ac:dyDescent="0.45">
      <c r="A3585" s="8"/>
    </row>
    <row r="3586" spans="1:1" x14ac:dyDescent="0.45">
      <c r="A3586" s="8"/>
    </row>
    <row r="3587" spans="1:1" x14ac:dyDescent="0.45">
      <c r="A3587" s="8"/>
    </row>
    <row r="3588" spans="1:1" x14ac:dyDescent="0.45">
      <c r="A3588" s="8"/>
    </row>
    <row r="3589" spans="1:1" x14ac:dyDescent="0.45">
      <c r="A3589" s="8"/>
    </row>
    <row r="3590" spans="1:1" x14ac:dyDescent="0.45">
      <c r="A3590" s="8"/>
    </row>
    <row r="3591" spans="1:1" x14ac:dyDescent="0.45">
      <c r="A3591" s="8"/>
    </row>
    <row r="3592" spans="1:1" x14ac:dyDescent="0.45">
      <c r="A3592" s="8"/>
    </row>
    <row r="3593" spans="1:1" x14ac:dyDescent="0.45">
      <c r="A3593" s="8"/>
    </row>
    <row r="3594" spans="1:1" x14ac:dyDescent="0.45">
      <c r="A3594" s="8"/>
    </row>
    <row r="3595" spans="1:1" x14ac:dyDescent="0.45">
      <c r="A3595" s="8"/>
    </row>
    <row r="3596" spans="1:1" x14ac:dyDescent="0.45">
      <c r="A3596" s="8"/>
    </row>
    <row r="3597" spans="1:1" x14ac:dyDescent="0.45">
      <c r="A3597" s="8"/>
    </row>
    <row r="3598" spans="1:1" x14ac:dyDescent="0.45">
      <c r="A3598" s="8"/>
    </row>
    <row r="3599" spans="1:1" x14ac:dyDescent="0.45">
      <c r="A3599" s="8"/>
    </row>
    <row r="3600" spans="1:1" x14ac:dyDescent="0.45">
      <c r="A3600" s="8"/>
    </row>
    <row r="3601" spans="1:1" x14ac:dyDescent="0.45">
      <c r="A3601" s="8"/>
    </row>
    <row r="3602" spans="1:1" x14ac:dyDescent="0.45">
      <c r="A3602" s="8"/>
    </row>
    <row r="3603" spans="1:1" x14ac:dyDescent="0.45">
      <c r="A3603" s="8"/>
    </row>
    <row r="3604" spans="1:1" x14ac:dyDescent="0.45">
      <c r="A3604" s="8"/>
    </row>
    <row r="3605" spans="1:1" x14ac:dyDescent="0.45">
      <c r="A3605" s="8"/>
    </row>
    <row r="3606" spans="1:1" x14ac:dyDescent="0.45">
      <c r="A3606" s="8"/>
    </row>
    <row r="3607" spans="1:1" x14ac:dyDescent="0.45">
      <c r="A3607" s="8"/>
    </row>
    <row r="3608" spans="1:1" x14ac:dyDescent="0.45">
      <c r="A3608" s="8"/>
    </row>
    <row r="3609" spans="1:1" x14ac:dyDescent="0.45">
      <c r="A3609" s="8"/>
    </row>
    <row r="3610" spans="1:1" x14ac:dyDescent="0.45">
      <c r="A3610" s="8"/>
    </row>
    <row r="3611" spans="1:1" x14ac:dyDescent="0.45">
      <c r="A3611" s="8"/>
    </row>
    <row r="3612" spans="1:1" x14ac:dyDescent="0.45">
      <c r="A3612" s="8"/>
    </row>
    <row r="3613" spans="1:1" x14ac:dyDescent="0.45">
      <c r="A3613" s="8"/>
    </row>
    <row r="3614" spans="1:1" x14ac:dyDescent="0.45">
      <c r="A3614" s="8"/>
    </row>
    <row r="3615" spans="1:1" x14ac:dyDescent="0.45">
      <c r="A3615" s="8"/>
    </row>
    <row r="3616" spans="1:1" x14ac:dyDescent="0.45">
      <c r="A3616" s="8"/>
    </row>
    <row r="3617" spans="1:1" x14ac:dyDescent="0.45">
      <c r="A3617" s="8"/>
    </row>
    <row r="3618" spans="1:1" x14ac:dyDescent="0.45">
      <c r="A3618" s="8"/>
    </row>
    <row r="3619" spans="1:1" x14ac:dyDescent="0.45">
      <c r="A3619" s="8"/>
    </row>
    <row r="3620" spans="1:1" x14ac:dyDescent="0.45">
      <c r="A3620" s="8"/>
    </row>
    <row r="3621" spans="1:1" x14ac:dyDescent="0.45">
      <c r="A3621" s="8"/>
    </row>
    <row r="3622" spans="1:1" x14ac:dyDescent="0.45">
      <c r="A3622" s="8"/>
    </row>
    <row r="3623" spans="1:1" x14ac:dyDescent="0.45">
      <c r="A3623" s="8"/>
    </row>
    <row r="3624" spans="1:1" x14ac:dyDescent="0.45">
      <c r="A3624" s="8"/>
    </row>
    <row r="3625" spans="1:1" x14ac:dyDescent="0.45">
      <c r="A3625" s="8"/>
    </row>
    <row r="3626" spans="1:1" x14ac:dyDescent="0.45">
      <c r="A3626" s="8"/>
    </row>
    <row r="3627" spans="1:1" x14ac:dyDescent="0.45">
      <c r="A3627" s="8"/>
    </row>
    <row r="3628" spans="1:1" x14ac:dyDescent="0.45">
      <c r="A3628" s="8"/>
    </row>
    <row r="3629" spans="1:1" x14ac:dyDescent="0.45">
      <c r="A3629" s="8"/>
    </row>
    <row r="3630" spans="1:1" x14ac:dyDescent="0.45">
      <c r="A3630" s="8"/>
    </row>
    <row r="3631" spans="1:1" x14ac:dyDescent="0.45">
      <c r="A3631" s="8"/>
    </row>
    <row r="3632" spans="1:1" x14ac:dyDescent="0.45">
      <c r="A3632" s="8"/>
    </row>
    <row r="3633" spans="1:1" x14ac:dyDescent="0.45">
      <c r="A3633" s="8"/>
    </row>
    <row r="3634" spans="1:1" x14ac:dyDescent="0.45">
      <c r="A3634" s="8"/>
    </row>
    <row r="3635" spans="1:1" x14ac:dyDescent="0.45">
      <c r="A3635" s="8"/>
    </row>
    <row r="3636" spans="1:1" x14ac:dyDescent="0.45">
      <c r="A3636" s="8"/>
    </row>
    <row r="3637" spans="1:1" x14ac:dyDescent="0.45">
      <c r="A3637" s="8"/>
    </row>
    <row r="3638" spans="1:1" x14ac:dyDescent="0.45">
      <c r="A3638" s="8"/>
    </row>
    <row r="3639" spans="1:1" x14ac:dyDescent="0.45">
      <c r="A3639" s="8"/>
    </row>
    <row r="3640" spans="1:1" x14ac:dyDescent="0.45">
      <c r="A3640" s="8"/>
    </row>
    <row r="3641" spans="1:1" x14ac:dyDescent="0.45">
      <c r="A3641" s="8"/>
    </row>
    <row r="3642" spans="1:1" x14ac:dyDescent="0.45">
      <c r="A3642" s="8"/>
    </row>
    <row r="3643" spans="1:1" x14ac:dyDescent="0.45">
      <c r="A3643" s="8"/>
    </row>
    <row r="3644" spans="1:1" x14ac:dyDescent="0.45">
      <c r="A3644" s="8"/>
    </row>
    <row r="3645" spans="1:1" x14ac:dyDescent="0.45">
      <c r="A3645" s="8"/>
    </row>
    <row r="3646" spans="1:1" x14ac:dyDescent="0.45">
      <c r="A3646" s="8"/>
    </row>
    <row r="3647" spans="1:1" x14ac:dyDescent="0.45">
      <c r="A3647" s="8"/>
    </row>
    <row r="3648" spans="1:1" x14ac:dyDescent="0.45">
      <c r="A3648" s="8"/>
    </row>
    <row r="3649" spans="1:1" x14ac:dyDescent="0.45">
      <c r="A3649" s="8"/>
    </row>
    <row r="3650" spans="1:1" x14ac:dyDescent="0.45">
      <c r="A3650" s="8"/>
    </row>
    <row r="3651" spans="1:1" x14ac:dyDescent="0.45">
      <c r="A3651" s="8"/>
    </row>
    <row r="3652" spans="1:1" x14ac:dyDescent="0.45">
      <c r="A3652" s="8"/>
    </row>
    <row r="3653" spans="1:1" x14ac:dyDescent="0.45">
      <c r="A3653" s="8"/>
    </row>
    <row r="3654" spans="1:1" x14ac:dyDescent="0.45">
      <c r="A3654" s="8"/>
    </row>
    <row r="3655" spans="1:1" x14ac:dyDescent="0.45">
      <c r="A3655" s="8"/>
    </row>
    <row r="3656" spans="1:1" x14ac:dyDescent="0.45">
      <c r="A3656" s="8"/>
    </row>
    <row r="3657" spans="1:1" x14ac:dyDescent="0.45">
      <c r="A3657" s="8"/>
    </row>
    <row r="3658" spans="1:1" x14ac:dyDescent="0.45">
      <c r="A3658" s="8"/>
    </row>
    <row r="3659" spans="1:1" x14ac:dyDescent="0.45">
      <c r="A3659" s="8"/>
    </row>
    <row r="3660" spans="1:1" x14ac:dyDescent="0.45">
      <c r="A3660" s="8"/>
    </row>
    <row r="3661" spans="1:1" x14ac:dyDescent="0.45">
      <c r="A3661" s="8"/>
    </row>
    <row r="3662" spans="1:1" x14ac:dyDescent="0.45">
      <c r="A3662" s="8"/>
    </row>
    <row r="3663" spans="1:1" x14ac:dyDescent="0.45">
      <c r="A3663" s="8"/>
    </row>
    <row r="3664" spans="1:1" x14ac:dyDescent="0.45">
      <c r="A3664" s="8"/>
    </row>
    <row r="3665" spans="1:1" x14ac:dyDescent="0.45">
      <c r="A3665" s="8"/>
    </row>
    <row r="3666" spans="1:1" x14ac:dyDescent="0.45">
      <c r="A3666" s="8"/>
    </row>
    <row r="3667" spans="1:1" x14ac:dyDescent="0.45">
      <c r="A3667" s="8"/>
    </row>
    <row r="3668" spans="1:1" x14ac:dyDescent="0.45">
      <c r="A3668" s="8"/>
    </row>
    <row r="3669" spans="1:1" x14ac:dyDescent="0.45">
      <c r="A3669" s="8"/>
    </row>
    <row r="3670" spans="1:1" x14ac:dyDescent="0.45">
      <c r="A3670" s="8"/>
    </row>
    <row r="3671" spans="1:1" x14ac:dyDescent="0.45">
      <c r="A3671" s="8"/>
    </row>
    <row r="3672" spans="1:1" x14ac:dyDescent="0.45">
      <c r="A3672" s="8"/>
    </row>
    <row r="3673" spans="1:1" x14ac:dyDescent="0.45">
      <c r="A3673" s="8"/>
    </row>
    <row r="3674" spans="1:1" x14ac:dyDescent="0.45">
      <c r="A3674" s="8"/>
    </row>
    <row r="3675" spans="1:1" x14ac:dyDescent="0.45">
      <c r="A3675" s="8"/>
    </row>
    <row r="3676" spans="1:1" x14ac:dyDescent="0.45">
      <c r="A3676" s="8"/>
    </row>
    <row r="3677" spans="1:1" x14ac:dyDescent="0.45">
      <c r="A3677" s="8"/>
    </row>
    <row r="3678" spans="1:1" x14ac:dyDescent="0.45">
      <c r="A3678" s="8"/>
    </row>
    <row r="3679" spans="1:1" x14ac:dyDescent="0.45">
      <c r="A3679" s="8"/>
    </row>
    <row r="3680" spans="1:1" x14ac:dyDescent="0.45">
      <c r="A3680" s="8"/>
    </row>
    <row r="3681" spans="1:1" x14ac:dyDescent="0.45">
      <c r="A3681" s="8"/>
    </row>
    <row r="3682" spans="1:1" x14ac:dyDescent="0.45">
      <c r="A3682" s="8"/>
    </row>
    <row r="3683" spans="1:1" x14ac:dyDescent="0.45">
      <c r="A3683" s="8"/>
    </row>
    <row r="3684" spans="1:1" x14ac:dyDescent="0.45">
      <c r="A3684" s="8"/>
    </row>
    <row r="3685" spans="1:1" x14ac:dyDescent="0.45">
      <c r="A3685" s="8"/>
    </row>
    <row r="3686" spans="1:1" x14ac:dyDescent="0.45">
      <c r="A3686" s="8"/>
    </row>
    <row r="3687" spans="1:1" x14ac:dyDescent="0.45">
      <c r="A3687" s="8"/>
    </row>
    <row r="3688" spans="1:1" x14ac:dyDescent="0.45">
      <c r="A3688" s="8"/>
    </row>
    <row r="3689" spans="1:1" x14ac:dyDescent="0.45">
      <c r="A3689" s="8"/>
    </row>
    <row r="3690" spans="1:1" x14ac:dyDescent="0.45">
      <c r="A3690" s="8"/>
    </row>
    <row r="3691" spans="1:1" x14ac:dyDescent="0.45">
      <c r="A3691" s="8"/>
    </row>
    <row r="3692" spans="1:1" x14ac:dyDescent="0.45">
      <c r="A3692" s="8"/>
    </row>
    <row r="3693" spans="1:1" x14ac:dyDescent="0.45">
      <c r="A3693" s="8"/>
    </row>
    <row r="3694" spans="1:1" x14ac:dyDescent="0.45">
      <c r="A3694" s="8"/>
    </row>
    <row r="3695" spans="1:1" x14ac:dyDescent="0.45">
      <c r="A3695" s="8"/>
    </row>
    <row r="3696" spans="1:1" x14ac:dyDescent="0.45">
      <c r="A3696" s="8"/>
    </row>
    <row r="3697" spans="1:1" x14ac:dyDescent="0.45">
      <c r="A3697" s="8"/>
    </row>
    <row r="3698" spans="1:1" x14ac:dyDescent="0.45">
      <c r="A3698" s="8"/>
    </row>
    <row r="3699" spans="1:1" x14ac:dyDescent="0.45">
      <c r="A3699" s="8"/>
    </row>
    <row r="3700" spans="1:1" x14ac:dyDescent="0.45">
      <c r="A3700" s="8"/>
    </row>
    <row r="3701" spans="1:1" x14ac:dyDescent="0.45">
      <c r="A3701" s="8"/>
    </row>
    <row r="3702" spans="1:1" x14ac:dyDescent="0.45">
      <c r="A3702" s="8"/>
    </row>
    <row r="3703" spans="1:1" x14ac:dyDescent="0.45">
      <c r="A3703" s="8"/>
    </row>
    <row r="3704" spans="1:1" x14ac:dyDescent="0.45">
      <c r="A3704" s="8"/>
    </row>
    <row r="3705" spans="1:1" x14ac:dyDescent="0.45">
      <c r="A3705" s="8"/>
    </row>
    <row r="3706" spans="1:1" x14ac:dyDescent="0.45">
      <c r="A3706" s="8"/>
    </row>
    <row r="3707" spans="1:1" x14ac:dyDescent="0.45">
      <c r="A3707" s="8"/>
    </row>
    <row r="3708" spans="1:1" x14ac:dyDescent="0.45">
      <c r="A3708" s="8"/>
    </row>
    <row r="3709" spans="1:1" x14ac:dyDescent="0.45">
      <c r="A3709" s="8"/>
    </row>
    <row r="3710" spans="1:1" x14ac:dyDescent="0.45">
      <c r="A3710" s="8"/>
    </row>
    <row r="3711" spans="1:1" x14ac:dyDescent="0.45">
      <c r="A3711" s="8"/>
    </row>
    <row r="3712" spans="1:1" x14ac:dyDescent="0.45">
      <c r="A3712" s="8"/>
    </row>
    <row r="3713" spans="1:1" x14ac:dyDescent="0.45">
      <c r="A3713" s="8"/>
    </row>
    <row r="3714" spans="1:1" x14ac:dyDescent="0.45">
      <c r="A3714" s="8"/>
    </row>
    <row r="3715" spans="1:1" x14ac:dyDescent="0.45">
      <c r="A3715" s="8"/>
    </row>
    <row r="3716" spans="1:1" x14ac:dyDescent="0.45">
      <c r="A3716" s="8"/>
    </row>
    <row r="3717" spans="1:1" x14ac:dyDescent="0.45">
      <c r="A3717" s="8"/>
    </row>
    <row r="3718" spans="1:1" x14ac:dyDescent="0.45">
      <c r="A3718" s="8"/>
    </row>
    <row r="3719" spans="1:1" x14ac:dyDescent="0.45">
      <c r="A3719" s="8"/>
    </row>
    <row r="3720" spans="1:1" x14ac:dyDescent="0.45">
      <c r="A3720" s="8"/>
    </row>
    <row r="3721" spans="1:1" x14ac:dyDescent="0.45">
      <c r="A3721" s="8"/>
    </row>
    <row r="3722" spans="1:1" x14ac:dyDescent="0.45">
      <c r="A3722" s="8"/>
    </row>
    <row r="3723" spans="1:1" x14ac:dyDescent="0.45">
      <c r="A3723" s="8"/>
    </row>
    <row r="3724" spans="1:1" x14ac:dyDescent="0.45">
      <c r="A3724" s="8"/>
    </row>
    <row r="3725" spans="1:1" x14ac:dyDescent="0.45">
      <c r="A3725" s="8"/>
    </row>
    <row r="3726" spans="1:1" x14ac:dyDescent="0.45">
      <c r="A3726" s="8"/>
    </row>
    <row r="3727" spans="1:1" x14ac:dyDescent="0.45">
      <c r="A3727" s="8"/>
    </row>
    <row r="3728" spans="1:1" x14ac:dyDescent="0.45">
      <c r="A3728" s="8"/>
    </row>
    <row r="3729" spans="1:1" x14ac:dyDescent="0.45">
      <c r="A3729" s="8"/>
    </row>
    <row r="3730" spans="1:1" x14ac:dyDescent="0.45">
      <c r="A3730" s="8"/>
    </row>
    <row r="3731" spans="1:1" x14ac:dyDescent="0.45">
      <c r="A3731" s="8"/>
    </row>
    <row r="3732" spans="1:1" x14ac:dyDescent="0.45">
      <c r="A3732" s="8"/>
    </row>
    <row r="3733" spans="1:1" x14ac:dyDescent="0.45">
      <c r="A3733" s="8"/>
    </row>
    <row r="3734" spans="1:1" x14ac:dyDescent="0.45">
      <c r="A3734" s="8"/>
    </row>
    <row r="3735" spans="1:1" x14ac:dyDescent="0.45">
      <c r="A3735" s="8"/>
    </row>
    <row r="3736" spans="1:1" x14ac:dyDescent="0.45">
      <c r="A3736" s="8"/>
    </row>
    <row r="3737" spans="1:1" x14ac:dyDescent="0.45">
      <c r="A3737" s="8"/>
    </row>
    <row r="3738" spans="1:1" x14ac:dyDescent="0.45">
      <c r="A3738" s="8"/>
    </row>
    <row r="3739" spans="1:1" x14ac:dyDescent="0.45">
      <c r="A3739" s="8"/>
    </row>
    <row r="3740" spans="1:1" x14ac:dyDescent="0.45">
      <c r="A3740" s="8"/>
    </row>
    <row r="3741" spans="1:1" x14ac:dyDescent="0.45">
      <c r="A3741" s="8"/>
    </row>
    <row r="3742" spans="1:1" x14ac:dyDescent="0.45">
      <c r="A3742" s="8"/>
    </row>
    <row r="3743" spans="1:1" x14ac:dyDescent="0.45">
      <c r="A3743" s="8"/>
    </row>
    <row r="3744" spans="1:1" x14ac:dyDescent="0.45">
      <c r="A3744" s="8"/>
    </row>
    <row r="3745" spans="1:1" x14ac:dyDescent="0.45">
      <c r="A3745" s="8"/>
    </row>
    <row r="3746" spans="1:1" x14ac:dyDescent="0.45">
      <c r="A3746" s="8"/>
    </row>
    <row r="3747" spans="1:1" x14ac:dyDescent="0.45">
      <c r="A3747" s="8"/>
    </row>
    <row r="3748" spans="1:1" x14ac:dyDescent="0.45">
      <c r="A3748" s="8"/>
    </row>
    <row r="3749" spans="1:1" x14ac:dyDescent="0.45">
      <c r="A3749" s="8"/>
    </row>
    <row r="3750" spans="1:1" x14ac:dyDescent="0.45">
      <c r="A3750" s="8"/>
    </row>
    <row r="3751" spans="1:1" x14ac:dyDescent="0.45">
      <c r="A3751" s="8"/>
    </row>
    <row r="3752" spans="1:1" x14ac:dyDescent="0.45">
      <c r="A3752" s="8"/>
    </row>
    <row r="3753" spans="1:1" x14ac:dyDescent="0.45">
      <c r="A3753" s="8"/>
    </row>
    <row r="3754" spans="1:1" x14ac:dyDescent="0.45">
      <c r="A3754" s="8"/>
    </row>
    <row r="3755" spans="1:1" x14ac:dyDescent="0.45">
      <c r="A3755" s="8"/>
    </row>
    <row r="3756" spans="1:1" x14ac:dyDescent="0.45">
      <c r="A3756" s="8"/>
    </row>
    <row r="3757" spans="1:1" x14ac:dyDescent="0.45">
      <c r="A3757" s="8"/>
    </row>
    <row r="3758" spans="1:1" x14ac:dyDescent="0.45">
      <c r="A3758" s="8"/>
    </row>
    <row r="3759" spans="1:1" x14ac:dyDescent="0.45">
      <c r="A3759" s="8"/>
    </row>
    <row r="3760" spans="1:1" x14ac:dyDescent="0.45">
      <c r="A3760" s="8"/>
    </row>
    <row r="3761" spans="1:1" x14ac:dyDescent="0.45">
      <c r="A3761" s="8"/>
    </row>
    <row r="3762" spans="1:1" x14ac:dyDescent="0.45">
      <c r="A3762" s="8"/>
    </row>
    <row r="3763" spans="1:1" x14ac:dyDescent="0.45">
      <c r="A3763" s="8"/>
    </row>
    <row r="3764" spans="1:1" x14ac:dyDescent="0.45">
      <c r="A3764" s="8"/>
    </row>
    <row r="3765" spans="1:1" x14ac:dyDescent="0.45">
      <c r="A3765" s="8"/>
    </row>
    <row r="3766" spans="1:1" x14ac:dyDescent="0.45">
      <c r="A3766" s="8"/>
    </row>
    <row r="3767" spans="1:1" x14ac:dyDescent="0.45">
      <c r="A3767" s="8"/>
    </row>
    <row r="3768" spans="1:1" x14ac:dyDescent="0.45">
      <c r="A3768" s="8"/>
    </row>
    <row r="3769" spans="1:1" x14ac:dyDescent="0.45">
      <c r="A3769" s="8"/>
    </row>
    <row r="3770" spans="1:1" x14ac:dyDescent="0.45">
      <c r="A3770" s="8"/>
    </row>
    <row r="3771" spans="1:1" x14ac:dyDescent="0.45">
      <c r="A3771" s="8"/>
    </row>
    <row r="3772" spans="1:1" x14ac:dyDescent="0.45">
      <c r="A3772" s="8"/>
    </row>
    <row r="3773" spans="1:1" x14ac:dyDescent="0.45">
      <c r="A3773" s="8"/>
    </row>
    <row r="3774" spans="1:1" x14ac:dyDescent="0.45">
      <c r="A3774" s="8"/>
    </row>
    <row r="3775" spans="1:1" x14ac:dyDescent="0.45">
      <c r="A3775" s="8"/>
    </row>
    <row r="3776" spans="1:1" x14ac:dyDescent="0.45">
      <c r="A3776" s="8"/>
    </row>
    <row r="3777" spans="1:1" x14ac:dyDescent="0.45">
      <c r="A3777" s="8"/>
    </row>
    <row r="3778" spans="1:1" x14ac:dyDescent="0.45">
      <c r="A3778" s="8"/>
    </row>
    <row r="3779" spans="1:1" x14ac:dyDescent="0.45">
      <c r="A3779" s="8"/>
    </row>
    <row r="3780" spans="1:1" x14ac:dyDescent="0.45">
      <c r="A3780" s="8"/>
    </row>
    <row r="3781" spans="1:1" x14ac:dyDescent="0.45">
      <c r="A3781" s="8"/>
    </row>
    <row r="3782" spans="1:1" x14ac:dyDescent="0.45">
      <c r="A3782" s="8"/>
    </row>
    <row r="3783" spans="1:1" x14ac:dyDescent="0.45">
      <c r="A3783" s="8"/>
    </row>
    <row r="3784" spans="1:1" x14ac:dyDescent="0.45">
      <c r="A3784" s="8"/>
    </row>
    <row r="3785" spans="1:1" x14ac:dyDescent="0.45">
      <c r="A3785" s="8"/>
    </row>
    <row r="3786" spans="1:1" x14ac:dyDescent="0.45">
      <c r="A3786" s="8"/>
    </row>
    <row r="3787" spans="1:1" x14ac:dyDescent="0.45">
      <c r="A3787" s="8"/>
    </row>
    <row r="3788" spans="1:1" x14ac:dyDescent="0.45">
      <c r="A3788" s="8"/>
    </row>
    <row r="3789" spans="1:1" x14ac:dyDescent="0.45">
      <c r="A3789" s="8"/>
    </row>
    <row r="3790" spans="1:1" x14ac:dyDescent="0.45">
      <c r="A3790" s="8"/>
    </row>
    <row r="3791" spans="1:1" x14ac:dyDescent="0.45">
      <c r="A3791" s="8"/>
    </row>
    <row r="3792" spans="1:1" x14ac:dyDescent="0.45">
      <c r="A3792" s="8"/>
    </row>
    <row r="3793" spans="1:1" x14ac:dyDescent="0.45">
      <c r="A3793" s="8"/>
    </row>
    <row r="3794" spans="1:1" x14ac:dyDescent="0.45">
      <c r="A3794" s="8"/>
    </row>
    <row r="3795" spans="1:1" x14ac:dyDescent="0.45">
      <c r="A3795" s="8"/>
    </row>
    <row r="3796" spans="1:1" x14ac:dyDescent="0.45">
      <c r="A3796" s="8"/>
    </row>
    <row r="3797" spans="1:1" x14ac:dyDescent="0.45">
      <c r="A3797" s="8"/>
    </row>
    <row r="3798" spans="1:1" x14ac:dyDescent="0.45">
      <c r="A3798" s="8"/>
    </row>
    <row r="3799" spans="1:1" x14ac:dyDescent="0.45">
      <c r="A3799" s="8"/>
    </row>
    <row r="3800" spans="1:1" x14ac:dyDescent="0.45">
      <c r="A3800" s="8"/>
    </row>
    <row r="3801" spans="1:1" x14ac:dyDescent="0.45">
      <c r="A3801" s="8"/>
    </row>
    <row r="3802" spans="1:1" x14ac:dyDescent="0.45">
      <c r="A3802" s="8"/>
    </row>
    <row r="3803" spans="1:1" x14ac:dyDescent="0.45">
      <c r="A3803" s="8"/>
    </row>
    <row r="3804" spans="1:1" x14ac:dyDescent="0.45">
      <c r="A3804" s="8"/>
    </row>
    <row r="3805" spans="1:1" x14ac:dyDescent="0.45">
      <c r="A3805" s="8"/>
    </row>
    <row r="3806" spans="1:1" x14ac:dyDescent="0.45">
      <c r="A3806" s="8"/>
    </row>
    <row r="3807" spans="1:1" x14ac:dyDescent="0.45">
      <c r="A3807" s="8"/>
    </row>
    <row r="3808" spans="1:1" x14ac:dyDescent="0.45">
      <c r="A3808" s="8"/>
    </row>
    <row r="3809" spans="1:1" x14ac:dyDescent="0.45">
      <c r="A3809" s="8"/>
    </row>
    <row r="3810" spans="1:1" x14ac:dyDescent="0.45">
      <c r="A3810" s="8"/>
    </row>
    <row r="3811" spans="1:1" x14ac:dyDescent="0.45">
      <c r="A3811" s="8"/>
    </row>
    <row r="3812" spans="1:1" x14ac:dyDescent="0.45">
      <c r="A3812" s="8"/>
    </row>
    <row r="3813" spans="1:1" x14ac:dyDescent="0.45">
      <c r="A3813" s="8"/>
    </row>
    <row r="3814" spans="1:1" x14ac:dyDescent="0.45">
      <c r="A3814" s="8"/>
    </row>
    <row r="3815" spans="1:1" x14ac:dyDescent="0.45">
      <c r="A3815" s="8"/>
    </row>
    <row r="3816" spans="1:1" x14ac:dyDescent="0.45">
      <c r="A3816" s="8"/>
    </row>
    <row r="3817" spans="1:1" x14ac:dyDescent="0.45">
      <c r="A3817" s="8"/>
    </row>
    <row r="3818" spans="1:1" x14ac:dyDescent="0.45">
      <c r="A3818" s="8"/>
    </row>
    <row r="3819" spans="1:1" x14ac:dyDescent="0.45">
      <c r="A3819" s="8"/>
    </row>
    <row r="3820" spans="1:1" x14ac:dyDescent="0.45">
      <c r="A3820" s="8"/>
    </row>
    <row r="3821" spans="1:1" x14ac:dyDescent="0.45">
      <c r="A3821" s="8"/>
    </row>
    <row r="3822" spans="1:1" x14ac:dyDescent="0.45">
      <c r="A3822" s="8"/>
    </row>
    <row r="3823" spans="1:1" x14ac:dyDescent="0.45">
      <c r="A3823" s="8"/>
    </row>
    <row r="3824" spans="1:1" x14ac:dyDescent="0.45">
      <c r="A3824" s="8"/>
    </row>
    <row r="3825" spans="1:1" x14ac:dyDescent="0.45">
      <c r="A3825" s="8"/>
    </row>
    <row r="3826" spans="1:1" x14ac:dyDescent="0.45">
      <c r="A3826" s="8"/>
    </row>
    <row r="3827" spans="1:1" x14ac:dyDescent="0.45">
      <c r="A3827" s="8"/>
    </row>
    <row r="3828" spans="1:1" x14ac:dyDescent="0.45">
      <c r="A3828" s="8"/>
    </row>
    <row r="3829" spans="1:1" x14ac:dyDescent="0.45">
      <c r="A3829" s="8"/>
    </row>
    <row r="3830" spans="1:1" x14ac:dyDescent="0.45">
      <c r="A3830" s="8"/>
    </row>
    <row r="3831" spans="1:1" x14ac:dyDescent="0.45">
      <c r="A3831" s="8"/>
    </row>
    <row r="3832" spans="1:1" x14ac:dyDescent="0.45">
      <c r="A3832" s="8"/>
    </row>
    <row r="3833" spans="1:1" x14ac:dyDescent="0.45">
      <c r="A3833" s="8"/>
    </row>
    <row r="3834" spans="1:1" x14ac:dyDescent="0.45">
      <c r="A3834" s="8"/>
    </row>
    <row r="3835" spans="1:1" x14ac:dyDescent="0.45">
      <c r="A3835" s="8"/>
    </row>
    <row r="3836" spans="1:1" x14ac:dyDescent="0.45">
      <c r="A3836" s="8"/>
    </row>
    <row r="3837" spans="1:1" x14ac:dyDescent="0.45">
      <c r="A3837" s="8"/>
    </row>
    <row r="3838" spans="1:1" x14ac:dyDescent="0.45">
      <c r="A3838" s="8"/>
    </row>
    <row r="3839" spans="1:1" x14ac:dyDescent="0.45">
      <c r="A3839" s="8"/>
    </row>
    <row r="3840" spans="1:1" x14ac:dyDescent="0.45">
      <c r="A3840" s="8"/>
    </row>
    <row r="3841" spans="1:1" x14ac:dyDescent="0.45">
      <c r="A3841" s="8"/>
    </row>
    <row r="3842" spans="1:1" x14ac:dyDescent="0.45">
      <c r="A3842" s="8"/>
    </row>
    <row r="3843" spans="1:1" x14ac:dyDescent="0.45">
      <c r="A3843" s="8"/>
    </row>
    <row r="3844" spans="1:1" x14ac:dyDescent="0.45">
      <c r="A3844" s="8"/>
    </row>
    <row r="3845" spans="1:1" x14ac:dyDescent="0.45">
      <c r="A3845" s="8"/>
    </row>
    <row r="3846" spans="1:1" x14ac:dyDescent="0.45">
      <c r="A3846" s="8"/>
    </row>
    <row r="3847" spans="1:1" x14ac:dyDescent="0.45">
      <c r="A3847" s="8"/>
    </row>
    <row r="3848" spans="1:1" x14ac:dyDescent="0.45">
      <c r="A3848" s="8"/>
    </row>
    <row r="3849" spans="1:1" x14ac:dyDescent="0.45">
      <c r="A3849" s="8"/>
    </row>
    <row r="3850" spans="1:1" x14ac:dyDescent="0.45">
      <c r="A3850" s="8"/>
    </row>
    <row r="3851" spans="1:1" x14ac:dyDescent="0.45">
      <c r="A3851" s="8"/>
    </row>
    <row r="3852" spans="1:1" x14ac:dyDescent="0.45">
      <c r="A3852" s="8"/>
    </row>
    <row r="3853" spans="1:1" x14ac:dyDescent="0.45">
      <c r="A3853" s="8"/>
    </row>
    <row r="3854" spans="1:1" x14ac:dyDescent="0.45">
      <c r="A3854" s="8"/>
    </row>
    <row r="3855" spans="1:1" x14ac:dyDescent="0.45">
      <c r="A3855" s="8"/>
    </row>
    <row r="3856" spans="1:1" x14ac:dyDescent="0.45">
      <c r="A3856" s="8"/>
    </row>
    <row r="3857" spans="1:1" x14ac:dyDescent="0.45">
      <c r="A3857" s="8"/>
    </row>
    <row r="3858" spans="1:1" x14ac:dyDescent="0.45">
      <c r="A3858" s="8"/>
    </row>
    <row r="3859" spans="1:1" x14ac:dyDescent="0.45">
      <c r="A3859" s="8"/>
    </row>
    <row r="3860" spans="1:1" x14ac:dyDescent="0.45">
      <c r="A3860" s="8"/>
    </row>
    <row r="3861" spans="1:1" x14ac:dyDescent="0.45">
      <c r="A3861" s="8"/>
    </row>
    <row r="3862" spans="1:1" x14ac:dyDescent="0.45">
      <c r="A3862" s="8"/>
    </row>
    <row r="3863" spans="1:1" x14ac:dyDescent="0.45">
      <c r="A3863" s="8"/>
    </row>
    <row r="3864" spans="1:1" x14ac:dyDescent="0.45">
      <c r="A3864" s="8"/>
    </row>
    <row r="3865" spans="1:1" x14ac:dyDescent="0.45">
      <c r="A3865" s="8"/>
    </row>
    <row r="3866" spans="1:1" x14ac:dyDescent="0.45">
      <c r="A3866" s="8"/>
    </row>
    <row r="3867" spans="1:1" x14ac:dyDescent="0.45">
      <c r="A3867" s="8"/>
    </row>
    <row r="3868" spans="1:1" x14ac:dyDescent="0.45">
      <c r="A3868" s="8"/>
    </row>
    <row r="3869" spans="1:1" x14ac:dyDescent="0.45">
      <c r="A3869" s="8"/>
    </row>
    <row r="3870" spans="1:1" x14ac:dyDescent="0.45">
      <c r="A3870" s="8"/>
    </row>
    <row r="3871" spans="1:1" x14ac:dyDescent="0.45">
      <c r="A3871" s="8"/>
    </row>
    <row r="3872" spans="1:1" x14ac:dyDescent="0.45">
      <c r="A3872" s="8"/>
    </row>
    <row r="3873" spans="1:1" x14ac:dyDescent="0.45">
      <c r="A3873" s="8"/>
    </row>
    <row r="3874" spans="1:1" x14ac:dyDescent="0.45">
      <c r="A3874" s="8"/>
    </row>
    <row r="3875" spans="1:1" x14ac:dyDescent="0.45">
      <c r="A3875" s="8"/>
    </row>
    <row r="3876" spans="1:1" x14ac:dyDescent="0.45">
      <c r="A3876" s="8"/>
    </row>
    <row r="3877" spans="1:1" x14ac:dyDescent="0.45">
      <c r="A3877" s="8"/>
    </row>
    <row r="3878" spans="1:1" x14ac:dyDescent="0.45">
      <c r="A3878" s="8"/>
    </row>
    <row r="3879" spans="1:1" x14ac:dyDescent="0.45">
      <c r="A3879" s="8"/>
    </row>
    <row r="3880" spans="1:1" x14ac:dyDescent="0.45">
      <c r="A3880" s="8"/>
    </row>
    <row r="3881" spans="1:1" x14ac:dyDescent="0.45">
      <c r="A3881" s="8"/>
    </row>
    <row r="3882" spans="1:1" x14ac:dyDescent="0.45">
      <c r="A3882" s="8"/>
    </row>
    <row r="3883" spans="1:1" x14ac:dyDescent="0.45">
      <c r="A3883" s="8"/>
    </row>
    <row r="3884" spans="1:1" x14ac:dyDescent="0.45">
      <c r="A3884" s="8"/>
    </row>
    <row r="3885" spans="1:1" x14ac:dyDescent="0.45">
      <c r="A3885" s="8"/>
    </row>
    <row r="3886" spans="1:1" x14ac:dyDescent="0.45">
      <c r="A3886" s="8"/>
    </row>
    <row r="3887" spans="1:1" x14ac:dyDescent="0.45">
      <c r="A3887" s="8"/>
    </row>
    <row r="3888" spans="1:1" x14ac:dyDescent="0.45">
      <c r="A3888" s="8"/>
    </row>
    <row r="3889" spans="1:1" x14ac:dyDescent="0.45">
      <c r="A3889" s="8"/>
    </row>
    <row r="3890" spans="1:1" x14ac:dyDescent="0.45">
      <c r="A3890" s="8"/>
    </row>
    <row r="3891" spans="1:1" x14ac:dyDescent="0.45">
      <c r="A3891" s="8"/>
    </row>
    <row r="3892" spans="1:1" x14ac:dyDescent="0.45">
      <c r="A3892" s="8"/>
    </row>
    <row r="3893" spans="1:1" x14ac:dyDescent="0.45">
      <c r="A3893" s="8"/>
    </row>
    <row r="3894" spans="1:1" x14ac:dyDescent="0.45">
      <c r="A3894" s="8"/>
    </row>
    <row r="3895" spans="1:1" x14ac:dyDescent="0.45">
      <c r="A3895" s="8"/>
    </row>
    <row r="3896" spans="1:1" x14ac:dyDescent="0.45">
      <c r="A3896" s="8"/>
    </row>
    <row r="3897" spans="1:1" x14ac:dyDescent="0.45">
      <c r="A3897" s="8"/>
    </row>
    <row r="3898" spans="1:1" x14ac:dyDescent="0.45">
      <c r="A3898" s="8"/>
    </row>
    <row r="3899" spans="1:1" x14ac:dyDescent="0.45">
      <c r="A3899" s="8"/>
    </row>
    <row r="3900" spans="1:1" x14ac:dyDescent="0.45">
      <c r="A3900" s="8"/>
    </row>
    <row r="3901" spans="1:1" x14ac:dyDescent="0.45">
      <c r="A3901" s="8"/>
    </row>
    <row r="3902" spans="1:1" x14ac:dyDescent="0.45">
      <c r="A3902" s="8"/>
    </row>
    <row r="3903" spans="1:1" x14ac:dyDescent="0.45">
      <c r="A3903" s="8"/>
    </row>
    <row r="3904" spans="1:1" x14ac:dyDescent="0.45">
      <c r="A3904" s="8"/>
    </row>
    <row r="3905" spans="1:1" x14ac:dyDescent="0.45">
      <c r="A3905" s="8"/>
    </row>
    <row r="3906" spans="1:1" x14ac:dyDescent="0.45">
      <c r="A3906" s="8"/>
    </row>
    <row r="3907" spans="1:1" x14ac:dyDescent="0.45">
      <c r="A3907" s="8"/>
    </row>
    <row r="3908" spans="1:1" x14ac:dyDescent="0.45">
      <c r="A3908" s="8"/>
    </row>
    <row r="3909" spans="1:1" x14ac:dyDescent="0.45">
      <c r="A3909" s="8"/>
    </row>
    <row r="3910" spans="1:1" x14ac:dyDescent="0.45">
      <c r="A3910" s="8"/>
    </row>
    <row r="3911" spans="1:1" x14ac:dyDescent="0.45">
      <c r="A3911" s="8"/>
    </row>
    <row r="3912" spans="1:1" x14ac:dyDescent="0.45">
      <c r="A3912" s="8"/>
    </row>
    <row r="3913" spans="1:1" x14ac:dyDescent="0.45">
      <c r="A3913" s="8"/>
    </row>
    <row r="3914" spans="1:1" x14ac:dyDescent="0.45">
      <c r="A3914" s="8"/>
    </row>
    <row r="3915" spans="1:1" x14ac:dyDescent="0.45">
      <c r="A3915" s="8"/>
    </row>
    <row r="3916" spans="1:1" x14ac:dyDescent="0.45">
      <c r="A3916" s="8"/>
    </row>
    <row r="3917" spans="1:1" x14ac:dyDescent="0.45">
      <c r="A3917" s="8"/>
    </row>
    <row r="3918" spans="1:1" x14ac:dyDescent="0.45">
      <c r="A3918" s="8"/>
    </row>
    <row r="3919" spans="1:1" x14ac:dyDescent="0.45">
      <c r="A3919" s="8"/>
    </row>
    <row r="3920" spans="1:1" x14ac:dyDescent="0.45">
      <c r="A3920" s="8"/>
    </row>
    <row r="3921" spans="1:1" x14ac:dyDescent="0.45">
      <c r="A3921" s="8"/>
    </row>
    <row r="3922" spans="1:1" x14ac:dyDescent="0.45">
      <c r="A3922" s="8"/>
    </row>
    <row r="3923" spans="1:1" x14ac:dyDescent="0.45">
      <c r="A3923" s="8"/>
    </row>
    <row r="3924" spans="1:1" x14ac:dyDescent="0.45">
      <c r="A3924" s="8"/>
    </row>
    <row r="3925" spans="1:1" x14ac:dyDescent="0.45">
      <c r="A3925" s="8"/>
    </row>
    <row r="3926" spans="1:1" x14ac:dyDescent="0.45">
      <c r="A3926" s="8"/>
    </row>
    <row r="3927" spans="1:1" x14ac:dyDescent="0.45">
      <c r="A3927" s="8"/>
    </row>
    <row r="3928" spans="1:1" x14ac:dyDescent="0.45">
      <c r="A3928" s="8"/>
    </row>
    <row r="3929" spans="1:1" x14ac:dyDescent="0.45">
      <c r="A3929" s="8"/>
    </row>
    <row r="3930" spans="1:1" x14ac:dyDescent="0.45">
      <c r="A3930" s="8"/>
    </row>
    <row r="3931" spans="1:1" x14ac:dyDescent="0.45">
      <c r="A3931" s="8"/>
    </row>
    <row r="3932" spans="1:1" x14ac:dyDescent="0.45">
      <c r="A3932" s="8"/>
    </row>
    <row r="3933" spans="1:1" x14ac:dyDescent="0.45">
      <c r="A3933" s="8"/>
    </row>
    <row r="3934" spans="1:1" x14ac:dyDescent="0.45">
      <c r="A3934" s="8"/>
    </row>
    <row r="3935" spans="1:1" x14ac:dyDescent="0.45">
      <c r="A3935" s="8"/>
    </row>
    <row r="3936" spans="1:1" x14ac:dyDescent="0.45">
      <c r="A3936" s="8"/>
    </row>
    <row r="3937" spans="1:1" x14ac:dyDescent="0.45">
      <c r="A3937" s="8"/>
    </row>
    <row r="3938" spans="1:1" x14ac:dyDescent="0.45">
      <c r="A3938" s="8"/>
    </row>
    <row r="3939" spans="1:1" x14ac:dyDescent="0.45">
      <c r="A3939" s="8"/>
    </row>
    <row r="3940" spans="1:1" x14ac:dyDescent="0.45">
      <c r="A3940" s="8"/>
    </row>
    <row r="3941" spans="1:1" x14ac:dyDescent="0.45">
      <c r="A3941" s="8"/>
    </row>
    <row r="3942" spans="1:1" x14ac:dyDescent="0.45">
      <c r="A3942" s="8"/>
    </row>
    <row r="3943" spans="1:1" x14ac:dyDescent="0.45">
      <c r="A3943" s="8"/>
    </row>
    <row r="3944" spans="1:1" x14ac:dyDescent="0.45">
      <c r="A3944" s="8"/>
    </row>
    <row r="3945" spans="1:1" x14ac:dyDescent="0.45">
      <c r="A3945" s="8"/>
    </row>
    <row r="3946" spans="1:1" x14ac:dyDescent="0.45">
      <c r="A3946" s="8"/>
    </row>
    <row r="3947" spans="1:1" x14ac:dyDescent="0.45">
      <c r="A3947" s="8"/>
    </row>
    <row r="3948" spans="1:1" x14ac:dyDescent="0.45">
      <c r="A3948" s="8"/>
    </row>
    <row r="3949" spans="1:1" x14ac:dyDescent="0.45">
      <c r="A3949" s="8"/>
    </row>
    <row r="3950" spans="1:1" x14ac:dyDescent="0.45">
      <c r="A3950" s="8"/>
    </row>
    <row r="3951" spans="1:1" x14ac:dyDescent="0.45">
      <c r="A3951" s="8"/>
    </row>
    <row r="3952" spans="1:1" x14ac:dyDescent="0.45">
      <c r="A3952" s="8"/>
    </row>
    <row r="3953" spans="1:1" x14ac:dyDescent="0.45">
      <c r="A3953" s="8"/>
    </row>
    <row r="3954" spans="1:1" x14ac:dyDescent="0.45">
      <c r="A3954" s="8"/>
    </row>
    <row r="3955" spans="1:1" x14ac:dyDescent="0.45">
      <c r="A3955" s="8"/>
    </row>
    <row r="3956" spans="1:1" x14ac:dyDescent="0.45">
      <c r="A3956" s="8"/>
    </row>
    <row r="3957" spans="1:1" x14ac:dyDescent="0.45">
      <c r="A3957" s="8"/>
    </row>
    <row r="3958" spans="1:1" x14ac:dyDescent="0.45">
      <c r="A3958" s="8"/>
    </row>
    <row r="3959" spans="1:1" x14ac:dyDescent="0.45">
      <c r="A3959" s="8"/>
    </row>
    <row r="3960" spans="1:1" x14ac:dyDescent="0.45">
      <c r="A3960" s="8"/>
    </row>
    <row r="3961" spans="1:1" x14ac:dyDescent="0.45">
      <c r="A3961" s="8"/>
    </row>
    <row r="3962" spans="1:1" x14ac:dyDescent="0.45">
      <c r="A3962" s="8"/>
    </row>
    <row r="3963" spans="1:1" x14ac:dyDescent="0.45">
      <c r="A3963" s="8"/>
    </row>
    <row r="3964" spans="1:1" x14ac:dyDescent="0.45">
      <c r="A3964" s="8"/>
    </row>
    <row r="3965" spans="1:1" x14ac:dyDescent="0.45">
      <c r="A3965" s="8"/>
    </row>
    <row r="3966" spans="1:1" x14ac:dyDescent="0.45">
      <c r="A3966" s="8"/>
    </row>
    <row r="3967" spans="1:1" x14ac:dyDescent="0.45">
      <c r="A3967" s="8"/>
    </row>
    <row r="3968" spans="1:1" x14ac:dyDescent="0.45">
      <c r="A3968" s="8"/>
    </row>
    <row r="3969" spans="1:1" x14ac:dyDescent="0.45">
      <c r="A3969" s="8"/>
    </row>
    <row r="3970" spans="1:1" x14ac:dyDescent="0.45">
      <c r="A3970" s="8"/>
    </row>
    <row r="3971" spans="1:1" x14ac:dyDescent="0.45">
      <c r="A3971" s="8"/>
    </row>
    <row r="3972" spans="1:1" x14ac:dyDescent="0.45">
      <c r="A3972" s="8"/>
    </row>
    <row r="3973" spans="1:1" x14ac:dyDescent="0.45">
      <c r="A3973" s="8"/>
    </row>
    <row r="3974" spans="1:1" x14ac:dyDescent="0.45">
      <c r="A3974" s="8"/>
    </row>
    <row r="3975" spans="1:1" x14ac:dyDescent="0.45">
      <c r="A3975" s="8"/>
    </row>
    <row r="3976" spans="1:1" x14ac:dyDescent="0.45">
      <c r="A3976" s="8"/>
    </row>
    <row r="3977" spans="1:1" x14ac:dyDescent="0.45">
      <c r="A3977" s="8"/>
    </row>
    <row r="3978" spans="1:1" x14ac:dyDescent="0.45">
      <c r="A3978" s="8"/>
    </row>
    <row r="3979" spans="1:1" x14ac:dyDescent="0.45">
      <c r="A3979" s="8"/>
    </row>
    <row r="3980" spans="1:1" x14ac:dyDescent="0.45">
      <c r="A3980" s="8"/>
    </row>
    <row r="3981" spans="1:1" x14ac:dyDescent="0.45">
      <c r="A3981" s="8"/>
    </row>
    <row r="3982" spans="1:1" x14ac:dyDescent="0.45">
      <c r="A3982" s="8"/>
    </row>
    <row r="3983" spans="1:1" x14ac:dyDescent="0.45">
      <c r="A3983" s="8"/>
    </row>
    <row r="3984" spans="1:1" x14ac:dyDescent="0.45">
      <c r="A3984" s="8"/>
    </row>
    <row r="3985" spans="1:1" x14ac:dyDescent="0.45">
      <c r="A3985" s="8"/>
    </row>
    <row r="3986" spans="1:1" x14ac:dyDescent="0.45">
      <c r="A3986" s="8"/>
    </row>
    <row r="3987" spans="1:1" x14ac:dyDescent="0.45">
      <c r="A3987" s="8"/>
    </row>
    <row r="3988" spans="1:1" x14ac:dyDescent="0.45">
      <c r="A3988" s="8"/>
    </row>
    <row r="3989" spans="1:1" x14ac:dyDescent="0.45">
      <c r="A3989" s="8"/>
    </row>
    <row r="3990" spans="1:1" x14ac:dyDescent="0.45">
      <c r="A3990" s="8"/>
    </row>
    <row r="3991" spans="1:1" x14ac:dyDescent="0.45">
      <c r="A3991" s="8"/>
    </row>
    <row r="3992" spans="1:1" x14ac:dyDescent="0.45">
      <c r="A3992" s="8"/>
    </row>
    <row r="3993" spans="1:1" x14ac:dyDescent="0.45">
      <c r="A3993" s="8"/>
    </row>
    <row r="3994" spans="1:1" x14ac:dyDescent="0.45">
      <c r="A3994" s="8"/>
    </row>
    <row r="3995" spans="1:1" x14ac:dyDescent="0.45">
      <c r="A3995" s="8"/>
    </row>
    <row r="3996" spans="1:1" x14ac:dyDescent="0.45">
      <c r="A3996" s="8"/>
    </row>
    <row r="3997" spans="1:1" x14ac:dyDescent="0.45">
      <c r="A3997" s="8"/>
    </row>
    <row r="3998" spans="1:1" x14ac:dyDescent="0.45">
      <c r="A3998" s="8"/>
    </row>
    <row r="3999" spans="1:1" x14ac:dyDescent="0.45">
      <c r="A3999" s="8"/>
    </row>
    <row r="4000" spans="1:1" x14ac:dyDescent="0.45">
      <c r="A4000" s="8"/>
    </row>
    <row r="4001" spans="1:1" x14ac:dyDescent="0.45">
      <c r="A4001" s="8"/>
    </row>
    <row r="4002" spans="1:1" x14ac:dyDescent="0.45">
      <c r="A4002" s="8"/>
    </row>
    <row r="4003" spans="1:1" x14ac:dyDescent="0.45">
      <c r="A4003" s="8"/>
    </row>
    <row r="4004" spans="1:1" x14ac:dyDescent="0.45">
      <c r="A4004" s="8"/>
    </row>
    <row r="4005" spans="1:1" x14ac:dyDescent="0.45">
      <c r="A4005" s="8"/>
    </row>
    <row r="4006" spans="1:1" x14ac:dyDescent="0.45">
      <c r="A4006" s="8"/>
    </row>
    <row r="4007" spans="1:1" x14ac:dyDescent="0.45">
      <c r="A4007" s="8"/>
    </row>
    <row r="4008" spans="1:1" x14ac:dyDescent="0.45">
      <c r="A4008" s="8"/>
    </row>
    <row r="4009" spans="1:1" x14ac:dyDescent="0.45">
      <c r="A4009" s="8"/>
    </row>
    <row r="4010" spans="1:1" x14ac:dyDescent="0.45">
      <c r="A4010" s="8"/>
    </row>
    <row r="4011" spans="1:1" x14ac:dyDescent="0.45">
      <c r="A4011" s="8"/>
    </row>
    <row r="4012" spans="1:1" x14ac:dyDescent="0.45">
      <c r="A4012" s="8"/>
    </row>
    <row r="4013" spans="1:1" x14ac:dyDescent="0.45">
      <c r="A4013" s="8"/>
    </row>
    <row r="4014" spans="1:1" x14ac:dyDescent="0.45">
      <c r="A4014" s="8"/>
    </row>
    <row r="4015" spans="1:1" x14ac:dyDescent="0.45">
      <c r="A4015" s="8"/>
    </row>
    <row r="4016" spans="1:1" x14ac:dyDescent="0.45">
      <c r="A4016" s="8"/>
    </row>
    <row r="4017" spans="1:1" x14ac:dyDescent="0.45">
      <c r="A4017" s="8"/>
    </row>
    <row r="4018" spans="1:1" x14ac:dyDescent="0.45">
      <c r="A4018" s="8"/>
    </row>
    <row r="4019" spans="1:1" x14ac:dyDescent="0.45">
      <c r="A4019" s="8"/>
    </row>
    <row r="4020" spans="1:1" x14ac:dyDescent="0.45">
      <c r="A4020" s="8"/>
    </row>
    <row r="4021" spans="1:1" x14ac:dyDescent="0.45">
      <c r="A4021" s="8"/>
    </row>
    <row r="4022" spans="1:1" x14ac:dyDescent="0.45">
      <c r="A4022" s="8"/>
    </row>
    <row r="4023" spans="1:1" x14ac:dyDescent="0.45">
      <c r="A4023" s="8"/>
    </row>
    <row r="4024" spans="1:1" x14ac:dyDescent="0.45">
      <c r="A4024" s="8"/>
    </row>
    <row r="4025" spans="1:1" x14ac:dyDescent="0.45">
      <c r="A4025" s="8"/>
    </row>
    <row r="4026" spans="1:1" x14ac:dyDescent="0.45">
      <c r="A4026" s="8"/>
    </row>
    <row r="4027" spans="1:1" x14ac:dyDescent="0.45">
      <c r="A4027" s="8"/>
    </row>
    <row r="4028" spans="1:1" x14ac:dyDescent="0.45">
      <c r="A4028" s="8"/>
    </row>
    <row r="4029" spans="1:1" x14ac:dyDescent="0.45">
      <c r="A4029" s="8"/>
    </row>
    <row r="4030" spans="1:1" x14ac:dyDescent="0.45">
      <c r="A4030" s="8"/>
    </row>
    <row r="4031" spans="1:1" x14ac:dyDescent="0.45">
      <c r="A4031" s="8"/>
    </row>
    <row r="4032" spans="1:1" x14ac:dyDescent="0.45">
      <c r="A4032" s="8"/>
    </row>
    <row r="4033" spans="1:1" x14ac:dyDescent="0.45">
      <c r="A4033" s="8"/>
    </row>
    <row r="4034" spans="1:1" x14ac:dyDescent="0.45">
      <c r="A4034" s="8"/>
    </row>
    <row r="4035" spans="1:1" x14ac:dyDescent="0.45">
      <c r="A4035" s="8"/>
    </row>
    <row r="4036" spans="1:1" x14ac:dyDescent="0.45">
      <c r="A4036" s="8"/>
    </row>
    <row r="4037" spans="1:1" x14ac:dyDescent="0.45">
      <c r="A4037" s="8"/>
    </row>
    <row r="4038" spans="1:1" x14ac:dyDescent="0.45">
      <c r="A4038" s="8"/>
    </row>
    <row r="4039" spans="1:1" x14ac:dyDescent="0.45">
      <c r="A4039" s="8"/>
    </row>
    <row r="4040" spans="1:1" x14ac:dyDescent="0.45">
      <c r="A4040" s="8"/>
    </row>
    <row r="4041" spans="1:1" x14ac:dyDescent="0.45">
      <c r="A4041" s="8"/>
    </row>
    <row r="4042" spans="1:1" x14ac:dyDescent="0.45">
      <c r="A4042" s="8"/>
    </row>
    <row r="4043" spans="1:1" x14ac:dyDescent="0.45">
      <c r="A4043" s="8"/>
    </row>
    <row r="4044" spans="1:1" x14ac:dyDescent="0.45">
      <c r="A4044" s="8"/>
    </row>
    <row r="4045" spans="1:1" x14ac:dyDescent="0.45">
      <c r="A4045" s="8"/>
    </row>
    <row r="4046" spans="1:1" x14ac:dyDescent="0.45">
      <c r="A4046" s="8"/>
    </row>
    <row r="4047" spans="1:1" x14ac:dyDescent="0.45">
      <c r="A4047" s="8"/>
    </row>
    <row r="4048" spans="1:1" x14ac:dyDescent="0.45">
      <c r="A4048" s="8"/>
    </row>
    <row r="4049" spans="1:1" x14ac:dyDescent="0.45">
      <c r="A4049" s="8"/>
    </row>
    <row r="4050" spans="1:1" x14ac:dyDescent="0.45">
      <c r="A4050" s="8"/>
    </row>
    <row r="4051" spans="1:1" x14ac:dyDescent="0.45">
      <c r="A4051" s="8"/>
    </row>
    <row r="4052" spans="1:1" x14ac:dyDescent="0.45">
      <c r="A4052" s="8"/>
    </row>
    <row r="4053" spans="1:1" x14ac:dyDescent="0.45">
      <c r="A4053" s="8"/>
    </row>
    <row r="4054" spans="1:1" x14ac:dyDescent="0.45">
      <c r="A4054" s="8"/>
    </row>
    <row r="4055" spans="1:1" x14ac:dyDescent="0.45">
      <c r="A4055" s="8"/>
    </row>
    <row r="4056" spans="1:1" x14ac:dyDescent="0.45">
      <c r="A4056" s="8"/>
    </row>
    <row r="4057" spans="1:1" x14ac:dyDescent="0.45">
      <c r="A4057" s="8"/>
    </row>
    <row r="4058" spans="1:1" x14ac:dyDescent="0.45">
      <c r="A4058" s="8"/>
    </row>
    <row r="4059" spans="1:1" x14ac:dyDescent="0.45">
      <c r="A4059" s="8"/>
    </row>
    <row r="4060" spans="1:1" x14ac:dyDescent="0.45">
      <c r="A4060" s="8"/>
    </row>
    <row r="4061" spans="1:1" x14ac:dyDescent="0.45">
      <c r="A4061" s="8"/>
    </row>
    <row r="4062" spans="1:1" x14ac:dyDescent="0.45">
      <c r="A4062" s="8"/>
    </row>
    <row r="4063" spans="1:1" x14ac:dyDescent="0.45">
      <c r="A4063" s="8"/>
    </row>
    <row r="4064" spans="1:1" x14ac:dyDescent="0.45">
      <c r="A4064" s="8"/>
    </row>
    <row r="4065" spans="1:1" x14ac:dyDescent="0.45">
      <c r="A4065" s="8"/>
    </row>
    <row r="4066" spans="1:1" x14ac:dyDescent="0.45">
      <c r="A4066" s="8"/>
    </row>
    <row r="4067" spans="1:1" x14ac:dyDescent="0.45">
      <c r="A4067" s="8"/>
    </row>
    <row r="4068" spans="1:1" x14ac:dyDescent="0.45">
      <c r="A4068" s="8"/>
    </row>
    <row r="4069" spans="1:1" x14ac:dyDescent="0.45">
      <c r="A4069" s="8"/>
    </row>
    <row r="4070" spans="1:1" x14ac:dyDescent="0.45">
      <c r="A4070" s="8"/>
    </row>
    <row r="4071" spans="1:1" x14ac:dyDescent="0.45">
      <c r="A4071" s="8"/>
    </row>
    <row r="4072" spans="1:1" x14ac:dyDescent="0.45">
      <c r="A4072" s="8"/>
    </row>
    <row r="4073" spans="1:1" x14ac:dyDescent="0.45">
      <c r="A4073" s="8"/>
    </row>
    <row r="4074" spans="1:1" x14ac:dyDescent="0.45">
      <c r="A4074" s="8"/>
    </row>
    <row r="4075" spans="1:1" x14ac:dyDescent="0.45">
      <c r="A4075" s="8"/>
    </row>
    <row r="4076" spans="1:1" x14ac:dyDescent="0.45">
      <c r="A4076" s="8"/>
    </row>
    <row r="4077" spans="1:1" x14ac:dyDescent="0.45">
      <c r="A4077" s="8"/>
    </row>
    <row r="4078" spans="1:1" x14ac:dyDescent="0.45">
      <c r="A4078" s="8"/>
    </row>
    <row r="4079" spans="1:1" x14ac:dyDescent="0.45">
      <c r="A4079" s="8"/>
    </row>
    <row r="4080" spans="1:1" x14ac:dyDescent="0.45">
      <c r="A4080" s="8"/>
    </row>
    <row r="4081" spans="1:1" x14ac:dyDescent="0.45">
      <c r="A4081" s="8"/>
    </row>
    <row r="4082" spans="1:1" x14ac:dyDescent="0.45">
      <c r="A4082" s="8"/>
    </row>
    <row r="4083" spans="1:1" x14ac:dyDescent="0.45">
      <c r="A4083" s="8"/>
    </row>
    <row r="4084" spans="1:1" x14ac:dyDescent="0.45">
      <c r="A4084" s="8"/>
    </row>
    <row r="4085" spans="1:1" x14ac:dyDescent="0.45">
      <c r="A4085" s="8"/>
    </row>
    <row r="4086" spans="1:1" x14ac:dyDescent="0.45">
      <c r="A4086" s="8"/>
    </row>
    <row r="4087" spans="1:1" x14ac:dyDescent="0.45">
      <c r="A4087" s="8"/>
    </row>
    <row r="4088" spans="1:1" x14ac:dyDescent="0.45">
      <c r="A4088" s="8"/>
    </row>
    <row r="4089" spans="1:1" x14ac:dyDescent="0.45">
      <c r="A4089" s="8"/>
    </row>
    <row r="4090" spans="1:1" x14ac:dyDescent="0.45">
      <c r="A4090" s="8"/>
    </row>
    <row r="4091" spans="1:1" x14ac:dyDescent="0.45">
      <c r="A4091" s="8"/>
    </row>
    <row r="4092" spans="1:1" x14ac:dyDescent="0.45">
      <c r="A4092" s="8"/>
    </row>
    <row r="4093" spans="1:1" x14ac:dyDescent="0.45">
      <c r="A4093" s="8"/>
    </row>
    <row r="4094" spans="1:1" x14ac:dyDescent="0.45">
      <c r="A4094" s="8"/>
    </row>
    <row r="4095" spans="1:1" x14ac:dyDescent="0.45">
      <c r="A4095" s="8"/>
    </row>
    <row r="4096" spans="1:1" x14ac:dyDescent="0.45">
      <c r="A4096" s="8"/>
    </row>
    <row r="4097" spans="1:1" x14ac:dyDescent="0.45">
      <c r="A4097" s="8"/>
    </row>
    <row r="4098" spans="1:1" x14ac:dyDescent="0.45">
      <c r="A4098" s="8"/>
    </row>
    <row r="4099" spans="1:1" x14ac:dyDescent="0.45">
      <c r="A4099" s="8"/>
    </row>
    <row r="4100" spans="1:1" x14ac:dyDescent="0.45">
      <c r="A4100" s="8"/>
    </row>
    <row r="4101" spans="1:1" x14ac:dyDescent="0.45">
      <c r="A4101" s="8"/>
    </row>
    <row r="4102" spans="1:1" x14ac:dyDescent="0.45">
      <c r="A4102" s="8"/>
    </row>
    <row r="4103" spans="1:1" x14ac:dyDescent="0.45">
      <c r="A4103" s="8"/>
    </row>
    <row r="4104" spans="1:1" x14ac:dyDescent="0.45">
      <c r="A4104" s="8"/>
    </row>
    <row r="4105" spans="1:1" x14ac:dyDescent="0.45">
      <c r="A4105" s="8"/>
    </row>
    <row r="4106" spans="1:1" x14ac:dyDescent="0.45">
      <c r="A4106" s="8"/>
    </row>
    <row r="4107" spans="1:1" x14ac:dyDescent="0.45">
      <c r="A4107" s="8"/>
    </row>
    <row r="4108" spans="1:1" x14ac:dyDescent="0.45">
      <c r="A4108" s="8"/>
    </row>
    <row r="4109" spans="1:1" x14ac:dyDescent="0.45">
      <c r="A4109" s="8"/>
    </row>
    <row r="4110" spans="1:1" x14ac:dyDescent="0.45">
      <c r="A4110" s="8"/>
    </row>
    <row r="4111" spans="1:1" x14ac:dyDescent="0.45">
      <c r="A4111" s="8"/>
    </row>
    <row r="4112" spans="1:1" x14ac:dyDescent="0.45">
      <c r="A4112" s="8"/>
    </row>
    <row r="4113" spans="1:1" x14ac:dyDescent="0.45">
      <c r="A4113" s="8"/>
    </row>
    <row r="4114" spans="1:1" x14ac:dyDescent="0.45">
      <c r="A4114" s="8"/>
    </row>
    <row r="4115" spans="1:1" x14ac:dyDescent="0.45">
      <c r="A4115" s="8"/>
    </row>
    <row r="4116" spans="1:1" x14ac:dyDescent="0.45">
      <c r="A4116" s="8"/>
    </row>
    <row r="4117" spans="1:1" x14ac:dyDescent="0.45">
      <c r="A4117" s="8"/>
    </row>
    <row r="4118" spans="1:1" x14ac:dyDescent="0.45">
      <c r="A4118" s="8"/>
    </row>
    <row r="4119" spans="1:1" x14ac:dyDescent="0.45">
      <c r="A4119" s="8"/>
    </row>
    <row r="4120" spans="1:1" x14ac:dyDescent="0.45">
      <c r="A4120" s="8"/>
    </row>
    <row r="4121" spans="1:1" x14ac:dyDescent="0.45">
      <c r="A4121" s="8"/>
    </row>
    <row r="4122" spans="1:1" x14ac:dyDescent="0.45">
      <c r="A4122" s="8"/>
    </row>
    <row r="4123" spans="1:1" x14ac:dyDescent="0.45">
      <c r="A4123" s="8"/>
    </row>
    <row r="4124" spans="1:1" x14ac:dyDescent="0.45">
      <c r="A4124" s="8"/>
    </row>
    <row r="4125" spans="1:1" x14ac:dyDescent="0.45">
      <c r="A4125" s="8"/>
    </row>
    <row r="4126" spans="1:1" x14ac:dyDescent="0.45">
      <c r="A4126" s="8"/>
    </row>
    <row r="4127" spans="1:1" x14ac:dyDescent="0.45">
      <c r="A4127" s="8"/>
    </row>
    <row r="4128" spans="1:1" x14ac:dyDescent="0.45">
      <c r="A4128" s="8"/>
    </row>
    <row r="4129" spans="1:1" x14ac:dyDescent="0.45">
      <c r="A4129" s="8"/>
    </row>
    <row r="4130" spans="1:1" x14ac:dyDescent="0.45">
      <c r="A4130" s="8"/>
    </row>
    <row r="4131" spans="1:1" x14ac:dyDescent="0.45">
      <c r="A4131" s="8"/>
    </row>
    <row r="4132" spans="1:1" x14ac:dyDescent="0.45">
      <c r="A4132" s="8"/>
    </row>
    <row r="4133" spans="1:1" x14ac:dyDescent="0.45">
      <c r="A4133" s="8"/>
    </row>
    <row r="4134" spans="1:1" x14ac:dyDescent="0.45">
      <c r="A4134" s="8"/>
    </row>
    <row r="4135" spans="1:1" x14ac:dyDescent="0.45">
      <c r="A4135" s="8"/>
    </row>
    <row r="4136" spans="1:1" x14ac:dyDescent="0.45">
      <c r="A4136" s="8"/>
    </row>
    <row r="4137" spans="1:1" x14ac:dyDescent="0.45">
      <c r="A4137" s="8"/>
    </row>
    <row r="4138" spans="1:1" x14ac:dyDescent="0.45">
      <c r="A4138" s="8"/>
    </row>
    <row r="4139" spans="1:1" x14ac:dyDescent="0.45">
      <c r="A4139" s="8"/>
    </row>
    <row r="4140" spans="1:1" x14ac:dyDescent="0.45">
      <c r="A4140" s="8"/>
    </row>
    <row r="4141" spans="1:1" x14ac:dyDescent="0.45">
      <c r="A4141" s="8"/>
    </row>
    <row r="4142" spans="1:1" x14ac:dyDescent="0.45">
      <c r="A4142" s="8"/>
    </row>
    <row r="4143" spans="1:1" x14ac:dyDescent="0.45">
      <c r="A4143" s="8"/>
    </row>
    <row r="4144" spans="1:1" x14ac:dyDescent="0.45">
      <c r="A4144" s="8"/>
    </row>
    <row r="4145" spans="1:1" x14ac:dyDescent="0.45">
      <c r="A4145" s="8"/>
    </row>
    <row r="4146" spans="1:1" x14ac:dyDescent="0.45">
      <c r="A4146" s="8"/>
    </row>
    <row r="4147" spans="1:1" x14ac:dyDescent="0.45">
      <c r="A4147" s="8"/>
    </row>
    <row r="4148" spans="1:1" x14ac:dyDescent="0.45">
      <c r="A4148" s="8"/>
    </row>
    <row r="4149" spans="1:1" x14ac:dyDescent="0.45">
      <c r="A4149" s="8"/>
    </row>
    <row r="4150" spans="1:1" x14ac:dyDescent="0.45">
      <c r="A4150" s="8"/>
    </row>
    <row r="4151" spans="1:1" x14ac:dyDescent="0.45">
      <c r="A4151" s="8"/>
    </row>
    <row r="4152" spans="1:1" x14ac:dyDescent="0.45">
      <c r="A4152" s="8"/>
    </row>
    <row r="4153" spans="1:1" x14ac:dyDescent="0.45">
      <c r="A4153" s="8"/>
    </row>
    <row r="4154" spans="1:1" x14ac:dyDescent="0.45">
      <c r="A4154" s="8"/>
    </row>
    <row r="4155" spans="1:1" x14ac:dyDescent="0.45">
      <c r="A4155" s="8"/>
    </row>
    <row r="4156" spans="1:1" x14ac:dyDescent="0.45">
      <c r="A4156" s="8"/>
    </row>
    <row r="4157" spans="1:1" x14ac:dyDescent="0.45">
      <c r="A4157" s="8"/>
    </row>
    <row r="4158" spans="1:1" x14ac:dyDescent="0.45">
      <c r="A4158" s="8"/>
    </row>
    <row r="4159" spans="1:1" x14ac:dyDescent="0.45">
      <c r="A4159" s="8"/>
    </row>
    <row r="4160" spans="1:1" x14ac:dyDescent="0.45">
      <c r="A4160" s="8"/>
    </row>
    <row r="4161" spans="1:1" x14ac:dyDescent="0.45">
      <c r="A4161" s="8"/>
    </row>
    <row r="4162" spans="1:1" x14ac:dyDescent="0.45">
      <c r="A4162" s="8"/>
    </row>
    <row r="4163" spans="1:1" x14ac:dyDescent="0.45">
      <c r="A4163" s="8"/>
    </row>
    <row r="4164" spans="1:1" x14ac:dyDescent="0.45">
      <c r="A4164" s="8"/>
    </row>
    <row r="4165" spans="1:1" x14ac:dyDescent="0.45">
      <c r="A4165" s="8"/>
    </row>
    <row r="4166" spans="1:1" x14ac:dyDescent="0.45">
      <c r="A4166" s="8"/>
    </row>
    <row r="4167" spans="1:1" x14ac:dyDescent="0.45">
      <c r="A4167" s="8"/>
    </row>
    <row r="4168" spans="1:1" x14ac:dyDescent="0.45">
      <c r="A4168" s="8"/>
    </row>
    <row r="4169" spans="1:1" x14ac:dyDescent="0.45">
      <c r="A4169" s="8"/>
    </row>
    <row r="4170" spans="1:1" x14ac:dyDescent="0.45">
      <c r="A4170" s="8"/>
    </row>
    <row r="4171" spans="1:1" x14ac:dyDescent="0.45">
      <c r="A4171" s="8"/>
    </row>
    <row r="4172" spans="1:1" x14ac:dyDescent="0.45">
      <c r="A4172" s="8"/>
    </row>
    <row r="4173" spans="1:1" x14ac:dyDescent="0.45">
      <c r="A4173" s="8"/>
    </row>
    <row r="4174" spans="1:1" x14ac:dyDescent="0.45">
      <c r="A4174" s="8"/>
    </row>
    <row r="4175" spans="1:1" x14ac:dyDescent="0.45">
      <c r="A4175" s="8"/>
    </row>
    <row r="4176" spans="1:1" x14ac:dyDescent="0.45">
      <c r="A4176" s="8"/>
    </row>
    <row r="4177" spans="1:1" x14ac:dyDescent="0.45">
      <c r="A4177" s="8"/>
    </row>
    <row r="4178" spans="1:1" x14ac:dyDescent="0.45">
      <c r="A4178" s="8"/>
    </row>
    <row r="4179" spans="1:1" x14ac:dyDescent="0.45">
      <c r="A4179" s="8"/>
    </row>
    <row r="4180" spans="1:1" x14ac:dyDescent="0.45">
      <c r="A4180" s="8"/>
    </row>
    <row r="4181" spans="1:1" x14ac:dyDescent="0.45">
      <c r="A4181" s="8"/>
    </row>
    <row r="4182" spans="1:1" x14ac:dyDescent="0.45">
      <c r="A4182" s="8"/>
    </row>
    <row r="4183" spans="1:1" x14ac:dyDescent="0.45">
      <c r="A4183" s="8"/>
    </row>
    <row r="4184" spans="1:1" x14ac:dyDescent="0.45">
      <c r="A4184" s="8"/>
    </row>
    <row r="4185" spans="1:1" x14ac:dyDescent="0.45">
      <c r="A4185" s="8"/>
    </row>
    <row r="4186" spans="1:1" x14ac:dyDescent="0.45">
      <c r="A4186" s="8"/>
    </row>
    <row r="4187" spans="1:1" x14ac:dyDescent="0.45">
      <c r="A4187" s="8"/>
    </row>
    <row r="4188" spans="1:1" x14ac:dyDescent="0.45">
      <c r="A4188" s="8"/>
    </row>
    <row r="4189" spans="1:1" x14ac:dyDescent="0.45">
      <c r="A4189" s="8"/>
    </row>
    <row r="4190" spans="1:1" x14ac:dyDescent="0.45">
      <c r="A4190" s="8"/>
    </row>
    <row r="4191" spans="1:1" x14ac:dyDescent="0.45">
      <c r="A4191" s="8"/>
    </row>
    <row r="4192" spans="1:1" x14ac:dyDescent="0.45">
      <c r="A4192" s="8"/>
    </row>
    <row r="4193" spans="1:1" x14ac:dyDescent="0.45">
      <c r="A4193" s="8"/>
    </row>
    <row r="4194" spans="1:1" x14ac:dyDescent="0.45">
      <c r="A4194" s="8"/>
    </row>
    <row r="4195" spans="1:1" x14ac:dyDescent="0.45">
      <c r="A4195" s="8"/>
    </row>
    <row r="4196" spans="1:1" x14ac:dyDescent="0.45">
      <c r="A4196" s="8"/>
    </row>
    <row r="4197" spans="1:1" x14ac:dyDescent="0.45">
      <c r="A4197" s="8"/>
    </row>
    <row r="4198" spans="1:1" x14ac:dyDescent="0.45">
      <c r="A4198" s="8"/>
    </row>
    <row r="4199" spans="1:1" x14ac:dyDescent="0.45">
      <c r="A4199" s="8"/>
    </row>
    <row r="4200" spans="1:1" x14ac:dyDescent="0.45">
      <c r="A4200" s="8"/>
    </row>
    <row r="4201" spans="1:1" x14ac:dyDescent="0.45">
      <c r="A4201" s="8"/>
    </row>
    <row r="4202" spans="1:1" x14ac:dyDescent="0.45">
      <c r="A4202" s="8"/>
    </row>
    <row r="4203" spans="1:1" x14ac:dyDescent="0.45">
      <c r="A4203" s="8"/>
    </row>
    <row r="4204" spans="1:1" x14ac:dyDescent="0.45">
      <c r="A4204" s="8"/>
    </row>
    <row r="4205" spans="1:1" x14ac:dyDescent="0.45">
      <c r="A4205" s="8"/>
    </row>
    <row r="4206" spans="1:1" x14ac:dyDescent="0.45">
      <c r="A4206" s="8"/>
    </row>
    <row r="4207" spans="1:1" x14ac:dyDescent="0.45">
      <c r="A4207" s="8"/>
    </row>
    <row r="4208" spans="1:1" x14ac:dyDescent="0.45">
      <c r="A4208" s="8"/>
    </row>
    <row r="4209" spans="1:1" x14ac:dyDescent="0.45">
      <c r="A4209" s="8"/>
    </row>
    <row r="4210" spans="1:1" x14ac:dyDescent="0.45">
      <c r="A4210" s="8"/>
    </row>
    <row r="4211" spans="1:1" x14ac:dyDescent="0.45">
      <c r="A4211" s="8"/>
    </row>
    <row r="4212" spans="1:1" x14ac:dyDescent="0.45">
      <c r="A4212" s="8"/>
    </row>
    <row r="4213" spans="1:1" x14ac:dyDescent="0.45">
      <c r="A4213" s="8"/>
    </row>
    <row r="4214" spans="1:1" x14ac:dyDescent="0.45">
      <c r="A4214" s="8"/>
    </row>
    <row r="4215" spans="1:1" x14ac:dyDescent="0.45">
      <c r="A4215" s="8"/>
    </row>
    <row r="4216" spans="1:1" x14ac:dyDescent="0.45">
      <c r="A4216" s="8"/>
    </row>
    <row r="4217" spans="1:1" x14ac:dyDescent="0.45">
      <c r="A4217" s="8"/>
    </row>
    <row r="4218" spans="1:1" x14ac:dyDescent="0.45">
      <c r="A4218" s="8"/>
    </row>
    <row r="4219" spans="1:1" x14ac:dyDescent="0.45">
      <c r="A4219" s="8"/>
    </row>
    <row r="4220" spans="1:1" x14ac:dyDescent="0.45">
      <c r="A4220" s="8"/>
    </row>
    <row r="4221" spans="1:1" x14ac:dyDescent="0.45">
      <c r="A4221" s="8"/>
    </row>
    <row r="4222" spans="1:1" x14ac:dyDescent="0.45">
      <c r="A4222" s="8"/>
    </row>
    <row r="4223" spans="1:1" x14ac:dyDescent="0.45">
      <c r="A4223" s="8"/>
    </row>
    <row r="4224" spans="1:1" x14ac:dyDescent="0.45">
      <c r="A4224" s="8"/>
    </row>
    <row r="4225" spans="1:1" x14ac:dyDescent="0.45">
      <c r="A4225" s="8"/>
    </row>
    <row r="4226" spans="1:1" x14ac:dyDescent="0.45">
      <c r="A4226" s="8"/>
    </row>
    <row r="4227" spans="1:1" x14ac:dyDescent="0.45">
      <c r="A4227" s="8"/>
    </row>
    <row r="4228" spans="1:1" x14ac:dyDescent="0.45">
      <c r="A4228" s="8"/>
    </row>
    <row r="4229" spans="1:1" x14ac:dyDescent="0.45">
      <c r="A4229" s="8"/>
    </row>
    <row r="4230" spans="1:1" x14ac:dyDescent="0.45">
      <c r="A4230" s="8"/>
    </row>
    <row r="4231" spans="1:1" x14ac:dyDescent="0.45">
      <c r="A4231" s="8"/>
    </row>
    <row r="4232" spans="1:1" x14ac:dyDescent="0.45">
      <c r="A4232" s="8"/>
    </row>
    <row r="4233" spans="1:1" x14ac:dyDescent="0.45">
      <c r="A4233" s="8"/>
    </row>
    <row r="4234" spans="1:1" x14ac:dyDescent="0.45">
      <c r="A4234" s="8"/>
    </row>
    <row r="4235" spans="1:1" x14ac:dyDescent="0.45">
      <c r="A4235" s="8"/>
    </row>
    <row r="4236" spans="1:1" x14ac:dyDescent="0.45">
      <c r="A4236" s="8"/>
    </row>
    <row r="4237" spans="1:1" x14ac:dyDescent="0.45">
      <c r="A4237" s="8"/>
    </row>
    <row r="4238" spans="1:1" x14ac:dyDescent="0.45">
      <c r="A4238" s="8"/>
    </row>
    <row r="4239" spans="1:1" x14ac:dyDescent="0.45">
      <c r="A4239" s="8"/>
    </row>
    <row r="4240" spans="1:1" x14ac:dyDescent="0.45">
      <c r="A4240" s="8"/>
    </row>
    <row r="4241" spans="1:1" x14ac:dyDescent="0.45">
      <c r="A4241" s="8"/>
    </row>
    <row r="4242" spans="1:1" x14ac:dyDescent="0.45">
      <c r="A4242" s="8"/>
    </row>
    <row r="4243" spans="1:1" x14ac:dyDescent="0.45">
      <c r="A4243" s="8"/>
    </row>
    <row r="4244" spans="1:1" x14ac:dyDescent="0.45">
      <c r="A4244" s="8"/>
    </row>
    <row r="4245" spans="1:1" x14ac:dyDescent="0.45">
      <c r="A4245" s="8"/>
    </row>
    <row r="4246" spans="1:1" x14ac:dyDescent="0.45">
      <c r="A4246" s="8"/>
    </row>
    <row r="4247" spans="1:1" x14ac:dyDescent="0.45">
      <c r="A4247" s="8"/>
    </row>
    <row r="4248" spans="1:1" x14ac:dyDescent="0.45">
      <c r="A4248" s="8"/>
    </row>
    <row r="4249" spans="1:1" x14ac:dyDescent="0.45">
      <c r="A4249" s="8"/>
    </row>
    <row r="4250" spans="1:1" x14ac:dyDescent="0.45">
      <c r="A4250" s="8"/>
    </row>
    <row r="4251" spans="1:1" x14ac:dyDescent="0.45">
      <c r="A4251" s="8"/>
    </row>
    <row r="4252" spans="1:1" x14ac:dyDescent="0.45">
      <c r="A4252" s="8"/>
    </row>
    <row r="4253" spans="1:1" x14ac:dyDescent="0.45">
      <c r="A4253" s="8"/>
    </row>
    <row r="4254" spans="1:1" x14ac:dyDescent="0.45">
      <c r="A4254" s="8"/>
    </row>
    <row r="4255" spans="1:1" x14ac:dyDescent="0.45">
      <c r="A4255" s="8"/>
    </row>
    <row r="4256" spans="1:1" x14ac:dyDescent="0.45">
      <c r="A4256" s="8"/>
    </row>
    <row r="4257" spans="1:1" x14ac:dyDescent="0.45">
      <c r="A4257" s="8"/>
    </row>
    <row r="4258" spans="1:1" x14ac:dyDescent="0.45">
      <c r="A4258" s="8"/>
    </row>
    <row r="4259" spans="1:1" x14ac:dyDescent="0.45">
      <c r="A4259" s="8"/>
    </row>
    <row r="4260" spans="1:1" x14ac:dyDescent="0.45">
      <c r="A4260" s="8"/>
    </row>
    <row r="4261" spans="1:1" x14ac:dyDescent="0.45">
      <c r="A4261" s="8"/>
    </row>
    <row r="4262" spans="1:1" x14ac:dyDescent="0.45">
      <c r="A4262" s="8"/>
    </row>
    <row r="4263" spans="1:1" x14ac:dyDescent="0.45">
      <c r="A4263" s="8"/>
    </row>
    <row r="4264" spans="1:1" x14ac:dyDescent="0.45">
      <c r="A4264" s="8"/>
    </row>
    <row r="4265" spans="1:1" x14ac:dyDescent="0.45">
      <c r="A4265" s="8"/>
    </row>
    <row r="4266" spans="1:1" x14ac:dyDescent="0.45">
      <c r="A4266" s="8"/>
    </row>
    <row r="4267" spans="1:1" x14ac:dyDescent="0.45">
      <c r="A4267" s="8"/>
    </row>
    <row r="4268" spans="1:1" x14ac:dyDescent="0.45">
      <c r="A4268" s="8"/>
    </row>
    <row r="4269" spans="1:1" x14ac:dyDescent="0.45">
      <c r="A4269" s="8"/>
    </row>
    <row r="4270" spans="1:1" x14ac:dyDescent="0.45">
      <c r="A4270" s="8"/>
    </row>
    <row r="4271" spans="1:1" x14ac:dyDescent="0.45">
      <c r="A4271" s="8"/>
    </row>
    <row r="4272" spans="1:1" x14ac:dyDescent="0.45">
      <c r="A4272" s="8"/>
    </row>
    <row r="4273" spans="1:1" x14ac:dyDescent="0.45">
      <c r="A4273" s="8"/>
    </row>
    <row r="4274" spans="1:1" x14ac:dyDescent="0.45">
      <c r="A4274" s="8"/>
    </row>
    <row r="4275" spans="1:1" x14ac:dyDescent="0.45">
      <c r="A4275" s="8"/>
    </row>
    <row r="4276" spans="1:1" x14ac:dyDescent="0.45">
      <c r="A4276" s="8"/>
    </row>
    <row r="4277" spans="1:1" x14ac:dyDescent="0.45">
      <c r="A4277" s="8"/>
    </row>
    <row r="4278" spans="1:1" x14ac:dyDescent="0.45">
      <c r="A4278" s="8"/>
    </row>
    <row r="4279" spans="1:1" x14ac:dyDescent="0.45">
      <c r="A4279" s="8"/>
    </row>
    <row r="4280" spans="1:1" x14ac:dyDescent="0.45">
      <c r="A4280" s="8"/>
    </row>
    <row r="4281" spans="1:1" x14ac:dyDescent="0.45">
      <c r="A4281" s="8"/>
    </row>
    <row r="4282" spans="1:1" x14ac:dyDescent="0.45">
      <c r="A4282" s="8"/>
    </row>
    <row r="4283" spans="1:1" x14ac:dyDescent="0.45">
      <c r="A4283" s="8"/>
    </row>
    <row r="4284" spans="1:1" x14ac:dyDescent="0.45">
      <c r="A4284" s="8"/>
    </row>
    <row r="4285" spans="1:1" x14ac:dyDescent="0.45">
      <c r="A4285" s="8"/>
    </row>
    <row r="4286" spans="1:1" x14ac:dyDescent="0.45">
      <c r="A4286" s="8"/>
    </row>
    <row r="4287" spans="1:1" x14ac:dyDescent="0.45">
      <c r="A4287" s="8"/>
    </row>
    <row r="4288" spans="1:1" x14ac:dyDescent="0.45">
      <c r="A4288" s="8"/>
    </row>
    <row r="4289" spans="1:1" x14ac:dyDescent="0.45">
      <c r="A4289" s="8"/>
    </row>
    <row r="4290" spans="1:1" x14ac:dyDescent="0.45">
      <c r="A4290" s="8"/>
    </row>
    <row r="4291" spans="1:1" x14ac:dyDescent="0.45">
      <c r="A4291" s="8"/>
    </row>
    <row r="4292" spans="1:1" x14ac:dyDescent="0.45">
      <c r="A4292" s="8"/>
    </row>
    <row r="4293" spans="1:1" x14ac:dyDescent="0.45">
      <c r="A4293" s="8"/>
    </row>
    <row r="4294" spans="1:1" x14ac:dyDescent="0.45">
      <c r="A4294" s="8"/>
    </row>
    <row r="4295" spans="1:1" x14ac:dyDescent="0.45">
      <c r="A4295" s="8"/>
    </row>
    <row r="4296" spans="1:1" x14ac:dyDescent="0.45">
      <c r="A4296" s="8"/>
    </row>
    <row r="4297" spans="1:1" x14ac:dyDescent="0.45">
      <c r="A4297" s="8"/>
    </row>
    <row r="4298" spans="1:1" x14ac:dyDescent="0.45">
      <c r="A4298" s="8"/>
    </row>
    <row r="4299" spans="1:1" x14ac:dyDescent="0.45">
      <c r="A4299" s="8"/>
    </row>
    <row r="4300" spans="1:1" x14ac:dyDescent="0.45">
      <c r="A4300" s="8"/>
    </row>
    <row r="4301" spans="1:1" x14ac:dyDescent="0.45">
      <c r="A4301" s="8"/>
    </row>
    <row r="4302" spans="1:1" x14ac:dyDescent="0.45">
      <c r="A4302" s="8"/>
    </row>
    <row r="4303" spans="1:1" x14ac:dyDescent="0.45">
      <c r="A4303" s="8"/>
    </row>
    <row r="4304" spans="1:1" x14ac:dyDescent="0.45">
      <c r="A4304" s="8"/>
    </row>
    <row r="4305" spans="1:1" x14ac:dyDescent="0.45">
      <c r="A4305" s="8"/>
    </row>
    <row r="4306" spans="1:1" x14ac:dyDescent="0.45">
      <c r="A4306" s="8"/>
    </row>
    <row r="4307" spans="1:1" x14ac:dyDescent="0.45">
      <c r="A4307" s="8"/>
    </row>
    <row r="4308" spans="1:1" x14ac:dyDescent="0.45">
      <c r="A4308" s="8"/>
    </row>
    <row r="4309" spans="1:1" x14ac:dyDescent="0.45">
      <c r="A4309" s="8"/>
    </row>
    <row r="4310" spans="1:1" x14ac:dyDescent="0.45">
      <c r="A4310" s="8"/>
    </row>
    <row r="4311" spans="1:1" x14ac:dyDescent="0.45">
      <c r="A4311" s="8"/>
    </row>
    <row r="4312" spans="1:1" x14ac:dyDescent="0.45">
      <c r="A4312" s="8"/>
    </row>
    <row r="4313" spans="1:1" x14ac:dyDescent="0.45">
      <c r="A4313" s="8"/>
    </row>
    <row r="4314" spans="1:1" x14ac:dyDescent="0.45">
      <c r="A4314" s="8"/>
    </row>
    <row r="4315" spans="1:1" x14ac:dyDescent="0.45">
      <c r="A4315" s="8"/>
    </row>
    <row r="4316" spans="1:1" x14ac:dyDescent="0.45">
      <c r="A4316" s="8"/>
    </row>
    <row r="4317" spans="1:1" x14ac:dyDescent="0.45">
      <c r="A4317" s="8"/>
    </row>
    <row r="4318" spans="1:1" x14ac:dyDescent="0.45">
      <c r="A4318" s="8"/>
    </row>
    <row r="4319" spans="1:1" x14ac:dyDescent="0.45">
      <c r="A4319" s="8"/>
    </row>
    <row r="4320" spans="1:1" x14ac:dyDescent="0.45">
      <c r="A4320" s="8"/>
    </row>
    <row r="4321" spans="1:1" x14ac:dyDescent="0.45">
      <c r="A4321" s="8"/>
    </row>
    <row r="4322" spans="1:1" x14ac:dyDescent="0.45">
      <c r="A4322" s="8"/>
    </row>
    <row r="4323" spans="1:1" x14ac:dyDescent="0.45">
      <c r="A4323" s="8"/>
    </row>
    <row r="4324" spans="1:1" x14ac:dyDescent="0.45">
      <c r="A4324" s="8"/>
    </row>
    <row r="4325" spans="1:1" x14ac:dyDescent="0.45">
      <c r="A4325" s="8"/>
    </row>
    <row r="4326" spans="1:1" x14ac:dyDescent="0.45">
      <c r="A4326" s="8"/>
    </row>
    <row r="4327" spans="1:1" x14ac:dyDescent="0.45">
      <c r="A4327" s="8"/>
    </row>
    <row r="4328" spans="1:1" x14ac:dyDescent="0.45">
      <c r="A4328" s="8"/>
    </row>
    <row r="4329" spans="1:1" x14ac:dyDescent="0.45">
      <c r="A4329" s="8"/>
    </row>
    <row r="4330" spans="1:1" x14ac:dyDescent="0.45">
      <c r="A4330" s="8"/>
    </row>
    <row r="4331" spans="1:1" x14ac:dyDescent="0.45">
      <c r="A4331" s="8"/>
    </row>
    <row r="4332" spans="1:1" x14ac:dyDescent="0.45">
      <c r="A4332" s="8"/>
    </row>
    <row r="4333" spans="1:1" x14ac:dyDescent="0.45">
      <c r="A4333" s="8"/>
    </row>
    <row r="4334" spans="1:1" x14ac:dyDescent="0.45">
      <c r="A4334" s="8"/>
    </row>
    <row r="4335" spans="1:1" x14ac:dyDescent="0.45">
      <c r="A4335" s="8"/>
    </row>
    <row r="4336" spans="1:1" x14ac:dyDescent="0.45">
      <c r="A4336" s="8"/>
    </row>
    <row r="4337" spans="1:1" x14ac:dyDescent="0.45">
      <c r="A4337" s="8"/>
    </row>
    <row r="4338" spans="1:1" x14ac:dyDescent="0.45">
      <c r="A4338" s="8"/>
    </row>
    <row r="4339" spans="1:1" x14ac:dyDescent="0.45">
      <c r="A4339" s="8"/>
    </row>
    <row r="4340" spans="1:1" x14ac:dyDescent="0.45">
      <c r="A4340" s="8"/>
    </row>
    <row r="4341" spans="1:1" x14ac:dyDescent="0.45">
      <c r="A4341" s="8"/>
    </row>
    <row r="4342" spans="1:1" x14ac:dyDescent="0.45">
      <c r="A4342" s="8"/>
    </row>
    <row r="4343" spans="1:1" x14ac:dyDescent="0.45">
      <c r="A4343" s="8"/>
    </row>
    <row r="4344" spans="1:1" x14ac:dyDescent="0.45">
      <c r="A4344" s="8"/>
    </row>
    <row r="4345" spans="1:1" x14ac:dyDescent="0.45">
      <c r="A4345" s="8"/>
    </row>
    <row r="4346" spans="1:1" x14ac:dyDescent="0.45">
      <c r="A4346" s="8"/>
    </row>
    <row r="4347" spans="1:1" x14ac:dyDescent="0.45">
      <c r="A4347" s="8"/>
    </row>
    <row r="4348" spans="1:1" x14ac:dyDescent="0.45">
      <c r="A4348" s="8"/>
    </row>
    <row r="4349" spans="1:1" x14ac:dyDescent="0.45">
      <c r="A4349" s="8"/>
    </row>
    <row r="4350" spans="1:1" x14ac:dyDescent="0.45">
      <c r="A4350" s="8"/>
    </row>
    <row r="4351" spans="1:1" x14ac:dyDescent="0.45">
      <c r="A4351" s="8"/>
    </row>
    <row r="4352" spans="1:1" x14ac:dyDescent="0.45">
      <c r="A4352" s="8"/>
    </row>
    <row r="4353" spans="1:1" x14ac:dyDescent="0.45">
      <c r="A4353" s="8"/>
    </row>
    <row r="4354" spans="1:1" x14ac:dyDescent="0.45">
      <c r="A4354" s="8"/>
    </row>
    <row r="4355" spans="1:1" x14ac:dyDescent="0.45">
      <c r="A4355" s="8"/>
    </row>
    <row r="4356" spans="1:1" x14ac:dyDescent="0.45">
      <c r="A4356" s="8"/>
    </row>
    <row r="4357" spans="1:1" x14ac:dyDescent="0.45">
      <c r="A4357" s="8"/>
    </row>
    <row r="4358" spans="1:1" x14ac:dyDescent="0.45">
      <c r="A4358" s="8"/>
    </row>
    <row r="4359" spans="1:1" x14ac:dyDescent="0.45">
      <c r="A4359" s="8"/>
    </row>
    <row r="4360" spans="1:1" x14ac:dyDescent="0.45">
      <c r="A4360" s="8"/>
    </row>
    <row r="4361" spans="1:1" x14ac:dyDescent="0.45">
      <c r="A4361" s="8"/>
    </row>
    <row r="4362" spans="1:1" x14ac:dyDescent="0.45">
      <c r="A4362" s="8"/>
    </row>
    <row r="4363" spans="1:1" x14ac:dyDescent="0.45">
      <c r="A4363" s="8"/>
    </row>
    <row r="4364" spans="1:1" x14ac:dyDescent="0.45">
      <c r="A4364" s="8"/>
    </row>
    <row r="4365" spans="1:1" x14ac:dyDescent="0.45">
      <c r="A4365" s="8"/>
    </row>
    <row r="4366" spans="1:1" x14ac:dyDescent="0.45">
      <c r="A4366" s="8"/>
    </row>
    <row r="4367" spans="1:1" x14ac:dyDescent="0.45">
      <c r="A4367" s="8"/>
    </row>
    <row r="4368" spans="1:1" x14ac:dyDescent="0.45">
      <c r="A4368" s="8"/>
    </row>
    <row r="4369" spans="1:1" x14ac:dyDescent="0.45">
      <c r="A4369" s="8"/>
    </row>
    <row r="4370" spans="1:1" x14ac:dyDescent="0.45">
      <c r="A4370" s="8"/>
    </row>
    <row r="4371" spans="1:1" x14ac:dyDescent="0.45">
      <c r="A4371" s="8"/>
    </row>
    <row r="4372" spans="1:1" x14ac:dyDescent="0.45">
      <c r="A4372" s="8"/>
    </row>
    <row r="4373" spans="1:1" x14ac:dyDescent="0.45">
      <c r="A4373" s="8"/>
    </row>
    <row r="4374" spans="1:1" x14ac:dyDescent="0.45">
      <c r="A4374" s="8"/>
    </row>
    <row r="4375" spans="1:1" x14ac:dyDescent="0.45">
      <c r="A4375" s="8"/>
    </row>
    <row r="4376" spans="1:1" x14ac:dyDescent="0.45">
      <c r="A4376" s="8"/>
    </row>
    <row r="4377" spans="1:1" x14ac:dyDescent="0.45">
      <c r="A4377" s="8"/>
    </row>
    <row r="4378" spans="1:1" x14ac:dyDescent="0.45">
      <c r="A4378" s="8"/>
    </row>
    <row r="4379" spans="1:1" x14ac:dyDescent="0.45">
      <c r="A4379" s="8"/>
    </row>
    <row r="4380" spans="1:1" x14ac:dyDescent="0.45">
      <c r="A4380" s="8"/>
    </row>
    <row r="4381" spans="1:1" x14ac:dyDescent="0.45">
      <c r="A4381" s="8"/>
    </row>
    <row r="4382" spans="1:1" x14ac:dyDescent="0.45">
      <c r="A4382" s="8"/>
    </row>
    <row r="4383" spans="1:1" x14ac:dyDescent="0.45">
      <c r="A4383" s="8"/>
    </row>
    <row r="4384" spans="1:1" x14ac:dyDescent="0.45">
      <c r="A4384" s="8"/>
    </row>
    <row r="4385" spans="1:1" x14ac:dyDescent="0.45">
      <c r="A4385" s="8"/>
    </row>
    <row r="4386" spans="1:1" x14ac:dyDescent="0.45">
      <c r="A4386" s="8"/>
    </row>
    <row r="4387" spans="1:1" x14ac:dyDescent="0.45">
      <c r="A4387" s="8"/>
    </row>
    <row r="4388" spans="1:1" x14ac:dyDescent="0.45">
      <c r="A4388" s="8"/>
    </row>
    <row r="4389" spans="1:1" x14ac:dyDescent="0.45">
      <c r="A4389" s="8"/>
    </row>
    <row r="4390" spans="1:1" x14ac:dyDescent="0.45">
      <c r="A4390" s="8"/>
    </row>
    <row r="4391" spans="1:1" x14ac:dyDescent="0.45">
      <c r="A4391" s="8"/>
    </row>
    <row r="4392" spans="1:1" x14ac:dyDescent="0.45">
      <c r="A4392" s="8"/>
    </row>
    <row r="4393" spans="1:1" x14ac:dyDescent="0.45">
      <c r="A4393" s="8"/>
    </row>
    <row r="4394" spans="1:1" x14ac:dyDescent="0.45">
      <c r="A4394" s="8"/>
    </row>
    <row r="4395" spans="1:1" x14ac:dyDescent="0.45">
      <c r="A4395" s="8"/>
    </row>
    <row r="4396" spans="1:1" x14ac:dyDescent="0.45">
      <c r="A4396" s="8"/>
    </row>
    <row r="4397" spans="1:1" x14ac:dyDescent="0.45">
      <c r="A4397" s="8"/>
    </row>
    <row r="4398" spans="1:1" x14ac:dyDescent="0.45">
      <c r="A4398" s="8"/>
    </row>
    <row r="4399" spans="1:1" x14ac:dyDescent="0.45">
      <c r="A4399" s="8"/>
    </row>
    <row r="4400" spans="1:1" x14ac:dyDescent="0.45">
      <c r="A4400" s="8"/>
    </row>
    <row r="4401" spans="1:1" x14ac:dyDescent="0.45">
      <c r="A4401" s="8"/>
    </row>
    <row r="4402" spans="1:1" x14ac:dyDescent="0.45">
      <c r="A4402" s="8"/>
    </row>
    <row r="4403" spans="1:1" x14ac:dyDescent="0.45">
      <c r="A4403" s="8"/>
    </row>
    <row r="4404" spans="1:1" x14ac:dyDescent="0.45">
      <c r="A4404" s="8"/>
    </row>
    <row r="4405" spans="1:1" x14ac:dyDescent="0.45">
      <c r="A4405" s="8"/>
    </row>
    <row r="4406" spans="1:1" x14ac:dyDescent="0.45">
      <c r="A4406" s="8"/>
    </row>
    <row r="4407" spans="1:1" x14ac:dyDescent="0.45">
      <c r="A4407" s="8"/>
    </row>
    <row r="4408" spans="1:1" x14ac:dyDescent="0.45">
      <c r="A4408" s="8"/>
    </row>
    <row r="4409" spans="1:1" x14ac:dyDescent="0.45">
      <c r="A4409" s="8"/>
    </row>
    <row r="4410" spans="1:1" x14ac:dyDescent="0.45">
      <c r="A4410" s="8"/>
    </row>
    <row r="4411" spans="1:1" x14ac:dyDescent="0.45">
      <c r="A4411" s="8"/>
    </row>
    <row r="4412" spans="1:1" x14ac:dyDescent="0.45">
      <c r="A4412" s="8"/>
    </row>
    <row r="4413" spans="1:1" x14ac:dyDescent="0.45">
      <c r="A4413" s="8"/>
    </row>
    <row r="4414" spans="1:1" x14ac:dyDescent="0.45">
      <c r="A4414" s="8"/>
    </row>
    <row r="4415" spans="1:1" x14ac:dyDescent="0.45">
      <c r="A4415" s="8"/>
    </row>
    <row r="4416" spans="1:1" x14ac:dyDescent="0.45">
      <c r="A4416" s="8"/>
    </row>
    <row r="4417" spans="1:1" x14ac:dyDescent="0.45">
      <c r="A4417" s="8"/>
    </row>
    <row r="4418" spans="1:1" x14ac:dyDescent="0.45">
      <c r="A4418" s="8"/>
    </row>
    <row r="4419" spans="1:1" x14ac:dyDescent="0.45">
      <c r="A4419" s="8"/>
    </row>
    <row r="4420" spans="1:1" x14ac:dyDescent="0.45">
      <c r="A4420" s="8"/>
    </row>
    <row r="4421" spans="1:1" x14ac:dyDescent="0.45">
      <c r="A4421" s="8"/>
    </row>
    <row r="4422" spans="1:1" x14ac:dyDescent="0.45">
      <c r="A4422" s="8"/>
    </row>
    <row r="4423" spans="1:1" x14ac:dyDescent="0.45">
      <c r="A4423" s="8"/>
    </row>
    <row r="4424" spans="1:1" x14ac:dyDescent="0.45">
      <c r="A4424" s="8"/>
    </row>
    <row r="4425" spans="1:1" x14ac:dyDescent="0.45">
      <c r="A4425" s="8"/>
    </row>
    <row r="4426" spans="1:1" x14ac:dyDescent="0.45">
      <c r="A4426" s="8"/>
    </row>
    <row r="4427" spans="1:1" x14ac:dyDescent="0.45">
      <c r="A4427" s="8"/>
    </row>
    <row r="4428" spans="1:1" x14ac:dyDescent="0.45">
      <c r="A4428" s="8"/>
    </row>
    <row r="4429" spans="1:1" x14ac:dyDescent="0.45">
      <c r="A4429" s="8"/>
    </row>
    <row r="4430" spans="1:1" x14ac:dyDescent="0.45">
      <c r="A4430" s="8"/>
    </row>
    <row r="4431" spans="1:1" x14ac:dyDescent="0.45">
      <c r="A4431" s="8"/>
    </row>
    <row r="4432" spans="1:1" x14ac:dyDescent="0.45">
      <c r="A4432" s="8"/>
    </row>
    <row r="4433" spans="1:1" x14ac:dyDescent="0.45">
      <c r="A4433" s="8"/>
    </row>
    <row r="4434" spans="1:1" x14ac:dyDescent="0.45">
      <c r="A4434" s="8"/>
    </row>
    <row r="4435" spans="1:1" x14ac:dyDescent="0.45">
      <c r="A4435" s="8"/>
    </row>
    <row r="4436" spans="1:1" x14ac:dyDescent="0.45">
      <c r="A4436" s="8"/>
    </row>
    <row r="4437" spans="1:1" x14ac:dyDescent="0.45">
      <c r="A4437" s="8"/>
    </row>
    <row r="4438" spans="1:1" x14ac:dyDescent="0.45">
      <c r="A4438" s="8"/>
    </row>
    <row r="4439" spans="1:1" x14ac:dyDescent="0.45">
      <c r="A4439" s="8"/>
    </row>
    <row r="4440" spans="1:1" x14ac:dyDescent="0.45">
      <c r="A4440" s="8"/>
    </row>
    <row r="4441" spans="1:1" x14ac:dyDescent="0.45">
      <c r="A4441" s="8"/>
    </row>
    <row r="4442" spans="1:1" x14ac:dyDescent="0.45">
      <c r="A4442" s="8"/>
    </row>
    <row r="4443" spans="1:1" x14ac:dyDescent="0.45">
      <c r="A4443" s="8"/>
    </row>
    <row r="4444" spans="1:1" x14ac:dyDescent="0.45">
      <c r="A4444" s="8"/>
    </row>
    <row r="4445" spans="1:1" x14ac:dyDescent="0.45">
      <c r="A4445" s="8"/>
    </row>
    <row r="4446" spans="1:1" x14ac:dyDescent="0.45">
      <c r="A4446" s="8"/>
    </row>
    <row r="4447" spans="1:1" x14ac:dyDescent="0.45">
      <c r="A4447" s="8"/>
    </row>
    <row r="4448" spans="1:1" x14ac:dyDescent="0.45">
      <c r="A4448" s="8"/>
    </row>
    <row r="4449" spans="1:1" x14ac:dyDescent="0.45">
      <c r="A4449" s="8"/>
    </row>
    <row r="4450" spans="1:1" x14ac:dyDescent="0.45">
      <c r="A4450" s="8"/>
    </row>
    <row r="4451" spans="1:1" x14ac:dyDescent="0.45">
      <c r="A4451" s="8"/>
    </row>
    <row r="4452" spans="1:1" x14ac:dyDescent="0.45">
      <c r="A4452" s="8"/>
    </row>
    <row r="4453" spans="1:1" x14ac:dyDescent="0.45">
      <c r="A4453" s="8"/>
    </row>
    <row r="4454" spans="1:1" x14ac:dyDescent="0.45">
      <c r="A4454" s="8"/>
    </row>
    <row r="4455" spans="1:1" x14ac:dyDescent="0.45">
      <c r="A4455" s="8"/>
    </row>
    <row r="4456" spans="1:1" x14ac:dyDescent="0.45">
      <c r="A4456" s="8"/>
    </row>
    <row r="4457" spans="1:1" x14ac:dyDescent="0.45">
      <c r="A4457" s="8"/>
    </row>
    <row r="4458" spans="1:1" x14ac:dyDescent="0.45">
      <c r="A4458" s="8"/>
    </row>
    <row r="4459" spans="1:1" x14ac:dyDescent="0.45">
      <c r="A4459" s="8"/>
    </row>
    <row r="4460" spans="1:1" x14ac:dyDescent="0.45">
      <c r="A4460" s="8"/>
    </row>
    <row r="4461" spans="1:1" x14ac:dyDescent="0.45">
      <c r="A4461" s="8"/>
    </row>
    <row r="4462" spans="1:1" x14ac:dyDescent="0.45">
      <c r="A4462" s="8"/>
    </row>
    <row r="4463" spans="1:1" x14ac:dyDescent="0.45">
      <c r="A4463" s="8"/>
    </row>
    <row r="4464" spans="1:1" x14ac:dyDescent="0.45">
      <c r="A4464" s="8"/>
    </row>
    <row r="4465" spans="1:1" x14ac:dyDescent="0.45">
      <c r="A4465" s="8"/>
    </row>
    <row r="4466" spans="1:1" x14ac:dyDescent="0.45">
      <c r="A4466" s="8"/>
    </row>
    <row r="4467" spans="1:1" x14ac:dyDescent="0.45">
      <c r="A4467" s="8"/>
    </row>
    <row r="4468" spans="1:1" x14ac:dyDescent="0.45">
      <c r="A4468" s="8"/>
    </row>
    <row r="4469" spans="1:1" x14ac:dyDescent="0.45">
      <c r="A4469" s="8"/>
    </row>
    <row r="4470" spans="1:1" x14ac:dyDescent="0.45">
      <c r="A4470" s="8"/>
    </row>
    <row r="4471" spans="1:1" x14ac:dyDescent="0.45">
      <c r="A4471" s="8"/>
    </row>
    <row r="4472" spans="1:1" x14ac:dyDescent="0.45">
      <c r="A4472" s="8"/>
    </row>
    <row r="4473" spans="1:1" x14ac:dyDescent="0.45">
      <c r="A4473" s="8"/>
    </row>
    <row r="4474" spans="1:1" x14ac:dyDescent="0.45">
      <c r="A4474" s="8"/>
    </row>
    <row r="4475" spans="1:1" x14ac:dyDescent="0.45">
      <c r="A4475" s="8"/>
    </row>
    <row r="4476" spans="1:1" x14ac:dyDescent="0.45">
      <c r="A4476" s="8"/>
    </row>
    <row r="4477" spans="1:1" x14ac:dyDescent="0.45">
      <c r="A4477" s="8"/>
    </row>
    <row r="4478" spans="1:1" x14ac:dyDescent="0.45">
      <c r="A4478" s="8"/>
    </row>
    <row r="4479" spans="1:1" x14ac:dyDescent="0.45">
      <c r="A4479" s="8"/>
    </row>
    <row r="4480" spans="1:1" x14ac:dyDescent="0.45">
      <c r="A4480" s="8"/>
    </row>
    <row r="4481" spans="1:1" x14ac:dyDescent="0.45">
      <c r="A4481" s="8"/>
    </row>
    <row r="4482" spans="1:1" x14ac:dyDescent="0.45">
      <c r="A4482" s="8"/>
    </row>
    <row r="4483" spans="1:1" x14ac:dyDescent="0.45">
      <c r="A4483" s="8"/>
    </row>
    <row r="4484" spans="1:1" x14ac:dyDescent="0.45">
      <c r="A4484" s="8"/>
    </row>
    <row r="4485" spans="1:1" x14ac:dyDescent="0.45">
      <c r="A4485" s="8"/>
    </row>
    <row r="4486" spans="1:1" x14ac:dyDescent="0.45">
      <c r="A4486" s="8"/>
    </row>
    <row r="4487" spans="1:1" x14ac:dyDescent="0.45">
      <c r="A4487" s="8"/>
    </row>
    <row r="4488" spans="1:1" x14ac:dyDescent="0.45">
      <c r="A4488" s="8"/>
    </row>
    <row r="4489" spans="1:1" x14ac:dyDescent="0.45">
      <c r="A4489" s="8"/>
    </row>
    <row r="4490" spans="1:1" x14ac:dyDescent="0.45">
      <c r="A4490" s="8"/>
    </row>
    <row r="4491" spans="1:1" x14ac:dyDescent="0.45">
      <c r="A4491" s="8"/>
    </row>
    <row r="4492" spans="1:1" x14ac:dyDescent="0.45">
      <c r="A4492" s="8"/>
    </row>
    <row r="4493" spans="1:1" x14ac:dyDescent="0.45">
      <c r="A4493" s="8"/>
    </row>
    <row r="4494" spans="1:1" x14ac:dyDescent="0.45">
      <c r="A4494" s="8"/>
    </row>
    <row r="4495" spans="1:1" x14ac:dyDescent="0.45">
      <c r="A4495" s="8"/>
    </row>
    <row r="4496" spans="1:1" x14ac:dyDescent="0.45">
      <c r="A4496" s="8"/>
    </row>
    <row r="4497" spans="1:1" x14ac:dyDescent="0.45">
      <c r="A4497" s="8"/>
    </row>
    <row r="4498" spans="1:1" x14ac:dyDescent="0.45">
      <c r="A4498" s="8"/>
    </row>
    <row r="4499" spans="1:1" x14ac:dyDescent="0.45">
      <c r="A4499" s="8"/>
    </row>
    <row r="4500" spans="1:1" x14ac:dyDescent="0.45">
      <c r="A4500" s="8"/>
    </row>
    <row r="4501" spans="1:1" x14ac:dyDescent="0.45">
      <c r="A4501" s="8"/>
    </row>
    <row r="4502" spans="1:1" x14ac:dyDescent="0.45">
      <c r="A4502" s="8"/>
    </row>
    <row r="4503" spans="1:1" x14ac:dyDescent="0.45">
      <c r="A4503" s="8"/>
    </row>
    <row r="4504" spans="1:1" x14ac:dyDescent="0.45">
      <c r="A4504" s="8"/>
    </row>
    <row r="4505" spans="1:1" x14ac:dyDescent="0.45">
      <c r="A4505" s="8"/>
    </row>
    <row r="4506" spans="1:1" x14ac:dyDescent="0.45">
      <c r="A4506" s="8"/>
    </row>
    <row r="4507" spans="1:1" x14ac:dyDescent="0.45">
      <c r="A4507" s="8"/>
    </row>
    <row r="4508" spans="1:1" x14ac:dyDescent="0.45">
      <c r="A4508" s="8"/>
    </row>
    <row r="4509" spans="1:1" x14ac:dyDescent="0.45">
      <c r="A4509" s="8"/>
    </row>
    <row r="4510" spans="1:1" x14ac:dyDescent="0.45">
      <c r="A4510" s="8"/>
    </row>
    <row r="4511" spans="1:1" x14ac:dyDescent="0.45">
      <c r="A4511" s="8"/>
    </row>
    <row r="4512" spans="1:1" x14ac:dyDescent="0.45">
      <c r="A4512" s="8"/>
    </row>
    <row r="4513" spans="1:1" x14ac:dyDescent="0.45">
      <c r="A4513" s="8"/>
    </row>
    <row r="4514" spans="1:1" x14ac:dyDescent="0.45">
      <c r="A4514" s="8"/>
    </row>
    <row r="4515" spans="1:1" x14ac:dyDescent="0.45">
      <c r="A4515" s="8"/>
    </row>
    <row r="4516" spans="1:1" x14ac:dyDescent="0.45">
      <c r="A4516" s="8"/>
    </row>
    <row r="4517" spans="1:1" x14ac:dyDescent="0.45">
      <c r="A4517" s="8"/>
    </row>
    <row r="4518" spans="1:1" x14ac:dyDescent="0.45">
      <c r="A4518" s="8"/>
    </row>
    <row r="4519" spans="1:1" x14ac:dyDescent="0.45">
      <c r="A4519" s="8"/>
    </row>
    <row r="4520" spans="1:1" x14ac:dyDescent="0.45">
      <c r="A4520" s="8"/>
    </row>
    <row r="4521" spans="1:1" x14ac:dyDescent="0.45">
      <c r="A4521" s="8"/>
    </row>
    <row r="4522" spans="1:1" x14ac:dyDescent="0.45">
      <c r="A4522" s="8"/>
    </row>
    <row r="4523" spans="1:1" x14ac:dyDescent="0.45">
      <c r="A4523" s="8"/>
    </row>
    <row r="4524" spans="1:1" x14ac:dyDescent="0.45">
      <c r="A4524" s="8"/>
    </row>
    <row r="4525" spans="1:1" x14ac:dyDescent="0.45">
      <c r="A4525" s="8"/>
    </row>
    <row r="4526" spans="1:1" x14ac:dyDescent="0.45">
      <c r="A4526" s="8"/>
    </row>
    <row r="4527" spans="1:1" x14ac:dyDescent="0.45">
      <c r="A4527" s="8"/>
    </row>
    <row r="4528" spans="1:1" x14ac:dyDescent="0.45">
      <c r="A4528" s="8"/>
    </row>
    <row r="4529" spans="1:1" x14ac:dyDescent="0.45">
      <c r="A4529" s="8"/>
    </row>
    <row r="4530" spans="1:1" x14ac:dyDescent="0.45">
      <c r="A4530" s="8"/>
    </row>
    <row r="4531" spans="1:1" x14ac:dyDescent="0.45">
      <c r="A4531" s="8"/>
    </row>
    <row r="4532" spans="1:1" x14ac:dyDescent="0.45">
      <c r="A4532" s="8"/>
    </row>
    <row r="4533" spans="1:1" x14ac:dyDescent="0.45">
      <c r="A4533" s="8"/>
    </row>
    <row r="4534" spans="1:1" x14ac:dyDescent="0.45">
      <c r="A4534" s="8"/>
    </row>
    <row r="4535" spans="1:1" x14ac:dyDescent="0.45">
      <c r="A4535" s="8"/>
    </row>
    <row r="4536" spans="1:1" x14ac:dyDescent="0.45">
      <c r="A4536" s="8"/>
    </row>
    <row r="4537" spans="1:1" x14ac:dyDescent="0.45">
      <c r="A4537" s="8"/>
    </row>
    <row r="4538" spans="1:1" x14ac:dyDescent="0.45">
      <c r="A4538" s="8"/>
    </row>
    <row r="4539" spans="1:1" x14ac:dyDescent="0.45">
      <c r="A4539" s="8"/>
    </row>
    <row r="4540" spans="1:1" x14ac:dyDescent="0.45">
      <c r="A4540" s="8"/>
    </row>
    <row r="4541" spans="1:1" x14ac:dyDescent="0.45">
      <c r="A4541" s="8"/>
    </row>
    <row r="4542" spans="1:1" x14ac:dyDescent="0.45">
      <c r="A4542" s="8"/>
    </row>
    <row r="4543" spans="1:1" x14ac:dyDescent="0.45">
      <c r="A4543" s="8"/>
    </row>
    <row r="4544" spans="1:1" x14ac:dyDescent="0.45">
      <c r="A4544" s="8"/>
    </row>
    <row r="4545" spans="1:1" x14ac:dyDescent="0.45">
      <c r="A4545" s="8"/>
    </row>
    <row r="4546" spans="1:1" x14ac:dyDescent="0.45">
      <c r="A4546" s="8"/>
    </row>
    <row r="4547" spans="1:1" x14ac:dyDescent="0.45">
      <c r="A4547" s="8"/>
    </row>
    <row r="4548" spans="1:1" x14ac:dyDescent="0.45">
      <c r="A4548" s="8"/>
    </row>
    <row r="4549" spans="1:1" x14ac:dyDescent="0.45">
      <c r="A4549" s="8"/>
    </row>
    <row r="4550" spans="1:1" x14ac:dyDescent="0.45">
      <c r="A4550" s="8"/>
    </row>
    <row r="4551" spans="1:1" x14ac:dyDescent="0.45">
      <c r="A4551" s="8"/>
    </row>
    <row r="4552" spans="1:1" x14ac:dyDescent="0.45">
      <c r="A4552" s="8"/>
    </row>
    <row r="4553" spans="1:1" x14ac:dyDescent="0.45">
      <c r="A4553" s="8"/>
    </row>
    <row r="4554" spans="1:1" x14ac:dyDescent="0.45">
      <c r="A4554" s="8"/>
    </row>
    <row r="4555" spans="1:1" x14ac:dyDescent="0.45">
      <c r="A4555" s="8"/>
    </row>
    <row r="4556" spans="1:1" x14ac:dyDescent="0.45">
      <c r="A4556" s="8"/>
    </row>
    <row r="4557" spans="1:1" x14ac:dyDescent="0.45">
      <c r="A4557" s="8"/>
    </row>
    <row r="4558" spans="1:1" x14ac:dyDescent="0.45">
      <c r="A4558" s="8"/>
    </row>
    <row r="4559" spans="1:1" x14ac:dyDescent="0.45">
      <c r="A4559" s="8"/>
    </row>
    <row r="4560" spans="1:1" x14ac:dyDescent="0.45">
      <c r="A4560" s="8"/>
    </row>
    <row r="4561" spans="1:1" x14ac:dyDescent="0.45">
      <c r="A4561" s="8"/>
    </row>
    <row r="4562" spans="1:1" x14ac:dyDescent="0.45">
      <c r="A4562" s="8"/>
    </row>
    <row r="4563" spans="1:1" x14ac:dyDescent="0.45">
      <c r="A4563" s="8"/>
    </row>
    <row r="4564" spans="1:1" x14ac:dyDescent="0.45">
      <c r="A4564" s="8"/>
    </row>
    <row r="4565" spans="1:1" x14ac:dyDescent="0.45">
      <c r="A4565" s="8"/>
    </row>
    <row r="4566" spans="1:1" x14ac:dyDescent="0.45">
      <c r="A4566" s="8"/>
    </row>
    <row r="4567" spans="1:1" x14ac:dyDescent="0.45">
      <c r="A4567" s="8"/>
    </row>
    <row r="4568" spans="1:1" x14ac:dyDescent="0.45">
      <c r="A4568" s="8"/>
    </row>
    <row r="4569" spans="1:1" x14ac:dyDescent="0.45">
      <c r="A4569" s="8"/>
    </row>
    <row r="4570" spans="1:1" x14ac:dyDescent="0.45">
      <c r="A4570" s="8"/>
    </row>
    <row r="4571" spans="1:1" x14ac:dyDescent="0.45">
      <c r="A4571" s="8"/>
    </row>
    <row r="4572" spans="1:1" x14ac:dyDescent="0.45">
      <c r="A4572" s="8"/>
    </row>
    <row r="4573" spans="1:1" x14ac:dyDescent="0.45">
      <c r="A4573" s="8"/>
    </row>
    <row r="4574" spans="1:1" x14ac:dyDescent="0.45">
      <c r="A4574" s="8"/>
    </row>
    <row r="4575" spans="1:1" x14ac:dyDescent="0.45">
      <c r="A4575" s="8"/>
    </row>
    <row r="4576" spans="1:1" x14ac:dyDescent="0.45">
      <c r="A4576" s="8"/>
    </row>
    <row r="4577" spans="1:1" x14ac:dyDescent="0.45">
      <c r="A4577" s="8"/>
    </row>
    <row r="4578" spans="1:1" x14ac:dyDescent="0.45">
      <c r="A4578" s="8"/>
    </row>
    <row r="4579" spans="1:1" x14ac:dyDescent="0.45">
      <c r="A4579" s="8"/>
    </row>
    <row r="4580" spans="1:1" x14ac:dyDescent="0.45">
      <c r="A4580" s="8"/>
    </row>
    <row r="4581" spans="1:1" x14ac:dyDescent="0.45">
      <c r="A4581" s="8"/>
    </row>
    <row r="4582" spans="1:1" x14ac:dyDescent="0.45">
      <c r="A4582" s="8"/>
    </row>
    <row r="4583" spans="1:1" x14ac:dyDescent="0.45">
      <c r="A4583" s="8"/>
    </row>
    <row r="4584" spans="1:1" x14ac:dyDescent="0.45">
      <c r="A4584" s="8"/>
    </row>
    <row r="4585" spans="1:1" x14ac:dyDescent="0.45">
      <c r="A4585" s="8"/>
    </row>
    <row r="4586" spans="1:1" x14ac:dyDescent="0.45">
      <c r="A4586" s="8"/>
    </row>
    <row r="4587" spans="1:1" x14ac:dyDescent="0.45">
      <c r="A4587" s="8"/>
    </row>
    <row r="4588" spans="1:1" x14ac:dyDescent="0.45">
      <c r="A4588" s="8"/>
    </row>
    <row r="4589" spans="1:1" x14ac:dyDescent="0.45">
      <c r="A4589" s="8"/>
    </row>
    <row r="4590" spans="1:1" x14ac:dyDescent="0.45">
      <c r="A4590" s="8"/>
    </row>
    <row r="4591" spans="1:1" x14ac:dyDescent="0.45">
      <c r="A4591" s="8"/>
    </row>
    <row r="4592" spans="1:1" x14ac:dyDescent="0.45">
      <c r="A4592" s="8"/>
    </row>
    <row r="4593" spans="1:1" x14ac:dyDescent="0.45">
      <c r="A4593" s="8"/>
    </row>
    <row r="4594" spans="1:1" x14ac:dyDescent="0.45">
      <c r="A4594" s="8"/>
    </row>
    <row r="4595" spans="1:1" x14ac:dyDescent="0.45">
      <c r="A4595" s="8"/>
    </row>
    <row r="4596" spans="1:1" x14ac:dyDescent="0.45">
      <c r="A4596" s="8"/>
    </row>
    <row r="4597" spans="1:1" x14ac:dyDescent="0.45">
      <c r="A4597" s="8"/>
    </row>
    <row r="4598" spans="1:1" x14ac:dyDescent="0.45">
      <c r="A4598" s="8"/>
    </row>
    <row r="4599" spans="1:1" x14ac:dyDescent="0.45">
      <c r="A4599" s="8"/>
    </row>
    <row r="4600" spans="1:1" x14ac:dyDescent="0.45">
      <c r="A4600" s="8"/>
    </row>
    <row r="4601" spans="1:1" x14ac:dyDescent="0.45">
      <c r="A4601" s="8"/>
    </row>
    <row r="4602" spans="1:1" x14ac:dyDescent="0.45">
      <c r="A4602" s="8"/>
    </row>
    <row r="4603" spans="1:1" x14ac:dyDescent="0.45">
      <c r="A4603" s="8"/>
    </row>
    <row r="4604" spans="1:1" x14ac:dyDescent="0.45">
      <c r="A4604" s="8"/>
    </row>
    <row r="4605" spans="1:1" x14ac:dyDescent="0.45">
      <c r="A4605" s="8"/>
    </row>
    <row r="4606" spans="1:1" x14ac:dyDescent="0.45">
      <c r="A4606" s="8"/>
    </row>
    <row r="4607" spans="1:1" x14ac:dyDescent="0.45">
      <c r="A4607" s="8"/>
    </row>
    <row r="4608" spans="1:1" x14ac:dyDescent="0.45">
      <c r="A4608" s="8"/>
    </row>
    <row r="4609" spans="1:1" x14ac:dyDescent="0.45">
      <c r="A4609" s="8"/>
    </row>
    <row r="4610" spans="1:1" x14ac:dyDescent="0.45">
      <c r="A4610" s="8"/>
    </row>
    <row r="4611" spans="1:1" x14ac:dyDescent="0.45">
      <c r="A4611" s="8"/>
    </row>
    <row r="4612" spans="1:1" x14ac:dyDescent="0.45">
      <c r="A4612" s="8"/>
    </row>
    <row r="4613" spans="1:1" x14ac:dyDescent="0.45">
      <c r="A4613" s="8"/>
    </row>
    <row r="4614" spans="1:1" x14ac:dyDescent="0.45">
      <c r="A4614" s="8"/>
    </row>
    <row r="4615" spans="1:1" x14ac:dyDescent="0.45">
      <c r="A4615" s="8"/>
    </row>
    <row r="4616" spans="1:1" x14ac:dyDescent="0.45">
      <c r="A4616" s="8"/>
    </row>
    <row r="4617" spans="1:1" x14ac:dyDescent="0.45">
      <c r="A4617" s="8"/>
    </row>
    <row r="4618" spans="1:1" x14ac:dyDescent="0.45">
      <c r="A4618" s="8"/>
    </row>
    <row r="4619" spans="1:1" x14ac:dyDescent="0.45">
      <c r="A4619" s="8"/>
    </row>
    <row r="4620" spans="1:1" x14ac:dyDescent="0.45">
      <c r="A4620" s="8"/>
    </row>
    <row r="4621" spans="1:1" x14ac:dyDescent="0.45">
      <c r="A4621" s="8"/>
    </row>
    <row r="4622" spans="1:1" x14ac:dyDescent="0.45">
      <c r="A4622" s="8"/>
    </row>
    <row r="4623" spans="1:1" x14ac:dyDescent="0.45">
      <c r="A4623" s="8"/>
    </row>
    <row r="4624" spans="1:1" x14ac:dyDescent="0.45">
      <c r="A4624" s="8"/>
    </row>
    <row r="4625" spans="1:1" x14ac:dyDescent="0.45">
      <c r="A4625" s="8"/>
    </row>
    <row r="4626" spans="1:1" x14ac:dyDescent="0.45">
      <c r="A4626" s="8"/>
    </row>
    <row r="4627" spans="1:1" x14ac:dyDescent="0.45">
      <c r="A4627" s="8"/>
    </row>
    <row r="4628" spans="1:1" x14ac:dyDescent="0.45">
      <c r="A4628" s="8"/>
    </row>
    <row r="4629" spans="1:1" x14ac:dyDescent="0.45">
      <c r="A4629" s="8"/>
    </row>
    <row r="4630" spans="1:1" x14ac:dyDescent="0.45">
      <c r="A4630" s="8"/>
    </row>
    <row r="4631" spans="1:1" x14ac:dyDescent="0.45">
      <c r="A4631" s="8"/>
    </row>
    <row r="4632" spans="1:1" x14ac:dyDescent="0.45">
      <c r="A4632" s="8"/>
    </row>
    <row r="4633" spans="1:1" x14ac:dyDescent="0.45">
      <c r="A4633" s="8"/>
    </row>
    <row r="4634" spans="1:1" x14ac:dyDescent="0.45">
      <c r="A4634" s="8"/>
    </row>
    <row r="4635" spans="1:1" x14ac:dyDescent="0.45">
      <c r="A4635" s="8"/>
    </row>
    <row r="4636" spans="1:1" x14ac:dyDescent="0.45">
      <c r="A4636" s="8"/>
    </row>
    <row r="4637" spans="1:1" x14ac:dyDescent="0.45">
      <c r="A4637" s="8"/>
    </row>
    <row r="4638" spans="1:1" x14ac:dyDescent="0.45">
      <c r="A4638" s="8"/>
    </row>
    <row r="4639" spans="1:1" x14ac:dyDescent="0.45">
      <c r="A4639" s="8"/>
    </row>
    <row r="4640" spans="1:1" x14ac:dyDescent="0.45">
      <c r="A4640" s="8"/>
    </row>
    <row r="4641" spans="1:1" x14ac:dyDescent="0.45">
      <c r="A4641" s="8"/>
    </row>
    <row r="4642" spans="1:1" x14ac:dyDescent="0.45">
      <c r="A4642" s="8"/>
    </row>
    <row r="4643" spans="1:1" x14ac:dyDescent="0.45">
      <c r="A4643" s="8"/>
    </row>
    <row r="4644" spans="1:1" x14ac:dyDescent="0.45">
      <c r="A4644" s="8"/>
    </row>
    <row r="4645" spans="1:1" x14ac:dyDescent="0.45">
      <c r="A4645" s="8"/>
    </row>
    <row r="4646" spans="1:1" x14ac:dyDescent="0.45">
      <c r="A4646" s="8"/>
    </row>
    <row r="4647" spans="1:1" x14ac:dyDescent="0.45">
      <c r="A4647" s="8"/>
    </row>
    <row r="4648" spans="1:1" x14ac:dyDescent="0.45">
      <c r="A4648" s="8"/>
    </row>
    <row r="4649" spans="1:1" x14ac:dyDescent="0.45">
      <c r="A4649" s="8"/>
    </row>
    <row r="4650" spans="1:1" x14ac:dyDescent="0.45">
      <c r="A4650" s="8"/>
    </row>
    <row r="4651" spans="1:1" x14ac:dyDescent="0.45">
      <c r="A4651" s="8"/>
    </row>
    <row r="4652" spans="1:1" x14ac:dyDescent="0.45">
      <c r="A4652" s="8"/>
    </row>
    <row r="4653" spans="1:1" x14ac:dyDescent="0.45">
      <c r="A4653" s="8"/>
    </row>
    <row r="4654" spans="1:1" x14ac:dyDescent="0.45">
      <c r="A4654" s="8"/>
    </row>
    <row r="4655" spans="1:1" x14ac:dyDescent="0.45">
      <c r="A4655" s="8"/>
    </row>
    <row r="4656" spans="1:1" x14ac:dyDescent="0.45">
      <c r="A4656" s="8"/>
    </row>
    <row r="4657" spans="1:1" x14ac:dyDescent="0.45">
      <c r="A4657" s="8"/>
    </row>
    <row r="4658" spans="1:1" x14ac:dyDescent="0.45">
      <c r="A4658" s="8"/>
    </row>
    <row r="4659" spans="1:1" x14ac:dyDescent="0.45">
      <c r="A4659" s="8"/>
    </row>
    <row r="4660" spans="1:1" x14ac:dyDescent="0.45">
      <c r="A4660" s="8"/>
    </row>
    <row r="4661" spans="1:1" x14ac:dyDescent="0.45">
      <c r="A4661" s="8"/>
    </row>
    <row r="4662" spans="1:1" x14ac:dyDescent="0.45">
      <c r="A4662" s="8"/>
    </row>
    <row r="4663" spans="1:1" x14ac:dyDescent="0.45">
      <c r="A4663" s="8"/>
    </row>
    <row r="4664" spans="1:1" x14ac:dyDescent="0.45">
      <c r="A4664" s="8"/>
    </row>
    <row r="4665" spans="1:1" x14ac:dyDescent="0.45">
      <c r="A4665" s="8"/>
    </row>
    <row r="4666" spans="1:1" x14ac:dyDescent="0.45">
      <c r="A4666" s="8"/>
    </row>
    <row r="4667" spans="1:1" x14ac:dyDescent="0.45">
      <c r="A4667" s="8"/>
    </row>
    <row r="4668" spans="1:1" x14ac:dyDescent="0.45">
      <c r="A4668" s="8"/>
    </row>
    <row r="4669" spans="1:1" x14ac:dyDescent="0.45">
      <c r="A4669" s="8"/>
    </row>
    <row r="4670" spans="1:1" x14ac:dyDescent="0.45">
      <c r="A4670" s="8"/>
    </row>
    <row r="4671" spans="1:1" x14ac:dyDescent="0.45">
      <c r="A4671" s="8"/>
    </row>
    <row r="4672" spans="1:1" x14ac:dyDescent="0.45">
      <c r="A4672" s="8"/>
    </row>
    <row r="4673" spans="1:1" x14ac:dyDescent="0.45">
      <c r="A4673" s="8"/>
    </row>
    <row r="4674" spans="1:1" x14ac:dyDescent="0.45">
      <c r="A4674" s="8"/>
    </row>
    <row r="4675" spans="1:1" x14ac:dyDescent="0.45">
      <c r="A4675" s="8"/>
    </row>
    <row r="4676" spans="1:1" x14ac:dyDescent="0.45">
      <c r="A4676" s="8"/>
    </row>
    <row r="4677" spans="1:1" x14ac:dyDescent="0.45">
      <c r="A4677" s="8"/>
    </row>
    <row r="4678" spans="1:1" x14ac:dyDescent="0.45">
      <c r="A4678" s="8"/>
    </row>
    <row r="4679" spans="1:1" x14ac:dyDescent="0.45">
      <c r="A4679" s="8"/>
    </row>
    <row r="4680" spans="1:1" x14ac:dyDescent="0.45">
      <c r="A4680" s="8"/>
    </row>
    <row r="4681" spans="1:1" x14ac:dyDescent="0.45">
      <c r="A4681" s="8"/>
    </row>
    <row r="4682" spans="1:1" x14ac:dyDescent="0.45">
      <c r="A4682" s="8"/>
    </row>
    <row r="4683" spans="1:1" x14ac:dyDescent="0.45">
      <c r="A4683" s="8"/>
    </row>
    <row r="4684" spans="1:1" x14ac:dyDescent="0.45">
      <c r="A4684" s="8"/>
    </row>
    <row r="4685" spans="1:1" x14ac:dyDescent="0.45">
      <c r="A4685" s="8"/>
    </row>
    <row r="4686" spans="1:1" x14ac:dyDescent="0.45">
      <c r="A4686" s="8"/>
    </row>
    <row r="4687" spans="1:1" x14ac:dyDescent="0.45">
      <c r="A4687" s="8"/>
    </row>
    <row r="4688" spans="1:1" x14ac:dyDescent="0.45">
      <c r="A4688" s="8"/>
    </row>
    <row r="4689" spans="1:1" x14ac:dyDescent="0.45">
      <c r="A4689" s="8"/>
    </row>
    <row r="4690" spans="1:1" x14ac:dyDescent="0.45">
      <c r="A4690" s="8"/>
    </row>
    <row r="4691" spans="1:1" x14ac:dyDescent="0.45">
      <c r="A4691" s="8"/>
    </row>
    <row r="4692" spans="1:1" x14ac:dyDescent="0.45">
      <c r="A4692" s="8"/>
    </row>
    <row r="4693" spans="1:1" x14ac:dyDescent="0.45">
      <c r="A4693" s="8"/>
    </row>
    <row r="4694" spans="1:1" x14ac:dyDescent="0.45">
      <c r="A4694" s="8"/>
    </row>
    <row r="4695" spans="1:1" x14ac:dyDescent="0.45">
      <c r="A4695" s="8"/>
    </row>
    <row r="4696" spans="1:1" x14ac:dyDescent="0.45">
      <c r="A4696" s="8"/>
    </row>
    <row r="4697" spans="1:1" x14ac:dyDescent="0.45">
      <c r="A4697" s="8"/>
    </row>
    <row r="4698" spans="1:1" x14ac:dyDescent="0.45">
      <c r="A4698" s="8"/>
    </row>
    <row r="4699" spans="1:1" x14ac:dyDescent="0.45">
      <c r="A4699" s="8"/>
    </row>
    <row r="4700" spans="1:1" x14ac:dyDescent="0.45">
      <c r="A4700" s="8"/>
    </row>
    <row r="4701" spans="1:1" x14ac:dyDescent="0.45">
      <c r="A4701" s="8"/>
    </row>
    <row r="4702" spans="1:1" x14ac:dyDescent="0.45">
      <c r="A4702" s="8"/>
    </row>
    <row r="4703" spans="1:1" x14ac:dyDescent="0.45">
      <c r="A4703" s="8"/>
    </row>
    <row r="4704" spans="1:1" x14ac:dyDescent="0.45">
      <c r="A4704" s="8"/>
    </row>
    <row r="4705" spans="1:1" x14ac:dyDescent="0.45">
      <c r="A4705" s="8"/>
    </row>
    <row r="4706" spans="1:1" x14ac:dyDescent="0.45">
      <c r="A4706" s="8"/>
    </row>
    <row r="4707" spans="1:1" x14ac:dyDescent="0.45">
      <c r="A4707" s="8"/>
    </row>
    <row r="4708" spans="1:1" x14ac:dyDescent="0.45">
      <c r="A4708" s="8"/>
    </row>
    <row r="4709" spans="1:1" x14ac:dyDescent="0.45">
      <c r="A4709" s="8"/>
    </row>
    <row r="4710" spans="1:1" x14ac:dyDescent="0.45">
      <c r="A4710" s="8"/>
    </row>
    <row r="4711" spans="1:1" x14ac:dyDescent="0.45">
      <c r="A4711" s="8"/>
    </row>
    <row r="4712" spans="1:1" x14ac:dyDescent="0.45">
      <c r="A4712" s="8"/>
    </row>
    <row r="4713" spans="1:1" x14ac:dyDescent="0.45">
      <c r="A4713" s="8"/>
    </row>
    <row r="4714" spans="1:1" x14ac:dyDescent="0.45">
      <c r="A4714" s="8"/>
    </row>
    <row r="4715" spans="1:1" x14ac:dyDescent="0.45">
      <c r="A4715" s="8"/>
    </row>
    <row r="4716" spans="1:1" x14ac:dyDescent="0.45">
      <c r="A4716" s="8"/>
    </row>
    <row r="4717" spans="1:1" x14ac:dyDescent="0.45">
      <c r="A4717" s="8"/>
    </row>
    <row r="4718" spans="1:1" x14ac:dyDescent="0.45">
      <c r="A4718" s="8"/>
    </row>
    <row r="4719" spans="1:1" x14ac:dyDescent="0.45">
      <c r="A4719" s="8"/>
    </row>
    <row r="4720" spans="1:1" x14ac:dyDescent="0.45">
      <c r="A4720" s="8"/>
    </row>
    <row r="4721" spans="1:1" x14ac:dyDescent="0.45">
      <c r="A4721" s="8"/>
    </row>
    <row r="4722" spans="1:1" x14ac:dyDescent="0.45">
      <c r="A4722" s="8"/>
    </row>
    <row r="4723" spans="1:1" x14ac:dyDescent="0.45">
      <c r="A4723" s="8"/>
    </row>
    <row r="4724" spans="1:1" x14ac:dyDescent="0.45">
      <c r="A4724" s="8"/>
    </row>
    <row r="4725" spans="1:1" x14ac:dyDescent="0.45">
      <c r="A4725" s="8"/>
    </row>
    <row r="4726" spans="1:1" x14ac:dyDescent="0.45">
      <c r="A4726" s="8"/>
    </row>
    <row r="4727" spans="1:1" x14ac:dyDescent="0.45">
      <c r="A4727" s="8"/>
    </row>
    <row r="4728" spans="1:1" x14ac:dyDescent="0.45">
      <c r="A4728" s="8"/>
    </row>
    <row r="4729" spans="1:1" x14ac:dyDescent="0.45">
      <c r="A4729" s="8"/>
    </row>
    <row r="4730" spans="1:1" x14ac:dyDescent="0.45">
      <c r="A4730" s="8"/>
    </row>
    <row r="4731" spans="1:1" x14ac:dyDescent="0.45">
      <c r="A4731" s="8"/>
    </row>
    <row r="4732" spans="1:1" x14ac:dyDescent="0.45">
      <c r="A4732" s="8"/>
    </row>
    <row r="4733" spans="1:1" x14ac:dyDescent="0.45">
      <c r="A4733" s="8"/>
    </row>
    <row r="4734" spans="1:1" x14ac:dyDescent="0.45">
      <c r="A4734" s="8"/>
    </row>
    <row r="4735" spans="1:1" x14ac:dyDescent="0.45">
      <c r="A4735" s="8"/>
    </row>
    <row r="4736" spans="1:1" x14ac:dyDescent="0.45">
      <c r="A4736" s="8"/>
    </row>
    <row r="4737" spans="1:1" x14ac:dyDescent="0.45">
      <c r="A4737" s="8"/>
    </row>
    <row r="4738" spans="1:1" x14ac:dyDescent="0.45">
      <c r="A4738" s="8"/>
    </row>
    <row r="4739" spans="1:1" x14ac:dyDescent="0.45">
      <c r="A4739" s="8"/>
    </row>
    <row r="4740" spans="1:1" x14ac:dyDescent="0.45">
      <c r="A4740" s="8"/>
    </row>
    <row r="4741" spans="1:1" x14ac:dyDescent="0.45">
      <c r="A4741" s="8"/>
    </row>
    <row r="4742" spans="1:1" x14ac:dyDescent="0.45">
      <c r="A4742" s="8"/>
    </row>
    <row r="4743" spans="1:1" x14ac:dyDescent="0.45">
      <c r="A4743" s="8"/>
    </row>
    <row r="4744" spans="1:1" x14ac:dyDescent="0.45">
      <c r="A4744" s="8"/>
    </row>
    <row r="4745" spans="1:1" x14ac:dyDescent="0.45">
      <c r="A4745" s="8"/>
    </row>
    <row r="4746" spans="1:1" x14ac:dyDescent="0.45">
      <c r="A4746" s="8"/>
    </row>
    <row r="4747" spans="1:1" x14ac:dyDescent="0.45">
      <c r="A4747" s="8"/>
    </row>
    <row r="4748" spans="1:1" x14ac:dyDescent="0.45">
      <c r="A4748" s="8"/>
    </row>
    <row r="4749" spans="1:1" x14ac:dyDescent="0.45">
      <c r="A4749" s="8"/>
    </row>
    <row r="4750" spans="1:1" x14ac:dyDescent="0.45">
      <c r="A4750" s="8"/>
    </row>
    <row r="4751" spans="1:1" x14ac:dyDescent="0.45">
      <c r="A4751" s="8"/>
    </row>
    <row r="4752" spans="1:1" x14ac:dyDescent="0.45">
      <c r="A4752" s="8"/>
    </row>
    <row r="4753" spans="1:1" x14ac:dyDescent="0.45">
      <c r="A4753" s="8"/>
    </row>
    <row r="4754" spans="1:1" x14ac:dyDescent="0.45">
      <c r="A4754" s="8"/>
    </row>
    <row r="4755" spans="1:1" x14ac:dyDescent="0.45">
      <c r="A4755" s="8"/>
    </row>
    <row r="4756" spans="1:1" x14ac:dyDescent="0.45">
      <c r="A4756" s="8"/>
    </row>
    <row r="4757" spans="1:1" x14ac:dyDescent="0.45">
      <c r="A4757" s="8"/>
    </row>
    <row r="4758" spans="1:1" x14ac:dyDescent="0.45">
      <c r="A4758" s="8"/>
    </row>
    <row r="4759" spans="1:1" x14ac:dyDescent="0.45">
      <c r="A4759" s="8"/>
    </row>
    <row r="4760" spans="1:1" x14ac:dyDescent="0.45">
      <c r="A4760" s="8"/>
    </row>
    <row r="4761" spans="1:1" x14ac:dyDescent="0.45">
      <c r="A4761" s="8"/>
    </row>
    <row r="4762" spans="1:1" x14ac:dyDescent="0.45">
      <c r="A4762" s="8"/>
    </row>
    <row r="4763" spans="1:1" x14ac:dyDescent="0.45">
      <c r="A4763" s="8"/>
    </row>
    <row r="4764" spans="1:1" x14ac:dyDescent="0.45">
      <c r="A4764" s="8"/>
    </row>
    <row r="4765" spans="1:1" x14ac:dyDescent="0.45">
      <c r="A4765" s="8"/>
    </row>
    <row r="4766" spans="1:1" x14ac:dyDescent="0.45">
      <c r="A4766" s="8"/>
    </row>
    <row r="4767" spans="1:1" x14ac:dyDescent="0.45">
      <c r="A4767" s="8"/>
    </row>
    <row r="4768" spans="1:1" x14ac:dyDescent="0.45">
      <c r="A4768" s="8"/>
    </row>
    <row r="4769" spans="1:1" x14ac:dyDescent="0.45">
      <c r="A4769" s="8"/>
    </row>
    <row r="4770" spans="1:1" x14ac:dyDescent="0.45">
      <c r="A4770" s="8"/>
    </row>
    <row r="4771" spans="1:1" x14ac:dyDescent="0.45">
      <c r="A4771" s="8"/>
    </row>
    <row r="4772" spans="1:1" x14ac:dyDescent="0.45">
      <c r="A4772" s="8"/>
    </row>
    <row r="4773" spans="1:1" x14ac:dyDescent="0.45">
      <c r="A4773" s="8"/>
    </row>
    <row r="4774" spans="1:1" x14ac:dyDescent="0.45">
      <c r="A4774" s="8"/>
    </row>
    <row r="4775" spans="1:1" x14ac:dyDescent="0.45">
      <c r="A4775" s="8"/>
    </row>
    <row r="4776" spans="1:1" x14ac:dyDescent="0.45">
      <c r="A4776" s="8"/>
    </row>
    <row r="4777" spans="1:1" x14ac:dyDescent="0.45">
      <c r="A4777" s="8"/>
    </row>
    <row r="4778" spans="1:1" x14ac:dyDescent="0.45">
      <c r="A4778" s="8"/>
    </row>
    <row r="4779" spans="1:1" x14ac:dyDescent="0.45">
      <c r="A4779" s="8"/>
    </row>
    <row r="4780" spans="1:1" x14ac:dyDescent="0.45">
      <c r="A4780" s="8"/>
    </row>
    <row r="4781" spans="1:1" x14ac:dyDescent="0.45">
      <c r="A4781" s="8"/>
    </row>
    <row r="4782" spans="1:1" x14ac:dyDescent="0.45">
      <c r="A4782" s="8"/>
    </row>
    <row r="4783" spans="1:1" x14ac:dyDescent="0.45">
      <c r="A4783" s="8"/>
    </row>
    <row r="4784" spans="1:1" x14ac:dyDescent="0.45">
      <c r="A4784" s="8"/>
    </row>
    <row r="4785" spans="1:1" x14ac:dyDescent="0.45">
      <c r="A4785" s="8"/>
    </row>
    <row r="4786" spans="1:1" x14ac:dyDescent="0.45">
      <c r="A4786" s="8"/>
    </row>
    <row r="4787" spans="1:1" x14ac:dyDescent="0.45">
      <c r="A4787" s="8"/>
    </row>
    <row r="4788" spans="1:1" x14ac:dyDescent="0.45">
      <c r="A4788" s="8"/>
    </row>
    <row r="4789" spans="1:1" x14ac:dyDescent="0.45">
      <c r="A4789" s="8"/>
    </row>
    <row r="4790" spans="1:1" x14ac:dyDescent="0.45">
      <c r="A4790" s="8"/>
    </row>
    <row r="4791" spans="1:1" x14ac:dyDescent="0.45">
      <c r="A4791" s="8"/>
    </row>
    <row r="4792" spans="1:1" x14ac:dyDescent="0.45">
      <c r="A4792" s="8"/>
    </row>
    <row r="4793" spans="1:1" x14ac:dyDescent="0.45">
      <c r="A4793" s="8"/>
    </row>
    <row r="4794" spans="1:1" x14ac:dyDescent="0.45">
      <c r="A4794" s="8"/>
    </row>
    <row r="4795" spans="1:1" x14ac:dyDescent="0.45">
      <c r="A4795" s="8"/>
    </row>
    <row r="4796" spans="1:1" x14ac:dyDescent="0.45">
      <c r="A4796" s="8"/>
    </row>
    <row r="4797" spans="1:1" x14ac:dyDescent="0.45">
      <c r="A4797" s="8"/>
    </row>
    <row r="4798" spans="1:1" x14ac:dyDescent="0.45">
      <c r="A4798" s="8"/>
    </row>
    <row r="4799" spans="1:1" x14ac:dyDescent="0.45">
      <c r="A4799" s="8"/>
    </row>
    <row r="4800" spans="1:1" x14ac:dyDescent="0.45">
      <c r="A4800" s="8"/>
    </row>
    <row r="4801" spans="1:1" x14ac:dyDescent="0.45">
      <c r="A4801" s="8"/>
    </row>
    <row r="4802" spans="1:1" x14ac:dyDescent="0.45">
      <c r="A4802" s="8"/>
    </row>
    <row r="4803" spans="1:1" x14ac:dyDescent="0.45">
      <c r="A4803" s="8"/>
    </row>
    <row r="4804" spans="1:1" x14ac:dyDescent="0.45">
      <c r="A4804" s="8"/>
    </row>
    <row r="4805" spans="1:1" x14ac:dyDescent="0.45">
      <c r="A4805" s="8"/>
    </row>
    <row r="4806" spans="1:1" x14ac:dyDescent="0.45">
      <c r="A4806" s="8"/>
    </row>
    <row r="4807" spans="1:1" x14ac:dyDescent="0.45">
      <c r="A4807" s="8"/>
    </row>
    <row r="4808" spans="1:1" x14ac:dyDescent="0.45">
      <c r="A4808" s="8"/>
    </row>
    <row r="4809" spans="1:1" x14ac:dyDescent="0.45">
      <c r="A4809" s="8"/>
    </row>
    <row r="4810" spans="1:1" x14ac:dyDescent="0.45">
      <c r="A4810" s="8"/>
    </row>
    <row r="4811" spans="1:1" x14ac:dyDescent="0.45">
      <c r="A4811" s="8"/>
    </row>
    <row r="4812" spans="1:1" x14ac:dyDescent="0.45">
      <c r="A4812" s="8"/>
    </row>
    <row r="4813" spans="1:1" x14ac:dyDescent="0.45">
      <c r="A4813" s="8"/>
    </row>
    <row r="4814" spans="1:1" x14ac:dyDescent="0.45">
      <c r="A4814" s="8"/>
    </row>
    <row r="4815" spans="1:1" x14ac:dyDescent="0.45">
      <c r="A4815" s="8"/>
    </row>
    <row r="4816" spans="1:1" x14ac:dyDescent="0.45">
      <c r="A4816" s="8"/>
    </row>
    <row r="4817" spans="1:1" x14ac:dyDescent="0.45">
      <c r="A4817" s="8"/>
    </row>
    <row r="4818" spans="1:1" x14ac:dyDescent="0.45">
      <c r="A4818" s="8"/>
    </row>
    <row r="4819" spans="1:1" x14ac:dyDescent="0.45">
      <c r="A4819" s="8"/>
    </row>
    <row r="4820" spans="1:1" x14ac:dyDescent="0.45">
      <c r="A4820" s="8"/>
    </row>
    <row r="4821" spans="1:1" x14ac:dyDescent="0.45">
      <c r="A4821" s="8"/>
    </row>
    <row r="4822" spans="1:1" x14ac:dyDescent="0.45">
      <c r="A4822" s="8"/>
    </row>
    <row r="4823" spans="1:1" x14ac:dyDescent="0.45">
      <c r="A4823" s="8"/>
    </row>
    <row r="4824" spans="1:1" x14ac:dyDescent="0.45">
      <c r="A4824" s="8"/>
    </row>
    <row r="4825" spans="1:1" x14ac:dyDescent="0.45">
      <c r="A4825" s="8"/>
    </row>
    <row r="4826" spans="1:1" x14ac:dyDescent="0.45">
      <c r="A4826" s="8"/>
    </row>
    <row r="4827" spans="1:1" x14ac:dyDescent="0.45">
      <c r="A4827" s="8"/>
    </row>
    <row r="4828" spans="1:1" x14ac:dyDescent="0.45">
      <c r="A4828" s="8"/>
    </row>
    <row r="4829" spans="1:1" x14ac:dyDescent="0.45">
      <c r="A4829" s="8"/>
    </row>
    <row r="4830" spans="1:1" x14ac:dyDescent="0.45">
      <c r="A4830" s="8"/>
    </row>
    <row r="4831" spans="1:1" x14ac:dyDescent="0.45">
      <c r="A4831" s="8"/>
    </row>
    <row r="4832" spans="1:1" x14ac:dyDescent="0.45">
      <c r="A4832" s="8"/>
    </row>
    <row r="4833" spans="1:1" x14ac:dyDescent="0.45">
      <c r="A4833" s="8"/>
    </row>
    <row r="4834" spans="1:1" x14ac:dyDescent="0.45">
      <c r="A4834" s="8"/>
    </row>
    <row r="4835" spans="1:1" x14ac:dyDescent="0.45">
      <c r="A4835" s="8"/>
    </row>
    <row r="4836" spans="1:1" x14ac:dyDescent="0.45">
      <c r="A4836" s="8"/>
    </row>
    <row r="4837" spans="1:1" x14ac:dyDescent="0.45">
      <c r="A4837" s="8"/>
    </row>
    <row r="4838" spans="1:1" x14ac:dyDescent="0.45">
      <c r="A4838" s="8"/>
    </row>
    <row r="4839" spans="1:1" x14ac:dyDescent="0.45">
      <c r="A4839" s="8"/>
    </row>
    <row r="4840" spans="1:1" x14ac:dyDescent="0.45">
      <c r="A4840" s="8"/>
    </row>
    <row r="4841" spans="1:1" x14ac:dyDescent="0.45">
      <c r="A4841" s="8"/>
    </row>
    <row r="4842" spans="1:1" x14ac:dyDescent="0.45">
      <c r="A4842" s="8"/>
    </row>
    <row r="4843" spans="1:1" x14ac:dyDescent="0.45">
      <c r="A4843" s="8"/>
    </row>
    <row r="4844" spans="1:1" x14ac:dyDescent="0.45">
      <c r="A4844" s="8"/>
    </row>
    <row r="4845" spans="1:1" x14ac:dyDescent="0.45">
      <c r="A4845" s="8"/>
    </row>
    <row r="4846" spans="1:1" x14ac:dyDescent="0.45">
      <c r="A4846" s="8"/>
    </row>
    <row r="4847" spans="1:1" x14ac:dyDescent="0.45">
      <c r="A4847" s="8"/>
    </row>
    <row r="4848" spans="1:1" x14ac:dyDescent="0.45">
      <c r="A4848" s="8"/>
    </row>
    <row r="4849" spans="1:1" x14ac:dyDescent="0.45">
      <c r="A4849" s="8"/>
    </row>
    <row r="4850" spans="1:1" x14ac:dyDescent="0.45">
      <c r="A4850" s="8"/>
    </row>
    <row r="4851" spans="1:1" x14ac:dyDescent="0.45">
      <c r="A4851" s="8"/>
    </row>
    <row r="4852" spans="1:1" x14ac:dyDescent="0.45">
      <c r="A4852" s="8"/>
    </row>
    <row r="4853" spans="1:1" x14ac:dyDescent="0.45">
      <c r="A4853" s="8"/>
    </row>
    <row r="4854" spans="1:1" x14ac:dyDescent="0.45">
      <c r="A4854" s="8"/>
    </row>
    <row r="4855" spans="1:1" x14ac:dyDescent="0.45">
      <c r="A4855" s="8"/>
    </row>
    <row r="4856" spans="1:1" x14ac:dyDescent="0.45">
      <c r="A4856" s="8"/>
    </row>
    <row r="4857" spans="1:1" x14ac:dyDescent="0.45">
      <c r="A4857" s="8"/>
    </row>
    <row r="4858" spans="1:1" x14ac:dyDescent="0.45">
      <c r="A4858" s="8"/>
    </row>
    <row r="4859" spans="1:1" x14ac:dyDescent="0.45">
      <c r="A4859" s="8"/>
    </row>
    <row r="4860" spans="1:1" x14ac:dyDescent="0.45">
      <c r="A4860" s="8"/>
    </row>
    <row r="4861" spans="1:1" x14ac:dyDescent="0.45">
      <c r="A4861" s="8"/>
    </row>
    <row r="4862" spans="1:1" x14ac:dyDescent="0.45">
      <c r="A4862" s="8"/>
    </row>
    <row r="4863" spans="1:1" x14ac:dyDescent="0.45">
      <c r="A4863" s="8"/>
    </row>
    <row r="4864" spans="1:1" x14ac:dyDescent="0.45">
      <c r="A4864" s="8"/>
    </row>
    <row r="4865" spans="1:1" x14ac:dyDescent="0.45">
      <c r="A4865" s="8"/>
    </row>
    <row r="4866" spans="1:1" x14ac:dyDescent="0.45">
      <c r="A4866" s="8"/>
    </row>
    <row r="4867" spans="1:1" x14ac:dyDescent="0.45">
      <c r="A4867" s="8"/>
    </row>
    <row r="4868" spans="1:1" x14ac:dyDescent="0.45">
      <c r="A4868" s="8"/>
    </row>
    <row r="4869" spans="1:1" x14ac:dyDescent="0.45">
      <c r="A4869" s="8"/>
    </row>
    <row r="4870" spans="1:1" x14ac:dyDescent="0.45">
      <c r="A4870" s="8"/>
    </row>
    <row r="4871" spans="1:1" x14ac:dyDescent="0.45">
      <c r="A4871" s="8"/>
    </row>
    <row r="4872" spans="1:1" x14ac:dyDescent="0.45">
      <c r="A4872" s="8"/>
    </row>
    <row r="4873" spans="1:1" x14ac:dyDescent="0.45">
      <c r="A4873" s="8"/>
    </row>
    <row r="4874" spans="1:1" x14ac:dyDescent="0.45">
      <c r="A4874" s="8"/>
    </row>
    <row r="4875" spans="1:1" x14ac:dyDescent="0.45">
      <c r="A4875" s="8"/>
    </row>
    <row r="4876" spans="1:1" x14ac:dyDescent="0.45">
      <c r="A4876" s="8"/>
    </row>
    <row r="4877" spans="1:1" x14ac:dyDescent="0.45">
      <c r="A4877" s="8"/>
    </row>
    <row r="4878" spans="1:1" x14ac:dyDescent="0.45">
      <c r="A4878" s="8"/>
    </row>
    <row r="4879" spans="1:1" x14ac:dyDescent="0.45">
      <c r="A4879" s="8"/>
    </row>
    <row r="4880" spans="1:1" x14ac:dyDescent="0.45">
      <c r="A4880" s="8"/>
    </row>
    <row r="4881" spans="1:1" x14ac:dyDescent="0.45">
      <c r="A4881" s="8"/>
    </row>
    <row r="4882" spans="1:1" x14ac:dyDescent="0.45">
      <c r="A4882" s="8"/>
    </row>
    <row r="4883" spans="1:1" x14ac:dyDescent="0.45">
      <c r="A4883" s="8"/>
    </row>
    <row r="4884" spans="1:1" x14ac:dyDescent="0.45">
      <c r="A4884" s="8"/>
    </row>
    <row r="4885" spans="1:1" x14ac:dyDescent="0.45">
      <c r="A4885" s="8"/>
    </row>
    <row r="4886" spans="1:1" x14ac:dyDescent="0.45">
      <c r="A4886" s="8"/>
    </row>
    <row r="4887" spans="1:1" x14ac:dyDescent="0.45">
      <c r="A4887" s="8"/>
    </row>
    <row r="4888" spans="1:1" x14ac:dyDescent="0.45">
      <c r="A4888" s="8"/>
    </row>
    <row r="4889" spans="1:1" x14ac:dyDescent="0.45">
      <c r="A4889" s="8"/>
    </row>
    <row r="4890" spans="1:1" x14ac:dyDescent="0.45">
      <c r="A4890" s="8"/>
    </row>
    <row r="4891" spans="1:1" x14ac:dyDescent="0.45">
      <c r="A4891" s="8"/>
    </row>
    <row r="4892" spans="1:1" x14ac:dyDescent="0.45">
      <c r="A4892" s="8"/>
    </row>
    <row r="4893" spans="1:1" x14ac:dyDescent="0.45">
      <c r="A4893" s="8"/>
    </row>
    <row r="4894" spans="1:1" x14ac:dyDescent="0.45">
      <c r="A4894" s="8"/>
    </row>
    <row r="4895" spans="1:1" x14ac:dyDescent="0.45">
      <c r="A4895" s="8"/>
    </row>
    <row r="4896" spans="1:1" x14ac:dyDescent="0.45">
      <c r="A4896" s="8"/>
    </row>
    <row r="4897" spans="1:1" x14ac:dyDescent="0.45">
      <c r="A4897" s="8"/>
    </row>
    <row r="4898" spans="1:1" x14ac:dyDescent="0.45">
      <c r="A4898" s="8"/>
    </row>
    <row r="4899" spans="1:1" x14ac:dyDescent="0.45">
      <c r="A4899" s="8"/>
    </row>
    <row r="4900" spans="1:1" x14ac:dyDescent="0.45">
      <c r="A4900" s="8"/>
    </row>
    <row r="4901" spans="1:1" x14ac:dyDescent="0.45">
      <c r="A4901" s="8"/>
    </row>
    <row r="4902" spans="1:1" x14ac:dyDescent="0.45">
      <c r="A4902" s="8"/>
    </row>
    <row r="4903" spans="1:1" x14ac:dyDescent="0.45">
      <c r="A4903" s="8"/>
    </row>
    <row r="4904" spans="1:1" x14ac:dyDescent="0.45">
      <c r="A4904" s="8"/>
    </row>
    <row r="4905" spans="1:1" x14ac:dyDescent="0.45">
      <c r="A4905" s="8"/>
    </row>
    <row r="4906" spans="1:1" x14ac:dyDescent="0.45">
      <c r="A4906" s="8"/>
    </row>
    <row r="4907" spans="1:1" x14ac:dyDescent="0.45">
      <c r="A4907" s="8"/>
    </row>
    <row r="4908" spans="1:1" x14ac:dyDescent="0.45">
      <c r="A4908" s="8"/>
    </row>
    <row r="4909" spans="1:1" x14ac:dyDescent="0.45">
      <c r="A4909" s="8"/>
    </row>
    <row r="4910" spans="1:1" x14ac:dyDescent="0.45">
      <c r="A4910" s="8"/>
    </row>
    <row r="4911" spans="1:1" x14ac:dyDescent="0.45">
      <c r="A4911" s="8"/>
    </row>
    <row r="4912" spans="1:1" x14ac:dyDescent="0.45">
      <c r="A4912" s="8"/>
    </row>
    <row r="4913" spans="1:1" x14ac:dyDescent="0.45">
      <c r="A4913" s="8"/>
    </row>
    <row r="4914" spans="1:1" x14ac:dyDescent="0.45">
      <c r="A4914" s="8"/>
    </row>
    <row r="4915" spans="1:1" x14ac:dyDescent="0.45">
      <c r="A4915" s="8"/>
    </row>
    <row r="4916" spans="1:1" x14ac:dyDescent="0.45">
      <c r="A4916" s="8"/>
    </row>
    <row r="4917" spans="1:1" x14ac:dyDescent="0.45">
      <c r="A4917" s="8"/>
    </row>
    <row r="4918" spans="1:1" x14ac:dyDescent="0.45">
      <c r="A4918" s="8"/>
    </row>
    <row r="4919" spans="1:1" x14ac:dyDescent="0.45">
      <c r="A4919" s="8"/>
    </row>
    <row r="4920" spans="1:1" x14ac:dyDescent="0.45">
      <c r="A4920" s="8"/>
    </row>
    <row r="4921" spans="1:1" x14ac:dyDescent="0.45">
      <c r="A4921" s="8"/>
    </row>
    <row r="4922" spans="1:1" x14ac:dyDescent="0.45">
      <c r="A4922" s="8"/>
    </row>
    <row r="4923" spans="1:1" x14ac:dyDescent="0.45">
      <c r="A4923" s="8"/>
    </row>
    <row r="4924" spans="1:1" x14ac:dyDescent="0.45">
      <c r="A4924" s="8"/>
    </row>
    <row r="4925" spans="1:1" x14ac:dyDescent="0.45">
      <c r="A4925" s="8"/>
    </row>
    <row r="4926" spans="1:1" x14ac:dyDescent="0.45">
      <c r="A4926" s="8"/>
    </row>
    <row r="4927" spans="1:1" x14ac:dyDescent="0.45">
      <c r="A4927" s="8"/>
    </row>
    <row r="4928" spans="1:1" x14ac:dyDescent="0.45">
      <c r="A4928" s="8"/>
    </row>
    <row r="4929" spans="1:1" x14ac:dyDescent="0.45">
      <c r="A4929" s="8"/>
    </row>
    <row r="4930" spans="1:1" x14ac:dyDescent="0.45">
      <c r="A4930" s="8"/>
    </row>
    <row r="4931" spans="1:1" x14ac:dyDescent="0.45">
      <c r="A4931" s="8"/>
    </row>
    <row r="4932" spans="1:1" x14ac:dyDescent="0.45">
      <c r="A4932" s="8"/>
    </row>
    <row r="4933" spans="1:1" x14ac:dyDescent="0.45">
      <c r="A4933" s="8"/>
    </row>
    <row r="4934" spans="1:1" x14ac:dyDescent="0.45">
      <c r="A4934" s="8"/>
    </row>
    <row r="4935" spans="1:1" x14ac:dyDescent="0.45">
      <c r="A4935" s="8"/>
    </row>
    <row r="4936" spans="1:1" x14ac:dyDescent="0.45">
      <c r="A4936" s="8"/>
    </row>
    <row r="4937" spans="1:1" x14ac:dyDescent="0.45">
      <c r="A4937" s="8"/>
    </row>
    <row r="4938" spans="1:1" x14ac:dyDescent="0.45">
      <c r="A4938" s="8"/>
    </row>
    <row r="4939" spans="1:1" x14ac:dyDescent="0.45">
      <c r="A4939" s="8"/>
    </row>
    <row r="4940" spans="1:1" x14ac:dyDescent="0.45">
      <c r="A4940" s="8"/>
    </row>
    <row r="4941" spans="1:1" x14ac:dyDescent="0.45">
      <c r="A4941" s="8"/>
    </row>
    <row r="4942" spans="1:1" x14ac:dyDescent="0.45">
      <c r="A4942" s="8"/>
    </row>
    <row r="4943" spans="1:1" x14ac:dyDescent="0.45">
      <c r="A4943" s="8"/>
    </row>
    <row r="4944" spans="1:1" x14ac:dyDescent="0.45">
      <c r="A4944" s="8"/>
    </row>
    <row r="4945" spans="1:1" x14ac:dyDescent="0.45">
      <c r="A4945" s="8"/>
    </row>
    <row r="4946" spans="1:1" x14ac:dyDescent="0.45">
      <c r="A4946" s="8"/>
    </row>
    <row r="4947" spans="1:1" x14ac:dyDescent="0.45">
      <c r="A4947" s="8"/>
    </row>
    <row r="4948" spans="1:1" x14ac:dyDescent="0.45">
      <c r="A4948" s="8"/>
    </row>
    <row r="4949" spans="1:1" x14ac:dyDescent="0.45">
      <c r="A4949" s="8"/>
    </row>
    <row r="4950" spans="1:1" x14ac:dyDescent="0.45">
      <c r="A4950" s="8"/>
    </row>
    <row r="4951" spans="1:1" x14ac:dyDescent="0.45">
      <c r="A4951" s="8"/>
    </row>
    <row r="4952" spans="1:1" x14ac:dyDescent="0.45">
      <c r="A4952" s="8"/>
    </row>
    <row r="4953" spans="1:1" x14ac:dyDescent="0.45">
      <c r="A4953" s="8"/>
    </row>
    <row r="4954" spans="1:1" x14ac:dyDescent="0.45">
      <c r="A4954" s="8"/>
    </row>
    <row r="4955" spans="1:1" x14ac:dyDescent="0.45">
      <c r="A4955" s="8"/>
    </row>
    <row r="4956" spans="1:1" x14ac:dyDescent="0.45">
      <c r="A4956" s="8"/>
    </row>
    <row r="4957" spans="1:1" x14ac:dyDescent="0.45">
      <c r="A4957" s="8"/>
    </row>
    <row r="4958" spans="1:1" x14ac:dyDescent="0.45">
      <c r="A4958" s="8"/>
    </row>
    <row r="4959" spans="1:1" x14ac:dyDescent="0.45">
      <c r="A4959" s="8"/>
    </row>
    <row r="4960" spans="1:1" x14ac:dyDescent="0.45">
      <c r="A4960" s="8"/>
    </row>
    <row r="4961" spans="1:1" x14ac:dyDescent="0.45">
      <c r="A4961" s="8"/>
    </row>
    <row r="4962" spans="1:1" x14ac:dyDescent="0.45">
      <c r="A4962" s="8"/>
    </row>
    <row r="4963" spans="1:1" x14ac:dyDescent="0.45">
      <c r="A4963" s="8"/>
    </row>
    <row r="4964" spans="1:1" x14ac:dyDescent="0.45">
      <c r="A4964" s="8"/>
    </row>
    <row r="4965" spans="1:1" x14ac:dyDescent="0.45">
      <c r="A4965" s="8"/>
    </row>
    <row r="4966" spans="1:1" x14ac:dyDescent="0.45">
      <c r="A4966" s="8"/>
    </row>
    <row r="4967" spans="1:1" x14ac:dyDescent="0.45">
      <c r="A4967" s="8"/>
    </row>
    <row r="4968" spans="1:1" x14ac:dyDescent="0.45">
      <c r="A4968" s="8"/>
    </row>
    <row r="4969" spans="1:1" x14ac:dyDescent="0.45">
      <c r="A4969" s="8"/>
    </row>
    <row r="4970" spans="1:1" x14ac:dyDescent="0.45">
      <c r="A4970" s="8"/>
    </row>
    <row r="4971" spans="1:1" x14ac:dyDescent="0.45">
      <c r="A4971" s="8"/>
    </row>
    <row r="4972" spans="1:1" x14ac:dyDescent="0.45">
      <c r="A4972" s="8"/>
    </row>
    <row r="4973" spans="1:1" x14ac:dyDescent="0.45">
      <c r="A4973" s="8"/>
    </row>
    <row r="4974" spans="1:1" x14ac:dyDescent="0.45">
      <c r="A4974" s="8"/>
    </row>
    <row r="4975" spans="1:1" x14ac:dyDescent="0.45">
      <c r="A4975" s="8"/>
    </row>
    <row r="4976" spans="1:1" x14ac:dyDescent="0.45">
      <c r="A4976" s="8"/>
    </row>
    <row r="4977" spans="1:1" x14ac:dyDescent="0.45">
      <c r="A4977" s="8"/>
    </row>
    <row r="4978" spans="1:1" x14ac:dyDescent="0.45">
      <c r="A4978" s="8"/>
    </row>
    <row r="4979" spans="1:1" x14ac:dyDescent="0.45">
      <c r="A4979" s="8"/>
    </row>
    <row r="4980" spans="1:1" x14ac:dyDescent="0.45">
      <c r="A4980" s="8"/>
    </row>
    <row r="4981" spans="1:1" x14ac:dyDescent="0.45">
      <c r="A4981" s="8"/>
    </row>
    <row r="4982" spans="1:1" x14ac:dyDescent="0.45">
      <c r="A4982" s="8"/>
    </row>
    <row r="4983" spans="1:1" x14ac:dyDescent="0.45">
      <c r="A4983" s="8"/>
    </row>
    <row r="4984" spans="1:1" x14ac:dyDescent="0.45">
      <c r="A4984" s="8"/>
    </row>
    <row r="4985" spans="1:1" x14ac:dyDescent="0.45">
      <c r="A4985" s="8"/>
    </row>
    <row r="4986" spans="1:1" x14ac:dyDescent="0.45">
      <c r="A4986" s="8"/>
    </row>
    <row r="4987" spans="1:1" x14ac:dyDescent="0.45">
      <c r="A4987" s="8"/>
    </row>
    <row r="4988" spans="1:1" x14ac:dyDescent="0.45">
      <c r="A4988" s="8"/>
    </row>
    <row r="4989" spans="1:1" x14ac:dyDescent="0.45">
      <c r="A4989" s="8"/>
    </row>
    <row r="4990" spans="1:1" x14ac:dyDescent="0.45">
      <c r="A4990" s="8"/>
    </row>
    <row r="4991" spans="1:1" x14ac:dyDescent="0.45">
      <c r="A4991" s="8"/>
    </row>
    <row r="4992" spans="1:1" x14ac:dyDescent="0.45">
      <c r="A4992" s="8"/>
    </row>
    <row r="4993" spans="1:1" x14ac:dyDescent="0.45">
      <c r="A4993" s="8"/>
    </row>
    <row r="4994" spans="1:1" x14ac:dyDescent="0.45">
      <c r="A4994" s="8"/>
    </row>
    <row r="4995" spans="1:1" x14ac:dyDescent="0.45">
      <c r="A4995" s="8"/>
    </row>
    <row r="4996" spans="1:1" x14ac:dyDescent="0.45">
      <c r="A4996" s="8"/>
    </row>
    <row r="4997" spans="1:1" x14ac:dyDescent="0.45">
      <c r="A4997" s="8"/>
    </row>
    <row r="4998" spans="1:1" x14ac:dyDescent="0.45">
      <c r="A4998" s="8"/>
    </row>
    <row r="4999" spans="1:1" x14ac:dyDescent="0.45">
      <c r="A4999" s="8"/>
    </row>
    <row r="5000" spans="1:1" x14ac:dyDescent="0.45">
      <c r="A5000" s="8"/>
    </row>
    <row r="5001" spans="1:1" x14ac:dyDescent="0.45">
      <c r="A5001" s="8"/>
    </row>
    <row r="5002" spans="1:1" x14ac:dyDescent="0.45">
      <c r="A5002" s="8"/>
    </row>
    <row r="5003" spans="1:1" x14ac:dyDescent="0.45">
      <c r="A5003" s="8"/>
    </row>
    <row r="5004" spans="1:1" x14ac:dyDescent="0.45">
      <c r="A5004" s="8"/>
    </row>
    <row r="5005" spans="1:1" x14ac:dyDescent="0.45">
      <c r="A5005" s="8"/>
    </row>
    <row r="5006" spans="1:1" x14ac:dyDescent="0.45">
      <c r="A5006" s="8"/>
    </row>
    <row r="5007" spans="1:1" x14ac:dyDescent="0.45">
      <c r="A5007" s="8"/>
    </row>
    <row r="5008" spans="1:1" x14ac:dyDescent="0.45">
      <c r="A5008" s="8"/>
    </row>
    <row r="5009" spans="1:1" x14ac:dyDescent="0.45">
      <c r="A5009" s="8"/>
    </row>
    <row r="5010" spans="1:1" x14ac:dyDescent="0.45">
      <c r="A5010" s="8"/>
    </row>
    <row r="5011" spans="1:1" x14ac:dyDescent="0.45">
      <c r="A5011" s="8"/>
    </row>
    <row r="5012" spans="1:1" x14ac:dyDescent="0.45">
      <c r="A5012" s="8"/>
    </row>
    <row r="5013" spans="1:1" x14ac:dyDescent="0.45">
      <c r="A5013" s="8"/>
    </row>
    <row r="5014" spans="1:1" x14ac:dyDescent="0.45">
      <c r="A5014" s="8"/>
    </row>
    <row r="5015" spans="1:1" x14ac:dyDescent="0.45">
      <c r="A5015" s="8"/>
    </row>
    <row r="5016" spans="1:1" x14ac:dyDescent="0.45">
      <c r="A5016" s="8"/>
    </row>
    <row r="5017" spans="1:1" x14ac:dyDescent="0.45">
      <c r="A5017" s="8"/>
    </row>
    <row r="5018" spans="1:1" x14ac:dyDescent="0.45">
      <c r="A5018" s="8"/>
    </row>
    <row r="5019" spans="1:1" x14ac:dyDescent="0.45">
      <c r="A5019" s="8"/>
    </row>
    <row r="5020" spans="1:1" x14ac:dyDescent="0.45">
      <c r="A5020" s="8"/>
    </row>
    <row r="5021" spans="1:1" x14ac:dyDescent="0.45">
      <c r="A5021" s="8"/>
    </row>
    <row r="5022" spans="1:1" x14ac:dyDescent="0.45">
      <c r="A5022" s="8"/>
    </row>
    <row r="5023" spans="1:1" x14ac:dyDescent="0.45">
      <c r="A5023" s="8"/>
    </row>
    <row r="5024" spans="1:1" x14ac:dyDescent="0.45">
      <c r="A5024" s="8"/>
    </row>
    <row r="5025" spans="1:1" x14ac:dyDescent="0.45">
      <c r="A5025" s="8"/>
    </row>
    <row r="5026" spans="1:1" x14ac:dyDescent="0.45">
      <c r="A5026" s="8"/>
    </row>
    <row r="5027" spans="1:1" x14ac:dyDescent="0.45">
      <c r="A5027" s="8"/>
    </row>
    <row r="5028" spans="1:1" x14ac:dyDescent="0.45">
      <c r="A5028" s="8"/>
    </row>
    <row r="5029" spans="1:1" x14ac:dyDescent="0.45">
      <c r="A5029" s="8"/>
    </row>
    <row r="5030" spans="1:1" x14ac:dyDescent="0.45">
      <c r="A5030" s="8"/>
    </row>
    <row r="5031" spans="1:1" x14ac:dyDescent="0.45">
      <c r="A5031" s="8"/>
    </row>
    <row r="5032" spans="1:1" x14ac:dyDescent="0.45">
      <c r="A5032" s="8"/>
    </row>
    <row r="5033" spans="1:1" x14ac:dyDescent="0.45">
      <c r="A5033" s="8"/>
    </row>
    <row r="5034" spans="1:1" x14ac:dyDescent="0.45">
      <c r="A5034" s="8"/>
    </row>
    <row r="5035" spans="1:1" x14ac:dyDescent="0.45">
      <c r="A5035" s="8"/>
    </row>
    <row r="5036" spans="1:1" x14ac:dyDescent="0.45">
      <c r="A5036" s="8"/>
    </row>
    <row r="5037" spans="1:1" x14ac:dyDescent="0.45">
      <c r="A5037" s="8"/>
    </row>
    <row r="5038" spans="1:1" x14ac:dyDescent="0.45">
      <c r="A5038" s="8"/>
    </row>
    <row r="5039" spans="1:1" x14ac:dyDescent="0.45">
      <c r="A5039" s="8"/>
    </row>
    <row r="5040" spans="1:1" x14ac:dyDescent="0.45">
      <c r="A5040" s="8"/>
    </row>
    <row r="5041" spans="1:1" x14ac:dyDescent="0.45">
      <c r="A5041" s="8"/>
    </row>
    <row r="5042" spans="1:1" x14ac:dyDescent="0.45">
      <c r="A5042" s="8"/>
    </row>
    <row r="5043" spans="1:1" x14ac:dyDescent="0.45">
      <c r="A5043" s="8"/>
    </row>
    <row r="5044" spans="1:1" x14ac:dyDescent="0.45">
      <c r="A5044" s="8"/>
    </row>
    <row r="5045" spans="1:1" x14ac:dyDescent="0.45">
      <c r="A5045" s="8"/>
    </row>
    <row r="5046" spans="1:1" x14ac:dyDescent="0.45">
      <c r="A5046" s="8"/>
    </row>
    <row r="5047" spans="1:1" x14ac:dyDescent="0.45">
      <c r="A5047" s="8"/>
    </row>
    <row r="5048" spans="1:1" x14ac:dyDescent="0.45">
      <c r="A5048" s="8"/>
    </row>
    <row r="5049" spans="1:1" x14ac:dyDescent="0.45">
      <c r="A5049" s="8"/>
    </row>
    <row r="5050" spans="1:1" x14ac:dyDescent="0.45">
      <c r="A5050" s="8"/>
    </row>
    <row r="5051" spans="1:1" x14ac:dyDescent="0.45">
      <c r="A5051" s="8"/>
    </row>
    <row r="5052" spans="1:1" x14ac:dyDescent="0.45">
      <c r="A5052" s="8"/>
    </row>
    <row r="5053" spans="1:1" x14ac:dyDescent="0.45">
      <c r="A5053" s="8"/>
    </row>
    <row r="5054" spans="1:1" x14ac:dyDescent="0.45">
      <c r="A5054" s="8"/>
    </row>
    <row r="5055" spans="1:1" x14ac:dyDescent="0.45">
      <c r="A5055" s="8"/>
    </row>
    <row r="5056" spans="1:1" x14ac:dyDescent="0.45">
      <c r="A5056" s="8"/>
    </row>
    <row r="5057" spans="1:1" x14ac:dyDescent="0.45">
      <c r="A5057" s="8"/>
    </row>
    <row r="5058" spans="1:1" x14ac:dyDescent="0.45">
      <c r="A5058" s="8"/>
    </row>
    <row r="5059" spans="1:1" x14ac:dyDescent="0.45">
      <c r="A5059" s="8"/>
    </row>
    <row r="5060" spans="1:1" x14ac:dyDescent="0.45">
      <c r="A5060" s="8"/>
    </row>
    <row r="5061" spans="1:1" x14ac:dyDescent="0.45">
      <c r="A5061" s="8"/>
    </row>
    <row r="5062" spans="1:1" x14ac:dyDescent="0.45">
      <c r="A5062" s="8"/>
    </row>
    <row r="5063" spans="1:1" x14ac:dyDescent="0.45">
      <c r="A5063" s="8"/>
    </row>
    <row r="5064" spans="1:1" x14ac:dyDescent="0.45">
      <c r="A5064" s="8"/>
    </row>
    <row r="5065" spans="1:1" x14ac:dyDescent="0.45">
      <c r="A5065" s="8"/>
    </row>
    <row r="5066" spans="1:1" x14ac:dyDescent="0.45">
      <c r="A5066" s="8"/>
    </row>
    <row r="5067" spans="1:1" x14ac:dyDescent="0.45">
      <c r="A5067" s="8"/>
    </row>
    <row r="5068" spans="1:1" x14ac:dyDescent="0.45">
      <c r="A5068" s="8"/>
    </row>
    <row r="5069" spans="1:1" x14ac:dyDescent="0.45">
      <c r="A5069" s="8"/>
    </row>
    <row r="5070" spans="1:1" x14ac:dyDescent="0.45">
      <c r="A5070" s="8"/>
    </row>
    <row r="5071" spans="1:1" x14ac:dyDescent="0.45">
      <c r="A5071" s="8"/>
    </row>
    <row r="5072" spans="1:1" x14ac:dyDescent="0.45">
      <c r="A5072" s="8"/>
    </row>
    <row r="5073" spans="1:1" x14ac:dyDescent="0.45">
      <c r="A5073" s="8"/>
    </row>
    <row r="5074" spans="1:1" x14ac:dyDescent="0.45">
      <c r="A5074" s="8"/>
    </row>
    <row r="5075" spans="1:1" x14ac:dyDescent="0.45">
      <c r="A5075" s="8"/>
    </row>
    <row r="5076" spans="1:1" x14ac:dyDescent="0.45">
      <c r="A5076" s="8"/>
    </row>
    <row r="5077" spans="1:1" x14ac:dyDescent="0.45">
      <c r="A5077" s="8"/>
    </row>
    <row r="5078" spans="1:1" x14ac:dyDescent="0.45">
      <c r="A5078" s="8"/>
    </row>
    <row r="5079" spans="1:1" x14ac:dyDescent="0.45">
      <c r="A5079" s="8"/>
    </row>
    <row r="5080" spans="1:1" x14ac:dyDescent="0.45">
      <c r="A5080" s="8"/>
    </row>
    <row r="5081" spans="1:1" x14ac:dyDescent="0.45">
      <c r="A5081" s="8"/>
    </row>
    <row r="5082" spans="1:1" x14ac:dyDescent="0.45">
      <c r="A5082" s="8"/>
    </row>
    <row r="5083" spans="1:1" x14ac:dyDescent="0.45">
      <c r="A5083" s="8"/>
    </row>
    <row r="5084" spans="1:1" x14ac:dyDescent="0.45">
      <c r="A5084" s="8"/>
    </row>
    <row r="5085" spans="1:1" x14ac:dyDescent="0.45">
      <c r="A5085" s="8"/>
    </row>
    <row r="5086" spans="1:1" x14ac:dyDescent="0.45">
      <c r="A5086" s="8"/>
    </row>
    <row r="5087" spans="1:1" x14ac:dyDescent="0.45">
      <c r="A5087" s="8"/>
    </row>
    <row r="5088" spans="1:1" x14ac:dyDescent="0.45">
      <c r="A5088" s="8"/>
    </row>
    <row r="5089" spans="1:1" x14ac:dyDescent="0.45">
      <c r="A5089" s="8"/>
    </row>
    <row r="5090" spans="1:1" x14ac:dyDescent="0.45">
      <c r="A5090" s="8"/>
    </row>
    <row r="5091" spans="1:1" x14ac:dyDescent="0.45">
      <c r="A5091" s="8"/>
    </row>
    <row r="5092" spans="1:1" x14ac:dyDescent="0.45">
      <c r="A5092" s="8"/>
    </row>
    <row r="5093" spans="1:1" x14ac:dyDescent="0.45">
      <c r="A5093" s="8"/>
    </row>
    <row r="5094" spans="1:1" x14ac:dyDescent="0.45">
      <c r="A5094" s="8"/>
    </row>
    <row r="5095" spans="1:1" x14ac:dyDescent="0.45">
      <c r="A5095" s="8"/>
    </row>
    <row r="5096" spans="1:1" x14ac:dyDescent="0.45">
      <c r="A5096" s="8"/>
    </row>
    <row r="5097" spans="1:1" x14ac:dyDescent="0.45">
      <c r="A5097" s="8"/>
    </row>
    <row r="5098" spans="1:1" x14ac:dyDescent="0.45">
      <c r="A5098" s="8"/>
    </row>
    <row r="5099" spans="1:1" x14ac:dyDescent="0.45">
      <c r="A5099" s="8"/>
    </row>
    <row r="5100" spans="1:1" x14ac:dyDescent="0.45">
      <c r="A5100" s="8"/>
    </row>
    <row r="5101" spans="1:1" x14ac:dyDescent="0.45">
      <c r="A5101" s="8"/>
    </row>
    <row r="5102" spans="1:1" x14ac:dyDescent="0.45">
      <c r="A5102" s="8"/>
    </row>
    <row r="5103" spans="1:1" x14ac:dyDescent="0.45">
      <c r="A5103" s="8"/>
    </row>
    <row r="5104" spans="1:1" x14ac:dyDescent="0.45">
      <c r="A5104" s="8"/>
    </row>
    <row r="5105" spans="1:1" x14ac:dyDescent="0.45">
      <c r="A5105" s="8"/>
    </row>
    <row r="5106" spans="1:1" x14ac:dyDescent="0.45">
      <c r="A5106" s="8"/>
    </row>
    <row r="5107" spans="1:1" x14ac:dyDescent="0.45">
      <c r="A5107" s="8"/>
    </row>
    <row r="5108" spans="1:1" x14ac:dyDescent="0.45">
      <c r="A5108" s="8"/>
    </row>
    <row r="5109" spans="1:1" x14ac:dyDescent="0.45">
      <c r="A5109" s="8"/>
    </row>
    <row r="5110" spans="1:1" x14ac:dyDescent="0.45">
      <c r="A5110" s="8"/>
    </row>
    <row r="5111" spans="1:1" x14ac:dyDescent="0.45">
      <c r="A5111" s="8"/>
    </row>
    <row r="5112" spans="1:1" x14ac:dyDescent="0.45">
      <c r="A5112" s="8"/>
    </row>
    <row r="5113" spans="1:1" x14ac:dyDescent="0.45">
      <c r="A5113" s="8"/>
    </row>
    <row r="5114" spans="1:1" x14ac:dyDescent="0.45">
      <c r="A5114" s="8"/>
    </row>
    <row r="5115" spans="1:1" x14ac:dyDescent="0.45">
      <c r="A5115" s="8"/>
    </row>
    <row r="5116" spans="1:1" x14ac:dyDescent="0.45">
      <c r="A5116" s="8"/>
    </row>
    <row r="5117" spans="1:1" x14ac:dyDescent="0.45">
      <c r="A5117" s="8"/>
    </row>
    <row r="5118" spans="1:1" x14ac:dyDescent="0.45">
      <c r="A5118" s="8"/>
    </row>
    <row r="5119" spans="1:1" x14ac:dyDescent="0.45">
      <c r="A5119" s="8"/>
    </row>
    <row r="5120" spans="1:1" x14ac:dyDescent="0.45">
      <c r="A5120" s="8"/>
    </row>
    <row r="5121" spans="1:1" x14ac:dyDescent="0.45">
      <c r="A5121" s="8"/>
    </row>
    <row r="5122" spans="1:1" x14ac:dyDescent="0.45">
      <c r="A5122" s="8"/>
    </row>
    <row r="5123" spans="1:1" x14ac:dyDescent="0.45">
      <c r="A5123" s="8"/>
    </row>
    <row r="5124" spans="1:1" x14ac:dyDescent="0.45">
      <c r="A5124" s="8"/>
    </row>
    <row r="5125" spans="1:1" x14ac:dyDescent="0.45">
      <c r="A5125" s="8"/>
    </row>
    <row r="5126" spans="1:1" x14ac:dyDescent="0.45">
      <c r="A5126" s="8"/>
    </row>
    <row r="5127" spans="1:1" x14ac:dyDescent="0.45">
      <c r="A5127" s="8"/>
    </row>
    <row r="5128" spans="1:1" x14ac:dyDescent="0.45">
      <c r="A5128" s="8"/>
    </row>
    <row r="5129" spans="1:1" x14ac:dyDescent="0.45">
      <c r="A5129" s="8"/>
    </row>
    <row r="5130" spans="1:1" x14ac:dyDescent="0.45">
      <c r="A5130" s="8"/>
    </row>
    <row r="5131" spans="1:1" x14ac:dyDescent="0.45">
      <c r="A5131" s="8"/>
    </row>
    <row r="5132" spans="1:1" x14ac:dyDescent="0.45">
      <c r="A5132" s="8"/>
    </row>
    <row r="5133" spans="1:1" x14ac:dyDescent="0.45">
      <c r="A5133" s="8"/>
    </row>
    <row r="5134" spans="1:1" x14ac:dyDescent="0.45">
      <c r="A5134" s="8"/>
    </row>
    <row r="5135" spans="1:1" x14ac:dyDescent="0.45">
      <c r="A5135" s="8"/>
    </row>
    <row r="5136" spans="1:1" x14ac:dyDescent="0.45">
      <c r="A5136" s="8"/>
    </row>
    <row r="5137" spans="1:1" x14ac:dyDescent="0.45">
      <c r="A5137" s="8"/>
    </row>
    <row r="5138" spans="1:1" x14ac:dyDescent="0.45">
      <c r="A5138" s="8"/>
    </row>
    <row r="5139" spans="1:1" x14ac:dyDescent="0.45">
      <c r="A5139" s="8"/>
    </row>
    <row r="5140" spans="1:1" x14ac:dyDescent="0.45">
      <c r="A5140" s="8"/>
    </row>
    <row r="5141" spans="1:1" x14ac:dyDescent="0.45">
      <c r="A5141" s="8"/>
    </row>
    <row r="5142" spans="1:1" x14ac:dyDescent="0.45">
      <c r="A5142" s="8"/>
    </row>
    <row r="5143" spans="1:1" x14ac:dyDescent="0.45">
      <c r="A5143" s="8"/>
    </row>
    <row r="5144" spans="1:1" x14ac:dyDescent="0.45">
      <c r="A5144" s="8"/>
    </row>
    <row r="5145" spans="1:1" x14ac:dyDescent="0.45">
      <c r="A5145" s="8"/>
    </row>
    <row r="5146" spans="1:1" x14ac:dyDescent="0.45">
      <c r="A5146" s="8"/>
    </row>
    <row r="5147" spans="1:1" x14ac:dyDescent="0.45">
      <c r="A5147" s="8"/>
    </row>
    <row r="5148" spans="1:1" x14ac:dyDescent="0.45">
      <c r="A5148" s="8"/>
    </row>
    <row r="5149" spans="1:1" x14ac:dyDescent="0.45">
      <c r="A5149" s="8"/>
    </row>
    <row r="5150" spans="1:1" x14ac:dyDescent="0.45">
      <c r="A5150" s="8"/>
    </row>
    <row r="5151" spans="1:1" x14ac:dyDescent="0.45">
      <c r="A5151" s="8"/>
    </row>
    <row r="5152" spans="1:1" x14ac:dyDescent="0.45">
      <c r="A5152" s="8"/>
    </row>
    <row r="5153" spans="1:1" x14ac:dyDescent="0.45">
      <c r="A5153" s="8"/>
    </row>
    <row r="5154" spans="1:1" x14ac:dyDescent="0.45">
      <c r="A5154" s="8"/>
    </row>
    <row r="5155" spans="1:1" x14ac:dyDescent="0.45">
      <c r="A5155" s="8"/>
    </row>
    <row r="5156" spans="1:1" x14ac:dyDescent="0.45">
      <c r="A5156" s="8"/>
    </row>
    <row r="5157" spans="1:1" x14ac:dyDescent="0.45">
      <c r="A5157" s="8"/>
    </row>
    <row r="5158" spans="1:1" x14ac:dyDescent="0.45">
      <c r="A5158" s="8"/>
    </row>
    <row r="5159" spans="1:1" x14ac:dyDescent="0.45">
      <c r="A5159" s="8"/>
    </row>
    <row r="5160" spans="1:1" x14ac:dyDescent="0.45">
      <c r="A5160" s="8"/>
    </row>
    <row r="5161" spans="1:1" x14ac:dyDescent="0.45">
      <c r="A5161" s="8"/>
    </row>
    <row r="5162" spans="1:1" x14ac:dyDescent="0.45">
      <c r="A5162" s="8"/>
    </row>
    <row r="5163" spans="1:1" x14ac:dyDescent="0.45">
      <c r="A5163" s="8"/>
    </row>
    <row r="5164" spans="1:1" x14ac:dyDescent="0.45">
      <c r="A5164" s="8"/>
    </row>
    <row r="5165" spans="1:1" x14ac:dyDescent="0.45">
      <c r="A5165" s="8"/>
    </row>
    <row r="5166" spans="1:1" x14ac:dyDescent="0.45">
      <c r="A5166" s="8"/>
    </row>
    <row r="5167" spans="1:1" x14ac:dyDescent="0.45">
      <c r="A5167" s="8"/>
    </row>
    <row r="5168" spans="1:1" x14ac:dyDescent="0.45">
      <c r="A5168" s="8"/>
    </row>
    <row r="5169" spans="1:1" x14ac:dyDescent="0.45">
      <c r="A5169" s="8"/>
    </row>
    <row r="5170" spans="1:1" x14ac:dyDescent="0.45">
      <c r="A5170" s="8"/>
    </row>
    <row r="5171" spans="1:1" x14ac:dyDescent="0.45">
      <c r="A5171" s="8"/>
    </row>
    <row r="5172" spans="1:1" x14ac:dyDescent="0.45">
      <c r="A5172" s="8"/>
    </row>
    <row r="5173" spans="1:1" x14ac:dyDescent="0.45">
      <c r="A5173" s="8"/>
    </row>
    <row r="5174" spans="1:1" x14ac:dyDescent="0.45">
      <c r="A5174" s="8"/>
    </row>
    <row r="5175" spans="1:1" x14ac:dyDescent="0.45">
      <c r="A5175" s="8"/>
    </row>
    <row r="5176" spans="1:1" x14ac:dyDescent="0.45">
      <c r="A5176" s="8"/>
    </row>
    <row r="5177" spans="1:1" x14ac:dyDescent="0.45">
      <c r="A5177" s="8"/>
    </row>
    <row r="5178" spans="1:1" x14ac:dyDescent="0.45">
      <c r="A5178" s="8"/>
    </row>
    <row r="5179" spans="1:1" x14ac:dyDescent="0.45">
      <c r="A5179" s="8"/>
    </row>
    <row r="5180" spans="1:1" x14ac:dyDescent="0.45">
      <c r="A5180" s="8"/>
    </row>
    <row r="5181" spans="1:1" x14ac:dyDescent="0.45">
      <c r="A5181" s="8"/>
    </row>
    <row r="5182" spans="1:1" x14ac:dyDescent="0.45">
      <c r="A5182" s="8"/>
    </row>
    <row r="5183" spans="1:1" x14ac:dyDescent="0.45">
      <c r="A5183" s="8"/>
    </row>
    <row r="5184" spans="1:1" x14ac:dyDescent="0.45">
      <c r="A5184" s="8"/>
    </row>
    <row r="5185" spans="1:1" x14ac:dyDescent="0.45">
      <c r="A5185" s="8"/>
    </row>
    <row r="5186" spans="1:1" x14ac:dyDescent="0.45">
      <c r="A5186" s="8"/>
    </row>
    <row r="5187" spans="1:1" x14ac:dyDescent="0.45">
      <c r="A5187" s="8"/>
    </row>
    <row r="5188" spans="1:1" x14ac:dyDescent="0.45">
      <c r="A5188" s="8"/>
    </row>
    <row r="5189" spans="1:1" x14ac:dyDescent="0.45">
      <c r="A5189" s="8"/>
    </row>
    <row r="5190" spans="1:1" x14ac:dyDescent="0.45">
      <c r="A5190" s="8"/>
    </row>
    <row r="5191" spans="1:1" x14ac:dyDescent="0.45">
      <c r="A5191" s="8"/>
    </row>
    <row r="5192" spans="1:1" x14ac:dyDescent="0.45">
      <c r="A5192" s="8"/>
    </row>
    <row r="5193" spans="1:1" x14ac:dyDescent="0.45">
      <c r="A5193" s="8"/>
    </row>
    <row r="5194" spans="1:1" x14ac:dyDescent="0.45">
      <c r="A5194" s="8"/>
    </row>
    <row r="5195" spans="1:1" x14ac:dyDescent="0.45">
      <c r="A5195" s="8"/>
    </row>
    <row r="5196" spans="1:1" x14ac:dyDescent="0.45">
      <c r="A5196" s="8"/>
    </row>
    <row r="5197" spans="1:1" x14ac:dyDescent="0.45">
      <c r="A5197" s="8"/>
    </row>
    <row r="5198" spans="1:1" x14ac:dyDescent="0.45">
      <c r="A5198" s="8"/>
    </row>
    <row r="5199" spans="1:1" x14ac:dyDescent="0.45">
      <c r="A5199" s="8"/>
    </row>
    <row r="5200" spans="1:1" x14ac:dyDescent="0.45">
      <c r="A5200" s="8"/>
    </row>
    <row r="5201" spans="1:1" x14ac:dyDescent="0.45">
      <c r="A5201" s="8"/>
    </row>
    <row r="5202" spans="1:1" x14ac:dyDescent="0.45">
      <c r="A5202" s="8"/>
    </row>
    <row r="5203" spans="1:1" x14ac:dyDescent="0.45">
      <c r="A5203" s="8"/>
    </row>
    <row r="5204" spans="1:1" x14ac:dyDescent="0.45">
      <c r="A5204" s="8"/>
    </row>
    <row r="5205" spans="1:1" x14ac:dyDescent="0.45">
      <c r="A5205" s="8"/>
    </row>
    <row r="5206" spans="1:1" x14ac:dyDescent="0.45">
      <c r="A5206" s="8"/>
    </row>
    <row r="5207" spans="1:1" x14ac:dyDescent="0.45">
      <c r="A5207" s="8"/>
    </row>
    <row r="5208" spans="1:1" x14ac:dyDescent="0.45">
      <c r="A5208" s="8"/>
    </row>
    <row r="5209" spans="1:1" x14ac:dyDescent="0.45">
      <c r="A5209" s="8"/>
    </row>
    <row r="5210" spans="1:1" x14ac:dyDescent="0.45">
      <c r="A5210" s="8"/>
    </row>
    <row r="5211" spans="1:1" x14ac:dyDescent="0.45">
      <c r="A5211" s="8"/>
    </row>
    <row r="5212" spans="1:1" x14ac:dyDescent="0.45">
      <c r="A5212" s="8"/>
    </row>
    <row r="5213" spans="1:1" x14ac:dyDescent="0.45">
      <c r="A5213" s="8"/>
    </row>
    <row r="5214" spans="1:1" x14ac:dyDescent="0.45">
      <c r="A5214" s="8"/>
    </row>
    <row r="5215" spans="1:1" x14ac:dyDescent="0.45">
      <c r="A5215" s="8"/>
    </row>
    <row r="5216" spans="1:1" x14ac:dyDescent="0.45">
      <c r="A5216" s="8"/>
    </row>
    <row r="5217" spans="1:1" x14ac:dyDescent="0.45">
      <c r="A5217" s="8"/>
    </row>
    <row r="5218" spans="1:1" x14ac:dyDescent="0.45">
      <c r="A5218" s="8"/>
    </row>
    <row r="5219" spans="1:1" x14ac:dyDescent="0.45">
      <c r="A5219" s="8"/>
    </row>
    <row r="5220" spans="1:1" x14ac:dyDescent="0.45">
      <c r="A5220" s="8"/>
    </row>
    <row r="5221" spans="1:1" x14ac:dyDescent="0.45">
      <c r="A5221" s="8"/>
    </row>
    <row r="5222" spans="1:1" x14ac:dyDescent="0.45">
      <c r="A5222" s="8"/>
    </row>
    <row r="5223" spans="1:1" x14ac:dyDescent="0.45">
      <c r="A5223" s="8"/>
    </row>
    <row r="5224" spans="1:1" x14ac:dyDescent="0.45">
      <c r="A5224" s="8"/>
    </row>
    <row r="5225" spans="1:1" x14ac:dyDescent="0.45">
      <c r="A5225" s="8"/>
    </row>
    <row r="5226" spans="1:1" x14ac:dyDescent="0.45">
      <c r="A5226" s="8"/>
    </row>
    <row r="5227" spans="1:1" x14ac:dyDescent="0.45">
      <c r="A5227" s="8"/>
    </row>
    <row r="5228" spans="1:1" x14ac:dyDescent="0.45">
      <c r="A5228" s="8"/>
    </row>
    <row r="5229" spans="1:1" x14ac:dyDescent="0.45">
      <c r="A5229" s="8"/>
    </row>
    <row r="5230" spans="1:1" x14ac:dyDescent="0.45">
      <c r="A5230" s="8"/>
    </row>
    <row r="5231" spans="1:1" x14ac:dyDescent="0.45">
      <c r="A5231" s="8"/>
    </row>
    <row r="5232" spans="1:1" x14ac:dyDescent="0.45">
      <c r="A5232" s="8"/>
    </row>
    <row r="5233" spans="1:1" x14ac:dyDescent="0.45">
      <c r="A5233" s="8"/>
    </row>
    <row r="5234" spans="1:1" x14ac:dyDescent="0.45">
      <c r="A5234" s="8"/>
    </row>
    <row r="5235" spans="1:1" x14ac:dyDescent="0.45">
      <c r="A5235" s="8"/>
    </row>
    <row r="5236" spans="1:1" x14ac:dyDescent="0.45">
      <c r="A5236" s="8"/>
    </row>
    <row r="5237" spans="1:1" x14ac:dyDescent="0.45">
      <c r="A5237" s="8"/>
    </row>
    <row r="5238" spans="1:1" x14ac:dyDescent="0.45">
      <c r="A5238" s="8"/>
    </row>
    <row r="5239" spans="1:1" x14ac:dyDescent="0.45">
      <c r="A5239" s="8"/>
    </row>
    <row r="5240" spans="1:1" x14ac:dyDescent="0.45">
      <c r="A5240" s="8"/>
    </row>
    <row r="5241" spans="1:1" x14ac:dyDescent="0.45">
      <c r="A5241" s="8"/>
    </row>
    <row r="5242" spans="1:1" x14ac:dyDescent="0.45">
      <c r="A5242" s="8"/>
    </row>
    <row r="5243" spans="1:1" x14ac:dyDescent="0.45">
      <c r="A5243" s="8"/>
    </row>
    <row r="5244" spans="1:1" x14ac:dyDescent="0.45">
      <c r="A5244" s="8"/>
    </row>
    <row r="5245" spans="1:1" x14ac:dyDescent="0.45">
      <c r="A5245" s="8"/>
    </row>
    <row r="5246" spans="1:1" x14ac:dyDescent="0.45">
      <c r="A5246" s="8"/>
    </row>
    <row r="5247" spans="1:1" x14ac:dyDescent="0.45">
      <c r="A5247" s="8"/>
    </row>
    <row r="5248" spans="1:1" x14ac:dyDescent="0.45">
      <c r="A5248" s="8"/>
    </row>
    <row r="5249" spans="1:1" x14ac:dyDescent="0.45">
      <c r="A5249" s="8"/>
    </row>
    <row r="5250" spans="1:1" x14ac:dyDescent="0.45">
      <c r="A5250" s="8"/>
    </row>
    <row r="5251" spans="1:1" x14ac:dyDescent="0.45">
      <c r="A5251" s="8"/>
    </row>
    <row r="5252" spans="1:1" x14ac:dyDescent="0.45">
      <c r="A5252" s="8"/>
    </row>
    <row r="5253" spans="1:1" x14ac:dyDescent="0.45">
      <c r="A5253" s="8"/>
    </row>
    <row r="5254" spans="1:1" x14ac:dyDescent="0.45">
      <c r="A5254" s="8"/>
    </row>
    <row r="5255" spans="1:1" x14ac:dyDescent="0.45">
      <c r="A5255" s="8"/>
    </row>
    <row r="5256" spans="1:1" x14ac:dyDescent="0.45">
      <c r="A5256" s="8"/>
    </row>
    <row r="5257" spans="1:1" x14ac:dyDescent="0.45">
      <c r="A5257" s="8"/>
    </row>
    <row r="5258" spans="1:1" x14ac:dyDescent="0.45">
      <c r="A5258" s="8"/>
    </row>
    <row r="5259" spans="1:1" x14ac:dyDescent="0.45">
      <c r="A5259" s="8"/>
    </row>
    <row r="5260" spans="1:1" x14ac:dyDescent="0.45">
      <c r="A5260" s="8"/>
    </row>
    <row r="5261" spans="1:1" x14ac:dyDescent="0.45">
      <c r="A5261" s="8"/>
    </row>
    <row r="5262" spans="1:1" x14ac:dyDescent="0.45">
      <c r="A5262" s="8"/>
    </row>
    <row r="5263" spans="1:1" x14ac:dyDescent="0.45">
      <c r="A5263" s="8"/>
    </row>
    <row r="5264" spans="1:1" x14ac:dyDescent="0.45">
      <c r="A5264" s="8"/>
    </row>
    <row r="5265" spans="1:1" x14ac:dyDescent="0.45">
      <c r="A5265" s="8"/>
    </row>
    <row r="5266" spans="1:1" x14ac:dyDescent="0.45">
      <c r="A5266" s="8"/>
    </row>
    <row r="5267" spans="1:1" x14ac:dyDescent="0.45">
      <c r="A5267" s="8"/>
    </row>
    <row r="5268" spans="1:1" x14ac:dyDescent="0.45">
      <c r="A5268" s="8"/>
    </row>
    <row r="5269" spans="1:1" x14ac:dyDescent="0.45">
      <c r="A5269" s="8"/>
    </row>
    <row r="5270" spans="1:1" x14ac:dyDescent="0.45">
      <c r="A5270" s="8"/>
    </row>
    <row r="5271" spans="1:1" x14ac:dyDescent="0.45">
      <c r="A5271" s="8"/>
    </row>
    <row r="5272" spans="1:1" x14ac:dyDescent="0.45">
      <c r="A5272" s="8"/>
    </row>
    <row r="5273" spans="1:1" x14ac:dyDescent="0.45">
      <c r="A5273" s="8"/>
    </row>
    <row r="5274" spans="1:1" x14ac:dyDescent="0.45">
      <c r="A5274" s="8"/>
    </row>
    <row r="5275" spans="1:1" x14ac:dyDescent="0.45">
      <c r="A5275" s="8"/>
    </row>
    <row r="5276" spans="1:1" x14ac:dyDescent="0.45">
      <c r="A5276" s="8"/>
    </row>
    <row r="5277" spans="1:1" x14ac:dyDescent="0.45">
      <c r="A5277" s="8"/>
    </row>
    <row r="5278" spans="1:1" x14ac:dyDescent="0.45">
      <c r="A5278" s="8"/>
    </row>
    <row r="5279" spans="1:1" x14ac:dyDescent="0.45">
      <c r="A5279" s="8"/>
    </row>
    <row r="5280" spans="1:1" x14ac:dyDescent="0.45">
      <c r="A5280" s="8"/>
    </row>
    <row r="5281" spans="1:1" x14ac:dyDescent="0.45">
      <c r="A5281" s="8"/>
    </row>
    <row r="5282" spans="1:1" x14ac:dyDescent="0.45">
      <c r="A5282" s="8"/>
    </row>
    <row r="5283" spans="1:1" x14ac:dyDescent="0.45">
      <c r="A5283" s="8"/>
    </row>
    <row r="5284" spans="1:1" x14ac:dyDescent="0.45">
      <c r="A5284" s="8"/>
    </row>
    <row r="5285" spans="1:1" x14ac:dyDescent="0.45">
      <c r="A5285" s="8"/>
    </row>
    <row r="5286" spans="1:1" x14ac:dyDescent="0.45">
      <c r="A5286" s="8"/>
    </row>
    <row r="5287" spans="1:1" x14ac:dyDescent="0.45">
      <c r="A5287" s="8"/>
    </row>
    <row r="5288" spans="1:1" x14ac:dyDescent="0.45">
      <c r="A5288" s="8"/>
    </row>
    <row r="5289" spans="1:1" x14ac:dyDescent="0.45">
      <c r="A5289" s="8"/>
    </row>
    <row r="5290" spans="1:1" x14ac:dyDescent="0.45">
      <c r="A5290" s="8"/>
    </row>
    <row r="5291" spans="1:1" x14ac:dyDescent="0.45">
      <c r="A5291" s="8"/>
    </row>
    <row r="5292" spans="1:1" x14ac:dyDescent="0.45">
      <c r="A5292" s="8"/>
    </row>
    <row r="5293" spans="1:1" x14ac:dyDescent="0.45">
      <c r="A5293" s="8"/>
    </row>
    <row r="5294" spans="1:1" x14ac:dyDescent="0.45">
      <c r="A5294" s="8"/>
    </row>
    <row r="5295" spans="1:1" x14ac:dyDescent="0.45">
      <c r="A5295" s="8"/>
    </row>
    <row r="5296" spans="1:1" x14ac:dyDescent="0.45">
      <c r="A5296" s="8"/>
    </row>
    <row r="5297" spans="1:1" x14ac:dyDescent="0.45">
      <c r="A5297" s="8"/>
    </row>
    <row r="5298" spans="1:1" x14ac:dyDescent="0.45">
      <c r="A5298" s="8"/>
    </row>
    <row r="5299" spans="1:1" x14ac:dyDescent="0.45">
      <c r="A5299" s="8"/>
    </row>
    <row r="5300" spans="1:1" x14ac:dyDescent="0.45">
      <c r="A5300" s="8"/>
    </row>
    <row r="5301" spans="1:1" x14ac:dyDescent="0.45">
      <c r="A5301" s="8"/>
    </row>
    <row r="5302" spans="1:1" x14ac:dyDescent="0.45">
      <c r="A5302" s="8"/>
    </row>
    <row r="5303" spans="1:1" x14ac:dyDescent="0.45">
      <c r="A5303" s="8"/>
    </row>
    <row r="5304" spans="1:1" x14ac:dyDescent="0.45">
      <c r="A5304" s="8"/>
    </row>
    <row r="5305" spans="1:1" x14ac:dyDescent="0.45">
      <c r="A5305" s="8"/>
    </row>
    <row r="5306" spans="1:1" x14ac:dyDescent="0.45">
      <c r="A5306" s="8"/>
    </row>
    <row r="5307" spans="1:1" x14ac:dyDescent="0.45">
      <c r="A5307" s="8"/>
    </row>
    <row r="5308" spans="1:1" x14ac:dyDescent="0.45">
      <c r="A5308" s="8"/>
    </row>
    <row r="5309" spans="1:1" x14ac:dyDescent="0.45">
      <c r="A5309" s="8"/>
    </row>
    <row r="5310" spans="1:1" x14ac:dyDescent="0.45">
      <c r="A5310" s="8"/>
    </row>
    <row r="5311" spans="1:1" x14ac:dyDescent="0.45">
      <c r="A5311" s="8"/>
    </row>
    <row r="5312" spans="1:1" x14ac:dyDescent="0.45">
      <c r="A5312" s="8"/>
    </row>
    <row r="5313" spans="1:1" x14ac:dyDescent="0.45">
      <c r="A5313" s="8"/>
    </row>
    <row r="5314" spans="1:1" x14ac:dyDescent="0.45">
      <c r="A5314" s="8"/>
    </row>
    <row r="5315" spans="1:1" x14ac:dyDescent="0.45">
      <c r="A5315" s="8"/>
    </row>
    <row r="5316" spans="1:1" x14ac:dyDescent="0.45">
      <c r="A5316" s="8"/>
    </row>
    <row r="5317" spans="1:1" x14ac:dyDescent="0.45">
      <c r="A5317" s="8"/>
    </row>
    <row r="5318" spans="1:1" x14ac:dyDescent="0.45">
      <c r="A5318" s="8"/>
    </row>
    <row r="5319" spans="1:1" x14ac:dyDescent="0.45">
      <c r="A5319" s="8"/>
    </row>
    <row r="5320" spans="1:1" x14ac:dyDescent="0.45">
      <c r="A5320" s="8"/>
    </row>
    <row r="5321" spans="1:1" x14ac:dyDescent="0.45">
      <c r="A5321" s="8"/>
    </row>
    <row r="5322" spans="1:1" x14ac:dyDescent="0.45">
      <c r="A5322" s="8"/>
    </row>
    <row r="5323" spans="1:1" x14ac:dyDescent="0.45">
      <c r="A5323" s="8"/>
    </row>
    <row r="5324" spans="1:1" x14ac:dyDescent="0.45">
      <c r="A5324" s="8"/>
    </row>
    <row r="5325" spans="1:1" x14ac:dyDescent="0.45">
      <c r="A5325" s="8"/>
    </row>
    <row r="5326" spans="1:1" x14ac:dyDescent="0.45">
      <c r="A5326" s="8"/>
    </row>
    <row r="5327" spans="1:1" x14ac:dyDescent="0.45">
      <c r="A5327" s="8"/>
    </row>
    <row r="5328" spans="1:1" x14ac:dyDescent="0.45">
      <c r="A5328" s="8"/>
    </row>
    <row r="5329" spans="1:1" x14ac:dyDescent="0.45">
      <c r="A5329" s="8"/>
    </row>
    <row r="5330" spans="1:1" x14ac:dyDescent="0.45">
      <c r="A5330" s="8"/>
    </row>
    <row r="5331" spans="1:1" x14ac:dyDescent="0.45">
      <c r="A5331" s="8"/>
    </row>
    <row r="5332" spans="1:1" x14ac:dyDescent="0.45">
      <c r="A5332" s="8"/>
    </row>
    <row r="5333" spans="1:1" x14ac:dyDescent="0.45">
      <c r="A5333" s="8"/>
    </row>
    <row r="5334" spans="1:1" x14ac:dyDescent="0.45">
      <c r="A5334" s="8"/>
    </row>
    <row r="5335" spans="1:1" x14ac:dyDescent="0.45">
      <c r="A5335" s="8"/>
    </row>
    <row r="5336" spans="1:1" x14ac:dyDescent="0.45">
      <c r="A5336" s="8"/>
    </row>
    <row r="5337" spans="1:1" x14ac:dyDescent="0.45">
      <c r="A5337" s="8"/>
    </row>
    <row r="5338" spans="1:1" x14ac:dyDescent="0.45">
      <c r="A5338" s="8"/>
    </row>
    <row r="5339" spans="1:1" x14ac:dyDescent="0.45">
      <c r="A5339" s="8"/>
    </row>
    <row r="5340" spans="1:1" x14ac:dyDescent="0.45">
      <c r="A5340" s="8"/>
    </row>
    <row r="5341" spans="1:1" x14ac:dyDescent="0.45">
      <c r="A5341" s="8"/>
    </row>
    <row r="5342" spans="1:1" x14ac:dyDescent="0.45">
      <c r="A5342" s="8"/>
    </row>
    <row r="5343" spans="1:1" x14ac:dyDescent="0.45">
      <c r="A5343" s="8"/>
    </row>
    <row r="5344" spans="1:1" x14ac:dyDescent="0.45">
      <c r="A5344" s="8"/>
    </row>
    <row r="5345" spans="1:1" x14ac:dyDescent="0.45">
      <c r="A5345" s="8"/>
    </row>
    <row r="5346" spans="1:1" x14ac:dyDescent="0.45">
      <c r="A5346" s="8"/>
    </row>
    <row r="5347" spans="1:1" x14ac:dyDescent="0.45">
      <c r="A5347" s="8"/>
    </row>
    <row r="5348" spans="1:1" x14ac:dyDescent="0.45">
      <c r="A5348" s="8"/>
    </row>
    <row r="5349" spans="1:1" x14ac:dyDescent="0.45">
      <c r="A5349" s="8"/>
    </row>
    <row r="5350" spans="1:1" x14ac:dyDescent="0.45">
      <c r="A5350" s="8"/>
    </row>
    <row r="5351" spans="1:1" x14ac:dyDescent="0.45">
      <c r="A5351" s="8"/>
    </row>
    <row r="5352" spans="1:1" x14ac:dyDescent="0.45">
      <c r="A5352" s="8"/>
    </row>
    <row r="5353" spans="1:1" x14ac:dyDescent="0.45">
      <c r="A5353" s="8"/>
    </row>
    <row r="5354" spans="1:1" x14ac:dyDescent="0.45">
      <c r="A5354" s="8"/>
    </row>
    <row r="5355" spans="1:1" x14ac:dyDescent="0.45">
      <c r="A5355" s="8"/>
    </row>
    <row r="5356" spans="1:1" x14ac:dyDescent="0.45">
      <c r="A5356" s="8"/>
    </row>
    <row r="5357" spans="1:1" x14ac:dyDescent="0.45">
      <c r="A5357" s="8"/>
    </row>
    <row r="5358" spans="1:1" x14ac:dyDescent="0.45">
      <c r="A5358" s="8"/>
    </row>
    <row r="5359" spans="1:1" x14ac:dyDescent="0.45">
      <c r="A5359" s="8"/>
    </row>
    <row r="5360" spans="1:1" x14ac:dyDescent="0.45">
      <c r="A5360" s="8"/>
    </row>
    <row r="5361" spans="1:1" x14ac:dyDescent="0.45">
      <c r="A5361" s="8"/>
    </row>
    <row r="5362" spans="1:1" x14ac:dyDescent="0.45">
      <c r="A5362" s="8"/>
    </row>
    <row r="5363" spans="1:1" x14ac:dyDescent="0.45">
      <c r="A5363" s="8"/>
    </row>
    <row r="5364" spans="1:1" x14ac:dyDescent="0.45">
      <c r="A5364" s="8"/>
    </row>
    <row r="5365" spans="1:1" x14ac:dyDescent="0.45">
      <c r="A5365" s="8"/>
    </row>
    <row r="5366" spans="1:1" x14ac:dyDescent="0.45">
      <c r="A5366" s="8"/>
    </row>
    <row r="5367" spans="1:1" x14ac:dyDescent="0.45">
      <c r="A5367" s="8"/>
    </row>
    <row r="5368" spans="1:1" x14ac:dyDescent="0.45">
      <c r="A5368" s="8"/>
    </row>
    <row r="5369" spans="1:1" x14ac:dyDescent="0.45">
      <c r="A5369" s="8"/>
    </row>
    <row r="5370" spans="1:1" x14ac:dyDescent="0.45">
      <c r="A5370" s="8"/>
    </row>
    <row r="5371" spans="1:1" x14ac:dyDescent="0.45">
      <c r="A5371" s="8"/>
    </row>
    <row r="5372" spans="1:1" x14ac:dyDescent="0.45">
      <c r="A5372" s="8"/>
    </row>
    <row r="5373" spans="1:1" x14ac:dyDescent="0.45">
      <c r="A5373" s="8"/>
    </row>
    <row r="5374" spans="1:1" x14ac:dyDescent="0.45">
      <c r="A5374" s="8"/>
    </row>
    <row r="5375" spans="1:1" x14ac:dyDescent="0.45">
      <c r="A5375" s="8"/>
    </row>
    <row r="5376" spans="1:1" x14ac:dyDescent="0.45">
      <c r="A5376" s="8"/>
    </row>
    <row r="5377" spans="1:1" x14ac:dyDescent="0.45">
      <c r="A5377" s="8"/>
    </row>
    <row r="5378" spans="1:1" x14ac:dyDescent="0.45">
      <c r="A5378" s="8"/>
    </row>
    <row r="5379" spans="1:1" x14ac:dyDescent="0.45">
      <c r="A5379" s="8"/>
    </row>
    <row r="5380" spans="1:1" x14ac:dyDescent="0.45">
      <c r="A5380" s="8"/>
    </row>
    <row r="5381" spans="1:1" x14ac:dyDescent="0.45">
      <c r="A5381" s="8"/>
    </row>
    <row r="5382" spans="1:1" x14ac:dyDescent="0.45">
      <c r="A5382" s="8"/>
    </row>
    <row r="5383" spans="1:1" x14ac:dyDescent="0.45">
      <c r="A5383" s="8"/>
    </row>
    <row r="5384" spans="1:1" x14ac:dyDescent="0.45">
      <c r="A5384" s="8"/>
    </row>
    <row r="5385" spans="1:1" x14ac:dyDescent="0.45">
      <c r="A5385" s="8"/>
    </row>
    <row r="5386" spans="1:1" x14ac:dyDescent="0.45">
      <c r="A5386" s="8"/>
    </row>
    <row r="5387" spans="1:1" x14ac:dyDescent="0.45">
      <c r="A5387" s="8"/>
    </row>
    <row r="5388" spans="1:1" x14ac:dyDescent="0.45">
      <c r="A5388" s="8"/>
    </row>
    <row r="5389" spans="1:1" x14ac:dyDescent="0.45">
      <c r="A5389" s="8"/>
    </row>
    <row r="5390" spans="1:1" x14ac:dyDescent="0.45">
      <c r="A5390" s="8"/>
    </row>
    <row r="5391" spans="1:1" x14ac:dyDescent="0.45">
      <c r="A5391" s="8"/>
    </row>
    <row r="5392" spans="1:1" x14ac:dyDescent="0.45">
      <c r="A5392" s="8"/>
    </row>
    <row r="5393" spans="1:1" x14ac:dyDescent="0.45">
      <c r="A5393" s="8"/>
    </row>
    <row r="5394" spans="1:1" x14ac:dyDescent="0.45">
      <c r="A5394" s="8"/>
    </row>
    <row r="5395" spans="1:1" x14ac:dyDescent="0.45">
      <c r="A5395" s="8"/>
    </row>
    <row r="5396" spans="1:1" x14ac:dyDescent="0.45">
      <c r="A5396" s="8"/>
    </row>
    <row r="5397" spans="1:1" x14ac:dyDescent="0.45">
      <c r="A5397" s="8"/>
    </row>
    <row r="5398" spans="1:1" x14ac:dyDescent="0.45">
      <c r="A5398" s="8"/>
    </row>
    <row r="5399" spans="1:1" x14ac:dyDescent="0.45">
      <c r="A5399" s="8"/>
    </row>
    <row r="5400" spans="1:1" x14ac:dyDescent="0.45">
      <c r="A5400" s="8"/>
    </row>
    <row r="5401" spans="1:1" x14ac:dyDescent="0.45">
      <c r="A5401" s="8"/>
    </row>
    <row r="5402" spans="1:1" x14ac:dyDescent="0.45">
      <c r="A5402" s="8"/>
    </row>
    <row r="5403" spans="1:1" x14ac:dyDescent="0.45">
      <c r="A5403" s="8"/>
    </row>
    <row r="5404" spans="1:1" x14ac:dyDescent="0.45">
      <c r="A5404" s="8"/>
    </row>
    <row r="5405" spans="1:1" x14ac:dyDescent="0.45">
      <c r="A5405" s="8"/>
    </row>
    <row r="5406" spans="1:1" x14ac:dyDescent="0.45">
      <c r="A5406" s="8"/>
    </row>
    <row r="5407" spans="1:1" x14ac:dyDescent="0.45">
      <c r="A5407" s="8"/>
    </row>
    <row r="5408" spans="1:1" x14ac:dyDescent="0.45">
      <c r="A5408" s="8"/>
    </row>
    <row r="5409" spans="1:1" x14ac:dyDescent="0.45">
      <c r="A5409" s="8"/>
    </row>
    <row r="5410" spans="1:1" x14ac:dyDescent="0.45">
      <c r="A5410" s="8"/>
    </row>
    <row r="5411" spans="1:1" x14ac:dyDescent="0.45">
      <c r="A5411" s="8"/>
    </row>
    <row r="5412" spans="1:1" x14ac:dyDescent="0.45">
      <c r="A5412" s="8"/>
    </row>
    <row r="5413" spans="1:1" x14ac:dyDescent="0.45">
      <c r="A5413" s="8"/>
    </row>
    <row r="5414" spans="1:1" x14ac:dyDescent="0.45">
      <c r="A5414" s="8"/>
    </row>
    <row r="5415" spans="1:1" x14ac:dyDescent="0.45">
      <c r="A5415" s="8"/>
    </row>
    <row r="5416" spans="1:1" x14ac:dyDescent="0.45">
      <c r="A5416" s="8"/>
    </row>
    <row r="5417" spans="1:1" x14ac:dyDescent="0.45">
      <c r="A5417" s="8"/>
    </row>
    <row r="5418" spans="1:1" x14ac:dyDescent="0.45">
      <c r="A5418" s="8"/>
    </row>
    <row r="5419" spans="1:1" x14ac:dyDescent="0.45">
      <c r="A5419" s="8"/>
    </row>
    <row r="5420" spans="1:1" x14ac:dyDescent="0.45">
      <c r="A5420" s="8"/>
    </row>
    <row r="5421" spans="1:1" x14ac:dyDescent="0.45">
      <c r="A5421" s="8"/>
    </row>
    <row r="5422" spans="1:1" x14ac:dyDescent="0.45">
      <c r="A5422" s="8"/>
    </row>
    <row r="5423" spans="1:1" x14ac:dyDescent="0.45">
      <c r="A5423" s="8"/>
    </row>
    <row r="5424" spans="1:1" x14ac:dyDescent="0.45">
      <c r="A5424" s="8"/>
    </row>
    <row r="5425" spans="1:1" x14ac:dyDescent="0.45">
      <c r="A5425" s="8"/>
    </row>
    <row r="5426" spans="1:1" x14ac:dyDescent="0.45">
      <c r="A5426" s="8"/>
    </row>
    <row r="5427" spans="1:1" x14ac:dyDescent="0.45">
      <c r="A5427" s="8"/>
    </row>
    <row r="5428" spans="1:1" x14ac:dyDescent="0.45">
      <c r="A5428" s="8"/>
    </row>
    <row r="5429" spans="1:1" x14ac:dyDescent="0.45">
      <c r="A5429" s="8"/>
    </row>
    <row r="5430" spans="1:1" x14ac:dyDescent="0.45">
      <c r="A5430" s="8"/>
    </row>
    <row r="5431" spans="1:1" x14ac:dyDescent="0.45">
      <c r="A5431" s="8"/>
    </row>
    <row r="5432" spans="1:1" x14ac:dyDescent="0.45">
      <c r="A5432" s="8"/>
    </row>
    <row r="5433" spans="1:1" x14ac:dyDescent="0.45">
      <c r="A5433" s="8"/>
    </row>
    <row r="5434" spans="1:1" x14ac:dyDescent="0.45">
      <c r="A5434" s="8"/>
    </row>
    <row r="5435" spans="1:1" x14ac:dyDescent="0.45">
      <c r="A5435" s="8"/>
    </row>
    <row r="5436" spans="1:1" x14ac:dyDescent="0.45">
      <c r="A5436" s="8"/>
    </row>
    <row r="5437" spans="1:1" x14ac:dyDescent="0.45">
      <c r="A5437" s="8"/>
    </row>
    <row r="5438" spans="1:1" x14ac:dyDescent="0.45">
      <c r="A5438" s="8"/>
    </row>
    <row r="5439" spans="1:1" x14ac:dyDescent="0.45">
      <c r="A5439" s="8"/>
    </row>
    <row r="5440" spans="1:1" x14ac:dyDescent="0.45">
      <c r="A5440" s="8"/>
    </row>
    <row r="5441" spans="1:1" x14ac:dyDescent="0.45">
      <c r="A5441" s="8"/>
    </row>
    <row r="5442" spans="1:1" x14ac:dyDescent="0.45">
      <c r="A5442" s="8"/>
    </row>
    <row r="5443" spans="1:1" x14ac:dyDescent="0.45">
      <c r="A5443" s="8"/>
    </row>
    <row r="5444" spans="1:1" x14ac:dyDescent="0.45">
      <c r="A5444" s="8"/>
    </row>
    <row r="5445" spans="1:1" x14ac:dyDescent="0.45">
      <c r="A5445" s="8"/>
    </row>
    <row r="5446" spans="1:1" x14ac:dyDescent="0.45">
      <c r="A5446" s="8"/>
    </row>
    <row r="5447" spans="1:1" x14ac:dyDescent="0.45">
      <c r="A5447" s="8"/>
    </row>
    <row r="5448" spans="1:1" x14ac:dyDescent="0.45">
      <c r="A5448" s="8"/>
    </row>
    <row r="5449" spans="1:1" x14ac:dyDescent="0.45">
      <c r="A5449" s="8"/>
    </row>
    <row r="5450" spans="1:1" x14ac:dyDescent="0.45">
      <c r="A5450" s="8"/>
    </row>
    <row r="5451" spans="1:1" x14ac:dyDescent="0.45">
      <c r="A5451" s="8"/>
    </row>
    <row r="5452" spans="1:1" x14ac:dyDescent="0.45">
      <c r="A5452" s="8"/>
    </row>
    <row r="5453" spans="1:1" x14ac:dyDescent="0.45">
      <c r="A5453" s="8"/>
    </row>
    <row r="5454" spans="1:1" x14ac:dyDescent="0.45">
      <c r="A5454" s="8"/>
    </row>
    <row r="5455" spans="1:1" x14ac:dyDescent="0.45">
      <c r="A5455" s="8"/>
    </row>
    <row r="5456" spans="1:1" x14ac:dyDescent="0.45">
      <c r="A5456" s="8"/>
    </row>
    <row r="5457" spans="1:1" x14ac:dyDescent="0.45">
      <c r="A5457" s="8"/>
    </row>
    <row r="5458" spans="1:1" x14ac:dyDescent="0.45">
      <c r="A5458" s="8"/>
    </row>
    <row r="5459" spans="1:1" x14ac:dyDescent="0.45">
      <c r="A5459" s="8"/>
    </row>
    <row r="5460" spans="1:1" x14ac:dyDescent="0.45">
      <c r="A5460" s="8"/>
    </row>
    <row r="5461" spans="1:1" x14ac:dyDescent="0.45">
      <c r="A5461" s="8"/>
    </row>
    <row r="5462" spans="1:1" x14ac:dyDescent="0.45">
      <c r="A5462" s="8"/>
    </row>
    <row r="5463" spans="1:1" x14ac:dyDescent="0.45">
      <c r="A5463" s="8"/>
    </row>
    <row r="5464" spans="1:1" x14ac:dyDescent="0.45">
      <c r="A5464" s="8"/>
    </row>
    <row r="5465" spans="1:1" x14ac:dyDescent="0.45">
      <c r="A5465" s="8"/>
    </row>
    <row r="5466" spans="1:1" x14ac:dyDescent="0.45">
      <c r="A5466" s="8"/>
    </row>
    <row r="5467" spans="1:1" x14ac:dyDescent="0.45">
      <c r="A5467" s="8"/>
    </row>
    <row r="5468" spans="1:1" x14ac:dyDescent="0.45">
      <c r="A5468" s="8"/>
    </row>
    <row r="5469" spans="1:1" x14ac:dyDescent="0.45">
      <c r="A5469" s="8"/>
    </row>
    <row r="5470" spans="1:1" x14ac:dyDescent="0.45">
      <c r="A5470" s="8"/>
    </row>
    <row r="5471" spans="1:1" x14ac:dyDescent="0.45">
      <c r="A5471" s="8"/>
    </row>
    <row r="5472" spans="1:1" x14ac:dyDescent="0.45">
      <c r="A5472" s="8"/>
    </row>
    <row r="5473" spans="1:1" x14ac:dyDescent="0.45">
      <c r="A5473" s="8"/>
    </row>
    <row r="5474" spans="1:1" x14ac:dyDescent="0.45">
      <c r="A5474" s="8"/>
    </row>
    <row r="5475" spans="1:1" x14ac:dyDescent="0.45">
      <c r="A5475" s="8"/>
    </row>
    <row r="5476" spans="1:1" x14ac:dyDescent="0.45">
      <c r="A5476" s="8"/>
    </row>
    <row r="5477" spans="1:1" x14ac:dyDescent="0.45">
      <c r="A5477" s="8"/>
    </row>
    <row r="5478" spans="1:1" x14ac:dyDescent="0.45">
      <c r="A5478" s="8"/>
    </row>
    <row r="5479" spans="1:1" x14ac:dyDescent="0.45">
      <c r="A5479" s="8"/>
    </row>
    <row r="5480" spans="1:1" x14ac:dyDescent="0.45">
      <c r="A5480" s="8"/>
    </row>
    <row r="5481" spans="1:1" x14ac:dyDescent="0.45">
      <c r="A5481" s="8"/>
    </row>
    <row r="5482" spans="1:1" x14ac:dyDescent="0.45">
      <c r="A5482" s="8"/>
    </row>
    <row r="5483" spans="1:1" x14ac:dyDescent="0.45">
      <c r="A5483" s="8"/>
    </row>
    <row r="5484" spans="1:1" x14ac:dyDescent="0.45">
      <c r="A5484" s="8"/>
    </row>
    <row r="5485" spans="1:1" x14ac:dyDescent="0.45">
      <c r="A5485" s="8"/>
    </row>
    <row r="5486" spans="1:1" x14ac:dyDescent="0.45">
      <c r="A5486" s="8"/>
    </row>
    <row r="5487" spans="1:1" x14ac:dyDescent="0.45">
      <c r="A5487" s="8"/>
    </row>
    <row r="5488" spans="1:1" x14ac:dyDescent="0.45">
      <c r="A5488" s="8"/>
    </row>
    <row r="5489" spans="1:1" x14ac:dyDescent="0.45">
      <c r="A5489" s="8"/>
    </row>
    <row r="5490" spans="1:1" x14ac:dyDescent="0.45">
      <c r="A5490" s="8"/>
    </row>
    <row r="5491" spans="1:1" x14ac:dyDescent="0.45">
      <c r="A5491" s="8"/>
    </row>
    <row r="5492" spans="1:1" x14ac:dyDescent="0.45">
      <c r="A5492" s="8"/>
    </row>
    <row r="5493" spans="1:1" x14ac:dyDescent="0.45">
      <c r="A5493" s="8"/>
    </row>
    <row r="5494" spans="1:1" x14ac:dyDescent="0.45">
      <c r="A5494" s="8"/>
    </row>
    <row r="5495" spans="1:1" x14ac:dyDescent="0.45">
      <c r="A5495" s="8"/>
    </row>
    <row r="5496" spans="1:1" x14ac:dyDescent="0.45">
      <c r="A5496" s="8"/>
    </row>
    <row r="5497" spans="1:1" x14ac:dyDescent="0.45">
      <c r="A5497" s="8"/>
    </row>
    <row r="5498" spans="1:1" x14ac:dyDescent="0.45">
      <c r="A5498" s="8"/>
    </row>
    <row r="5499" spans="1:1" x14ac:dyDescent="0.45">
      <c r="A5499" s="8"/>
    </row>
    <row r="5500" spans="1:1" x14ac:dyDescent="0.45">
      <c r="A5500" s="8"/>
    </row>
    <row r="5501" spans="1:1" x14ac:dyDescent="0.45">
      <c r="A5501" s="8"/>
    </row>
    <row r="5502" spans="1:1" x14ac:dyDescent="0.45">
      <c r="A5502" s="8"/>
    </row>
    <row r="5503" spans="1:1" x14ac:dyDescent="0.45">
      <c r="A5503" s="8"/>
    </row>
    <row r="5504" spans="1:1" x14ac:dyDescent="0.45">
      <c r="A5504" s="8"/>
    </row>
    <row r="5505" spans="1:1" x14ac:dyDescent="0.45">
      <c r="A5505" s="8"/>
    </row>
    <row r="5506" spans="1:1" x14ac:dyDescent="0.45">
      <c r="A5506" s="8"/>
    </row>
    <row r="5507" spans="1:1" x14ac:dyDescent="0.45">
      <c r="A5507" s="8"/>
    </row>
    <row r="5508" spans="1:1" x14ac:dyDescent="0.45">
      <c r="A5508" s="8"/>
    </row>
    <row r="5509" spans="1:1" x14ac:dyDescent="0.45">
      <c r="A5509" s="8"/>
    </row>
    <row r="5510" spans="1:1" x14ac:dyDescent="0.45">
      <c r="A5510" s="8"/>
    </row>
    <row r="5511" spans="1:1" x14ac:dyDescent="0.45">
      <c r="A5511" s="8"/>
    </row>
    <row r="5512" spans="1:1" x14ac:dyDescent="0.45">
      <c r="A5512" s="8"/>
    </row>
    <row r="5513" spans="1:1" x14ac:dyDescent="0.45">
      <c r="A5513" s="8"/>
    </row>
    <row r="5514" spans="1:1" x14ac:dyDescent="0.45">
      <c r="A5514" s="8"/>
    </row>
    <row r="5515" spans="1:1" x14ac:dyDescent="0.45">
      <c r="A5515" s="8"/>
    </row>
    <row r="5516" spans="1:1" x14ac:dyDescent="0.45">
      <c r="A5516" s="8"/>
    </row>
    <row r="5517" spans="1:1" x14ac:dyDescent="0.45">
      <c r="A5517" s="8"/>
    </row>
    <row r="5518" spans="1:1" x14ac:dyDescent="0.45">
      <c r="A5518" s="8"/>
    </row>
    <row r="5519" spans="1:1" x14ac:dyDescent="0.45">
      <c r="A5519" s="8"/>
    </row>
    <row r="5520" spans="1:1" x14ac:dyDescent="0.45">
      <c r="A5520" s="8"/>
    </row>
    <row r="5521" spans="1:1" x14ac:dyDescent="0.45">
      <c r="A5521" s="8"/>
    </row>
    <row r="5522" spans="1:1" x14ac:dyDescent="0.45">
      <c r="A5522" s="8"/>
    </row>
    <row r="5523" spans="1:1" x14ac:dyDescent="0.45">
      <c r="A5523" s="8"/>
    </row>
    <row r="5524" spans="1:1" x14ac:dyDescent="0.45">
      <c r="A5524" s="8"/>
    </row>
    <row r="5525" spans="1:1" x14ac:dyDescent="0.45">
      <c r="A5525" s="8"/>
    </row>
    <row r="5526" spans="1:1" x14ac:dyDescent="0.45">
      <c r="A5526" s="8"/>
    </row>
    <row r="5527" spans="1:1" x14ac:dyDescent="0.45">
      <c r="A5527" s="8"/>
    </row>
    <row r="5528" spans="1:1" x14ac:dyDescent="0.45">
      <c r="A5528" s="8"/>
    </row>
    <row r="5529" spans="1:1" x14ac:dyDescent="0.45">
      <c r="A5529" s="8"/>
    </row>
    <row r="5530" spans="1:1" x14ac:dyDescent="0.45">
      <c r="A5530" s="8"/>
    </row>
    <row r="5531" spans="1:1" x14ac:dyDescent="0.45">
      <c r="A5531" s="8"/>
    </row>
    <row r="5532" spans="1:1" x14ac:dyDescent="0.45">
      <c r="A5532" s="8"/>
    </row>
    <row r="5533" spans="1:1" x14ac:dyDescent="0.45">
      <c r="A5533" s="8"/>
    </row>
    <row r="5534" spans="1:1" x14ac:dyDescent="0.45">
      <c r="A5534" s="8"/>
    </row>
    <row r="5535" spans="1:1" x14ac:dyDescent="0.45">
      <c r="A5535" s="8"/>
    </row>
    <row r="5536" spans="1:1" x14ac:dyDescent="0.45">
      <c r="A5536" s="8"/>
    </row>
    <row r="5537" spans="1:1" x14ac:dyDescent="0.45">
      <c r="A5537" s="8"/>
    </row>
    <row r="5538" spans="1:1" x14ac:dyDescent="0.45">
      <c r="A5538" s="8"/>
    </row>
    <row r="5539" spans="1:1" x14ac:dyDescent="0.45">
      <c r="A5539" s="8"/>
    </row>
    <row r="5540" spans="1:1" x14ac:dyDescent="0.45">
      <c r="A5540" s="8"/>
    </row>
    <row r="5541" spans="1:1" x14ac:dyDescent="0.45">
      <c r="A5541" s="8"/>
    </row>
    <row r="5542" spans="1:1" x14ac:dyDescent="0.45">
      <c r="A5542" s="8"/>
    </row>
    <row r="5543" spans="1:1" x14ac:dyDescent="0.45">
      <c r="A5543" s="8"/>
    </row>
    <row r="5544" spans="1:1" x14ac:dyDescent="0.45">
      <c r="A5544" s="8"/>
    </row>
    <row r="5545" spans="1:1" x14ac:dyDescent="0.45">
      <c r="A5545" s="8"/>
    </row>
    <row r="5546" spans="1:1" x14ac:dyDescent="0.45">
      <c r="A5546" s="8"/>
    </row>
    <row r="5547" spans="1:1" x14ac:dyDescent="0.45">
      <c r="A5547" s="8"/>
    </row>
    <row r="5548" spans="1:1" x14ac:dyDescent="0.45">
      <c r="A5548" s="8"/>
    </row>
    <row r="5549" spans="1:1" x14ac:dyDescent="0.45">
      <c r="A5549" s="8"/>
    </row>
    <row r="5550" spans="1:1" x14ac:dyDescent="0.45">
      <c r="A5550" s="8"/>
    </row>
    <row r="5551" spans="1:1" x14ac:dyDescent="0.45">
      <c r="A5551" s="8"/>
    </row>
    <row r="5552" spans="1:1" x14ac:dyDescent="0.45">
      <c r="A5552" s="8"/>
    </row>
    <row r="5553" spans="1:1" x14ac:dyDescent="0.45">
      <c r="A5553" s="8"/>
    </row>
    <row r="5554" spans="1:1" x14ac:dyDescent="0.45">
      <c r="A5554" s="8"/>
    </row>
    <row r="5555" spans="1:1" x14ac:dyDescent="0.45">
      <c r="A5555" s="8"/>
    </row>
    <row r="5556" spans="1:1" x14ac:dyDescent="0.45">
      <c r="A5556" s="8"/>
    </row>
    <row r="5557" spans="1:1" x14ac:dyDescent="0.45">
      <c r="A5557" s="8"/>
    </row>
    <row r="5558" spans="1:1" x14ac:dyDescent="0.45">
      <c r="A5558" s="8"/>
    </row>
    <row r="5559" spans="1:1" x14ac:dyDescent="0.45">
      <c r="A5559" s="8"/>
    </row>
    <row r="5560" spans="1:1" x14ac:dyDescent="0.45">
      <c r="A5560" s="8"/>
    </row>
    <row r="5561" spans="1:1" x14ac:dyDescent="0.45">
      <c r="A5561" s="8"/>
    </row>
    <row r="5562" spans="1:1" x14ac:dyDescent="0.45">
      <c r="A5562" s="8"/>
    </row>
    <row r="5563" spans="1:1" x14ac:dyDescent="0.45">
      <c r="A5563" s="8"/>
    </row>
    <row r="5564" spans="1:1" x14ac:dyDescent="0.45">
      <c r="A5564" s="8"/>
    </row>
    <row r="5565" spans="1:1" x14ac:dyDescent="0.45">
      <c r="A5565" s="8"/>
    </row>
    <row r="5566" spans="1:1" x14ac:dyDescent="0.45">
      <c r="A5566" s="8"/>
    </row>
    <row r="5567" spans="1:1" x14ac:dyDescent="0.45">
      <c r="A5567" s="8"/>
    </row>
    <row r="5568" spans="1:1" x14ac:dyDescent="0.45">
      <c r="A5568" s="8"/>
    </row>
    <row r="5569" spans="1:1" x14ac:dyDescent="0.45">
      <c r="A5569" s="8"/>
    </row>
    <row r="5570" spans="1:1" x14ac:dyDescent="0.45">
      <c r="A5570" s="8"/>
    </row>
    <row r="5571" spans="1:1" x14ac:dyDescent="0.45">
      <c r="A5571" s="8"/>
    </row>
    <row r="5572" spans="1:1" x14ac:dyDescent="0.45">
      <c r="A5572" s="8"/>
    </row>
    <row r="5573" spans="1:1" x14ac:dyDescent="0.45">
      <c r="A5573" s="8"/>
    </row>
    <row r="5574" spans="1:1" x14ac:dyDescent="0.45">
      <c r="A5574" s="8"/>
    </row>
    <row r="5575" spans="1:1" x14ac:dyDescent="0.45">
      <c r="A5575" s="8"/>
    </row>
    <row r="5576" spans="1:1" x14ac:dyDescent="0.45">
      <c r="A5576" s="8"/>
    </row>
    <row r="5577" spans="1:1" x14ac:dyDescent="0.45">
      <c r="A5577" s="8"/>
    </row>
    <row r="5578" spans="1:1" x14ac:dyDescent="0.45">
      <c r="A5578" s="8"/>
    </row>
    <row r="5579" spans="1:1" x14ac:dyDescent="0.45">
      <c r="A5579" s="8"/>
    </row>
    <row r="5580" spans="1:1" x14ac:dyDescent="0.45">
      <c r="A5580" s="8"/>
    </row>
    <row r="5581" spans="1:1" x14ac:dyDescent="0.45">
      <c r="A5581" s="8"/>
    </row>
    <row r="5582" spans="1:1" x14ac:dyDescent="0.45">
      <c r="A5582" s="8"/>
    </row>
    <row r="5583" spans="1:1" x14ac:dyDescent="0.45">
      <c r="A5583" s="8"/>
    </row>
    <row r="5584" spans="1:1" x14ac:dyDescent="0.45">
      <c r="A5584" s="8"/>
    </row>
    <row r="5585" spans="1:1" x14ac:dyDescent="0.45">
      <c r="A5585" s="8"/>
    </row>
    <row r="5586" spans="1:1" x14ac:dyDescent="0.45">
      <c r="A5586" s="8"/>
    </row>
    <row r="5587" spans="1:1" x14ac:dyDescent="0.45">
      <c r="A5587" s="8"/>
    </row>
    <row r="5588" spans="1:1" x14ac:dyDescent="0.45">
      <c r="A5588" s="8"/>
    </row>
    <row r="5589" spans="1:1" x14ac:dyDescent="0.45">
      <c r="A5589" s="8"/>
    </row>
    <row r="5590" spans="1:1" x14ac:dyDescent="0.45">
      <c r="A5590" s="8"/>
    </row>
    <row r="5591" spans="1:1" x14ac:dyDescent="0.45">
      <c r="A5591" s="8"/>
    </row>
    <row r="5592" spans="1:1" x14ac:dyDescent="0.45">
      <c r="A5592" s="8"/>
    </row>
    <row r="5593" spans="1:1" x14ac:dyDescent="0.45">
      <c r="A5593" s="8"/>
    </row>
    <row r="5594" spans="1:1" x14ac:dyDescent="0.45">
      <c r="A5594" s="8"/>
    </row>
    <row r="5595" spans="1:1" x14ac:dyDescent="0.45">
      <c r="A5595" s="8"/>
    </row>
    <row r="5596" spans="1:1" x14ac:dyDescent="0.45">
      <c r="A5596" s="8"/>
    </row>
    <row r="5597" spans="1:1" x14ac:dyDescent="0.45">
      <c r="A5597" s="8"/>
    </row>
    <row r="5598" spans="1:1" x14ac:dyDescent="0.45">
      <c r="A5598" s="8"/>
    </row>
    <row r="5599" spans="1:1" x14ac:dyDescent="0.45">
      <c r="A5599" s="8"/>
    </row>
    <row r="5600" spans="1:1" x14ac:dyDescent="0.45">
      <c r="A5600" s="8"/>
    </row>
    <row r="5601" spans="1:1" x14ac:dyDescent="0.45">
      <c r="A5601" s="8"/>
    </row>
    <row r="5602" spans="1:1" x14ac:dyDescent="0.45">
      <c r="A5602" s="8"/>
    </row>
    <row r="5603" spans="1:1" x14ac:dyDescent="0.45">
      <c r="A5603" s="8"/>
    </row>
    <row r="5604" spans="1:1" x14ac:dyDescent="0.45">
      <c r="A5604" s="8"/>
    </row>
    <row r="5605" spans="1:1" x14ac:dyDescent="0.45">
      <c r="A5605" s="8"/>
    </row>
    <row r="5606" spans="1:1" x14ac:dyDescent="0.45">
      <c r="A5606" s="8"/>
    </row>
    <row r="5607" spans="1:1" x14ac:dyDescent="0.45">
      <c r="A5607" s="8"/>
    </row>
    <row r="5608" spans="1:1" x14ac:dyDescent="0.45">
      <c r="A5608" s="8"/>
    </row>
    <row r="5609" spans="1:1" x14ac:dyDescent="0.45">
      <c r="A5609" s="8"/>
    </row>
    <row r="5610" spans="1:1" x14ac:dyDescent="0.45">
      <c r="A5610" s="8"/>
    </row>
    <row r="5611" spans="1:1" x14ac:dyDescent="0.45">
      <c r="A5611" s="8"/>
    </row>
    <row r="5612" spans="1:1" x14ac:dyDescent="0.45">
      <c r="A5612" s="8"/>
    </row>
    <row r="5613" spans="1:1" x14ac:dyDescent="0.45">
      <c r="A5613" s="8"/>
    </row>
    <row r="5614" spans="1:1" x14ac:dyDescent="0.45">
      <c r="A5614" s="8"/>
    </row>
    <row r="5615" spans="1:1" x14ac:dyDescent="0.45">
      <c r="A5615" s="8"/>
    </row>
    <row r="5616" spans="1:1" x14ac:dyDescent="0.45">
      <c r="A5616" s="8"/>
    </row>
    <row r="5617" spans="1:1" x14ac:dyDescent="0.45">
      <c r="A5617" s="8"/>
    </row>
    <row r="5618" spans="1:1" x14ac:dyDescent="0.45">
      <c r="A5618" s="8"/>
    </row>
    <row r="5619" spans="1:1" x14ac:dyDescent="0.45">
      <c r="A5619" s="8"/>
    </row>
    <row r="5620" spans="1:1" x14ac:dyDescent="0.45">
      <c r="A5620" s="8"/>
    </row>
    <row r="5621" spans="1:1" x14ac:dyDescent="0.45">
      <c r="A5621" s="8"/>
    </row>
    <row r="5622" spans="1:1" x14ac:dyDescent="0.45">
      <c r="A5622" s="8"/>
    </row>
    <row r="5623" spans="1:1" x14ac:dyDescent="0.45">
      <c r="A5623" s="8"/>
    </row>
    <row r="5624" spans="1:1" x14ac:dyDescent="0.45">
      <c r="A5624" s="8"/>
    </row>
    <row r="5625" spans="1:1" x14ac:dyDescent="0.45">
      <c r="A5625" s="8"/>
    </row>
    <row r="5626" spans="1:1" x14ac:dyDescent="0.45">
      <c r="A5626" s="8"/>
    </row>
    <row r="5627" spans="1:1" x14ac:dyDescent="0.45">
      <c r="A5627" s="8"/>
    </row>
    <row r="5628" spans="1:1" x14ac:dyDescent="0.45">
      <c r="A5628" s="8"/>
    </row>
    <row r="5629" spans="1:1" x14ac:dyDescent="0.45">
      <c r="A5629" s="8"/>
    </row>
    <row r="5630" spans="1:1" x14ac:dyDescent="0.45">
      <c r="A5630" s="8"/>
    </row>
    <row r="5631" spans="1:1" x14ac:dyDescent="0.45">
      <c r="A5631" s="8"/>
    </row>
    <row r="5632" spans="1:1" x14ac:dyDescent="0.45">
      <c r="A5632" s="8"/>
    </row>
    <row r="5633" spans="1:1" x14ac:dyDescent="0.45">
      <c r="A5633" s="8"/>
    </row>
    <row r="5634" spans="1:1" x14ac:dyDescent="0.45">
      <c r="A5634" s="8"/>
    </row>
    <row r="5635" spans="1:1" x14ac:dyDescent="0.45">
      <c r="A5635" s="8"/>
    </row>
    <row r="5636" spans="1:1" x14ac:dyDescent="0.45">
      <c r="A5636" s="8"/>
    </row>
    <row r="5637" spans="1:1" x14ac:dyDescent="0.45">
      <c r="A5637" s="8"/>
    </row>
    <row r="5638" spans="1:1" x14ac:dyDescent="0.45">
      <c r="A5638" s="8"/>
    </row>
    <row r="5639" spans="1:1" x14ac:dyDescent="0.45">
      <c r="A5639" s="8"/>
    </row>
    <row r="5640" spans="1:1" x14ac:dyDescent="0.45">
      <c r="A5640" s="8"/>
    </row>
    <row r="5641" spans="1:1" x14ac:dyDescent="0.45">
      <c r="A5641" s="8"/>
    </row>
    <row r="5642" spans="1:1" x14ac:dyDescent="0.45">
      <c r="A5642" s="8"/>
    </row>
    <row r="5643" spans="1:1" x14ac:dyDescent="0.45">
      <c r="A5643" s="8"/>
    </row>
    <row r="5644" spans="1:1" x14ac:dyDescent="0.45">
      <c r="A5644" s="8"/>
    </row>
    <row r="5645" spans="1:1" x14ac:dyDescent="0.45">
      <c r="A5645" s="8"/>
    </row>
    <row r="5646" spans="1:1" x14ac:dyDescent="0.45">
      <c r="A5646" s="8"/>
    </row>
    <row r="5647" spans="1:1" x14ac:dyDescent="0.45">
      <c r="A5647" s="8"/>
    </row>
    <row r="5648" spans="1:1" x14ac:dyDescent="0.45">
      <c r="A5648" s="8"/>
    </row>
    <row r="5649" spans="1:1" x14ac:dyDescent="0.45">
      <c r="A5649" s="8"/>
    </row>
    <row r="5650" spans="1:1" x14ac:dyDescent="0.45">
      <c r="A5650" s="8"/>
    </row>
    <row r="5651" spans="1:1" x14ac:dyDescent="0.45">
      <c r="A5651" s="8"/>
    </row>
    <row r="5652" spans="1:1" x14ac:dyDescent="0.45">
      <c r="A5652" s="8"/>
    </row>
    <row r="5653" spans="1:1" x14ac:dyDescent="0.45">
      <c r="A5653" s="8"/>
    </row>
    <row r="5654" spans="1:1" x14ac:dyDescent="0.45">
      <c r="A5654" s="8"/>
    </row>
    <row r="5655" spans="1:1" x14ac:dyDescent="0.45">
      <c r="A5655" s="8"/>
    </row>
    <row r="5656" spans="1:1" x14ac:dyDescent="0.45">
      <c r="A5656" s="8"/>
    </row>
    <row r="5657" spans="1:1" x14ac:dyDescent="0.45">
      <c r="A5657" s="8"/>
    </row>
    <row r="5658" spans="1:1" x14ac:dyDescent="0.45">
      <c r="A5658" s="8"/>
    </row>
    <row r="5659" spans="1:1" x14ac:dyDescent="0.45">
      <c r="A5659" s="8"/>
    </row>
    <row r="5660" spans="1:1" x14ac:dyDescent="0.45">
      <c r="A5660" s="8"/>
    </row>
    <row r="5661" spans="1:1" x14ac:dyDescent="0.45">
      <c r="A5661" s="8"/>
    </row>
    <row r="5662" spans="1:1" x14ac:dyDescent="0.45">
      <c r="A5662" s="8"/>
    </row>
    <row r="5663" spans="1:1" x14ac:dyDescent="0.45">
      <c r="A5663" s="8"/>
    </row>
    <row r="5664" spans="1:1" x14ac:dyDescent="0.45">
      <c r="A5664" s="8"/>
    </row>
    <row r="5665" spans="1:1" x14ac:dyDescent="0.45">
      <c r="A5665" s="8"/>
    </row>
    <row r="5666" spans="1:1" x14ac:dyDescent="0.45">
      <c r="A5666" s="8"/>
    </row>
    <row r="5667" spans="1:1" x14ac:dyDescent="0.45">
      <c r="A5667" s="8"/>
    </row>
    <row r="5668" spans="1:1" x14ac:dyDescent="0.45">
      <c r="A5668" s="8"/>
    </row>
    <row r="5669" spans="1:1" x14ac:dyDescent="0.45">
      <c r="A5669" s="8"/>
    </row>
    <row r="5670" spans="1:1" x14ac:dyDescent="0.45">
      <c r="A5670" s="8"/>
    </row>
    <row r="5671" spans="1:1" x14ac:dyDescent="0.45">
      <c r="A5671" s="8"/>
    </row>
    <row r="5672" spans="1:1" x14ac:dyDescent="0.45">
      <c r="A5672" s="8"/>
    </row>
    <row r="5673" spans="1:1" x14ac:dyDescent="0.45">
      <c r="A5673" s="8"/>
    </row>
    <row r="5674" spans="1:1" x14ac:dyDescent="0.45">
      <c r="A5674" s="8"/>
    </row>
    <row r="5675" spans="1:1" x14ac:dyDescent="0.45">
      <c r="A5675" s="8"/>
    </row>
    <row r="5676" spans="1:1" x14ac:dyDescent="0.45">
      <c r="A5676" s="8"/>
    </row>
    <row r="5677" spans="1:1" x14ac:dyDescent="0.45">
      <c r="A5677" s="8"/>
    </row>
    <row r="5678" spans="1:1" x14ac:dyDescent="0.45">
      <c r="A5678" s="8"/>
    </row>
    <row r="5679" spans="1:1" x14ac:dyDescent="0.45">
      <c r="A5679" s="8"/>
    </row>
    <row r="5680" spans="1:1" x14ac:dyDescent="0.45">
      <c r="A5680" s="8"/>
    </row>
    <row r="5681" spans="1:1" x14ac:dyDescent="0.45">
      <c r="A5681" s="8"/>
    </row>
    <row r="5682" spans="1:1" x14ac:dyDescent="0.45">
      <c r="A5682" s="8"/>
    </row>
    <row r="5683" spans="1:1" x14ac:dyDescent="0.45">
      <c r="A5683" s="8"/>
    </row>
    <row r="5684" spans="1:1" x14ac:dyDescent="0.45">
      <c r="A5684" s="8"/>
    </row>
    <row r="5685" spans="1:1" x14ac:dyDescent="0.45">
      <c r="A5685" s="8"/>
    </row>
    <row r="5686" spans="1:1" x14ac:dyDescent="0.45">
      <c r="A5686" s="8"/>
    </row>
    <row r="5687" spans="1:1" x14ac:dyDescent="0.45">
      <c r="A5687" s="8"/>
    </row>
    <row r="5688" spans="1:1" x14ac:dyDescent="0.45">
      <c r="A5688" s="8"/>
    </row>
    <row r="5689" spans="1:1" x14ac:dyDescent="0.45">
      <c r="A5689" s="8"/>
    </row>
    <row r="5690" spans="1:1" x14ac:dyDescent="0.45">
      <c r="A5690" s="8"/>
    </row>
    <row r="5691" spans="1:1" x14ac:dyDescent="0.45">
      <c r="A5691" s="8"/>
    </row>
    <row r="5692" spans="1:1" x14ac:dyDescent="0.45">
      <c r="A5692" s="8"/>
    </row>
    <row r="5693" spans="1:1" x14ac:dyDescent="0.45">
      <c r="A5693" s="8"/>
    </row>
    <row r="5694" spans="1:1" x14ac:dyDescent="0.45">
      <c r="A5694" s="8"/>
    </row>
    <row r="5695" spans="1:1" x14ac:dyDescent="0.45">
      <c r="A5695" s="8"/>
    </row>
    <row r="5696" spans="1:1" x14ac:dyDescent="0.45">
      <c r="A5696" s="8"/>
    </row>
    <row r="5697" spans="1:1" x14ac:dyDescent="0.45">
      <c r="A5697" s="8"/>
    </row>
    <row r="5698" spans="1:1" x14ac:dyDescent="0.45">
      <c r="A5698" s="8"/>
    </row>
    <row r="5699" spans="1:1" x14ac:dyDescent="0.45">
      <c r="A5699" s="8"/>
    </row>
    <row r="5700" spans="1:1" x14ac:dyDescent="0.45">
      <c r="A5700" s="8"/>
    </row>
    <row r="5701" spans="1:1" x14ac:dyDescent="0.45">
      <c r="A5701" s="8"/>
    </row>
    <row r="5702" spans="1:1" x14ac:dyDescent="0.45">
      <c r="A5702" s="8"/>
    </row>
    <row r="5703" spans="1:1" x14ac:dyDescent="0.45">
      <c r="A5703" s="8"/>
    </row>
    <row r="5704" spans="1:1" x14ac:dyDescent="0.45">
      <c r="A5704" s="8"/>
    </row>
    <row r="5705" spans="1:1" x14ac:dyDescent="0.45">
      <c r="A5705" s="8"/>
    </row>
    <row r="5706" spans="1:1" x14ac:dyDescent="0.45">
      <c r="A5706" s="8"/>
    </row>
    <row r="5707" spans="1:1" x14ac:dyDescent="0.45">
      <c r="A5707" s="8"/>
    </row>
    <row r="5708" spans="1:1" x14ac:dyDescent="0.45">
      <c r="A5708" s="8"/>
    </row>
    <row r="5709" spans="1:1" x14ac:dyDescent="0.45">
      <c r="A5709" s="8"/>
    </row>
    <row r="5710" spans="1:1" x14ac:dyDescent="0.45">
      <c r="A5710" s="8"/>
    </row>
    <row r="5711" spans="1:1" x14ac:dyDescent="0.45">
      <c r="A5711" s="8"/>
    </row>
    <row r="5712" spans="1:1" x14ac:dyDescent="0.45">
      <c r="A5712" s="8"/>
    </row>
    <row r="5713" spans="1:1" x14ac:dyDescent="0.45">
      <c r="A5713" s="8"/>
    </row>
    <row r="5714" spans="1:1" x14ac:dyDescent="0.45">
      <c r="A5714" s="8"/>
    </row>
    <row r="5715" spans="1:1" x14ac:dyDescent="0.45">
      <c r="A5715" s="8"/>
    </row>
    <row r="5716" spans="1:1" x14ac:dyDescent="0.45">
      <c r="A5716" s="8"/>
    </row>
    <row r="5717" spans="1:1" x14ac:dyDescent="0.45">
      <c r="A5717" s="8"/>
    </row>
    <row r="5718" spans="1:1" x14ac:dyDescent="0.45">
      <c r="A5718" s="8"/>
    </row>
    <row r="5719" spans="1:1" x14ac:dyDescent="0.45">
      <c r="A5719" s="8"/>
    </row>
    <row r="5720" spans="1:1" x14ac:dyDescent="0.45">
      <c r="A5720" s="8"/>
    </row>
    <row r="5721" spans="1:1" x14ac:dyDescent="0.45">
      <c r="A5721" s="8"/>
    </row>
    <row r="5722" spans="1:1" x14ac:dyDescent="0.45">
      <c r="A5722" s="8"/>
    </row>
    <row r="5723" spans="1:1" x14ac:dyDescent="0.45">
      <c r="A5723" s="8"/>
    </row>
    <row r="5724" spans="1:1" x14ac:dyDescent="0.45">
      <c r="A5724" s="8"/>
    </row>
    <row r="5725" spans="1:1" x14ac:dyDescent="0.45">
      <c r="A5725" s="8"/>
    </row>
    <row r="5726" spans="1:1" x14ac:dyDescent="0.45">
      <c r="A5726" s="8"/>
    </row>
    <row r="5727" spans="1:1" x14ac:dyDescent="0.45">
      <c r="A5727" s="8"/>
    </row>
    <row r="5728" spans="1:1" x14ac:dyDescent="0.45">
      <c r="A5728" s="8"/>
    </row>
    <row r="5729" spans="1:1" x14ac:dyDescent="0.45">
      <c r="A5729" s="8"/>
    </row>
    <row r="5730" spans="1:1" x14ac:dyDescent="0.45">
      <c r="A5730" s="8"/>
    </row>
    <row r="5731" spans="1:1" x14ac:dyDescent="0.45">
      <c r="A5731" s="8"/>
    </row>
    <row r="5732" spans="1:1" x14ac:dyDescent="0.45">
      <c r="A5732" s="8"/>
    </row>
    <row r="5733" spans="1:1" x14ac:dyDescent="0.45">
      <c r="A5733" s="8"/>
    </row>
    <row r="5734" spans="1:1" x14ac:dyDescent="0.45">
      <c r="A5734" s="8"/>
    </row>
    <row r="5735" spans="1:1" x14ac:dyDescent="0.45">
      <c r="A5735" s="8"/>
    </row>
    <row r="5736" spans="1:1" x14ac:dyDescent="0.45">
      <c r="A5736" s="8"/>
    </row>
    <row r="5737" spans="1:1" x14ac:dyDescent="0.45">
      <c r="A5737" s="8"/>
    </row>
    <row r="5738" spans="1:1" x14ac:dyDescent="0.45">
      <c r="A5738" s="8"/>
    </row>
    <row r="5739" spans="1:1" x14ac:dyDescent="0.45">
      <c r="A5739" s="8"/>
    </row>
    <row r="5740" spans="1:1" x14ac:dyDescent="0.45">
      <c r="A5740" s="8"/>
    </row>
    <row r="5741" spans="1:1" x14ac:dyDescent="0.45">
      <c r="A5741" s="8"/>
    </row>
    <row r="5742" spans="1:1" x14ac:dyDescent="0.45">
      <c r="A5742" s="8"/>
    </row>
    <row r="5743" spans="1:1" x14ac:dyDescent="0.45">
      <c r="A5743" s="8"/>
    </row>
    <row r="5744" spans="1:1" x14ac:dyDescent="0.45">
      <c r="A5744" s="8"/>
    </row>
    <row r="5745" spans="1:1" x14ac:dyDescent="0.45">
      <c r="A5745" s="8"/>
    </row>
    <row r="5746" spans="1:1" x14ac:dyDescent="0.45">
      <c r="A5746" s="8"/>
    </row>
    <row r="5747" spans="1:1" x14ac:dyDescent="0.45">
      <c r="A5747" s="8"/>
    </row>
    <row r="5748" spans="1:1" x14ac:dyDescent="0.45">
      <c r="A5748" s="8"/>
    </row>
    <row r="5749" spans="1:1" x14ac:dyDescent="0.45">
      <c r="A5749" s="8"/>
    </row>
    <row r="5750" spans="1:1" x14ac:dyDescent="0.45">
      <c r="A5750" s="8"/>
    </row>
    <row r="5751" spans="1:1" x14ac:dyDescent="0.45">
      <c r="A5751" s="8"/>
    </row>
    <row r="5752" spans="1:1" x14ac:dyDescent="0.45">
      <c r="A5752" s="8"/>
    </row>
    <row r="5753" spans="1:1" x14ac:dyDescent="0.45">
      <c r="A5753" s="8"/>
    </row>
    <row r="5754" spans="1:1" x14ac:dyDescent="0.45">
      <c r="A5754" s="8"/>
    </row>
    <row r="5755" spans="1:1" x14ac:dyDescent="0.45">
      <c r="A5755" s="8"/>
    </row>
    <row r="5756" spans="1:1" x14ac:dyDescent="0.45">
      <c r="A5756" s="8"/>
    </row>
    <row r="5757" spans="1:1" x14ac:dyDescent="0.45">
      <c r="A5757" s="8"/>
    </row>
    <row r="5758" spans="1:1" x14ac:dyDescent="0.45">
      <c r="A5758" s="8"/>
    </row>
    <row r="5759" spans="1:1" x14ac:dyDescent="0.45">
      <c r="A5759" s="8"/>
    </row>
    <row r="5760" spans="1:1" x14ac:dyDescent="0.45">
      <c r="A5760" s="8"/>
    </row>
    <row r="5761" spans="1:1" x14ac:dyDescent="0.45">
      <c r="A5761" s="8"/>
    </row>
    <row r="5762" spans="1:1" x14ac:dyDescent="0.45">
      <c r="A5762" s="8"/>
    </row>
    <row r="5763" spans="1:1" x14ac:dyDescent="0.45">
      <c r="A5763" s="8"/>
    </row>
    <row r="5764" spans="1:1" x14ac:dyDescent="0.45">
      <c r="A5764" s="8"/>
    </row>
    <row r="5765" spans="1:1" x14ac:dyDescent="0.45">
      <c r="A5765" s="8"/>
    </row>
    <row r="5766" spans="1:1" x14ac:dyDescent="0.45">
      <c r="A5766" s="8"/>
    </row>
    <row r="5767" spans="1:1" x14ac:dyDescent="0.45">
      <c r="A5767" s="8"/>
    </row>
    <row r="5768" spans="1:1" x14ac:dyDescent="0.45">
      <c r="A5768" s="8"/>
    </row>
    <row r="5769" spans="1:1" x14ac:dyDescent="0.45">
      <c r="A5769" s="8"/>
    </row>
    <row r="5770" spans="1:1" x14ac:dyDescent="0.45">
      <c r="A5770" s="8"/>
    </row>
    <row r="5771" spans="1:1" x14ac:dyDescent="0.45">
      <c r="A5771" s="8"/>
    </row>
    <row r="5772" spans="1:1" x14ac:dyDescent="0.45">
      <c r="A5772" s="8"/>
    </row>
    <row r="5773" spans="1:1" x14ac:dyDescent="0.45">
      <c r="A5773" s="8"/>
    </row>
    <row r="5774" spans="1:1" x14ac:dyDescent="0.45">
      <c r="A5774" s="8"/>
    </row>
    <row r="5775" spans="1:1" x14ac:dyDescent="0.45">
      <c r="A5775" s="8"/>
    </row>
    <row r="5776" spans="1:1" x14ac:dyDescent="0.45">
      <c r="A5776" s="8"/>
    </row>
    <row r="5777" spans="1:1" x14ac:dyDescent="0.45">
      <c r="A5777" s="8"/>
    </row>
    <row r="5778" spans="1:1" x14ac:dyDescent="0.45">
      <c r="A5778" s="8"/>
    </row>
    <row r="5779" spans="1:1" x14ac:dyDescent="0.45">
      <c r="A5779" s="8"/>
    </row>
    <row r="5780" spans="1:1" x14ac:dyDescent="0.45">
      <c r="A5780" s="8"/>
    </row>
    <row r="5781" spans="1:1" x14ac:dyDescent="0.45">
      <c r="A5781" s="8"/>
    </row>
    <row r="5782" spans="1:1" x14ac:dyDescent="0.45">
      <c r="A5782" s="8"/>
    </row>
    <row r="5783" spans="1:1" x14ac:dyDescent="0.45">
      <c r="A5783" s="8"/>
    </row>
    <row r="5784" spans="1:1" x14ac:dyDescent="0.45">
      <c r="A5784" s="8"/>
    </row>
    <row r="5785" spans="1:1" x14ac:dyDescent="0.45">
      <c r="A5785" s="8"/>
    </row>
    <row r="5786" spans="1:1" x14ac:dyDescent="0.45">
      <c r="A5786" s="8"/>
    </row>
    <row r="5787" spans="1:1" x14ac:dyDescent="0.45">
      <c r="A5787" s="8"/>
    </row>
    <row r="5788" spans="1:1" x14ac:dyDescent="0.45">
      <c r="A5788" s="8"/>
    </row>
    <row r="5789" spans="1:1" x14ac:dyDescent="0.45">
      <c r="A5789" s="8"/>
    </row>
    <row r="5790" spans="1:1" x14ac:dyDescent="0.45">
      <c r="A5790" s="8"/>
    </row>
    <row r="5791" spans="1:1" x14ac:dyDescent="0.45">
      <c r="A5791" s="8"/>
    </row>
    <row r="5792" spans="1:1" x14ac:dyDescent="0.45">
      <c r="A5792" s="8"/>
    </row>
    <row r="5793" spans="1:1" x14ac:dyDescent="0.45">
      <c r="A5793" s="8"/>
    </row>
    <row r="5794" spans="1:1" x14ac:dyDescent="0.45">
      <c r="A5794" s="8"/>
    </row>
    <row r="5795" spans="1:1" x14ac:dyDescent="0.45">
      <c r="A5795" s="8"/>
    </row>
    <row r="5796" spans="1:1" x14ac:dyDescent="0.45">
      <c r="A5796" s="8"/>
    </row>
    <row r="5797" spans="1:1" x14ac:dyDescent="0.45">
      <c r="A5797" s="8"/>
    </row>
    <row r="5798" spans="1:1" x14ac:dyDescent="0.45">
      <c r="A5798" s="8"/>
    </row>
    <row r="5799" spans="1:1" x14ac:dyDescent="0.45">
      <c r="A5799" s="8"/>
    </row>
    <row r="5800" spans="1:1" x14ac:dyDescent="0.45">
      <c r="A5800" s="8"/>
    </row>
    <row r="5801" spans="1:1" x14ac:dyDescent="0.45">
      <c r="A5801" s="8"/>
    </row>
    <row r="5802" spans="1:1" x14ac:dyDescent="0.45">
      <c r="A5802" s="8"/>
    </row>
    <row r="5803" spans="1:1" x14ac:dyDescent="0.45">
      <c r="A5803" s="8"/>
    </row>
    <row r="5804" spans="1:1" x14ac:dyDescent="0.45">
      <c r="A5804" s="8"/>
    </row>
    <row r="5805" spans="1:1" x14ac:dyDescent="0.45">
      <c r="A5805" s="8"/>
    </row>
    <row r="5806" spans="1:1" x14ac:dyDescent="0.45">
      <c r="A5806" s="8"/>
    </row>
    <row r="5807" spans="1:1" x14ac:dyDescent="0.45">
      <c r="A5807" s="8"/>
    </row>
    <row r="5808" spans="1:1" x14ac:dyDescent="0.45">
      <c r="A5808" s="8"/>
    </row>
    <row r="5809" spans="1:1" x14ac:dyDescent="0.45">
      <c r="A5809" s="8"/>
    </row>
    <row r="5810" spans="1:1" x14ac:dyDescent="0.45">
      <c r="A5810" s="8"/>
    </row>
    <row r="5811" spans="1:1" x14ac:dyDescent="0.45">
      <c r="A5811" s="8"/>
    </row>
    <row r="5812" spans="1:1" x14ac:dyDescent="0.45">
      <c r="A5812" s="8"/>
    </row>
    <row r="5813" spans="1:1" x14ac:dyDescent="0.45">
      <c r="A5813" s="8"/>
    </row>
    <row r="5814" spans="1:1" x14ac:dyDescent="0.45">
      <c r="A5814" s="8"/>
    </row>
    <row r="5815" spans="1:1" x14ac:dyDescent="0.45">
      <c r="A5815" s="8"/>
    </row>
    <row r="5816" spans="1:1" x14ac:dyDescent="0.45">
      <c r="A5816" s="8"/>
    </row>
    <row r="5817" spans="1:1" x14ac:dyDescent="0.45">
      <c r="A5817" s="8"/>
    </row>
    <row r="5818" spans="1:1" x14ac:dyDescent="0.45">
      <c r="A5818" s="8"/>
    </row>
    <row r="5819" spans="1:1" x14ac:dyDescent="0.45">
      <c r="A5819" s="8"/>
    </row>
    <row r="5820" spans="1:1" x14ac:dyDescent="0.45">
      <c r="A5820" s="8"/>
    </row>
    <row r="5821" spans="1:1" x14ac:dyDescent="0.45">
      <c r="A5821" s="8"/>
    </row>
    <row r="5822" spans="1:1" x14ac:dyDescent="0.45">
      <c r="A5822" s="8"/>
    </row>
    <row r="5823" spans="1:1" x14ac:dyDescent="0.45">
      <c r="A5823" s="8"/>
    </row>
    <row r="5824" spans="1:1" x14ac:dyDescent="0.45">
      <c r="A5824" s="8"/>
    </row>
    <row r="5825" spans="1:1" x14ac:dyDescent="0.45">
      <c r="A5825" s="8"/>
    </row>
    <row r="5826" spans="1:1" x14ac:dyDescent="0.45">
      <c r="A5826" s="8"/>
    </row>
    <row r="5827" spans="1:1" x14ac:dyDescent="0.45">
      <c r="A5827" s="8"/>
    </row>
    <row r="5828" spans="1:1" x14ac:dyDescent="0.45">
      <c r="A5828" s="8"/>
    </row>
    <row r="5829" spans="1:1" x14ac:dyDescent="0.45">
      <c r="A5829" s="8"/>
    </row>
    <row r="5830" spans="1:1" x14ac:dyDescent="0.45">
      <c r="A5830" s="8"/>
    </row>
    <row r="5831" spans="1:1" x14ac:dyDescent="0.45">
      <c r="A5831" s="8"/>
    </row>
    <row r="5832" spans="1:1" x14ac:dyDescent="0.45">
      <c r="A5832" s="8"/>
    </row>
    <row r="5833" spans="1:1" x14ac:dyDescent="0.45">
      <c r="A5833" s="8"/>
    </row>
    <row r="5834" spans="1:1" x14ac:dyDescent="0.45">
      <c r="A5834" s="8"/>
    </row>
    <row r="5835" spans="1:1" x14ac:dyDescent="0.45">
      <c r="A5835" s="8"/>
    </row>
    <row r="5836" spans="1:1" x14ac:dyDescent="0.45">
      <c r="A5836" s="8"/>
    </row>
    <row r="5837" spans="1:1" x14ac:dyDescent="0.45">
      <c r="A5837" s="8"/>
    </row>
    <row r="5838" spans="1:1" x14ac:dyDescent="0.45">
      <c r="A5838" s="8"/>
    </row>
    <row r="5839" spans="1:1" x14ac:dyDescent="0.45">
      <c r="A5839" s="8"/>
    </row>
    <row r="5840" spans="1:1" x14ac:dyDescent="0.45">
      <c r="A5840" s="8"/>
    </row>
    <row r="5841" spans="1:1" x14ac:dyDescent="0.45">
      <c r="A5841" s="8"/>
    </row>
    <row r="5842" spans="1:1" x14ac:dyDescent="0.45">
      <c r="A5842" s="8"/>
    </row>
    <row r="5843" spans="1:1" x14ac:dyDescent="0.45">
      <c r="A5843" s="8"/>
    </row>
    <row r="5844" spans="1:1" x14ac:dyDescent="0.45">
      <c r="A5844" s="8"/>
    </row>
    <row r="5845" spans="1:1" x14ac:dyDescent="0.45">
      <c r="A5845" s="8"/>
    </row>
    <row r="5846" spans="1:1" x14ac:dyDescent="0.45">
      <c r="A5846" s="8"/>
    </row>
    <row r="5847" spans="1:1" x14ac:dyDescent="0.45">
      <c r="A5847" s="8"/>
    </row>
    <row r="5848" spans="1:1" x14ac:dyDescent="0.45">
      <c r="A5848" s="8"/>
    </row>
    <row r="5849" spans="1:1" x14ac:dyDescent="0.45">
      <c r="A5849" s="8"/>
    </row>
    <row r="5850" spans="1:1" x14ac:dyDescent="0.45">
      <c r="A5850" s="8"/>
    </row>
    <row r="5851" spans="1:1" x14ac:dyDescent="0.45">
      <c r="A5851" s="8"/>
    </row>
    <row r="5852" spans="1:1" x14ac:dyDescent="0.45">
      <c r="A5852" s="8"/>
    </row>
    <row r="5853" spans="1:1" x14ac:dyDescent="0.45">
      <c r="A5853" s="8"/>
    </row>
    <row r="5854" spans="1:1" x14ac:dyDescent="0.45">
      <c r="A5854" s="8"/>
    </row>
    <row r="5855" spans="1:1" x14ac:dyDescent="0.45">
      <c r="A5855" s="8"/>
    </row>
    <row r="5856" spans="1:1" x14ac:dyDescent="0.45">
      <c r="A5856" s="8"/>
    </row>
    <row r="5857" spans="1:1" x14ac:dyDescent="0.45">
      <c r="A5857" s="8"/>
    </row>
    <row r="5858" spans="1:1" x14ac:dyDescent="0.45">
      <c r="A5858" s="8"/>
    </row>
    <row r="5859" spans="1:1" x14ac:dyDescent="0.45">
      <c r="A5859" s="8"/>
    </row>
    <row r="5860" spans="1:1" x14ac:dyDescent="0.45">
      <c r="A5860" s="8"/>
    </row>
    <row r="5861" spans="1:1" x14ac:dyDescent="0.45">
      <c r="A5861" s="8"/>
    </row>
    <row r="5862" spans="1:1" x14ac:dyDescent="0.45">
      <c r="A5862" s="8"/>
    </row>
    <row r="5863" spans="1:1" x14ac:dyDescent="0.45">
      <c r="A5863" s="8"/>
    </row>
    <row r="5864" spans="1:1" x14ac:dyDescent="0.45">
      <c r="A5864" s="8"/>
    </row>
    <row r="5865" spans="1:1" x14ac:dyDescent="0.45">
      <c r="A5865" s="8"/>
    </row>
    <row r="5866" spans="1:1" x14ac:dyDescent="0.45">
      <c r="A5866" s="8"/>
    </row>
    <row r="5867" spans="1:1" x14ac:dyDescent="0.45">
      <c r="A5867" s="8"/>
    </row>
    <row r="5868" spans="1:1" x14ac:dyDescent="0.45">
      <c r="A5868" s="8"/>
    </row>
    <row r="5869" spans="1:1" x14ac:dyDescent="0.45">
      <c r="A5869" s="8"/>
    </row>
    <row r="5870" spans="1:1" x14ac:dyDescent="0.45">
      <c r="A5870" s="8"/>
    </row>
    <row r="5871" spans="1:1" x14ac:dyDescent="0.45">
      <c r="A5871" s="8"/>
    </row>
    <row r="5872" spans="1:1" x14ac:dyDescent="0.45">
      <c r="A5872" s="8"/>
    </row>
    <row r="5873" spans="1:1" x14ac:dyDescent="0.45">
      <c r="A5873" s="8"/>
    </row>
    <row r="5874" spans="1:1" x14ac:dyDescent="0.45">
      <c r="A5874" s="8"/>
    </row>
    <row r="5875" spans="1:1" x14ac:dyDescent="0.45">
      <c r="A5875" s="8"/>
    </row>
    <row r="5876" spans="1:1" x14ac:dyDescent="0.45">
      <c r="A5876" s="8"/>
    </row>
    <row r="5877" spans="1:1" x14ac:dyDescent="0.45">
      <c r="A5877" s="8"/>
    </row>
    <row r="5878" spans="1:1" x14ac:dyDescent="0.45">
      <c r="A5878" s="8"/>
    </row>
    <row r="5879" spans="1:1" x14ac:dyDescent="0.45">
      <c r="A5879" s="8"/>
    </row>
    <row r="5880" spans="1:1" x14ac:dyDescent="0.45">
      <c r="A5880" s="8"/>
    </row>
    <row r="5881" spans="1:1" x14ac:dyDescent="0.45">
      <c r="A5881" s="8"/>
    </row>
    <row r="5882" spans="1:1" x14ac:dyDescent="0.45">
      <c r="A5882" s="8"/>
    </row>
    <row r="5883" spans="1:1" x14ac:dyDescent="0.45">
      <c r="A5883" s="8"/>
    </row>
    <row r="5884" spans="1:1" x14ac:dyDescent="0.45">
      <c r="A5884" s="8"/>
    </row>
    <row r="5885" spans="1:1" x14ac:dyDescent="0.45">
      <c r="A5885" s="8"/>
    </row>
    <row r="5886" spans="1:1" x14ac:dyDescent="0.45">
      <c r="A5886" s="8"/>
    </row>
    <row r="5887" spans="1:1" x14ac:dyDescent="0.45">
      <c r="A5887" s="8"/>
    </row>
    <row r="5888" spans="1:1" x14ac:dyDescent="0.45">
      <c r="A5888" s="8"/>
    </row>
    <row r="5889" spans="1:1" x14ac:dyDescent="0.45">
      <c r="A5889" s="8"/>
    </row>
    <row r="5890" spans="1:1" x14ac:dyDescent="0.45">
      <c r="A5890" s="8"/>
    </row>
    <row r="5891" spans="1:1" x14ac:dyDescent="0.45">
      <c r="A5891" s="8"/>
    </row>
    <row r="5892" spans="1:1" x14ac:dyDescent="0.45">
      <c r="A5892" s="8"/>
    </row>
    <row r="5893" spans="1:1" x14ac:dyDescent="0.45">
      <c r="A5893" s="8"/>
    </row>
    <row r="5894" spans="1:1" x14ac:dyDescent="0.45">
      <c r="A5894" s="8"/>
    </row>
    <row r="5895" spans="1:1" x14ac:dyDescent="0.45">
      <c r="A5895" s="8"/>
    </row>
    <row r="5896" spans="1:1" x14ac:dyDescent="0.45">
      <c r="A5896" s="8"/>
    </row>
    <row r="5897" spans="1:1" x14ac:dyDescent="0.45">
      <c r="A5897" s="8"/>
    </row>
    <row r="5898" spans="1:1" x14ac:dyDescent="0.45">
      <c r="A5898" s="8"/>
    </row>
    <row r="5899" spans="1:1" x14ac:dyDescent="0.45">
      <c r="A5899" s="8"/>
    </row>
    <row r="5900" spans="1:1" x14ac:dyDescent="0.45">
      <c r="A5900" s="8"/>
    </row>
    <row r="5901" spans="1:1" x14ac:dyDescent="0.45">
      <c r="A5901" s="8"/>
    </row>
    <row r="5902" spans="1:1" x14ac:dyDescent="0.45">
      <c r="A5902" s="8"/>
    </row>
    <row r="5903" spans="1:1" x14ac:dyDescent="0.45">
      <c r="A5903" s="8"/>
    </row>
    <row r="5904" spans="1:1" x14ac:dyDescent="0.45">
      <c r="A5904" s="8"/>
    </row>
    <row r="5905" spans="1:1" x14ac:dyDescent="0.45">
      <c r="A5905" s="8"/>
    </row>
    <row r="5906" spans="1:1" x14ac:dyDescent="0.45">
      <c r="A5906" s="8"/>
    </row>
    <row r="5907" spans="1:1" x14ac:dyDescent="0.45">
      <c r="A5907" s="8"/>
    </row>
    <row r="5908" spans="1:1" x14ac:dyDescent="0.45">
      <c r="A5908" s="8"/>
    </row>
    <row r="5909" spans="1:1" x14ac:dyDescent="0.45">
      <c r="A5909" s="8"/>
    </row>
    <row r="5910" spans="1:1" x14ac:dyDescent="0.45">
      <c r="A5910" s="8"/>
    </row>
    <row r="5911" spans="1:1" x14ac:dyDescent="0.45">
      <c r="A5911" s="8"/>
    </row>
    <row r="5912" spans="1:1" x14ac:dyDescent="0.45">
      <c r="A5912" s="8"/>
    </row>
    <row r="5913" spans="1:1" x14ac:dyDescent="0.45">
      <c r="A5913" s="8"/>
    </row>
    <row r="5914" spans="1:1" x14ac:dyDescent="0.45">
      <c r="A5914" s="8"/>
    </row>
    <row r="5915" spans="1:1" x14ac:dyDescent="0.45">
      <c r="A5915" s="8"/>
    </row>
    <row r="5916" spans="1:1" x14ac:dyDescent="0.45">
      <c r="A5916" s="8"/>
    </row>
    <row r="5917" spans="1:1" x14ac:dyDescent="0.45">
      <c r="A5917" s="8"/>
    </row>
    <row r="5918" spans="1:1" x14ac:dyDescent="0.45">
      <c r="A5918" s="8"/>
    </row>
    <row r="5919" spans="1:1" x14ac:dyDescent="0.45">
      <c r="A5919" s="8"/>
    </row>
    <row r="5920" spans="1:1" x14ac:dyDescent="0.45">
      <c r="A5920" s="8"/>
    </row>
    <row r="5921" spans="1:1" x14ac:dyDescent="0.45">
      <c r="A5921" s="8"/>
    </row>
    <row r="5922" spans="1:1" x14ac:dyDescent="0.45">
      <c r="A5922" s="8"/>
    </row>
    <row r="5923" spans="1:1" x14ac:dyDescent="0.45">
      <c r="A5923" s="8"/>
    </row>
    <row r="5924" spans="1:1" x14ac:dyDescent="0.45">
      <c r="A5924" s="8"/>
    </row>
    <row r="5925" spans="1:1" x14ac:dyDescent="0.45">
      <c r="A5925" s="8"/>
    </row>
    <row r="5926" spans="1:1" x14ac:dyDescent="0.45">
      <c r="A5926" s="8"/>
    </row>
    <row r="5927" spans="1:1" x14ac:dyDescent="0.45">
      <c r="A5927" s="8"/>
    </row>
    <row r="5928" spans="1:1" x14ac:dyDescent="0.45">
      <c r="A5928" s="8"/>
    </row>
    <row r="5929" spans="1:1" x14ac:dyDescent="0.45">
      <c r="A5929" s="8"/>
    </row>
    <row r="5930" spans="1:1" x14ac:dyDescent="0.45">
      <c r="A5930" s="8"/>
    </row>
    <row r="5931" spans="1:1" x14ac:dyDescent="0.45">
      <c r="A5931" s="8"/>
    </row>
    <row r="5932" spans="1:1" x14ac:dyDescent="0.45">
      <c r="A5932" s="8"/>
    </row>
    <row r="5933" spans="1:1" x14ac:dyDescent="0.45">
      <c r="A5933" s="8"/>
    </row>
    <row r="5934" spans="1:1" x14ac:dyDescent="0.45">
      <c r="A5934" s="8"/>
    </row>
    <row r="5935" spans="1:1" x14ac:dyDescent="0.45">
      <c r="A5935" s="8"/>
    </row>
    <row r="5936" spans="1:1" x14ac:dyDescent="0.45">
      <c r="A5936" s="8"/>
    </row>
    <row r="5937" spans="1:1" x14ac:dyDescent="0.45">
      <c r="A5937" s="8"/>
    </row>
    <row r="5938" spans="1:1" x14ac:dyDescent="0.45">
      <c r="A5938" s="8"/>
    </row>
    <row r="5939" spans="1:1" x14ac:dyDescent="0.45">
      <c r="A5939" s="8"/>
    </row>
    <row r="5940" spans="1:1" x14ac:dyDescent="0.45">
      <c r="A5940" s="8"/>
    </row>
    <row r="5941" spans="1:1" x14ac:dyDescent="0.45">
      <c r="A5941" s="8"/>
    </row>
    <row r="5942" spans="1:1" x14ac:dyDescent="0.45">
      <c r="A5942" s="8"/>
    </row>
    <row r="5943" spans="1:1" x14ac:dyDescent="0.45">
      <c r="A5943" s="8"/>
    </row>
    <row r="5944" spans="1:1" x14ac:dyDescent="0.45">
      <c r="A5944" s="8"/>
    </row>
    <row r="5945" spans="1:1" x14ac:dyDescent="0.45">
      <c r="A5945" s="8"/>
    </row>
    <row r="5946" spans="1:1" x14ac:dyDescent="0.45">
      <c r="A5946" s="8"/>
    </row>
    <row r="5947" spans="1:1" x14ac:dyDescent="0.45">
      <c r="A5947" s="8"/>
    </row>
    <row r="5948" spans="1:1" x14ac:dyDescent="0.45">
      <c r="A5948" s="8"/>
    </row>
    <row r="5949" spans="1:1" x14ac:dyDescent="0.45">
      <c r="A5949" s="8"/>
    </row>
    <row r="5950" spans="1:1" x14ac:dyDescent="0.45">
      <c r="A5950" s="8"/>
    </row>
    <row r="5951" spans="1:1" x14ac:dyDescent="0.45">
      <c r="A5951" s="8"/>
    </row>
    <row r="5952" spans="1:1" x14ac:dyDescent="0.45">
      <c r="A5952" s="8"/>
    </row>
    <row r="5953" spans="1:1" x14ac:dyDescent="0.45">
      <c r="A5953" s="8"/>
    </row>
    <row r="5954" spans="1:1" x14ac:dyDescent="0.45">
      <c r="A5954" s="8"/>
    </row>
    <row r="5955" spans="1:1" x14ac:dyDescent="0.45">
      <c r="A5955" s="8"/>
    </row>
    <row r="5956" spans="1:1" x14ac:dyDescent="0.45">
      <c r="A5956" s="8"/>
    </row>
    <row r="5957" spans="1:1" x14ac:dyDescent="0.45">
      <c r="A5957" s="8"/>
    </row>
    <row r="5958" spans="1:1" x14ac:dyDescent="0.45">
      <c r="A5958" s="8"/>
    </row>
    <row r="5959" spans="1:1" x14ac:dyDescent="0.45">
      <c r="A5959" s="8"/>
    </row>
    <row r="5960" spans="1:1" x14ac:dyDescent="0.45">
      <c r="A5960" s="8"/>
    </row>
    <row r="5961" spans="1:1" x14ac:dyDescent="0.45">
      <c r="A5961" s="8"/>
    </row>
    <row r="5962" spans="1:1" x14ac:dyDescent="0.45">
      <c r="A5962" s="8"/>
    </row>
    <row r="5963" spans="1:1" x14ac:dyDescent="0.45">
      <c r="A5963" s="8"/>
    </row>
    <row r="5964" spans="1:1" x14ac:dyDescent="0.45">
      <c r="A5964" s="8"/>
    </row>
    <row r="5965" spans="1:1" x14ac:dyDescent="0.45">
      <c r="A5965" s="8"/>
    </row>
    <row r="5966" spans="1:1" x14ac:dyDescent="0.45">
      <c r="A5966" s="8"/>
    </row>
    <row r="5967" spans="1:1" x14ac:dyDescent="0.45">
      <c r="A5967" s="8"/>
    </row>
    <row r="5968" spans="1:1" x14ac:dyDescent="0.45">
      <c r="A5968" s="8"/>
    </row>
    <row r="5969" spans="1:1" x14ac:dyDescent="0.45">
      <c r="A5969" s="8"/>
    </row>
    <row r="5970" spans="1:1" x14ac:dyDescent="0.45">
      <c r="A5970" s="8"/>
    </row>
    <row r="5971" spans="1:1" x14ac:dyDescent="0.45">
      <c r="A5971" s="8"/>
    </row>
    <row r="5972" spans="1:1" x14ac:dyDescent="0.45">
      <c r="A5972" s="8"/>
    </row>
    <row r="5973" spans="1:1" x14ac:dyDescent="0.45">
      <c r="A5973" s="8"/>
    </row>
    <row r="5974" spans="1:1" x14ac:dyDescent="0.45">
      <c r="A5974" s="8"/>
    </row>
    <row r="5975" spans="1:1" x14ac:dyDescent="0.45">
      <c r="A5975" s="8"/>
    </row>
    <row r="5976" spans="1:1" x14ac:dyDescent="0.45">
      <c r="A5976" s="8"/>
    </row>
    <row r="5977" spans="1:1" x14ac:dyDescent="0.45">
      <c r="A5977" s="8"/>
    </row>
    <row r="5978" spans="1:1" x14ac:dyDescent="0.45">
      <c r="A5978" s="8"/>
    </row>
    <row r="5979" spans="1:1" x14ac:dyDescent="0.45">
      <c r="A5979" s="8"/>
    </row>
    <row r="5980" spans="1:1" x14ac:dyDescent="0.45">
      <c r="A5980" s="8"/>
    </row>
    <row r="5981" spans="1:1" x14ac:dyDescent="0.45">
      <c r="A5981" s="8"/>
    </row>
    <row r="5982" spans="1:1" x14ac:dyDescent="0.45">
      <c r="A5982" s="8"/>
    </row>
    <row r="5983" spans="1:1" x14ac:dyDescent="0.45">
      <c r="A5983" s="8"/>
    </row>
    <row r="5984" spans="1:1" x14ac:dyDescent="0.45">
      <c r="A5984" s="8"/>
    </row>
    <row r="5985" spans="1:1" x14ac:dyDescent="0.45">
      <c r="A5985" s="8"/>
    </row>
    <row r="5986" spans="1:1" x14ac:dyDescent="0.45">
      <c r="A5986" s="8"/>
    </row>
    <row r="5987" spans="1:1" x14ac:dyDescent="0.45">
      <c r="A5987" s="8"/>
    </row>
    <row r="5988" spans="1:1" x14ac:dyDescent="0.45">
      <c r="A5988" s="8"/>
    </row>
    <row r="5989" spans="1:1" x14ac:dyDescent="0.45">
      <c r="A5989" s="8"/>
    </row>
    <row r="5990" spans="1:1" x14ac:dyDescent="0.45">
      <c r="A5990" s="8"/>
    </row>
    <row r="5991" spans="1:1" x14ac:dyDescent="0.45">
      <c r="A5991" s="8"/>
    </row>
    <row r="5992" spans="1:1" x14ac:dyDescent="0.45">
      <c r="A5992" s="8"/>
    </row>
    <row r="5993" spans="1:1" x14ac:dyDescent="0.45">
      <c r="A5993" s="8"/>
    </row>
    <row r="5994" spans="1:1" x14ac:dyDescent="0.45">
      <c r="A5994" s="8"/>
    </row>
    <row r="5995" spans="1:1" x14ac:dyDescent="0.45">
      <c r="A5995" s="8"/>
    </row>
    <row r="5996" spans="1:1" x14ac:dyDescent="0.45">
      <c r="A5996" s="8"/>
    </row>
    <row r="5997" spans="1:1" x14ac:dyDescent="0.45">
      <c r="A5997" s="8"/>
    </row>
    <row r="5998" spans="1:1" x14ac:dyDescent="0.45">
      <c r="A5998" s="8"/>
    </row>
    <row r="5999" spans="1:1" x14ac:dyDescent="0.45">
      <c r="A5999" s="8"/>
    </row>
    <row r="6000" spans="1:1" x14ac:dyDescent="0.45">
      <c r="A6000" s="8"/>
    </row>
    <row r="6001" spans="1:1" x14ac:dyDescent="0.45">
      <c r="A6001" s="8"/>
    </row>
    <row r="6002" spans="1:1" x14ac:dyDescent="0.45">
      <c r="A6002" s="8"/>
    </row>
    <row r="6003" spans="1:1" x14ac:dyDescent="0.45">
      <c r="A6003" s="8"/>
    </row>
    <row r="6004" spans="1:1" x14ac:dyDescent="0.45">
      <c r="A6004" s="8"/>
    </row>
    <row r="6005" spans="1:1" x14ac:dyDescent="0.45">
      <c r="A6005" s="8"/>
    </row>
    <row r="6006" spans="1:1" x14ac:dyDescent="0.45">
      <c r="A6006" s="8"/>
    </row>
    <row r="6007" spans="1:1" x14ac:dyDescent="0.45">
      <c r="A6007" s="8"/>
    </row>
    <row r="6008" spans="1:1" x14ac:dyDescent="0.45">
      <c r="A6008" s="8"/>
    </row>
    <row r="6009" spans="1:1" x14ac:dyDescent="0.45">
      <c r="A6009" s="8"/>
    </row>
    <row r="6010" spans="1:1" x14ac:dyDescent="0.45">
      <c r="A6010" s="8"/>
    </row>
    <row r="6011" spans="1:1" x14ac:dyDescent="0.45">
      <c r="A6011" s="8"/>
    </row>
    <row r="6012" spans="1:1" x14ac:dyDescent="0.45">
      <c r="A6012" s="8"/>
    </row>
    <row r="6013" spans="1:1" x14ac:dyDescent="0.45">
      <c r="A6013" s="8"/>
    </row>
    <row r="6014" spans="1:1" x14ac:dyDescent="0.45">
      <c r="A6014" s="8"/>
    </row>
    <row r="6015" spans="1:1" x14ac:dyDescent="0.45">
      <c r="A6015" s="8"/>
    </row>
    <row r="6016" spans="1:1" x14ac:dyDescent="0.45">
      <c r="A6016" s="8"/>
    </row>
    <row r="6017" spans="1:1" x14ac:dyDescent="0.45">
      <c r="A6017" s="8"/>
    </row>
    <row r="6018" spans="1:1" x14ac:dyDescent="0.45">
      <c r="A6018" s="8"/>
    </row>
    <row r="6019" spans="1:1" x14ac:dyDescent="0.45">
      <c r="A6019" s="8"/>
    </row>
    <row r="6020" spans="1:1" x14ac:dyDescent="0.45">
      <c r="A6020" s="8"/>
    </row>
    <row r="6021" spans="1:1" x14ac:dyDescent="0.45">
      <c r="A6021" s="8"/>
    </row>
    <row r="6022" spans="1:1" x14ac:dyDescent="0.45">
      <c r="A6022" s="8"/>
    </row>
    <row r="6023" spans="1:1" x14ac:dyDescent="0.45">
      <c r="A6023" s="8"/>
    </row>
    <row r="6024" spans="1:1" x14ac:dyDescent="0.45">
      <c r="A6024" s="8"/>
    </row>
    <row r="6025" spans="1:1" x14ac:dyDescent="0.45">
      <c r="A6025" s="8"/>
    </row>
    <row r="6026" spans="1:1" x14ac:dyDescent="0.45">
      <c r="A6026" s="8"/>
    </row>
    <row r="6027" spans="1:1" x14ac:dyDescent="0.45">
      <c r="A6027" s="8"/>
    </row>
    <row r="6028" spans="1:1" x14ac:dyDescent="0.45">
      <c r="A6028" s="8"/>
    </row>
    <row r="6029" spans="1:1" x14ac:dyDescent="0.45">
      <c r="A6029" s="8"/>
    </row>
    <row r="6030" spans="1:1" x14ac:dyDescent="0.45">
      <c r="A6030" s="8"/>
    </row>
    <row r="6031" spans="1:1" x14ac:dyDescent="0.45">
      <c r="A6031" s="8"/>
    </row>
    <row r="6032" spans="1:1" x14ac:dyDescent="0.45">
      <c r="A6032" s="8"/>
    </row>
    <row r="6033" spans="1:1" x14ac:dyDescent="0.45">
      <c r="A6033" s="8"/>
    </row>
    <row r="6034" spans="1:1" x14ac:dyDescent="0.45">
      <c r="A6034" s="8"/>
    </row>
    <row r="6035" spans="1:1" x14ac:dyDescent="0.45">
      <c r="A6035" s="8"/>
    </row>
    <row r="6036" spans="1:1" x14ac:dyDescent="0.45">
      <c r="A6036" s="8"/>
    </row>
    <row r="6037" spans="1:1" x14ac:dyDescent="0.45">
      <c r="A6037" s="8"/>
    </row>
    <row r="6038" spans="1:1" x14ac:dyDescent="0.45">
      <c r="A6038" s="8"/>
    </row>
    <row r="6039" spans="1:1" x14ac:dyDescent="0.45">
      <c r="A6039" s="8"/>
    </row>
    <row r="6040" spans="1:1" x14ac:dyDescent="0.45">
      <c r="A6040" s="8"/>
    </row>
    <row r="6041" spans="1:1" x14ac:dyDescent="0.45">
      <c r="A6041" s="8"/>
    </row>
    <row r="6042" spans="1:1" x14ac:dyDescent="0.45">
      <c r="A6042" s="8"/>
    </row>
    <row r="6043" spans="1:1" x14ac:dyDescent="0.45">
      <c r="A6043" s="8"/>
    </row>
    <row r="6044" spans="1:1" x14ac:dyDescent="0.45">
      <c r="A6044" s="8"/>
    </row>
    <row r="6045" spans="1:1" x14ac:dyDescent="0.45">
      <c r="A6045" s="8"/>
    </row>
    <row r="6046" spans="1:1" x14ac:dyDescent="0.45">
      <c r="A6046" s="8"/>
    </row>
    <row r="6047" spans="1:1" x14ac:dyDescent="0.45">
      <c r="A6047" s="8"/>
    </row>
    <row r="6048" spans="1:1" x14ac:dyDescent="0.45">
      <c r="A6048" s="8"/>
    </row>
    <row r="6049" spans="1:1" x14ac:dyDescent="0.45">
      <c r="A6049" s="8"/>
    </row>
    <row r="6050" spans="1:1" x14ac:dyDescent="0.45">
      <c r="A6050" s="8"/>
    </row>
    <row r="6051" spans="1:1" x14ac:dyDescent="0.45">
      <c r="A6051" s="8"/>
    </row>
    <row r="6052" spans="1:1" x14ac:dyDescent="0.45">
      <c r="A6052" s="8"/>
    </row>
    <row r="6053" spans="1:1" x14ac:dyDescent="0.45">
      <c r="A6053" s="8"/>
    </row>
    <row r="6054" spans="1:1" x14ac:dyDescent="0.45">
      <c r="A6054" s="8"/>
    </row>
    <row r="6055" spans="1:1" x14ac:dyDescent="0.45">
      <c r="A6055" s="8"/>
    </row>
    <row r="6056" spans="1:1" x14ac:dyDescent="0.45">
      <c r="A6056" s="8"/>
    </row>
    <row r="6057" spans="1:1" x14ac:dyDescent="0.45">
      <c r="A6057" s="8"/>
    </row>
    <row r="6058" spans="1:1" x14ac:dyDescent="0.45">
      <c r="A6058" s="8"/>
    </row>
    <row r="6059" spans="1:1" x14ac:dyDescent="0.45">
      <c r="A6059" s="8"/>
    </row>
    <row r="6060" spans="1:1" x14ac:dyDescent="0.45">
      <c r="A6060" s="8"/>
    </row>
    <row r="6061" spans="1:1" x14ac:dyDescent="0.45">
      <c r="A6061" s="8"/>
    </row>
    <row r="6062" spans="1:1" x14ac:dyDescent="0.45">
      <c r="A6062" s="8"/>
    </row>
    <row r="6063" spans="1:1" x14ac:dyDescent="0.45">
      <c r="A6063" s="8"/>
    </row>
    <row r="6064" spans="1:1" x14ac:dyDescent="0.45">
      <c r="A6064" s="8"/>
    </row>
    <row r="6065" spans="1:1" x14ac:dyDescent="0.45">
      <c r="A6065" s="8"/>
    </row>
    <row r="6066" spans="1:1" x14ac:dyDescent="0.45">
      <c r="A6066" s="8"/>
    </row>
    <row r="6067" spans="1:1" x14ac:dyDescent="0.45">
      <c r="A6067" s="8"/>
    </row>
    <row r="6068" spans="1:1" x14ac:dyDescent="0.45">
      <c r="A6068" s="8"/>
    </row>
    <row r="6069" spans="1:1" x14ac:dyDescent="0.45">
      <c r="A6069" s="8"/>
    </row>
    <row r="6070" spans="1:1" x14ac:dyDescent="0.45">
      <c r="A6070" s="8"/>
    </row>
    <row r="6071" spans="1:1" x14ac:dyDescent="0.45">
      <c r="A6071" s="8"/>
    </row>
    <row r="6072" spans="1:1" x14ac:dyDescent="0.45">
      <c r="A6072" s="8"/>
    </row>
    <row r="6073" spans="1:1" x14ac:dyDescent="0.45">
      <c r="A6073" s="8"/>
    </row>
    <row r="6074" spans="1:1" x14ac:dyDescent="0.45">
      <c r="A6074" s="8"/>
    </row>
    <row r="6075" spans="1:1" x14ac:dyDescent="0.45">
      <c r="A6075" s="8"/>
    </row>
    <row r="6076" spans="1:1" x14ac:dyDescent="0.45">
      <c r="A6076" s="8"/>
    </row>
    <row r="6077" spans="1:1" x14ac:dyDescent="0.45">
      <c r="A6077" s="8"/>
    </row>
    <row r="6078" spans="1:1" x14ac:dyDescent="0.45">
      <c r="A6078" s="8"/>
    </row>
    <row r="6079" spans="1:1" x14ac:dyDescent="0.45">
      <c r="A6079" s="8"/>
    </row>
    <row r="6080" spans="1:1" x14ac:dyDescent="0.45">
      <c r="A6080" s="8"/>
    </row>
    <row r="6081" spans="1:1" x14ac:dyDescent="0.45">
      <c r="A6081" s="8"/>
    </row>
    <row r="6082" spans="1:1" x14ac:dyDescent="0.45">
      <c r="A6082" s="8"/>
    </row>
    <row r="6083" spans="1:1" x14ac:dyDescent="0.45">
      <c r="A6083" s="8"/>
    </row>
    <row r="6084" spans="1:1" x14ac:dyDescent="0.45">
      <c r="A6084" s="8"/>
    </row>
    <row r="6085" spans="1:1" x14ac:dyDescent="0.45">
      <c r="A6085" s="8"/>
    </row>
    <row r="6086" spans="1:1" x14ac:dyDescent="0.45">
      <c r="A6086" s="8"/>
    </row>
    <row r="6087" spans="1:1" x14ac:dyDescent="0.45">
      <c r="A6087" s="8"/>
    </row>
    <row r="6088" spans="1:1" x14ac:dyDescent="0.45">
      <c r="A6088" s="8"/>
    </row>
    <row r="6089" spans="1:1" x14ac:dyDescent="0.45">
      <c r="A6089" s="8"/>
    </row>
    <row r="6090" spans="1:1" x14ac:dyDescent="0.45">
      <c r="A6090" s="8"/>
    </row>
    <row r="6091" spans="1:1" x14ac:dyDescent="0.45">
      <c r="A6091" s="8"/>
    </row>
    <row r="6092" spans="1:1" x14ac:dyDescent="0.45">
      <c r="A6092" s="8"/>
    </row>
    <row r="6093" spans="1:1" x14ac:dyDescent="0.45">
      <c r="A6093" s="8"/>
    </row>
    <row r="6094" spans="1:1" x14ac:dyDescent="0.45">
      <c r="A6094" s="8"/>
    </row>
    <row r="6095" spans="1:1" x14ac:dyDescent="0.45">
      <c r="A6095" s="8"/>
    </row>
    <row r="6096" spans="1:1" x14ac:dyDescent="0.45">
      <c r="A6096" s="8"/>
    </row>
    <row r="6097" spans="1:1" x14ac:dyDescent="0.45">
      <c r="A6097" s="8"/>
    </row>
    <row r="6098" spans="1:1" x14ac:dyDescent="0.45">
      <c r="A6098" s="8"/>
    </row>
    <row r="6099" spans="1:1" x14ac:dyDescent="0.45">
      <c r="A6099" s="8"/>
    </row>
    <row r="6100" spans="1:1" x14ac:dyDescent="0.45">
      <c r="A6100" s="8"/>
    </row>
    <row r="6101" spans="1:1" x14ac:dyDescent="0.45">
      <c r="A6101" s="8"/>
    </row>
    <row r="6102" spans="1:1" x14ac:dyDescent="0.45">
      <c r="A6102" s="8"/>
    </row>
    <row r="6103" spans="1:1" x14ac:dyDescent="0.45">
      <c r="A6103" s="8"/>
    </row>
    <row r="6104" spans="1:1" x14ac:dyDescent="0.45">
      <c r="A6104" s="8"/>
    </row>
    <row r="6105" spans="1:1" x14ac:dyDescent="0.45">
      <c r="A6105" s="8"/>
    </row>
    <row r="6106" spans="1:1" x14ac:dyDescent="0.45">
      <c r="A6106" s="8"/>
    </row>
    <row r="6107" spans="1:1" x14ac:dyDescent="0.45">
      <c r="A6107" s="8"/>
    </row>
    <row r="6108" spans="1:1" x14ac:dyDescent="0.45">
      <c r="A6108" s="8"/>
    </row>
    <row r="6109" spans="1:1" x14ac:dyDescent="0.45">
      <c r="A6109" s="8"/>
    </row>
    <row r="6110" spans="1:1" x14ac:dyDescent="0.45">
      <c r="A6110" s="8"/>
    </row>
    <row r="6111" spans="1:1" x14ac:dyDescent="0.45">
      <c r="A6111" s="8"/>
    </row>
    <row r="6112" spans="1:1" x14ac:dyDescent="0.45">
      <c r="A6112" s="8"/>
    </row>
    <row r="6113" spans="1:1" x14ac:dyDescent="0.45">
      <c r="A6113" s="8"/>
    </row>
    <row r="6114" spans="1:1" x14ac:dyDescent="0.45">
      <c r="A6114" s="8"/>
    </row>
    <row r="6115" spans="1:1" x14ac:dyDescent="0.45">
      <c r="A6115" s="8"/>
    </row>
    <row r="6116" spans="1:1" x14ac:dyDescent="0.45">
      <c r="A6116" s="8"/>
    </row>
    <row r="6117" spans="1:1" x14ac:dyDescent="0.45">
      <c r="A6117" s="8"/>
    </row>
    <row r="6118" spans="1:1" x14ac:dyDescent="0.45">
      <c r="A6118" s="8"/>
    </row>
    <row r="6119" spans="1:1" x14ac:dyDescent="0.45">
      <c r="A6119" s="8"/>
    </row>
    <row r="6120" spans="1:1" x14ac:dyDescent="0.45">
      <c r="A6120" s="8"/>
    </row>
    <row r="6121" spans="1:1" x14ac:dyDescent="0.45">
      <c r="A6121" s="8"/>
    </row>
    <row r="6122" spans="1:1" x14ac:dyDescent="0.45">
      <c r="A6122" s="8"/>
    </row>
    <row r="6123" spans="1:1" x14ac:dyDescent="0.45">
      <c r="A6123" s="8"/>
    </row>
    <row r="6124" spans="1:1" x14ac:dyDescent="0.45">
      <c r="A6124" s="8"/>
    </row>
    <row r="6125" spans="1:1" x14ac:dyDescent="0.45">
      <c r="A6125" s="8"/>
    </row>
    <row r="6126" spans="1:1" x14ac:dyDescent="0.45">
      <c r="A6126" s="8"/>
    </row>
    <row r="6127" spans="1:1" x14ac:dyDescent="0.45">
      <c r="A6127" s="8"/>
    </row>
    <row r="6128" spans="1:1" x14ac:dyDescent="0.45">
      <c r="A6128" s="8"/>
    </row>
    <row r="6129" spans="1:1" x14ac:dyDescent="0.45">
      <c r="A6129" s="8"/>
    </row>
    <row r="6130" spans="1:1" x14ac:dyDescent="0.45">
      <c r="A6130" s="8"/>
    </row>
    <row r="6131" spans="1:1" x14ac:dyDescent="0.45">
      <c r="A6131" s="8"/>
    </row>
    <row r="6132" spans="1:1" x14ac:dyDescent="0.45">
      <c r="A6132" s="8"/>
    </row>
    <row r="6133" spans="1:1" x14ac:dyDescent="0.45">
      <c r="A6133" s="8"/>
    </row>
    <row r="6134" spans="1:1" x14ac:dyDescent="0.45">
      <c r="A6134" s="8"/>
    </row>
    <row r="6135" spans="1:1" x14ac:dyDescent="0.45">
      <c r="A6135" s="8"/>
    </row>
    <row r="6136" spans="1:1" x14ac:dyDescent="0.45">
      <c r="A6136" s="8"/>
    </row>
    <row r="6137" spans="1:1" x14ac:dyDescent="0.45">
      <c r="A6137" s="8"/>
    </row>
    <row r="6138" spans="1:1" x14ac:dyDescent="0.45">
      <c r="A6138" s="8"/>
    </row>
    <row r="6139" spans="1:1" x14ac:dyDescent="0.45">
      <c r="A6139" s="8"/>
    </row>
    <row r="6140" spans="1:1" x14ac:dyDescent="0.45">
      <c r="A6140" s="8"/>
    </row>
    <row r="6141" spans="1:1" x14ac:dyDescent="0.45">
      <c r="A6141" s="8"/>
    </row>
    <row r="6142" spans="1:1" x14ac:dyDescent="0.45">
      <c r="A6142" s="8"/>
    </row>
    <row r="6143" spans="1:1" x14ac:dyDescent="0.45">
      <c r="A6143" s="8"/>
    </row>
    <row r="6144" spans="1:1" x14ac:dyDescent="0.45">
      <c r="A6144" s="8"/>
    </row>
    <row r="6145" spans="1:1" x14ac:dyDescent="0.45">
      <c r="A6145" s="8"/>
    </row>
    <row r="6146" spans="1:1" x14ac:dyDescent="0.45">
      <c r="A6146" s="8"/>
    </row>
    <row r="6147" spans="1:1" x14ac:dyDescent="0.45">
      <c r="A6147" s="8"/>
    </row>
    <row r="6148" spans="1:1" x14ac:dyDescent="0.45">
      <c r="A6148" s="8"/>
    </row>
    <row r="6149" spans="1:1" x14ac:dyDescent="0.45">
      <c r="A6149" s="8"/>
    </row>
    <row r="6150" spans="1:1" x14ac:dyDescent="0.45">
      <c r="A6150" s="8"/>
    </row>
    <row r="6151" spans="1:1" x14ac:dyDescent="0.45">
      <c r="A6151" s="8"/>
    </row>
    <row r="6152" spans="1:1" x14ac:dyDescent="0.45">
      <c r="A6152" s="8"/>
    </row>
    <row r="6153" spans="1:1" x14ac:dyDescent="0.45">
      <c r="A6153" s="8"/>
    </row>
    <row r="6154" spans="1:1" x14ac:dyDescent="0.45">
      <c r="A6154" s="8"/>
    </row>
    <row r="6155" spans="1:1" x14ac:dyDescent="0.45">
      <c r="A6155" s="8"/>
    </row>
    <row r="6156" spans="1:1" x14ac:dyDescent="0.45">
      <c r="A6156" s="8"/>
    </row>
    <row r="6157" spans="1:1" x14ac:dyDescent="0.45">
      <c r="A6157" s="8"/>
    </row>
    <row r="6158" spans="1:1" x14ac:dyDescent="0.45">
      <c r="A6158" s="8"/>
    </row>
    <row r="6159" spans="1:1" x14ac:dyDescent="0.45">
      <c r="A6159" s="8"/>
    </row>
    <row r="6160" spans="1:1" x14ac:dyDescent="0.45">
      <c r="A6160" s="8"/>
    </row>
    <row r="6161" spans="1:1" x14ac:dyDescent="0.45">
      <c r="A6161" s="8"/>
    </row>
    <row r="6162" spans="1:1" x14ac:dyDescent="0.45">
      <c r="A6162" s="8"/>
    </row>
    <row r="6163" spans="1:1" x14ac:dyDescent="0.45">
      <c r="A6163" s="8"/>
    </row>
    <row r="6164" spans="1:1" x14ac:dyDescent="0.45">
      <c r="A6164" s="8"/>
    </row>
    <row r="6165" spans="1:1" x14ac:dyDescent="0.45">
      <c r="A6165" s="8"/>
    </row>
    <row r="6166" spans="1:1" x14ac:dyDescent="0.45">
      <c r="A6166" s="8"/>
    </row>
    <row r="6167" spans="1:1" x14ac:dyDescent="0.45">
      <c r="A6167" s="8"/>
    </row>
    <row r="6168" spans="1:1" x14ac:dyDescent="0.45">
      <c r="A6168" s="8"/>
    </row>
    <row r="6169" spans="1:1" x14ac:dyDescent="0.45">
      <c r="A6169" s="8"/>
    </row>
    <row r="6170" spans="1:1" x14ac:dyDescent="0.45">
      <c r="A6170" s="8"/>
    </row>
    <row r="6171" spans="1:1" x14ac:dyDescent="0.45">
      <c r="A6171" s="8"/>
    </row>
    <row r="6172" spans="1:1" x14ac:dyDescent="0.45">
      <c r="A6172" s="8"/>
    </row>
    <row r="6173" spans="1:1" x14ac:dyDescent="0.45">
      <c r="A6173" s="8"/>
    </row>
    <row r="6174" spans="1:1" x14ac:dyDescent="0.45">
      <c r="A6174" s="8"/>
    </row>
    <row r="6175" spans="1:1" x14ac:dyDescent="0.45">
      <c r="A6175" s="8"/>
    </row>
    <row r="6176" spans="1:1" x14ac:dyDescent="0.45">
      <c r="A6176" s="8"/>
    </row>
    <row r="6177" spans="1:1" x14ac:dyDescent="0.45">
      <c r="A6177" s="8"/>
    </row>
    <row r="6178" spans="1:1" x14ac:dyDescent="0.45">
      <c r="A6178" s="8"/>
    </row>
    <row r="6179" spans="1:1" x14ac:dyDescent="0.45">
      <c r="A6179" s="8"/>
    </row>
    <row r="6180" spans="1:1" x14ac:dyDescent="0.45">
      <c r="A6180" s="8"/>
    </row>
    <row r="6181" spans="1:1" x14ac:dyDescent="0.45">
      <c r="A6181" s="8"/>
    </row>
    <row r="6182" spans="1:1" x14ac:dyDescent="0.45">
      <c r="A6182" s="8"/>
    </row>
    <row r="6183" spans="1:1" x14ac:dyDescent="0.45">
      <c r="A6183" s="8"/>
    </row>
    <row r="6184" spans="1:1" x14ac:dyDescent="0.45">
      <c r="A6184" s="8"/>
    </row>
    <row r="6185" spans="1:1" x14ac:dyDescent="0.45">
      <c r="A6185" s="8"/>
    </row>
    <row r="6186" spans="1:1" x14ac:dyDescent="0.45">
      <c r="A6186" s="8"/>
    </row>
    <row r="6187" spans="1:1" x14ac:dyDescent="0.45">
      <c r="A6187" s="8"/>
    </row>
    <row r="6188" spans="1:1" x14ac:dyDescent="0.45">
      <c r="A6188" s="8"/>
    </row>
    <row r="6189" spans="1:1" x14ac:dyDescent="0.45">
      <c r="A6189" s="8"/>
    </row>
    <row r="6190" spans="1:1" x14ac:dyDescent="0.45">
      <c r="A6190" s="8"/>
    </row>
    <row r="6191" spans="1:1" x14ac:dyDescent="0.45">
      <c r="A6191" s="8"/>
    </row>
    <row r="6192" spans="1:1" x14ac:dyDescent="0.45">
      <c r="A6192" s="8"/>
    </row>
    <row r="6193" spans="1:1" x14ac:dyDescent="0.45">
      <c r="A6193" s="8"/>
    </row>
    <row r="6194" spans="1:1" x14ac:dyDescent="0.45">
      <c r="A6194" s="8"/>
    </row>
    <row r="6195" spans="1:1" x14ac:dyDescent="0.45">
      <c r="A6195" s="8"/>
    </row>
    <row r="6196" spans="1:1" x14ac:dyDescent="0.45">
      <c r="A6196" s="8"/>
    </row>
    <row r="6197" spans="1:1" x14ac:dyDescent="0.45">
      <c r="A6197" s="8"/>
    </row>
    <row r="6198" spans="1:1" x14ac:dyDescent="0.45">
      <c r="A6198" s="8"/>
    </row>
    <row r="6199" spans="1:1" x14ac:dyDescent="0.45">
      <c r="A6199" s="8"/>
    </row>
    <row r="6200" spans="1:1" x14ac:dyDescent="0.45">
      <c r="A6200" s="8"/>
    </row>
    <row r="6201" spans="1:1" x14ac:dyDescent="0.45">
      <c r="A6201" s="8"/>
    </row>
    <row r="6202" spans="1:1" x14ac:dyDescent="0.45">
      <c r="A6202" s="8"/>
    </row>
    <row r="6203" spans="1:1" x14ac:dyDescent="0.45">
      <c r="A6203" s="8"/>
    </row>
    <row r="6204" spans="1:1" x14ac:dyDescent="0.45">
      <c r="A6204" s="8"/>
    </row>
    <row r="6205" spans="1:1" x14ac:dyDescent="0.45">
      <c r="A6205" s="8"/>
    </row>
    <row r="6206" spans="1:1" x14ac:dyDescent="0.45">
      <c r="A6206" s="8"/>
    </row>
    <row r="6207" spans="1:1" x14ac:dyDescent="0.45">
      <c r="A6207" s="8"/>
    </row>
    <row r="6208" spans="1:1" x14ac:dyDescent="0.45">
      <c r="A6208" s="8"/>
    </row>
    <row r="6209" spans="1:1" x14ac:dyDescent="0.45">
      <c r="A6209" s="8"/>
    </row>
    <row r="6210" spans="1:1" x14ac:dyDescent="0.45">
      <c r="A6210" s="8"/>
    </row>
    <row r="6211" spans="1:1" x14ac:dyDescent="0.45">
      <c r="A6211" s="8"/>
    </row>
    <row r="6212" spans="1:1" x14ac:dyDescent="0.45">
      <c r="A6212" s="8"/>
    </row>
    <row r="6213" spans="1:1" x14ac:dyDescent="0.45">
      <c r="A6213" s="8"/>
    </row>
    <row r="6214" spans="1:1" x14ac:dyDescent="0.45">
      <c r="A6214" s="8"/>
    </row>
    <row r="6215" spans="1:1" x14ac:dyDescent="0.45">
      <c r="A6215" s="8"/>
    </row>
    <row r="6216" spans="1:1" x14ac:dyDescent="0.45">
      <c r="A6216" s="8"/>
    </row>
    <row r="6217" spans="1:1" x14ac:dyDescent="0.45">
      <c r="A6217" s="8"/>
    </row>
    <row r="6218" spans="1:1" x14ac:dyDescent="0.45">
      <c r="A6218" s="8"/>
    </row>
    <row r="6219" spans="1:1" x14ac:dyDescent="0.45">
      <c r="A6219" s="8"/>
    </row>
    <row r="6220" spans="1:1" x14ac:dyDescent="0.45">
      <c r="A6220" s="8"/>
    </row>
    <row r="6221" spans="1:1" x14ac:dyDescent="0.45">
      <c r="A6221" s="8"/>
    </row>
    <row r="6222" spans="1:1" x14ac:dyDescent="0.45">
      <c r="A6222" s="8"/>
    </row>
    <row r="6223" spans="1:1" x14ac:dyDescent="0.45">
      <c r="A6223" s="8"/>
    </row>
    <row r="6224" spans="1:1" x14ac:dyDescent="0.45">
      <c r="A6224" s="8"/>
    </row>
    <row r="6225" spans="1:1" x14ac:dyDescent="0.45">
      <c r="A6225" s="8"/>
    </row>
    <row r="6226" spans="1:1" x14ac:dyDescent="0.45">
      <c r="A6226" s="8"/>
    </row>
    <row r="6227" spans="1:1" x14ac:dyDescent="0.45">
      <c r="A6227" s="8"/>
    </row>
    <row r="6228" spans="1:1" x14ac:dyDescent="0.45">
      <c r="A6228" s="8"/>
    </row>
    <row r="6229" spans="1:1" x14ac:dyDescent="0.45">
      <c r="A6229" s="8"/>
    </row>
    <row r="6230" spans="1:1" x14ac:dyDescent="0.45">
      <c r="A6230" s="8"/>
    </row>
    <row r="6231" spans="1:1" x14ac:dyDescent="0.45">
      <c r="A6231" s="8"/>
    </row>
    <row r="6232" spans="1:1" x14ac:dyDescent="0.45">
      <c r="A6232" s="8"/>
    </row>
    <row r="6233" spans="1:1" x14ac:dyDescent="0.45">
      <c r="A6233" s="8"/>
    </row>
    <row r="6234" spans="1:1" x14ac:dyDescent="0.45">
      <c r="A6234" s="8"/>
    </row>
    <row r="6235" spans="1:1" x14ac:dyDescent="0.45">
      <c r="A6235" s="8"/>
    </row>
    <row r="6236" spans="1:1" x14ac:dyDescent="0.45">
      <c r="A6236" s="8"/>
    </row>
    <row r="6237" spans="1:1" x14ac:dyDescent="0.45">
      <c r="A6237" s="8"/>
    </row>
    <row r="6238" spans="1:1" x14ac:dyDescent="0.45">
      <c r="A6238" s="8"/>
    </row>
    <row r="6239" spans="1:1" x14ac:dyDescent="0.45">
      <c r="A6239" s="8"/>
    </row>
    <row r="6240" spans="1:1" x14ac:dyDescent="0.45">
      <c r="A6240" s="8"/>
    </row>
    <row r="6241" spans="1:1" x14ac:dyDescent="0.45">
      <c r="A6241" s="8"/>
    </row>
    <row r="6242" spans="1:1" x14ac:dyDescent="0.45">
      <c r="A6242" s="8"/>
    </row>
    <row r="6243" spans="1:1" x14ac:dyDescent="0.45">
      <c r="A6243" s="8"/>
    </row>
    <row r="6244" spans="1:1" x14ac:dyDescent="0.45">
      <c r="A6244" s="8"/>
    </row>
    <row r="6245" spans="1:1" x14ac:dyDescent="0.45">
      <c r="A6245" s="8"/>
    </row>
    <row r="6246" spans="1:1" x14ac:dyDescent="0.45">
      <c r="A6246" s="8"/>
    </row>
    <row r="6247" spans="1:1" x14ac:dyDescent="0.45">
      <c r="A6247" s="8"/>
    </row>
    <row r="6248" spans="1:1" x14ac:dyDescent="0.45">
      <c r="A6248" s="8"/>
    </row>
    <row r="6249" spans="1:1" x14ac:dyDescent="0.45">
      <c r="A6249" s="8"/>
    </row>
    <row r="6250" spans="1:1" x14ac:dyDescent="0.45">
      <c r="A6250" s="8"/>
    </row>
    <row r="6251" spans="1:1" x14ac:dyDescent="0.45">
      <c r="A6251" s="8"/>
    </row>
    <row r="6252" spans="1:1" x14ac:dyDescent="0.45">
      <c r="A6252" s="8"/>
    </row>
    <row r="6253" spans="1:1" x14ac:dyDescent="0.45">
      <c r="A6253" s="8"/>
    </row>
    <row r="6254" spans="1:1" x14ac:dyDescent="0.45">
      <c r="A6254" s="8"/>
    </row>
    <row r="6255" spans="1:1" x14ac:dyDescent="0.45">
      <c r="A6255" s="8"/>
    </row>
    <row r="6256" spans="1:1" x14ac:dyDescent="0.45">
      <c r="A6256" s="8"/>
    </row>
    <row r="6257" spans="1:1" x14ac:dyDescent="0.45">
      <c r="A6257" s="8"/>
    </row>
    <row r="6258" spans="1:1" x14ac:dyDescent="0.45">
      <c r="A6258" s="8"/>
    </row>
    <row r="6259" spans="1:1" x14ac:dyDescent="0.45">
      <c r="A6259" s="8"/>
    </row>
    <row r="6260" spans="1:1" x14ac:dyDescent="0.45">
      <c r="A6260" s="8"/>
    </row>
    <row r="6261" spans="1:1" x14ac:dyDescent="0.45">
      <c r="A6261" s="8"/>
    </row>
    <row r="6262" spans="1:1" x14ac:dyDescent="0.45">
      <c r="A6262" s="8"/>
    </row>
    <row r="6263" spans="1:1" x14ac:dyDescent="0.45">
      <c r="A6263" s="8"/>
    </row>
    <row r="6264" spans="1:1" x14ac:dyDescent="0.45">
      <c r="A6264" s="8"/>
    </row>
    <row r="6265" spans="1:1" x14ac:dyDescent="0.45">
      <c r="A6265" s="8"/>
    </row>
    <row r="6266" spans="1:1" x14ac:dyDescent="0.45">
      <c r="A6266" s="8"/>
    </row>
    <row r="6267" spans="1:1" x14ac:dyDescent="0.45">
      <c r="A6267" s="8"/>
    </row>
    <row r="6268" spans="1:1" x14ac:dyDescent="0.45">
      <c r="A6268" s="8"/>
    </row>
    <row r="6269" spans="1:1" x14ac:dyDescent="0.45">
      <c r="A6269" s="8"/>
    </row>
    <row r="6270" spans="1:1" x14ac:dyDescent="0.45">
      <c r="A6270" s="8"/>
    </row>
    <row r="6271" spans="1:1" x14ac:dyDescent="0.45">
      <c r="A6271" s="8"/>
    </row>
    <row r="6272" spans="1:1" x14ac:dyDescent="0.45">
      <c r="A6272" s="8"/>
    </row>
    <row r="6273" spans="1:1" x14ac:dyDescent="0.45">
      <c r="A6273" s="8"/>
    </row>
    <row r="6274" spans="1:1" x14ac:dyDescent="0.45">
      <c r="A6274" s="8"/>
    </row>
    <row r="6275" spans="1:1" x14ac:dyDescent="0.45">
      <c r="A6275" s="8"/>
    </row>
    <row r="6276" spans="1:1" x14ac:dyDescent="0.45">
      <c r="A6276" s="8"/>
    </row>
    <row r="6277" spans="1:1" x14ac:dyDescent="0.45">
      <c r="A6277" s="8"/>
    </row>
    <row r="6278" spans="1:1" x14ac:dyDescent="0.45">
      <c r="A6278" s="8"/>
    </row>
    <row r="6279" spans="1:1" x14ac:dyDescent="0.45">
      <c r="A6279" s="8"/>
    </row>
    <row r="6280" spans="1:1" x14ac:dyDescent="0.45">
      <c r="A6280" s="8"/>
    </row>
    <row r="6281" spans="1:1" x14ac:dyDescent="0.45">
      <c r="A6281" s="8"/>
    </row>
    <row r="6282" spans="1:1" x14ac:dyDescent="0.45">
      <c r="A6282" s="8"/>
    </row>
    <row r="6283" spans="1:1" x14ac:dyDescent="0.45">
      <c r="A6283" s="8"/>
    </row>
    <row r="6284" spans="1:1" x14ac:dyDescent="0.45">
      <c r="A6284" s="8"/>
    </row>
    <row r="6285" spans="1:1" x14ac:dyDescent="0.45">
      <c r="A6285" s="8"/>
    </row>
    <row r="6286" spans="1:1" x14ac:dyDescent="0.45">
      <c r="A6286" s="8"/>
    </row>
    <row r="6287" spans="1:1" x14ac:dyDescent="0.45">
      <c r="A6287" s="8"/>
    </row>
    <row r="6288" spans="1:1" x14ac:dyDescent="0.45">
      <c r="A6288" s="8"/>
    </row>
    <row r="6289" spans="1:1" x14ac:dyDescent="0.45">
      <c r="A6289" s="8"/>
    </row>
    <row r="6290" spans="1:1" x14ac:dyDescent="0.45">
      <c r="A6290" s="8"/>
    </row>
    <row r="6291" spans="1:1" x14ac:dyDescent="0.45">
      <c r="A6291" s="8"/>
    </row>
    <row r="6292" spans="1:1" x14ac:dyDescent="0.45">
      <c r="A6292" s="8"/>
    </row>
    <row r="6293" spans="1:1" x14ac:dyDescent="0.45">
      <c r="A6293" s="8"/>
    </row>
    <row r="6294" spans="1:1" x14ac:dyDescent="0.45">
      <c r="A6294" s="8"/>
    </row>
    <row r="6295" spans="1:1" x14ac:dyDescent="0.45">
      <c r="A6295" s="8"/>
    </row>
    <row r="6296" spans="1:1" x14ac:dyDescent="0.45">
      <c r="A6296" s="8"/>
    </row>
    <row r="6297" spans="1:1" x14ac:dyDescent="0.45">
      <c r="A6297" s="8"/>
    </row>
    <row r="6298" spans="1:1" x14ac:dyDescent="0.45">
      <c r="A6298" s="8"/>
    </row>
    <row r="6299" spans="1:1" x14ac:dyDescent="0.45">
      <c r="A6299" s="8"/>
    </row>
    <row r="6300" spans="1:1" x14ac:dyDescent="0.45">
      <c r="A6300" s="8"/>
    </row>
    <row r="6301" spans="1:1" x14ac:dyDescent="0.45">
      <c r="A6301" s="8"/>
    </row>
    <row r="6302" spans="1:1" x14ac:dyDescent="0.45">
      <c r="A6302" s="8"/>
    </row>
    <row r="6303" spans="1:1" x14ac:dyDescent="0.45">
      <c r="A6303" s="8"/>
    </row>
    <row r="6304" spans="1:1" x14ac:dyDescent="0.45">
      <c r="A6304" s="8"/>
    </row>
    <row r="6305" spans="1:1" x14ac:dyDescent="0.45">
      <c r="A6305" s="8"/>
    </row>
    <row r="6306" spans="1:1" x14ac:dyDescent="0.45">
      <c r="A6306" s="8"/>
    </row>
    <row r="6307" spans="1:1" x14ac:dyDescent="0.45">
      <c r="A6307" s="8"/>
    </row>
    <row r="6308" spans="1:1" x14ac:dyDescent="0.45">
      <c r="A6308" s="8"/>
    </row>
    <row r="6309" spans="1:1" x14ac:dyDescent="0.45">
      <c r="A6309" s="8"/>
    </row>
    <row r="6310" spans="1:1" x14ac:dyDescent="0.45">
      <c r="A6310" s="8"/>
    </row>
    <row r="6311" spans="1:1" x14ac:dyDescent="0.45">
      <c r="A6311" s="8"/>
    </row>
    <row r="6312" spans="1:1" x14ac:dyDescent="0.45">
      <c r="A6312" s="8"/>
    </row>
    <row r="6313" spans="1:1" x14ac:dyDescent="0.45">
      <c r="A6313" s="8"/>
    </row>
    <row r="6314" spans="1:1" x14ac:dyDescent="0.45">
      <c r="A6314" s="8"/>
    </row>
    <row r="6315" spans="1:1" x14ac:dyDescent="0.45">
      <c r="A6315" s="8"/>
    </row>
    <row r="6316" spans="1:1" x14ac:dyDescent="0.45">
      <c r="A6316" s="8"/>
    </row>
    <row r="6317" spans="1:1" x14ac:dyDescent="0.45">
      <c r="A6317" s="8"/>
    </row>
    <row r="6318" spans="1:1" x14ac:dyDescent="0.45">
      <c r="A6318" s="8"/>
    </row>
    <row r="6319" spans="1:1" x14ac:dyDescent="0.45">
      <c r="A6319" s="8"/>
    </row>
    <row r="6320" spans="1:1" x14ac:dyDescent="0.45">
      <c r="A6320" s="8"/>
    </row>
    <row r="6321" spans="1:1" x14ac:dyDescent="0.45">
      <c r="A6321" s="8"/>
    </row>
    <row r="6322" spans="1:1" x14ac:dyDescent="0.45">
      <c r="A6322" s="8"/>
    </row>
    <row r="6323" spans="1:1" x14ac:dyDescent="0.45">
      <c r="A6323" s="8"/>
    </row>
    <row r="6324" spans="1:1" x14ac:dyDescent="0.45">
      <c r="A6324" s="8"/>
    </row>
    <row r="6325" spans="1:1" x14ac:dyDescent="0.45">
      <c r="A6325" s="8"/>
    </row>
    <row r="6326" spans="1:1" x14ac:dyDescent="0.45">
      <c r="A6326" s="8"/>
    </row>
    <row r="6327" spans="1:1" x14ac:dyDescent="0.45">
      <c r="A6327" s="8"/>
    </row>
    <row r="6328" spans="1:1" x14ac:dyDescent="0.45">
      <c r="A6328" s="8"/>
    </row>
    <row r="6329" spans="1:1" x14ac:dyDescent="0.45">
      <c r="A6329" s="8"/>
    </row>
    <row r="6330" spans="1:1" x14ac:dyDescent="0.45">
      <c r="A6330" s="8"/>
    </row>
    <row r="6331" spans="1:1" x14ac:dyDescent="0.45">
      <c r="A6331" s="8"/>
    </row>
    <row r="6332" spans="1:1" x14ac:dyDescent="0.45">
      <c r="A6332" s="8"/>
    </row>
    <row r="6333" spans="1:1" x14ac:dyDescent="0.45">
      <c r="A6333" s="8"/>
    </row>
    <row r="6334" spans="1:1" x14ac:dyDescent="0.45">
      <c r="A6334" s="8"/>
    </row>
    <row r="6335" spans="1:1" x14ac:dyDescent="0.45">
      <c r="A6335" s="8"/>
    </row>
    <row r="6336" spans="1:1" x14ac:dyDescent="0.45">
      <c r="A6336" s="8"/>
    </row>
    <row r="6337" spans="1:1" x14ac:dyDescent="0.45">
      <c r="A6337" s="8"/>
    </row>
    <row r="6338" spans="1:1" x14ac:dyDescent="0.45">
      <c r="A6338" s="8"/>
    </row>
    <row r="6339" spans="1:1" x14ac:dyDescent="0.45">
      <c r="A6339" s="8"/>
    </row>
    <row r="6340" spans="1:1" x14ac:dyDescent="0.45">
      <c r="A6340" s="8"/>
    </row>
    <row r="6341" spans="1:1" x14ac:dyDescent="0.45">
      <c r="A6341" s="8"/>
    </row>
    <row r="6342" spans="1:1" x14ac:dyDescent="0.45">
      <c r="A6342" s="8"/>
    </row>
    <row r="6343" spans="1:1" x14ac:dyDescent="0.45">
      <c r="A6343" s="8"/>
    </row>
    <row r="6344" spans="1:1" x14ac:dyDescent="0.45">
      <c r="A6344" s="8"/>
    </row>
    <row r="6345" spans="1:1" x14ac:dyDescent="0.45">
      <c r="A6345" s="8"/>
    </row>
    <row r="6346" spans="1:1" x14ac:dyDescent="0.45">
      <c r="A6346" s="8"/>
    </row>
    <row r="6347" spans="1:1" x14ac:dyDescent="0.45">
      <c r="A6347" s="8"/>
    </row>
    <row r="6348" spans="1:1" x14ac:dyDescent="0.45">
      <c r="A6348" s="8"/>
    </row>
    <row r="6349" spans="1:1" x14ac:dyDescent="0.45">
      <c r="A6349" s="8"/>
    </row>
    <row r="6350" spans="1:1" x14ac:dyDescent="0.45">
      <c r="A6350" s="8"/>
    </row>
    <row r="6351" spans="1:1" x14ac:dyDescent="0.45">
      <c r="A6351" s="8"/>
    </row>
    <row r="6352" spans="1:1" x14ac:dyDescent="0.45">
      <c r="A6352" s="8"/>
    </row>
    <row r="6353" spans="1:1" x14ac:dyDescent="0.45">
      <c r="A6353" s="8"/>
    </row>
    <row r="6354" spans="1:1" x14ac:dyDescent="0.45">
      <c r="A6354" s="8"/>
    </row>
    <row r="6355" spans="1:1" x14ac:dyDescent="0.45">
      <c r="A6355" s="8"/>
    </row>
    <row r="6356" spans="1:1" x14ac:dyDescent="0.45">
      <c r="A6356" s="8"/>
    </row>
    <row r="6357" spans="1:1" x14ac:dyDescent="0.45">
      <c r="A6357" s="8"/>
    </row>
    <row r="6358" spans="1:1" x14ac:dyDescent="0.45">
      <c r="A6358" s="8"/>
    </row>
    <row r="6359" spans="1:1" x14ac:dyDescent="0.45">
      <c r="A6359" s="8"/>
    </row>
    <row r="6360" spans="1:1" x14ac:dyDescent="0.45">
      <c r="A6360" s="8"/>
    </row>
    <row r="6361" spans="1:1" x14ac:dyDescent="0.45">
      <c r="A6361" s="8"/>
    </row>
    <row r="6362" spans="1:1" x14ac:dyDescent="0.45">
      <c r="A6362" s="8"/>
    </row>
    <row r="6363" spans="1:1" x14ac:dyDescent="0.45">
      <c r="A6363" s="8"/>
    </row>
    <row r="6364" spans="1:1" x14ac:dyDescent="0.45">
      <c r="A6364" s="8"/>
    </row>
    <row r="6365" spans="1:1" x14ac:dyDescent="0.45">
      <c r="A6365" s="8"/>
    </row>
    <row r="6366" spans="1:1" x14ac:dyDescent="0.45">
      <c r="A6366" s="8"/>
    </row>
    <row r="6367" spans="1:1" x14ac:dyDescent="0.45">
      <c r="A6367" s="8"/>
    </row>
    <row r="6368" spans="1:1" x14ac:dyDescent="0.45">
      <c r="A6368" s="8"/>
    </row>
    <row r="6369" spans="1:1" x14ac:dyDescent="0.45">
      <c r="A6369" s="8"/>
    </row>
    <row r="6370" spans="1:1" x14ac:dyDescent="0.45">
      <c r="A6370" s="8"/>
    </row>
    <row r="6371" spans="1:1" x14ac:dyDescent="0.45">
      <c r="A6371" s="8"/>
    </row>
    <row r="6372" spans="1:1" x14ac:dyDescent="0.45">
      <c r="A6372" s="8"/>
    </row>
    <row r="6373" spans="1:1" x14ac:dyDescent="0.45">
      <c r="A6373" s="8"/>
    </row>
    <row r="6374" spans="1:1" x14ac:dyDescent="0.45">
      <c r="A6374" s="8"/>
    </row>
    <row r="6375" spans="1:1" x14ac:dyDescent="0.45">
      <c r="A6375" s="8"/>
    </row>
    <row r="6376" spans="1:1" x14ac:dyDescent="0.45">
      <c r="A6376" s="8"/>
    </row>
    <row r="6377" spans="1:1" x14ac:dyDescent="0.45">
      <c r="A6377" s="8"/>
    </row>
    <row r="6378" spans="1:1" x14ac:dyDescent="0.45">
      <c r="A6378" s="8"/>
    </row>
    <row r="6379" spans="1:1" x14ac:dyDescent="0.45">
      <c r="A6379" s="8"/>
    </row>
    <row r="6380" spans="1:1" x14ac:dyDescent="0.45">
      <c r="A6380" s="8"/>
    </row>
    <row r="6381" spans="1:1" x14ac:dyDescent="0.45">
      <c r="A6381" s="8"/>
    </row>
    <row r="6382" spans="1:1" x14ac:dyDescent="0.45">
      <c r="A6382" s="8"/>
    </row>
    <row r="6383" spans="1:1" x14ac:dyDescent="0.45">
      <c r="A6383" s="8"/>
    </row>
    <row r="6384" spans="1:1" x14ac:dyDescent="0.45">
      <c r="A6384" s="8"/>
    </row>
    <row r="6385" spans="1:1" x14ac:dyDescent="0.45">
      <c r="A6385" s="8"/>
    </row>
    <row r="6386" spans="1:1" x14ac:dyDescent="0.45">
      <c r="A6386" s="8"/>
    </row>
    <row r="6387" spans="1:1" x14ac:dyDescent="0.45">
      <c r="A6387" s="8"/>
    </row>
    <row r="6388" spans="1:1" x14ac:dyDescent="0.45">
      <c r="A6388" s="8"/>
    </row>
    <row r="6389" spans="1:1" x14ac:dyDescent="0.45">
      <c r="A6389" s="8"/>
    </row>
    <row r="6390" spans="1:1" x14ac:dyDescent="0.45">
      <c r="A6390" s="8"/>
    </row>
    <row r="6391" spans="1:1" x14ac:dyDescent="0.45">
      <c r="A6391" s="8"/>
    </row>
    <row r="6392" spans="1:1" x14ac:dyDescent="0.45">
      <c r="A6392" s="8"/>
    </row>
    <row r="6393" spans="1:1" x14ac:dyDescent="0.45">
      <c r="A6393" s="8"/>
    </row>
    <row r="6394" spans="1:1" x14ac:dyDescent="0.45">
      <c r="A6394" s="8"/>
    </row>
    <row r="6395" spans="1:1" x14ac:dyDescent="0.45">
      <c r="A6395" s="8"/>
    </row>
    <row r="6396" spans="1:1" x14ac:dyDescent="0.45">
      <c r="A6396" s="8"/>
    </row>
    <row r="6397" spans="1:1" x14ac:dyDescent="0.45">
      <c r="A6397" s="8"/>
    </row>
    <row r="6398" spans="1:1" x14ac:dyDescent="0.45">
      <c r="A6398" s="8"/>
    </row>
    <row r="6399" spans="1:1" x14ac:dyDescent="0.45">
      <c r="A6399" s="8"/>
    </row>
    <row r="6400" spans="1:1" x14ac:dyDescent="0.45">
      <c r="A6400" s="8"/>
    </row>
    <row r="6401" spans="1:1" x14ac:dyDescent="0.45">
      <c r="A6401" s="8"/>
    </row>
    <row r="6402" spans="1:1" x14ac:dyDescent="0.45">
      <c r="A6402" s="8"/>
    </row>
    <row r="6403" spans="1:1" x14ac:dyDescent="0.45">
      <c r="A6403" s="8"/>
    </row>
    <row r="6404" spans="1:1" x14ac:dyDescent="0.45">
      <c r="A6404" s="8"/>
    </row>
    <row r="6405" spans="1:1" x14ac:dyDescent="0.45">
      <c r="A6405" s="8"/>
    </row>
    <row r="6406" spans="1:1" x14ac:dyDescent="0.45">
      <c r="A6406" s="8"/>
    </row>
    <row r="6407" spans="1:1" x14ac:dyDescent="0.45">
      <c r="A6407" s="8"/>
    </row>
    <row r="6408" spans="1:1" x14ac:dyDescent="0.45">
      <c r="A6408" s="8"/>
    </row>
    <row r="6409" spans="1:1" x14ac:dyDescent="0.45">
      <c r="A6409" s="8"/>
    </row>
    <row r="6410" spans="1:1" x14ac:dyDescent="0.45">
      <c r="A6410" s="8"/>
    </row>
    <row r="6411" spans="1:1" x14ac:dyDescent="0.45">
      <c r="A6411" s="8"/>
    </row>
    <row r="6412" spans="1:1" x14ac:dyDescent="0.45">
      <c r="A6412" s="8"/>
    </row>
    <row r="6413" spans="1:1" x14ac:dyDescent="0.45">
      <c r="A6413" s="8"/>
    </row>
    <row r="6414" spans="1:1" x14ac:dyDescent="0.45">
      <c r="A6414" s="8"/>
    </row>
    <row r="6415" spans="1:1" x14ac:dyDescent="0.45">
      <c r="A6415" s="8"/>
    </row>
    <row r="6416" spans="1:1" x14ac:dyDescent="0.45">
      <c r="A6416" s="8"/>
    </row>
    <row r="6417" spans="1:1" x14ac:dyDescent="0.45">
      <c r="A6417" s="8"/>
    </row>
    <row r="6418" spans="1:1" x14ac:dyDescent="0.45">
      <c r="A6418" s="8"/>
    </row>
    <row r="6419" spans="1:1" x14ac:dyDescent="0.45">
      <c r="A6419" s="8"/>
    </row>
    <row r="6420" spans="1:1" x14ac:dyDescent="0.45">
      <c r="A6420" s="8"/>
    </row>
    <row r="6421" spans="1:1" x14ac:dyDescent="0.45">
      <c r="A6421" s="8"/>
    </row>
    <row r="6422" spans="1:1" x14ac:dyDescent="0.45">
      <c r="A6422" s="8"/>
    </row>
    <row r="6423" spans="1:1" x14ac:dyDescent="0.45">
      <c r="A6423" s="8"/>
    </row>
    <row r="6424" spans="1:1" x14ac:dyDescent="0.45">
      <c r="A6424" s="8"/>
    </row>
    <row r="6425" spans="1:1" x14ac:dyDescent="0.45">
      <c r="A6425" s="8"/>
    </row>
    <row r="6426" spans="1:1" x14ac:dyDescent="0.45">
      <c r="A6426" s="8"/>
    </row>
    <row r="6427" spans="1:1" x14ac:dyDescent="0.45">
      <c r="A6427" s="8"/>
    </row>
    <row r="6428" spans="1:1" x14ac:dyDescent="0.45">
      <c r="A6428" s="8"/>
    </row>
    <row r="6429" spans="1:1" x14ac:dyDescent="0.45">
      <c r="A6429" s="8"/>
    </row>
    <row r="6430" spans="1:1" x14ac:dyDescent="0.45">
      <c r="A6430" s="8"/>
    </row>
    <row r="6431" spans="1:1" x14ac:dyDescent="0.45">
      <c r="A6431" s="8"/>
    </row>
    <row r="6432" spans="1:1" x14ac:dyDescent="0.45">
      <c r="A6432" s="8"/>
    </row>
    <row r="6433" spans="1:1" x14ac:dyDescent="0.45">
      <c r="A6433" s="8"/>
    </row>
    <row r="6434" spans="1:1" x14ac:dyDescent="0.45">
      <c r="A6434" s="8"/>
    </row>
    <row r="6435" spans="1:1" x14ac:dyDescent="0.45">
      <c r="A6435" s="8"/>
    </row>
    <row r="6436" spans="1:1" x14ac:dyDescent="0.45">
      <c r="A6436" s="8"/>
    </row>
    <row r="6437" spans="1:1" x14ac:dyDescent="0.45">
      <c r="A6437" s="8"/>
    </row>
    <row r="6438" spans="1:1" x14ac:dyDescent="0.45">
      <c r="A6438" s="8"/>
    </row>
    <row r="6439" spans="1:1" x14ac:dyDescent="0.45">
      <c r="A6439" s="8"/>
    </row>
    <row r="6440" spans="1:1" x14ac:dyDescent="0.45">
      <c r="A6440" s="8"/>
    </row>
    <row r="6441" spans="1:1" x14ac:dyDescent="0.45">
      <c r="A6441" s="8"/>
    </row>
    <row r="6442" spans="1:1" x14ac:dyDescent="0.45">
      <c r="A6442" s="8"/>
    </row>
    <row r="6443" spans="1:1" x14ac:dyDescent="0.45">
      <c r="A6443" s="8"/>
    </row>
    <row r="6444" spans="1:1" x14ac:dyDescent="0.45">
      <c r="A6444" s="8"/>
    </row>
    <row r="6445" spans="1:1" x14ac:dyDescent="0.45">
      <c r="A6445" s="8"/>
    </row>
    <row r="6446" spans="1:1" x14ac:dyDescent="0.45">
      <c r="A6446" s="8"/>
    </row>
    <row r="6447" spans="1:1" x14ac:dyDescent="0.45">
      <c r="A6447" s="8"/>
    </row>
    <row r="6448" spans="1:1" x14ac:dyDescent="0.45">
      <c r="A6448" s="8"/>
    </row>
    <row r="6449" spans="1:1" x14ac:dyDescent="0.45">
      <c r="A6449" s="8"/>
    </row>
    <row r="6450" spans="1:1" x14ac:dyDescent="0.45">
      <c r="A6450" s="8"/>
    </row>
    <row r="6451" spans="1:1" x14ac:dyDescent="0.45">
      <c r="A6451" s="8"/>
    </row>
    <row r="6452" spans="1:1" x14ac:dyDescent="0.45">
      <c r="A6452" s="8"/>
    </row>
    <row r="6453" spans="1:1" x14ac:dyDescent="0.45">
      <c r="A6453" s="8"/>
    </row>
    <row r="6454" spans="1:1" x14ac:dyDescent="0.45">
      <c r="A6454" s="8"/>
    </row>
    <row r="6455" spans="1:1" x14ac:dyDescent="0.45">
      <c r="A6455" s="8"/>
    </row>
    <row r="6456" spans="1:1" x14ac:dyDescent="0.45">
      <c r="A6456" s="8"/>
    </row>
    <row r="6457" spans="1:1" x14ac:dyDescent="0.45">
      <c r="A6457" s="8"/>
    </row>
    <row r="6458" spans="1:1" x14ac:dyDescent="0.45">
      <c r="A6458" s="8"/>
    </row>
    <row r="6459" spans="1:1" x14ac:dyDescent="0.45">
      <c r="A6459" s="8"/>
    </row>
    <row r="6460" spans="1:1" x14ac:dyDescent="0.45">
      <c r="A6460" s="8"/>
    </row>
    <row r="6461" spans="1:1" x14ac:dyDescent="0.45">
      <c r="A6461" s="8"/>
    </row>
    <row r="6462" spans="1:1" x14ac:dyDescent="0.45">
      <c r="A6462" s="8"/>
    </row>
    <row r="6463" spans="1:1" x14ac:dyDescent="0.45">
      <c r="A6463" s="8"/>
    </row>
    <row r="6464" spans="1:1" x14ac:dyDescent="0.45">
      <c r="A6464" s="8"/>
    </row>
    <row r="6465" spans="1:1" x14ac:dyDescent="0.45">
      <c r="A6465" s="8"/>
    </row>
    <row r="6466" spans="1:1" x14ac:dyDescent="0.45">
      <c r="A6466" s="8"/>
    </row>
    <row r="6467" spans="1:1" x14ac:dyDescent="0.45">
      <c r="A6467" s="8"/>
    </row>
    <row r="6468" spans="1:1" x14ac:dyDescent="0.45">
      <c r="A6468" s="8"/>
    </row>
    <row r="6469" spans="1:1" x14ac:dyDescent="0.45">
      <c r="A6469" s="8"/>
    </row>
    <row r="6470" spans="1:1" x14ac:dyDescent="0.45">
      <c r="A6470" s="8"/>
    </row>
    <row r="6471" spans="1:1" x14ac:dyDescent="0.45">
      <c r="A6471" s="8"/>
    </row>
    <row r="6472" spans="1:1" x14ac:dyDescent="0.45">
      <c r="A6472" s="8"/>
    </row>
    <row r="6473" spans="1:1" x14ac:dyDescent="0.45">
      <c r="A6473" s="8"/>
    </row>
    <row r="6474" spans="1:1" x14ac:dyDescent="0.45">
      <c r="A6474" s="8"/>
    </row>
    <row r="6475" spans="1:1" x14ac:dyDescent="0.45">
      <c r="A6475" s="8"/>
    </row>
    <row r="6476" spans="1:1" x14ac:dyDescent="0.45">
      <c r="A6476" s="8"/>
    </row>
    <row r="6477" spans="1:1" x14ac:dyDescent="0.45">
      <c r="A6477" s="8"/>
    </row>
    <row r="6478" spans="1:1" x14ac:dyDescent="0.45">
      <c r="A6478" s="8"/>
    </row>
    <row r="6479" spans="1:1" x14ac:dyDescent="0.45">
      <c r="A6479" s="8"/>
    </row>
    <row r="6480" spans="1:1" x14ac:dyDescent="0.45">
      <c r="A6480" s="8"/>
    </row>
    <row r="6481" spans="1:1" x14ac:dyDescent="0.45">
      <c r="A6481" s="8"/>
    </row>
    <row r="6482" spans="1:1" x14ac:dyDescent="0.45">
      <c r="A6482" s="8"/>
    </row>
    <row r="6483" spans="1:1" x14ac:dyDescent="0.45">
      <c r="A6483" s="8"/>
    </row>
    <row r="6484" spans="1:1" x14ac:dyDescent="0.45">
      <c r="A6484" s="8"/>
    </row>
    <row r="6485" spans="1:1" x14ac:dyDescent="0.45">
      <c r="A6485" s="8"/>
    </row>
    <row r="6486" spans="1:1" x14ac:dyDescent="0.45">
      <c r="A6486" s="8"/>
    </row>
    <row r="6487" spans="1:1" x14ac:dyDescent="0.45">
      <c r="A6487" s="8"/>
    </row>
    <row r="6488" spans="1:1" x14ac:dyDescent="0.45">
      <c r="A6488" s="8"/>
    </row>
    <row r="6489" spans="1:1" x14ac:dyDescent="0.45">
      <c r="A6489" s="8"/>
    </row>
    <row r="6490" spans="1:1" x14ac:dyDescent="0.45">
      <c r="A6490" s="8"/>
    </row>
    <row r="6491" spans="1:1" x14ac:dyDescent="0.45">
      <c r="A6491" s="8"/>
    </row>
    <row r="6492" spans="1:1" x14ac:dyDescent="0.45">
      <c r="A6492" s="8"/>
    </row>
    <row r="6493" spans="1:1" x14ac:dyDescent="0.45">
      <c r="A6493" s="8"/>
    </row>
    <row r="6494" spans="1:1" x14ac:dyDescent="0.45">
      <c r="A6494" s="8"/>
    </row>
    <row r="6495" spans="1:1" x14ac:dyDescent="0.45">
      <c r="A6495" s="8"/>
    </row>
    <row r="6496" spans="1:1" x14ac:dyDescent="0.45">
      <c r="A6496" s="8"/>
    </row>
    <row r="6497" spans="1:1" x14ac:dyDescent="0.45">
      <c r="A6497" s="8"/>
    </row>
    <row r="6498" spans="1:1" x14ac:dyDescent="0.45">
      <c r="A6498" s="8"/>
    </row>
    <row r="6499" spans="1:1" x14ac:dyDescent="0.45">
      <c r="A6499" s="8"/>
    </row>
    <row r="6500" spans="1:1" x14ac:dyDescent="0.45">
      <c r="A6500" s="8"/>
    </row>
    <row r="6501" spans="1:1" x14ac:dyDescent="0.45">
      <c r="A6501" s="8"/>
    </row>
    <row r="6502" spans="1:1" x14ac:dyDescent="0.45">
      <c r="A6502" s="8"/>
    </row>
    <row r="6503" spans="1:1" x14ac:dyDescent="0.45">
      <c r="A6503" s="8"/>
    </row>
    <row r="6504" spans="1:1" x14ac:dyDescent="0.45">
      <c r="A6504" s="8"/>
    </row>
    <row r="6505" spans="1:1" x14ac:dyDescent="0.45">
      <c r="A6505" s="8"/>
    </row>
    <row r="6506" spans="1:1" x14ac:dyDescent="0.45">
      <c r="A6506" s="8"/>
    </row>
    <row r="6507" spans="1:1" x14ac:dyDescent="0.45">
      <c r="A6507" s="8"/>
    </row>
    <row r="6508" spans="1:1" x14ac:dyDescent="0.45">
      <c r="A6508" s="8"/>
    </row>
    <row r="6509" spans="1:1" x14ac:dyDescent="0.45">
      <c r="A6509" s="8"/>
    </row>
    <row r="6510" spans="1:1" x14ac:dyDescent="0.45">
      <c r="A6510" s="8"/>
    </row>
    <row r="6511" spans="1:1" x14ac:dyDescent="0.45">
      <c r="A6511" s="8"/>
    </row>
    <row r="6512" spans="1:1" x14ac:dyDescent="0.45">
      <c r="A6512" s="8"/>
    </row>
    <row r="6513" spans="1:1" x14ac:dyDescent="0.45">
      <c r="A6513" s="8"/>
    </row>
    <row r="6514" spans="1:1" x14ac:dyDescent="0.45">
      <c r="A6514" s="8"/>
    </row>
    <row r="6515" spans="1:1" x14ac:dyDescent="0.45">
      <c r="A6515" s="8"/>
    </row>
    <row r="6516" spans="1:1" x14ac:dyDescent="0.45">
      <c r="A6516" s="8"/>
    </row>
    <row r="6517" spans="1:1" x14ac:dyDescent="0.45">
      <c r="A6517" s="8"/>
    </row>
    <row r="6518" spans="1:1" x14ac:dyDescent="0.45">
      <c r="A6518" s="8"/>
    </row>
    <row r="6519" spans="1:1" x14ac:dyDescent="0.45">
      <c r="A6519" s="8"/>
    </row>
    <row r="6520" spans="1:1" x14ac:dyDescent="0.45">
      <c r="A6520" s="8"/>
    </row>
    <row r="6521" spans="1:1" x14ac:dyDescent="0.45">
      <c r="A6521" s="8"/>
    </row>
    <row r="6522" spans="1:1" x14ac:dyDescent="0.45">
      <c r="A6522" s="8"/>
    </row>
    <row r="6523" spans="1:1" x14ac:dyDescent="0.45">
      <c r="A6523" s="8"/>
    </row>
    <row r="6524" spans="1:1" x14ac:dyDescent="0.45">
      <c r="A6524" s="8"/>
    </row>
    <row r="6525" spans="1:1" x14ac:dyDescent="0.45">
      <c r="A6525" s="8"/>
    </row>
    <row r="6526" spans="1:1" x14ac:dyDescent="0.45">
      <c r="A6526" s="8"/>
    </row>
    <row r="6527" spans="1:1" x14ac:dyDescent="0.45">
      <c r="A6527" s="8"/>
    </row>
    <row r="6528" spans="1:1" x14ac:dyDescent="0.45">
      <c r="A6528" s="8"/>
    </row>
    <row r="6529" spans="1:1" x14ac:dyDescent="0.45">
      <c r="A6529" s="8"/>
    </row>
    <row r="6530" spans="1:1" x14ac:dyDescent="0.45">
      <c r="A6530" s="8"/>
    </row>
    <row r="6531" spans="1:1" x14ac:dyDescent="0.45">
      <c r="A6531" s="8"/>
    </row>
    <row r="6532" spans="1:1" x14ac:dyDescent="0.45">
      <c r="A6532" s="8"/>
    </row>
    <row r="6533" spans="1:1" x14ac:dyDescent="0.45">
      <c r="A6533" s="8"/>
    </row>
    <row r="6534" spans="1:1" x14ac:dyDescent="0.45">
      <c r="A6534" s="8"/>
    </row>
    <row r="6535" spans="1:1" x14ac:dyDescent="0.45">
      <c r="A6535" s="8"/>
    </row>
    <row r="6536" spans="1:1" x14ac:dyDescent="0.45">
      <c r="A6536" s="8"/>
    </row>
    <row r="6537" spans="1:1" x14ac:dyDescent="0.45">
      <c r="A6537" s="8"/>
    </row>
    <row r="6538" spans="1:1" x14ac:dyDescent="0.45">
      <c r="A6538" s="8"/>
    </row>
    <row r="6539" spans="1:1" x14ac:dyDescent="0.45">
      <c r="A6539" s="8"/>
    </row>
    <row r="6540" spans="1:1" x14ac:dyDescent="0.45">
      <c r="A6540" s="8"/>
    </row>
    <row r="6541" spans="1:1" x14ac:dyDescent="0.45">
      <c r="A6541" s="8"/>
    </row>
    <row r="6542" spans="1:1" x14ac:dyDescent="0.45">
      <c r="A6542" s="8"/>
    </row>
    <row r="6543" spans="1:1" x14ac:dyDescent="0.45">
      <c r="A6543" s="8"/>
    </row>
    <row r="6544" spans="1:1" x14ac:dyDescent="0.45">
      <c r="A6544" s="8"/>
    </row>
    <row r="6545" spans="1:1" x14ac:dyDescent="0.45">
      <c r="A6545" s="8"/>
    </row>
    <row r="6546" spans="1:1" x14ac:dyDescent="0.45">
      <c r="A6546" s="8"/>
    </row>
    <row r="6547" spans="1:1" x14ac:dyDescent="0.45">
      <c r="A6547" s="8"/>
    </row>
    <row r="6548" spans="1:1" x14ac:dyDescent="0.45">
      <c r="A6548" s="8"/>
    </row>
    <row r="6549" spans="1:1" x14ac:dyDescent="0.45">
      <c r="A6549" s="8"/>
    </row>
    <row r="6550" spans="1:1" x14ac:dyDescent="0.45">
      <c r="A6550" s="8"/>
    </row>
    <row r="6551" spans="1:1" x14ac:dyDescent="0.45">
      <c r="A6551" s="8"/>
    </row>
    <row r="6552" spans="1:1" x14ac:dyDescent="0.45">
      <c r="A6552" s="8"/>
    </row>
    <row r="6553" spans="1:1" x14ac:dyDescent="0.45">
      <c r="A6553" s="8"/>
    </row>
    <row r="6554" spans="1:1" x14ac:dyDescent="0.45">
      <c r="A6554" s="8"/>
    </row>
    <row r="6555" spans="1:1" x14ac:dyDescent="0.45">
      <c r="A6555" s="8"/>
    </row>
    <row r="6556" spans="1:1" x14ac:dyDescent="0.45">
      <c r="A6556" s="8"/>
    </row>
    <row r="6557" spans="1:1" x14ac:dyDescent="0.45">
      <c r="A6557" s="8"/>
    </row>
    <row r="6558" spans="1:1" x14ac:dyDescent="0.45">
      <c r="A6558" s="8"/>
    </row>
    <row r="6559" spans="1:1" x14ac:dyDescent="0.45">
      <c r="A6559" s="8"/>
    </row>
    <row r="6560" spans="1:1" x14ac:dyDescent="0.45">
      <c r="A6560" s="8"/>
    </row>
    <row r="6561" spans="1:1" x14ac:dyDescent="0.45">
      <c r="A6561" s="8"/>
    </row>
    <row r="6562" spans="1:1" x14ac:dyDescent="0.45">
      <c r="A6562" s="8"/>
    </row>
    <row r="6563" spans="1:1" x14ac:dyDescent="0.45">
      <c r="A6563" s="8"/>
    </row>
    <row r="6564" spans="1:1" x14ac:dyDescent="0.45">
      <c r="A6564" s="8"/>
    </row>
    <row r="6565" spans="1:1" x14ac:dyDescent="0.45">
      <c r="A6565" s="8"/>
    </row>
    <row r="6566" spans="1:1" x14ac:dyDescent="0.45">
      <c r="A6566" s="8"/>
    </row>
    <row r="6567" spans="1:1" x14ac:dyDescent="0.45">
      <c r="A6567" s="8"/>
    </row>
    <row r="6568" spans="1:1" x14ac:dyDescent="0.45">
      <c r="A6568" s="8"/>
    </row>
    <row r="6569" spans="1:1" x14ac:dyDescent="0.45">
      <c r="A6569" s="8"/>
    </row>
    <row r="6570" spans="1:1" x14ac:dyDescent="0.45">
      <c r="A6570" s="8"/>
    </row>
    <row r="6571" spans="1:1" x14ac:dyDescent="0.45">
      <c r="A6571" s="8"/>
    </row>
    <row r="6572" spans="1:1" x14ac:dyDescent="0.45">
      <c r="A6572" s="8"/>
    </row>
    <row r="6573" spans="1:1" x14ac:dyDescent="0.45">
      <c r="A6573" s="8"/>
    </row>
    <row r="6574" spans="1:1" x14ac:dyDescent="0.45">
      <c r="A6574" s="8"/>
    </row>
    <row r="6575" spans="1:1" x14ac:dyDescent="0.45">
      <c r="A6575" s="8"/>
    </row>
    <row r="6576" spans="1:1" x14ac:dyDescent="0.45">
      <c r="A6576" s="8"/>
    </row>
    <row r="6577" spans="1:1" x14ac:dyDescent="0.45">
      <c r="A6577" s="8"/>
    </row>
    <row r="6578" spans="1:1" x14ac:dyDescent="0.45">
      <c r="A6578" s="8"/>
    </row>
    <row r="6579" spans="1:1" x14ac:dyDescent="0.45">
      <c r="A6579" s="8"/>
    </row>
    <row r="6580" spans="1:1" x14ac:dyDescent="0.45">
      <c r="A6580" s="8"/>
    </row>
    <row r="6581" spans="1:1" x14ac:dyDescent="0.45">
      <c r="A6581" s="8"/>
    </row>
    <row r="6582" spans="1:1" x14ac:dyDescent="0.45">
      <c r="A6582" s="8"/>
    </row>
    <row r="6583" spans="1:1" x14ac:dyDescent="0.45">
      <c r="A6583" s="8"/>
    </row>
    <row r="6584" spans="1:1" x14ac:dyDescent="0.45">
      <c r="A6584" s="8"/>
    </row>
    <row r="6585" spans="1:1" x14ac:dyDescent="0.45">
      <c r="A6585" s="8"/>
    </row>
    <row r="6586" spans="1:1" x14ac:dyDescent="0.45">
      <c r="A6586" s="8"/>
    </row>
    <row r="6587" spans="1:1" x14ac:dyDescent="0.45">
      <c r="A6587" s="8"/>
    </row>
    <row r="6588" spans="1:1" x14ac:dyDescent="0.45">
      <c r="A6588" s="8"/>
    </row>
    <row r="6589" spans="1:1" x14ac:dyDescent="0.45">
      <c r="A6589" s="8"/>
    </row>
    <row r="6590" spans="1:1" x14ac:dyDescent="0.45">
      <c r="A6590" s="8"/>
    </row>
    <row r="6591" spans="1:1" x14ac:dyDescent="0.45">
      <c r="A6591" s="8"/>
    </row>
    <row r="6592" spans="1:1" x14ac:dyDescent="0.45">
      <c r="A6592" s="8"/>
    </row>
    <row r="6593" spans="1:1" x14ac:dyDescent="0.45">
      <c r="A6593" s="8"/>
    </row>
    <row r="6594" spans="1:1" x14ac:dyDescent="0.45">
      <c r="A6594" s="8"/>
    </row>
    <row r="6595" spans="1:1" x14ac:dyDescent="0.45">
      <c r="A6595" s="8"/>
    </row>
    <row r="6596" spans="1:1" x14ac:dyDescent="0.45">
      <c r="A6596" s="8"/>
    </row>
    <row r="6597" spans="1:1" x14ac:dyDescent="0.45">
      <c r="A6597" s="8"/>
    </row>
    <row r="6598" spans="1:1" x14ac:dyDescent="0.45">
      <c r="A6598" s="8"/>
    </row>
    <row r="6599" spans="1:1" x14ac:dyDescent="0.45">
      <c r="A6599" s="8"/>
    </row>
    <row r="6600" spans="1:1" x14ac:dyDescent="0.45">
      <c r="A6600" s="8"/>
    </row>
    <row r="6601" spans="1:1" x14ac:dyDescent="0.45">
      <c r="A6601" s="8"/>
    </row>
    <row r="6602" spans="1:1" x14ac:dyDescent="0.45">
      <c r="A6602" s="8"/>
    </row>
    <row r="6603" spans="1:1" x14ac:dyDescent="0.45">
      <c r="A6603" s="8"/>
    </row>
    <row r="6604" spans="1:1" x14ac:dyDescent="0.45">
      <c r="A6604" s="8"/>
    </row>
    <row r="6605" spans="1:1" x14ac:dyDescent="0.45">
      <c r="A6605" s="8"/>
    </row>
    <row r="6606" spans="1:1" x14ac:dyDescent="0.45">
      <c r="A6606" s="8"/>
    </row>
    <row r="6607" spans="1:1" x14ac:dyDescent="0.45">
      <c r="A6607" s="8"/>
    </row>
    <row r="6608" spans="1:1" x14ac:dyDescent="0.45">
      <c r="A6608" s="8"/>
    </row>
    <row r="6609" spans="1:1" x14ac:dyDescent="0.45">
      <c r="A6609" s="8"/>
    </row>
    <row r="6610" spans="1:1" x14ac:dyDescent="0.45">
      <c r="A6610" s="8"/>
    </row>
    <row r="6611" spans="1:1" x14ac:dyDescent="0.45">
      <c r="A6611" s="8"/>
    </row>
    <row r="6612" spans="1:1" x14ac:dyDescent="0.45">
      <c r="A6612" s="8"/>
    </row>
    <row r="6613" spans="1:1" x14ac:dyDescent="0.45">
      <c r="A6613" s="8"/>
    </row>
    <row r="6614" spans="1:1" x14ac:dyDescent="0.45">
      <c r="A6614" s="8"/>
    </row>
    <row r="6615" spans="1:1" x14ac:dyDescent="0.45">
      <c r="A6615" s="8"/>
    </row>
    <row r="6616" spans="1:1" x14ac:dyDescent="0.45">
      <c r="A6616" s="8"/>
    </row>
    <row r="6617" spans="1:1" x14ac:dyDescent="0.45">
      <c r="A6617" s="8"/>
    </row>
    <row r="6618" spans="1:1" x14ac:dyDescent="0.45">
      <c r="A6618" s="8"/>
    </row>
    <row r="6619" spans="1:1" x14ac:dyDescent="0.45">
      <c r="A6619" s="8"/>
    </row>
    <row r="6620" spans="1:1" x14ac:dyDescent="0.45">
      <c r="A6620" s="8"/>
    </row>
    <row r="6621" spans="1:1" x14ac:dyDescent="0.45">
      <c r="A6621" s="8"/>
    </row>
    <row r="6622" spans="1:1" x14ac:dyDescent="0.45">
      <c r="A6622" s="8"/>
    </row>
    <row r="6623" spans="1:1" x14ac:dyDescent="0.45">
      <c r="A6623" s="8"/>
    </row>
    <row r="6624" spans="1:1" x14ac:dyDescent="0.45">
      <c r="A6624" s="8"/>
    </row>
    <row r="6625" spans="1:1" x14ac:dyDescent="0.45">
      <c r="A6625" s="8"/>
    </row>
    <row r="6626" spans="1:1" x14ac:dyDescent="0.45">
      <c r="A6626" s="8"/>
    </row>
    <row r="6627" spans="1:1" x14ac:dyDescent="0.45">
      <c r="A6627" s="8"/>
    </row>
    <row r="6628" spans="1:1" x14ac:dyDescent="0.45">
      <c r="A6628" s="8"/>
    </row>
    <row r="6629" spans="1:1" x14ac:dyDescent="0.45">
      <c r="A6629" s="8"/>
    </row>
    <row r="6630" spans="1:1" x14ac:dyDescent="0.45">
      <c r="A6630" s="8"/>
    </row>
    <row r="6631" spans="1:1" x14ac:dyDescent="0.45">
      <c r="A6631" s="8"/>
    </row>
    <row r="6632" spans="1:1" x14ac:dyDescent="0.45">
      <c r="A6632" s="8"/>
    </row>
    <row r="6633" spans="1:1" x14ac:dyDescent="0.45">
      <c r="A6633" s="8"/>
    </row>
    <row r="6634" spans="1:1" x14ac:dyDescent="0.45">
      <c r="A6634" s="8"/>
    </row>
    <row r="6635" spans="1:1" x14ac:dyDescent="0.45">
      <c r="A6635" s="8"/>
    </row>
    <row r="6636" spans="1:1" x14ac:dyDescent="0.45">
      <c r="A6636" s="8"/>
    </row>
    <row r="6637" spans="1:1" x14ac:dyDescent="0.45">
      <c r="A6637" s="8"/>
    </row>
    <row r="6638" spans="1:1" x14ac:dyDescent="0.45">
      <c r="A6638" s="8"/>
    </row>
    <row r="6639" spans="1:1" x14ac:dyDescent="0.45">
      <c r="A6639" s="8"/>
    </row>
    <row r="6640" spans="1:1" x14ac:dyDescent="0.45">
      <c r="A6640" s="8"/>
    </row>
    <row r="6641" spans="1:1" x14ac:dyDescent="0.45">
      <c r="A6641" s="8"/>
    </row>
    <row r="6642" spans="1:1" x14ac:dyDescent="0.45">
      <c r="A6642" s="8"/>
    </row>
    <row r="6643" spans="1:1" x14ac:dyDescent="0.45">
      <c r="A6643" s="8"/>
    </row>
    <row r="6644" spans="1:1" x14ac:dyDescent="0.45">
      <c r="A6644" s="8"/>
    </row>
    <row r="6645" spans="1:1" x14ac:dyDescent="0.45">
      <c r="A6645" s="8"/>
    </row>
    <row r="6646" spans="1:1" x14ac:dyDescent="0.45">
      <c r="A6646" s="8"/>
    </row>
    <row r="6647" spans="1:1" x14ac:dyDescent="0.45">
      <c r="A6647" s="8"/>
    </row>
    <row r="6648" spans="1:1" x14ac:dyDescent="0.45">
      <c r="A6648" s="8"/>
    </row>
    <row r="6649" spans="1:1" x14ac:dyDescent="0.45">
      <c r="A6649" s="8"/>
    </row>
    <row r="6650" spans="1:1" x14ac:dyDescent="0.45">
      <c r="A6650" s="8"/>
    </row>
    <row r="6651" spans="1:1" x14ac:dyDescent="0.45">
      <c r="A6651" s="8"/>
    </row>
    <row r="6652" spans="1:1" x14ac:dyDescent="0.45">
      <c r="A6652" s="8"/>
    </row>
    <row r="6653" spans="1:1" x14ac:dyDescent="0.45">
      <c r="A6653" s="8"/>
    </row>
    <row r="6654" spans="1:1" x14ac:dyDescent="0.45">
      <c r="A6654" s="8"/>
    </row>
    <row r="6655" spans="1:1" x14ac:dyDescent="0.45">
      <c r="A6655" s="8"/>
    </row>
    <row r="6656" spans="1:1" x14ac:dyDescent="0.45">
      <c r="A6656" s="8"/>
    </row>
    <row r="6657" spans="1:1" x14ac:dyDescent="0.45">
      <c r="A6657" s="8"/>
    </row>
    <row r="6658" spans="1:1" x14ac:dyDescent="0.45">
      <c r="A6658" s="8"/>
    </row>
    <row r="6659" spans="1:1" x14ac:dyDescent="0.45">
      <c r="A6659" s="8"/>
    </row>
    <row r="6660" spans="1:1" x14ac:dyDescent="0.45">
      <c r="A6660" s="8"/>
    </row>
    <row r="6661" spans="1:1" x14ac:dyDescent="0.45">
      <c r="A6661" s="8"/>
    </row>
    <row r="6662" spans="1:1" x14ac:dyDescent="0.45">
      <c r="A6662" s="8"/>
    </row>
    <row r="6663" spans="1:1" x14ac:dyDescent="0.45">
      <c r="A6663" s="8"/>
    </row>
    <row r="6664" spans="1:1" x14ac:dyDescent="0.45">
      <c r="A6664" s="8"/>
    </row>
    <row r="6665" spans="1:1" x14ac:dyDescent="0.45">
      <c r="A6665" s="8"/>
    </row>
    <row r="6666" spans="1:1" x14ac:dyDescent="0.45">
      <c r="A6666" s="8"/>
    </row>
    <row r="6667" spans="1:1" x14ac:dyDescent="0.45">
      <c r="A6667" s="8"/>
    </row>
    <row r="6668" spans="1:1" x14ac:dyDescent="0.45">
      <c r="A6668" s="8"/>
    </row>
    <row r="6669" spans="1:1" x14ac:dyDescent="0.45">
      <c r="A6669" s="8"/>
    </row>
    <row r="6670" spans="1:1" x14ac:dyDescent="0.45">
      <c r="A6670" s="8"/>
    </row>
    <row r="6671" spans="1:1" x14ac:dyDescent="0.45">
      <c r="A6671" s="8"/>
    </row>
    <row r="6672" spans="1:1" x14ac:dyDescent="0.45">
      <c r="A6672" s="8"/>
    </row>
    <row r="6673" spans="1:1" x14ac:dyDescent="0.45">
      <c r="A6673" s="8"/>
    </row>
    <row r="6674" spans="1:1" x14ac:dyDescent="0.45">
      <c r="A6674" s="8"/>
    </row>
    <row r="6675" spans="1:1" x14ac:dyDescent="0.45">
      <c r="A6675" s="8"/>
    </row>
    <row r="6676" spans="1:1" x14ac:dyDescent="0.45">
      <c r="A6676" s="8"/>
    </row>
    <row r="6677" spans="1:1" x14ac:dyDescent="0.45">
      <c r="A6677" s="8"/>
    </row>
    <row r="6678" spans="1:1" x14ac:dyDescent="0.45">
      <c r="A6678" s="8"/>
    </row>
    <row r="6679" spans="1:1" x14ac:dyDescent="0.45">
      <c r="A6679" s="8"/>
    </row>
    <row r="6680" spans="1:1" x14ac:dyDescent="0.45">
      <c r="A6680" s="8"/>
    </row>
    <row r="6681" spans="1:1" x14ac:dyDescent="0.45">
      <c r="A6681" s="8"/>
    </row>
    <row r="6682" spans="1:1" x14ac:dyDescent="0.45">
      <c r="A6682" s="8"/>
    </row>
    <row r="6683" spans="1:1" x14ac:dyDescent="0.45">
      <c r="A6683" s="8"/>
    </row>
    <row r="6684" spans="1:1" x14ac:dyDescent="0.45">
      <c r="A6684" s="8"/>
    </row>
    <row r="6685" spans="1:1" x14ac:dyDescent="0.45">
      <c r="A6685" s="8"/>
    </row>
    <row r="6686" spans="1:1" x14ac:dyDescent="0.45">
      <c r="A6686" s="8"/>
    </row>
    <row r="6687" spans="1:1" x14ac:dyDescent="0.45">
      <c r="A6687" s="8"/>
    </row>
    <row r="6688" spans="1:1" x14ac:dyDescent="0.45">
      <c r="A6688" s="8"/>
    </row>
    <row r="6689" spans="1:1" x14ac:dyDescent="0.45">
      <c r="A6689" s="8"/>
    </row>
    <row r="6690" spans="1:1" x14ac:dyDescent="0.45">
      <c r="A6690" s="8"/>
    </row>
    <row r="6691" spans="1:1" x14ac:dyDescent="0.45">
      <c r="A6691" s="8"/>
    </row>
    <row r="6692" spans="1:1" x14ac:dyDescent="0.45">
      <c r="A6692" s="8"/>
    </row>
    <row r="6693" spans="1:1" x14ac:dyDescent="0.45">
      <c r="A6693" s="8"/>
    </row>
    <row r="6694" spans="1:1" x14ac:dyDescent="0.45">
      <c r="A6694" s="8"/>
    </row>
    <row r="6695" spans="1:1" x14ac:dyDescent="0.45">
      <c r="A6695" s="8"/>
    </row>
    <row r="6696" spans="1:1" x14ac:dyDescent="0.45">
      <c r="A6696" s="8"/>
    </row>
    <row r="6697" spans="1:1" x14ac:dyDescent="0.45">
      <c r="A6697" s="8"/>
    </row>
    <row r="6698" spans="1:1" x14ac:dyDescent="0.45">
      <c r="A6698" s="8"/>
    </row>
    <row r="6699" spans="1:1" x14ac:dyDescent="0.45">
      <c r="A6699" s="8"/>
    </row>
    <row r="6700" spans="1:1" x14ac:dyDescent="0.45">
      <c r="A6700" s="8"/>
    </row>
    <row r="6701" spans="1:1" x14ac:dyDescent="0.45">
      <c r="A6701" s="8"/>
    </row>
    <row r="6702" spans="1:1" x14ac:dyDescent="0.45">
      <c r="A6702" s="8"/>
    </row>
    <row r="6703" spans="1:1" x14ac:dyDescent="0.45">
      <c r="A6703" s="8"/>
    </row>
    <row r="6704" spans="1:1" x14ac:dyDescent="0.45">
      <c r="A6704" s="8"/>
    </row>
    <row r="6705" spans="1:1" x14ac:dyDescent="0.45">
      <c r="A6705" s="8"/>
    </row>
    <row r="6706" spans="1:1" x14ac:dyDescent="0.45">
      <c r="A6706" s="8"/>
    </row>
    <row r="6707" spans="1:1" x14ac:dyDescent="0.45">
      <c r="A6707" s="8"/>
    </row>
    <row r="6708" spans="1:1" x14ac:dyDescent="0.45">
      <c r="A6708" s="8"/>
    </row>
    <row r="6709" spans="1:1" x14ac:dyDescent="0.45">
      <c r="A6709" s="8"/>
    </row>
    <row r="6710" spans="1:1" x14ac:dyDescent="0.45">
      <c r="A6710" s="8"/>
    </row>
    <row r="6711" spans="1:1" x14ac:dyDescent="0.45">
      <c r="A6711" s="8"/>
    </row>
    <row r="6712" spans="1:1" x14ac:dyDescent="0.45">
      <c r="A6712" s="8"/>
    </row>
    <row r="6713" spans="1:1" x14ac:dyDescent="0.45">
      <c r="A6713" s="8"/>
    </row>
    <row r="6714" spans="1:1" x14ac:dyDescent="0.45">
      <c r="A6714" s="8"/>
    </row>
    <row r="6715" spans="1:1" x14ac:dyDescent="0.45">
      <c r="A6715" s="8"/>
    </row>
    <row r="6716" spans="1:1" x14ac:dyDescent="0.45">
      <c r="A6716" s="8"/>
    </row>
    <row r="6717" spans="1:1" x14ac:dyDescent="0.45">
      <c r="A6717" s="8"/>
    </row>
    <row r="6718" spans="1:1" x14ac:dyDescent="0.45">
      <c r="A6718" s="8"/>
    </row>
    <row r="6719" spans="1:1" x14ac:dyDescent="0.45">
      <c r="A6719" s="8"/>
    </row>
    <row r="6720" spans="1:1" x14ac:dyDescent="0.45">
      <c r="A6720" s="8"/>
    </row>
    <row r="6721" spans="1:1" x14ac:dyDescent="0.45">
      <c r="A6721" s="8"/>
    </row>
    <row r="6722" spans="1:1" x14ac:dyDescent="0.45">
      <c r="A6722" s="8"/>
    </row>
    <row r="6723" spans="1:1" x14ac:dyDescent="0.45">
      <c r="A6723" s="8"/>
    </row>
    <row r="6724" spans="1:1" x14ac:dyDescent="0.45">
      <c r="A6724" s="8"/>
    </row>
    <row r="6725" spans="1:1" x14ac:dyDescent="0.45">
      <c r="A6725" s="8"/>
    </row>
    <row r="6726" spans="1:1" x14ac:dyDescent="0.45">
      <c r="A6726" s="8"/>
    </row>
    <row r="6727" spans="1:1" x14ac:dyDescent="0.45">
      <c r="A6727" s="8"/>
    </row>
    <row r="6728" spans="1:1" x14ac:dyDescent="0.45">
      <c r="A6728" s="8"/>
    </row>
    <row r="6729" spans="1:1" x14ac:dyDescent="0.45">
      <c r="A6729" s="8"/>
    </row>
    <row r="6730" spans="1:1" x14ac:dyDescent="0.45">
      <c r="A6730" s="8"/>
    </row>
    <row r="6731" spans="1:1" x14ac:dyDescent="0.45">
      <c r="A6731" s="8"/>
    </row>
    <row r="6732" spans="1:1" x14ac:dyDescent="0.45">
      <c r="A6732" s="8"/>
    </row>
    <row r="6733" spans="1:1" x14ac:dyDescent="0.45">
      <c r="A6733" s="8"/>
    </row>
    <row r="6734" spans="1:1" x14ac:dyDescent="0.45">
      <c r="A6734" s="8"/>
    </row>
    <row r="6735" spans="1:1" x14ac:dyDescent="0.45">
      <c r="A6735" s="8"/>
    </row>
    <row r="6736" spans="1:1" x14ac:dyDescent="0.45">
      <c r="A6736" s="8"/>
    </row>
    <row r="6737" spans="1:1" x14ac:dyDescent="0.45">
      <c r="A6737" s="8"/>
    </row>
    <row r="6738" spans="1:1" x14ac:dyDescent="0.45">
      <c r="A6738" s="8"/>
    </row>
    <row r="6739" spans="1:1" x14ac:dyDescent="0.45">
      <c r="A6739" s="8"/>
    </row>
    <row r="6740" spans="1:1" x14ac:dyDescent="0.45">
      <c r="A6740" s="8"/>
    </row>
    <row r="6741" spans="1:1" x14ac:dyDescent="0.45">
      <c r="A6741" s="8"/>
    </row>
    <row r="6742" spans="1:1" x14ac:dyDescent="0.45">
      <c r="A6742" s="8"/>
    </row>
    <row r="6743" spans="1:1" x14ac:dyDescent="0.45">
      <c r="A6743" s="8"/>
    </row>
    <row r="6744" spans="1:1" x14ac:dyDescent="0.45">
      <c r="A6744" s="8"/>
    </row>
    <row r="6745" spans="1:1" x14ac:dyDescent="0.45">
      <c r="A6745" s="8"/>
    </row>
    <row r="6746" spans="1:1" x14ac:dyDescent="0.45">
      <c r="A6746" s="8"/>
    </row>
    <row r="6747" spans="1:1" x14ac:dyDescent="0.45">
      <c r="A6747" s="8"/>
    </row>
    <row r="6748" spans="1:1" x14ac:dyDescent="0.45">
      <c r="A6748" s="8"/>
    </row>
    <row r="6749" spans="1:1" x14ac:dyDescent="0.45">
      <c r="A6749" s="8"/>
    </row>
    <row r="6750" spans="1:1" x14ac:dyDescent="0.45">
      <c r="A6750" s="8"/>
    </row>
    <row r="6751" spans="1:1" x14ac:dyDescent="0.45">
      <c r="A6751" s="8"/>
    </row>
    <row r="6752" spans="1:1" x14ac:dyDescent="0.45">
      <c r="A6752" s="8"/>
    </row>
    <row r="6753" spans="1:1" x14ac:dyDescent="0.45">
      <c r="A6753" s="8"/>
    </row>
    <row r="6754" spans="1:1" x14ac:dyDescent="0.45">
      <c r="A6754" s="8"/>
    </row>
    <row r="6755" spans="1:1" x14ac:dyDescent="0.45">
      <c r="A6755" s="8"/>
    </row>
    <row r="6756" spans="1:1" x14ac:dyDescent="0.45">
      <c r="A6756" s="8"/>
    </row>
    <row r="6757" spans="1:1" x14ac:dyDescent="0.45">
      <c r="A6757" s="8"/>
    </row>
    <row r="6758" spans="1:1" x14ac:dyDescent="0.45">
      <c r="A6758" s="8"/>
    </row>
    <row r="6759" spans="1:1" x14ac:dyDescent="0.45">
      <c r="A6759" s="8"/>
    </row>
    <row r="6760" spans="1:1" x14ac:dyDescent="0.45">
      <c r="A6760" s="8"/>
    </row>
    <row r="6761" spans="1:1" x14ac:dyDescent="0.45">
      <c r="A6761" s="8"/>
    </row>
    <row r="6762" spans="1:1" x14ac:dyDescent="0.45">
      <c r="A6762" s="8"/>
    </row>
    <row r="6763" spans="1:1" x14ac:dyDescent="0.45">
      <c r="A6763" s="8"/>
    </row>
    <row r="6764" spans="1:1" x14ac:dyDescent="0.45">
      <c r="A6764" s="8"/>
    </row>
    <row r="6765" spans="1:1" x14ac:dyDescent="0.45">
      <c r="A6765" s="8"/>
    </row>
    <row r="6766" spans="1:1" x14ac:dyDescent="0.45">
      <c r="A6766" s="8"/>
    </row>
    <row r="6767" spans="1:1" x14ac:dyDescent="0.45">
      <c r="A6767" s="8"/>
    </row>
    <row r="6768" spans="1:1" x14ac:dyDescent="0.45">
      <c r="A6768" s="8"/>
    </row>
    <row r="6769" spans="1:1" x14ac:dyDescent="0.45">
      <c r="A6769" s="8"/>
    </row>
    <row r="6770" spans="1:1" x14ac:dyDescent="0.45">
      <c r="A6770" s="8"/>
    </row>
    <row r="6771" spans="1:1" x14ac:dyDescent="0.45">
      <c r="A6771" s="8"/>
    </row>
    <row r="6772" spans="1:1" x14ac:dyDescent="0.45">
      <c r="A6772" s="8"/>
    </row>
    <row r="6773" spans="1:1" x14ac:dyDescent="0.45">
      <c r="A6773" s="8"/>
    </row>
    <row r="6774" spans="1:1" x14ac:dyDescent="0.45">
      <c r="A6774" s="8"/>
    </row>
    <row r="6775" spans="1:1" x14ac:dyDescent="0.45">
      <c r="A6775" s="8"/>
    </row>
    <row r="6776" spans="1:1" x14ac:dyDescent="0.45">
      <c r="A6776" s="8"/>
    </row>
    <row r="6777" spans="1:1" x14ac:dyDescent="0.45">
      <c r="A6777" s="8"/>
    </row>
    <row r="6778" spans="1:1" x14ac:dyDescent="0.45">
      <c r="A6778" s="8"/>
    </row>
    <row r="6779" spans="1:1" x14ac:dyDescent="0.45">
      <c r="A6779" s="8"/>
    </row>
    <row r="6780" spans="1:1" x14ac:dyDescent="0.45">
      <c r="A6780" s="8"/>
    </row>
    <row r="6781" spans="1:1" x14ac:dyDescent="0.45">
      <c r="A6781" s="8"/>
    </row>
    <row r="6782" spans="1:1" x14ac:dyDescent="0.45">
      <c r="A6782" s="8"/>
    </row>
    <row r="6783" spans="1:1" x14ac:dyDescent="0.45">
      <c r="A6783" s="8"/>
    </row>
    <row r="6784" spans="1:1" x14ac:dyDescent="0.45">
      <c r="A6784" s="8"/>
    </row>
    <row r="6785" spans="1:1" x14ac:dyDescent="0.45">
      <c r="A6785" s="8"/>
    </row>
    <row r="6786" spans="1:1" x14ac:dyDescent="0.45">
      <c r="A6786" s="8"/>
    </row>
    <row r="6787" spans="1:1" x14ac:dyDescent="0.45">
      <c r="A6787" s="8"/>
    </row>
    <row r="6788" spans="1:1" x14ac:dyDescent="0.45">
      <c r="A6788" s="8"/>
    </row>
    <row r="6789" spans="1:1" x14ac:dyDescent="0.45">
      <c r="A6789" s="8"/>
    </row>
    <row r="6790" spans="1:1" x14ac:dyDescent="0.45">
      <c r="A6790" s="8"/>
    </row>
    <row r="6791" spans="1:1" x14ac:dyDescent="0.45">
      <c r="A6791" s="8"/>
    </row>
    <row r="6792" spans="1:1" x14ac:dyDescent="0.45">
      <c r="A6792" s="8"/>
    </row>
    <row r="6793" spans="1:1" x14ac:dyDescent="0.45">
      <c r="A6793" s="8"/>
    </row>
    <row r="6794" spans="1:1" x14ac:dyDescent="0.45">
      <c r="A6794" s="8"/>
    </row>
    <row r="6795" spans="1:1" x14ac:dyDescent="0.45">
      <c r="A6795" s="8"/>
    </row>
    <row r="6796" spans="1:1" x14ac:dyDescent="0.45">
      <c r="A6796" s="8"/>
    </row>
    <row r="6797" spans="1:1" x14ac:dyDescent="0.45">
      <c r="A6797" s="8"/>
    </row>
    <row r="6798" spans="1:1" x14ac:dyDescent="0.45">
      <c r="A6798" s="8"/>
    </row>
    <row r="6799" spans="1:1" x14ac:dyDescent="0.45">
      <c r="A6799" s="8"/>
    </row>
    <row r="6800" spans="1:1" x14ac:dyDescent="0.45">
      <c r="A6800" s="8"/>
    </row>
    <row r="6801" spans="1:1" x14ac:dyDescent="0.45">
      <c r="A6801" s="8"/>
    </row>
    <row r="6802" spans="1:1" x14ac:dyDescent="0.45">
      <c r="A6802" s="8"/>
    </row>
    <row r="6803" spans="1:1" x14ac:dyDescent="0.45">
      <c r="A6803" s="8"/>
    </row>
    <row r="6804" spans="1:1" x14ac:dyDescent="0.45">
      <c r="A6804" s="8"/>
    </row>
    <row r="6805" spans="1:1" x14ac:dyDescent="0.45">
      <c r="A6805" s="8"/>
    </row>
    <row r="6806" spans="1:1" x14ac:dyDescent="0.45">
      <c r="A6806" s="8"/>
    </row>
    <row r="6807" spans="1:1" x14ac:dyDescent="0.45">
      <c r="A6807" s="8"/>
    </row>
    <row r="6808" spans="1:1" x14ac:dyDescent="0.45">
      <c r="A6808" s="8"/>
    </row>
    <row r="6809" spans="1:1" x14ac:dyDescent="0.45">
      <c r="A6809" s="8"/>
    </row>
    <row r="6810" spans="1:1" x14ac:dyDescent="0.45">
      <c r="A6810" s="8"/>
    </row>
    <row r="6811" spans="1:1" x14ac:dyDescent="0.45">
      <c r="A6811" s="8"/>
    </row>
    <row r="6812" spans="1:1" x14ac:dyDescent="0.45">
      <c r="A6812" s="8"/>
    </row>
    <row r="6813" spans="1:1" x14ac:dyDescent="0.45">
      <c r="A6813" s="8"/>
    </row>
    <row r="6814" spans="1:1" x14ac:dyDescent="0.45">
      <c r="A6814" s="8"/>
    </row>
    <row r="6815" spans="1:1" x14ac:dyDescent="0.45">
      <c r="A6815" s="8"/>
    </row>
    <row r="6816" spans="1:1" x14ac:dyDescent="0.45">
      <c r="A6816" s="8"/>
    </row>
    <row r="6817" spans="1:1" x14ac:dyDescent="0.45">
      <c r="A6817" s="8"/>
    </row>
    <row r="6818" spans="1:1" x14ac:dyDescent="0.45">
      <c r="A6818" s="8"/>
    </row>
    <row r="6819" spans="1:1" x14ac:dyDescent="0.45">
      <c r="A6819" s="8"/>
    </row>
    <row r="6820" spans="1:1" x14ac:dyDescent="0.45">
      <c r="A6820" s="8"/>
    </row>
    <row r="6821" spans="1:1" x14ac:dyDescent="0.45">
      <c r="A6821" s="8"/>
    </row>
    <row r="6822" spans="1:1" x14ac:dyDescent="0.45">
      <c r="A6822" s="8"/>
    </row>
    <row r="6823" spans="1:1" x14ac:dyDescent="0.45">
      <c r="A6823" s="8"/>
    </row>
    <row r="6824" spans="1:1" x14ac:dyDescent="0.45">
      <c r="A6824" s="8"/>
    </row>
    <row r="6825" spans="1:1" x14ac:dyDescent="0.45">
      <c r="A6825" s="8"/>
    </row>
    <row r="6826" spans="1:1" x14ac:dyDescent="0.45">
      <c r="A6826" s="8"/>
    </row>
    <row r="6827" spans="1:1" x14ac:dyDescent="0.45">
      <c r="A6827" s="8"/>
    </row>
    <row r="6828" spans="1:1" x14ac:dyDescent="0.45">
      <c r="A6828" s="8"/>
    </row>
    <row r="6829" spans="1:1" x14ac:dyDescent="0.45">
      <c r="A6829" s="8"/>
    </row>
    <row r="6830" spans="1:1" x14ac:dyDescent="0.45">
      <c r="A6830" s="8"/>
    </row>
    <row r="6831" spans="1:1" x14ac:dyDescent="0.45">
      <c r="A6831" s="8"/>
    </row>
    <row r="6832" spans="1:1" x14ac:dyDescent="0.45">
      <c r="A6832" s="8"/>
    </row>
    <row r="6833" spans="1:1" x14ac:dyDescent="0.45">
      <c r="A6833" s="8"/>
    </row>
    <row r="6834" spans="1:1" x14ac:dyDescent="0.45">
      <c r="A6834" s="8"/>
    </row>
    <row r="6835" spans="1:1" x14ac:dyDescent="0.45">
      <c r="A6835" s="8"/>
    </row>
    <row r="6836" spans="1:1" x14ac:dyDescent="0.45">
      <c r="A6836" s="8"/>
    </row>
    <row r="6837" spans="1:1" x14ac:dyDescent="0.45">
      <c r="A6837" s="8"/>
    </row>
    <row r="6838" spans="1:1" x14ac:dyDescent="0.45">
      <c r="A6838" s="8"/>
    </row>
    <row r="6839" spans="1:1" x14ac:dyDescent="0.45">
      <c r="A6839" s="8"/>
    </row>
    <row r="6840" spans="1:1" x14ac:dyDescent="0.45">
      <c r="A6840" s="8"/>
    </row>
    <row r="6841" spans="1:1" x14ac:dyDescent="0.45">
      <c r="A6841" s="8"/>
    </row>
    <row r="6842" spans="1:1" x14ac:dyDescent="0.45">
      <c r="A6842" s="8"/>
    </row>
    <row r="6843" spans="1:1" x14ac:dyDescent="0.45">
      <c r="A6843" s="8"/>
    </row>
    <row r="6844" spans="1:1" x14ac:dyDescent="0.45">
      <c r="A6844" s="8"/>
    </row>
    <row r="6845" spans="1:1" x14ac:dyDescent="0.45">
      <c r="A6845" s="8"/>
    </row>
    <row r="6846" spans="1:1" x14ac:dyDescent="0.45">
      <c r="A6846" s="8"/>
    </row>
    <row r="6847" spans="1:1" x14ac:dyDescent="0.45">
      <c r="A6847" s="8"/>
    </row>
    <row r="6848" spans="1:1" x14ac:dyDescent="0.45">
      <c r="A6848" s="8"/>
    </row>
    <row r="6849" spans="1:1" x14ac:dyDescent="0.45">
      <c r="A6849" s="8"/>
    </row>
    <row r="6850" spans="1:1" x14ac:dyDescent="0.45">
      <c r="A6850" s="8"/>
    </row>
    <row r="6851" spans="1:1" x14ac:dyDescent="0.45">
      <c r="A6851" s="8"/>
    </row>
    <row r="6852" spans="1:1" x14ac:dyDescent="0.45">
      <c r="A6852" s="8"/>
    </row>
    <row r="6853" spans="1:1" x14ac:dyDescent="0.45">
      <c r="A6853" s="8"/>
    </row>
    <row r="6854" spans="1:1" x14ac:dyDescent="0.45">
      <c r="A6854" s="8"/>
    </row>
    <row r="6855" spans="1:1" x14ac:dyDescent="0.45">
      <c r="A6855" s="8"/>
    </row>
    <row r="6856" spans="1:1" x14ac:dyDescent="0.45">
      <c r="A6856" s="8"/>
    </row>
    <row r="6857" spans="1:1" x14ac:dyDescent="0.45">
      <c r="A6857" s="8"/>
    </row>
    <row r="6858" spans="1:1" x14ac:dyDescent="0.45">
      <c r="A6858" s="8"/>
    </row>
    <row r="6859" spans="1:1" x14ac:dyDescent="0.45">
      <c r="A6859" s="8"/>
    </row>
    <row r="6860" spans="1:1" x14ac:dyDescent="0.45">
      <c r="A6860" s="8"/>
    </row>
    <row r="6861" spans="1:1" x14ac:dyDescent="0.45">
      <c r="A6861" s="8"/>
    </row>
    <row r="6862" spans="1:1" x14ac:dyDescent="0.45">
      <c r="A6862" s="8"/>
    </row>
    <row r="6863" spans="1:1" x14ac:dyDescent="0.45">
      <c r="A6863" s="8"/>
    </row>
    <row r="6864" spans="1:1" x14ac:dyDescent="0.45">
      <c r="A6864" s="8"/>
    </row>
    <row r="6865" spans="1:1" x14ac:dyDescent="0.45">
      <c r="A6865" s="8"/>
    </row>
    <row r="6866" spans="1:1" x14ac:dyDescent="0.45">
      <c r="A6866" s="8"/>
    </row>
    <row r="6867" spans="1:1" x14ac:dyDescent="0.45">
      <c r="A6867" s="8"/>
    </row>
    <row r="6868" spans="1:1" x14ac:dyDescent="0.45">
      <c r="A6868" s="8"/>
    </row>
    <row r="6869" spans="1:1" x14ac:dyDescent="0.45">
      <c r="A6869" s="8"/>
    </row>
    <row r="6870" spans="1:1" x14ac:dyDescent="0.45">
      <c r="A6870" s="8"/>
    </row>
    <row r="6871" spans="1:1" x14ac:dyDescent="0.45">
      <c r="A6871" s="8"/>
    </row>
    <row r="6872" spans="1:1" x14ac:dyDescent="0.45">
      <c r="A6872" s="8"/>
    </row>
    <row r="6873" spans="1:1" x14ac:dyDescent="0.45">
      <c r="A6873" s="8"/>
    </row>
    <row r="6874" spans="1:1" x14ac:dyDescent="0.45">
      <c r="A6874" s="8"/>
    </row>
    <row r="6875" spans="1:1" x14ac:dyDescent="0.45">
      <c r="A6875" s="8"/>
    </row>
    <row r="6876" spans="1:1" x14ac:dyDescent="0.45">
      <c r="A6876" s="8"/>
    </row>
    <row r="6877" spans="1:1" x14ac:dyDescent="0.45">
      <c r="A6877" s="8"/>
    </row>
    <row r="6878" spans="1:1" x14ac:dyDescent="0.45">
      <c r="A6878" s="8"/>
    </row>
    <row r="6879" spans="1:1" x14ac:dyDescent="0.45">
      <c r="A6879" s="8"/>
    </row>
    <row r="6880" spans="1:1" x14ac:dyDescent="0.45">
      <c r="A6880" s="8"/>
    </row>
    <row r="6881" spans="1:1" x14ac:dyDescent="0.45">
      <c r="A6881" s="8"/>
    </row>
    <row r="6882" spans="1:1" x14ac:dyDescent="0.45">
      <c r="A6882" s="8"/>
    </row>
    <row r="6883" spans="1:1" x14ac:dyDescent="0.45">
      <c r="A6883" s="8"/>
    </row>
    <row r="6884" spans="1:1" x14ac:dyDescent="0.45">
      <c r="A6884" s="8"/>
    </row>
    <row r="6885" spans="1:1" x14ac:dyDescent="0.45">
      <c r="A6885" s="8"/>
    </row>
    <row r="6886" spans="1:1" x14ac:dyDescent="0.45">
      <c r="A6886" s="8"/>
    </row>
    <row r="6887" spans="1:1" x14ac:dyDescent="0.45">
      <c r="A6887" s="8"/>
    </row>
    <row r="6888" spans="1:1" x14ac:dyDescent="0.45">
      <c r="A6888" s="8"/>
    </row>
    <row r="6889" spans="1:1" x14ac:dyDescent="0.45">
      <c r="A6889" s="8"/>
    </row>
    <row r="6890" spans="1:1" x14ac:dyDescent="0.45">
      <c r="A6890" s="8"/>
    </row>
    <row r="6891" spans="1:1" x14ac:dyDescent="0.45">
      <c r="A6891" s="8"/>
    </row>
    <row r="6892" spans="1:1" x14ac:dyDescent="0.45">
      <c r="A6892" s="8"/>
    </row>
    <row r="6893" spans="1:1" x14ac:dyDescent="0.45">
      <c r="A6893" s="8"/>
    </row>
    <row r="6894" spans="1:1" x14ac:dyDescent="0.45">
      <c r="A6894" s="8"/>
    </row>
    <row r="6895" spans="1:1" x14ac:dyDescent="0.45">
      <c r="A6895" s="8"/>
    </row>
    <row r="6896" spans="1:1" x14ac:dyDescent="0.45">
      <c r="A6896" s="8"/>
    </row>
    <row r="6897" spans="1:1" x14ac:dyDescent="0.45">
      <c r="A6897" s="8"/>
    </row>
    <row r="6898" spans="1:1" x14ac:dyDescent="0.45">
      <c r="A6898" s="8"/>
    </row>
    <row r="6899" spans="1:1" x14ac:dyDescent="0.45">
      <c r="A6899" s="8"/>
    </row>
    <row r="6900" spans="1:1" x14ac:dyDescent="0.45">
      <c r="A6900" s="8"/>
    </row>
    <row r="6901" spans="1:1" x14ac:dyDescent="0.45">
      <c r="A6901" s="8"/>
    </row>
    <row r="6902" spans="1:1" x14ac:dyDescent="0.45">
      <c r="A6902" s="8"/>
    </row>
    <row r="6903" spans="1:1" x14ac:dyDescent="0.45">
      <c r="A6903" s="8"/>
    </row>
    <row r="6904" spans="1:1" x14ac:dyDescent="0.45">
      <c r="A6904" s="8"/>
    </row>
    <row r="6905" spans="1:1" x14ac:dyDescent="0.45">
      <c r="A6905" s="8"/>
    </row>
    <row r="6906" spans="1:1" x14ac:dyDescent="0.45">
      <c r="A6906" s="8"/>
    </row>
    <row r="6907" spans="1:1" x14ac:dyDescent="0.45">
      <c r="A6907" s="8"/>
    </row>
    <row r="6908" spans="1:1" x14ac:dyDescent="0.45">
      <c r="A6908" s="8"/>
    </row>
    <row r="6909" spans="1:1" x14ac:dyDescent="0.45">
      <c r="A6909" s="8"/>
    </row>
    <row r="6910" spans="1:1" x14ac:dyDescent="0.45">
      <c r="A6910" s="8"/>
    </row>
    <row r="6911" spans="1:1" x14ac:dyDescent="0.45">
      <c r="A6911" s="8"/>
    </row>
    <row r="6912" spans="1:1" x14ac:dyDescent="0.45">
      <c r="A6912" s="8"/>
    </row>
    <row r="6913" spans="1:1" x14ac:dyDescent="0.45">
      <c r="A6913" s="8"/>
    </row>
    <row r="6914" spans="1:1" x14ac:dyDescent="0.45">
      <c r="A6914" s="8"/>
    </row>
    <row r="6915" spans="1:1" x14ac:dyDescent="0.45">
      <c r="A6915" s="8"/>
    </row>
    <row r="6916" spans="1:1" x14ac:dyDescent="0.45">
      <c r="A6916" s="8"/>
    </row>
    <row r="6917" spans="1:1" x14ac:dyDescent="0.45">
      <c r="A6917" s="8"/>
    </row>
    <row r="6918" spans="1:1" x14ac:dyDescent="0.45">
      <c r="A6918" s="8"/>
    </row>
    <row r="6919" spans="1:1" x14ac:dyDescent="0.45">
      <c r="A6919" s="8"/>
    </row>
    <row r="6920" spans="1:1" x14ac:dyDescent="0.45">
      <c r="A6920" s="8"/>
    </row>
    <row r="6921" spans="1:1" x14ac:dyDescent="0.45">
      <c r="A6921" s="8"/>
    </row>
    <row r="6922" spans="1:1" x14ac:dyDescent="0.45">
      <c r="A6922" s="8"/>
    </row>
    <row r="6923" spans="1:1" x14ac:dyDescent="0.45">
      <c r="A6923" s="8"/>
    </row>
    <row r="6924" spans="1:1" x14ac:dyDescent="0.45">
      <c r="A6924" s="8"/>
    </row>
    <row r="6925" spans="1:1" x14ac:dyDescent="0.45">
      <c r="A6925" s="8"/>
    </row>
    <row r="6926" spans="1:1" x14ac:dyDescent="0.45">
      <c r="A6926" s="8"/>
    </row>
    <row r="6927" spans="1:1" x14ac:dyDescent="0.45">
      <c r="A6927" s="8"/>
    </row>
    <row r="6928" spans="1:1" x14ac:dyDescent="0.45">
      <c r="A6928" s="8"/>
    </row>
    <row r="6929" spans="1:1" x14ac:dyDescent="0.45">
      <c r="A6929" s="8"/>
    </row>
    <row r="6930" spans="1:1" x14ac:dyDescent="0.45">
      <c r="A6930" s="8"/>
    </row>
    <row r="6931" spans="1:1" x14ac:dyDescent="0.45">
      <c r="A6931" s="8"/>
    </row>
    <row r="6932" spans="1:1" x14ac:dyDescent="0.45">
      <c r="A6932" s="8"/>
    </row>
    <row r="6933" spans="1:1" x14ac:dyDescent="0.45">
      <c r="A6933" s="8"/>
    </row>
    <row r="6934" spans="1:1" x14ac:dyDescent="0.45">
      <c r="A6934" s="8"/>
    </row>
    <row r="6935" spans="1:1" x14ac:dyDescent="0.45">
      <c r="A6935" s="8"/>
    </row>
    <row r="6936" spans="1:1" x14ac:dyDescent="0.45">
      <c r="A6936" s="8"/>
    </row>
    <row r="6937" spans="1:1" x14ac:dyDescent="0.45">
      <c r="A6937" s="8"/>
    </row>
    <row r="6938" spans="1:1" x14ac:dyDescent="0.45">
      <c r="A6938" s="8"/>
    </row>
    <row r="6939" spans="1:1" x14ac:dyDescent="0.45">
      <c r="A6939" s="8"/>
    </row>
    <row r="6940" spans="1:1" x14ac:dyDescent="0.45">
      <c r="A6940" s="8"/>
    </row>
    <row r="6941" spans="1:1" x14ac:dyDescent="0.45">
      <c r="A6941" s="8"/>
    </row>
    <row r="6942" spans="1:1" x14ac:dyDescent="0.45">
      <c r="A6942" s="8"/>
    </row>
    <row r="6943" spans="1:1" x14ac:dyDescent="0.45">
      <c r="A6943" s="8"/>
    </row>
    <row r="6944" spans="1:1" x14ac:dyDescent="0.45">
      <c r="A6944" s="8"/>
    </row>
    <row r="6945" spans="1:1" x14ac:dyDescent="0.45">
      <c r="A6945" s="8"/>
    </row>
    <row r="6946" spans="1:1" x14ac:dyDescent="0.45">
      <c r="A6946" s="8"/>
    </row>
    <row r="6947" spans="1:1" x14ac:dyDescent="0.45">
      <c r="A6947" s="8"/>
    </row>
    <row r="6948" spans="1:1" x14ac:dyDescent="0.45">
      <c r="A6948" s="8"/>
    </row>
    <row r="6949" spans="1:1" x14ac:dyDescent="0.45">
      <c r="A6949" s="8"/>
    </row>
    <row r="6950" spans="1:1" x14ac:dyDescent="0.45">
      <c r="A6950" s="8"/>
    </row>
    <row r="6951" spans="1:1" x14ac:dyDescent="0.45">
      <c r="A6951" s="8"/>
    </row>
    <row r="6952" spans="1:1" x14ac:dyDescent="0.45">
      <c r="A6952" s="8"/>
    </row>
    <row r="6953" spans="1:1" x14ac:dyDescent="0.45">
      <c r="A6953" s="8"/>
    </row>
    <row r="6954" spans="1:1" x14ac:dyDescent="0.45">
      <c r="A6954" s="8"/>
    </row>
    <row r="6955" spans="1:1" x14ac:dyDescent="0.45">
      <c r="A6955" s="8"/>
    </row>
    <row r="6956" spans="1:1" x14ac:dyDescent="0.45">
      <c r="A6956" s="8"/>
    </row>
    <row r="6957" spans="1:1" x14ac:dyDescent="0.45">
      <c r="A6957" s="8"/>
    </row>
    <row r="6958" spans="1:1" x14ac:dyDescent="0.45">
      <c r="A6958" s="8"/>
    </row>
    <row r="6959" spans="1:1" x14ac:dyDescent="0.45">
      <c r="A6959" s="8"/>
    </row>
    <row r="6960" spans="1:1" x14ac:dyDescent="0.45">
      <c r="A6960" s="8"/>
    </row>
    <row r="6961" spans="1:1" x14ac:dyDescent="0.45">
      <c r="A6961" s="8"/>
    </row>
    <row r="6962" spans="1:1" x14ac:dyDescent="0.45">
      <c r="A6962" s="8"/>
    </row>
    <row r="6963" spans="1:1" x14ac:dyDescent="0.45">
      <c r="A6963" s="8"/>
    </row>
    <row r="6964" spans="1:1" x14ac:dyDescent="0.45">
      <c r="A6964" s="8"/>
    </row>
    <row r="6965" spans="1:1" x14ac:dyDescent="0.45">
      <c r="A6965" s="8"/>
    </row>
    <row r="6966" spans="1:1" x14ac:dyDescent="0.45">
      <c r="A6966" s="8"/>
    </row>
    <row r="6967" spans="1:1" x14ac:dyDescent="0.45">
      <c r="A6967" s="8"/>
    </row>
    <row r="6968" spans="1:1" x14ac:dyDescent="0.45">
      <c r="A6968" s="8"/>
    </row>
    <row r="6969" spans="1:1" x14ac:dyDescent="0.45">
      <c r="A6969" s="8"/>
    </row>
    <row r="6970" spans="1:1" x14ac:dyDescent="0.45">
      <c r="A6970" s="8"/>
    </row>
    <row r="6971" spans="1:1" x14ac:dyDescent="0.45">
      <c r="A6971" s="8"/>
    </row>
    <row r="6972" spans="1:1" x14ac:dyDescent="0.45">
      <c r="A6972" s="8"/>
    </row>
    <row r="6973" spans="1:1" x14ac:dyDescent="0.45">
      <c r="A6973" s="8"/>
    </row>
    <row r="6974" spans="1:1" x14ac:dyDescent="0.45">
      <c r="A6974" s="8"/>
    </row>
    <row r="6975" spans="1:1" x14ac:dyDescent="0.45">
      <c r="A6975" s="8"/>
    </row>
    <row r="6976" spans="1:1" x14ac:dyDescent="0.45">
      <c r="A6976" s="8"/>
    </row>
    <row r="6977" spans="1:1" x14ac:dyDescent="0.45">
      <c r="A6977" s="8"/>
    </row>
    <row r="6978" spans="1:1" x14ac:dyDescent="0.45">
      <c r="A6978" s="8"/>
    </row>
    <row r="6979" spans="1:1" x14ac:dyDescent="0.45">
      <c r="A6979" s="8"/>
    </row>
    <row r="6980" spans="1:1" x14ac:dyDescent="0.45">
      <c r="A6980" s="8"/>
    </row>
    <row r="6981" spans="1:1" x14ac:dyDescent="0.45">
      <c r="A6981" s="8"/>
    </row>
    <row r="6982" spans="1:1" x14ac:dyDescent="0.45">
      <c r="A6982" s="8"/>
    </row>
    <row r="6983" spans="1:1" x14ac:dyDescent="0.45">
      <c r="A6983" s="8"/>
    </row>
    <row r="6984" spans="1:1" x14ac:dyDescent="0.45">
      <c r="A6984" s="8"/>
    </row>
    <row r="6985" spans="1:1" x14ac:dyDescent="0.45">
      <c r="A6985" s="8"/>
    </row>
    <row r="6986" spans="1:1" x14ac:dyDescent="0.45">
      <c r="A6986" s="8"/>
    </row>
    <row r="6987" spans="1:1" x14ac:dyDescent="0.45">
      <c r="A6987" s="8"/>
    </row>
    <row r="6988" spans="1:1" x14ac:dyDescent="0.45">
      <c r="A6988" s="8"/>
    </row>
    <row r="6989" spans="1:1" x14ac:dyDescent="0.45">
      <c r="A6989" s="8"/>
    </row>
    <row r="6990" spans="1:1" x14ac:dyDescent="0.45">
      <c r="A6990" s="8"/>
    </row>
    <row r="6991" spans="1:1" x14ac:dyDescent="0.45">
      <c r="A6991" s="8"/>
    </row>
    <row r="6992" spans="1:1" x14ac:dyDescent="0.45">
      <c r="A6992" s="8"/>
    </row>
    <row r="6993" spans="1:1" x14ac:dyDescent="0.45">
      <c r="A6993" s="8"/>
    </row>
    <row r="6994" spans="1:1" x14ac:dyDescent="0.45">
      <c r="A6994" s="8"/>
    </row>
    <row r="6995" spans="1:1" x14ac:dyDescent="0.45">
      <c r="A6995" s="8"/>
    </row>
    <row r="6996" spans="1:1" x14ac:dyDescent="0.45">
      <c r="A6996" s="8"/>
    </row>
    <row r="6997" spans="1:1" x14ac:dyDescent="0.45">
      <c r="A6997" s="8"/>
    </row>
    <row r="6998" spans="1:1" x14ac:dyDescent="0.45">
      <c r="A6998" s="8"/>
    </row>
    <row r="6999" spans="1:1" x14ac:dyDescent="0.45">
      <c r="A6999" s="8"/>
    </row>
    <row r="7000" spans="1:1" x14ac:dyDescent="0.45">
      <c r="A7000" s="8"/>
    </row>
    <row r="7001" spans="1:1" x14ac:dyDescent="0.45">
      <c r="A7001" s="8"/>
    </row>
    <row r="7002" spans="1:1" x14ac:dyDescent="0.45">
      <c r="A7002" s="8"/>
    </row>
    <row r="7003" spans="1:1" x14ac:dyDescent="0.45">
      <c r="A7003" s="8"/>
    </row>
    <row r="7004" spans="1:1" x14ac:dyDescent="0.45">
      <c r="A7004" s="8"/>
    </row>
    <row r="7005" spans="1:1" x14ac:dyDescent="0.45">
      <c r="A7005" s="8"/>
    </row>
    <row r="7006" spans="1:1" x14ac:dyDescent="0.45">
      <c r="A7006" s="8"/>
    </row>
    <row r="7007" spans="1:1" x14ac:dyDescent="0.45">
      <c r="A7007" s="8"/>
    </row>
    <row r="7008" spans="1:1" x14ac:dyDescent="0.45">
      <c r="A7008" s="8"/>
    </row>
    <row r="7009" spans="1:1" x14ac:dyDescent="0.45">
      <c r="A7009" s="8"/>
    </row>
    <row r="7010" spans="1:1" x14ac:dyDescent="0.45">
      <c r="A7010" s="8"/>
    </row>
    <row r="7011" spans="1:1" x14ac:dyDescent="0.45">
      <c r="A7011" s="8"/>
    </row>
    <row r="7012" spans="1:1" x14ac:dyDescent="0.45">
      <c r="A7012" s="8"/>
    </row>
    <row r="7013" spans="1:1" x14ac:dyDescent="0.45">
      <c r="A7013" s="8"/>
    </row>
    <row r="7014" spans="1:1" x14ac:dyDescent="0.45">
      <c r="A7014" s="8"/>
    </row>
    <row r="7015" spans="1:1" x14ac:dyDescent="0.45">
      <c r="A7015" s="8"/>
    </row>
    <row r="7016" spans="1:1" x14ac:dyDescent="0.45">
      <c r="A7016" s="8"/>
    </row>
    <row r="7017" spans="1:1" x14ac:dyDescent="0.45">
      <c r="A7017" s="8"/>
    </row>
    <row r="7018" spans="1:1" x14ac:dyDescent="0.45">
      <c r="A7018" s="8"/>
    </row>
    <row r="7019" spans="1:1" x14ac:dyDescent="0.45">
      <c r="A7019" s="8"/>
    </row>
    <row r="7020" spans="1:1" x14ac:dyDescent="0.45">
      <c r="A7020" s="8"/>
    </row>
    <row r="7021" spans="1:1" x14ac:dyDescent="0.45">
      <c r="A7021" s="8"/>
    </row>
    <row r="7022" spans="1:1" x14ac:dyDescent="0.45">
      <c r="A7022" s="8"/>
    </row>
    <row r="7023" spans="1:1" x14ac:dyDescent="0.45">
      <c r="A7023" s="8"/>
    </row>
    <row r="7024" spans="1:1" x14ac:dyDescent="0.45">
      <c r="A7024" s="8"/>
    </row>
    <row r="7025" spans="1:1" x14ac:dyDescent="0.45">
      <c r="A7025" s="8"/>
    </row>
    <row r="7026" spans="1:1" x14ac:dyDescent="0.45">
      <c r="A7026" s="8"/>
    </row>
    <row r="7027" spans="1:1" x14ac:dyDescent="0.45">
      <c r="A7027" s="8"/>
    </row>
    <row r="7028" spans="1:1" x14ac:dyDescent="0.45">
      <c r="A7028" s="8"/>
    </row>
    <row r="7029" spans="1:1" x14ac:dyDescent="0.45">
      <c r="A7029" s="8"/>
    </row>
    <row r="7030" spans="1:1" x14ac:dyDescent="0.45">
      <c r="A7030" s="8"/>
    </row>
    <row r="7031" spans="1:1" x14ac:dyDescent="0.45">
      <c r="A7031" s="8"/>
    </row>
    <row r="7032" spans="1:1" x14ac:dyDescent="0.45">
      <c r="A7032" s="8"/>
    </row>
    <row r="7033" spans="1:1" x14ac:dyDescent="0.45">
      <c r="A7033" s="8"/>
    </row>
    <row r="7034" spans="1:1" x14ac:dyDescent="0.45">
      <c r="A7034" s="8"/>
    </row>
    <row r="7035" spans="1:1" x14ac:dyDescent="0.45">
      <c r="A7035" s="8"/>
    </row>
    <row r="7036" spans="1:1" x14ac:dyDescent="0.45">
      <c r="A7036" s="8"/>
    </row>
    <row r="7037" spans="1:1" x14ac:dyDescent="0.45">
      <c r="A7037" s="8"/>
    </row>
    <row r="7038" spans="1:1" x14ac:dyDescent="0.45">
      <c r="A7038" s="8"/>
    </row>
    <row r="7039" spans="1:1" x14ac:dyDescent="0.45">
      <c r="A7039" s="8"/>
    </row>
    <row r="7040" spans="1:1" x14ac:dyDescent="0.45">
      <c r="A7040" s="8"/>
    </row>
    <row r="7041" spans="1:1" x14ac:dyDescent="0.45">
      <c r="A7041" s="8"/>
    </row>
    <row r="7042" spans="1:1" x14ac:dyDescent="0.45">
      <c r="A7042" s="8"/>
    </row>
    <row r="7043" spans="1:1" x14ac:dyDescent="0.45">
      <c r="A7043" s="8"/>
    </row>
    <row r="7044" spans="1:1" x14ac:dyDescent="0.45">
      <c r="A7044" s="8"/>
    </row>
    <row r="7045" spans="1:1" x14ac:dyDescent="0.45">
      <c r="A7045" s="8"/>
    </row>
    <row r="7046" spans="1:1" x14ac:dyDescent="0.45">
      <c r="A7046" s="8"/>
    </row>
    <row r="7047" spans="1:1" x14ac:dyDescent="0.45">
      <c r="A7047" s="8"/>
    </row>
    <row r="7048" spans="1:1" x14ac:dyDescent="0.45">
      <c r="A7048" s="8"/>
    </row>
    <row r="7049" spans="1:1" x14ac:dyDescent="0.45">
      <c r="A7049" s="8"/>
    </row>
    <row r="7050" spans="1:1" x14ac:dyDescent="0.45">
      <c r="A7050" s="8"/>
    </row>
    <row r="7051" spans="1:1" x14ac:dyDescent="0.45">
      <c r="A7051" s="8"/>
    </row>
    <row r="7052" spans="1:1" x14ac:dyDescent="0.45">
      <c r="A7052" s="8"/>
    </row>
    <row r="7053" spans="1:1" x14ac:dyDescent="0.45">
      <c r="A7053" s="8"/>
    </row>
    <row r="7054" spans="1:1" x14ac:dyDescent="0.45">
      <c r="A7054" s="8"/>
    </row>
    <row r="7055" spans="1:1" x14ac:dyDescent="0.45">
      <c r="A7055" s="8"/>
    </row>
    <row r="7056" spans="1:1" x14ac:dyDescent="0.45">
      <c r="A7056" s="8"/>
    </row>
    <row r="7057" spans="1:1" x14ac:dyDescent="0.45">
      <c r="A7057" s="8"/>
    </row>
    <row r="7058" spans="1:1" x14ac:dyDescent="0.45">
      <c r="A7058" s="8"/>
    </row>
    <row r="7059" spans="1:1" x14ac:dyDescent="0.45">
      <c r="A7059" s="8"/>
    </row>
    <row r="7060" spans="1:1" x14ac:dyDescent="0.45">
      <c r="A7060" s="8"/>
    </row>
    <row r="7061" spans="1:1" x14ac:dyDescent="0.45">
      <c r="A7061" s="8"/>
    </row>
    <row r="7062" spans="1:1" x14ac:dyDescent="0.45">
      <c r="A7062" s="8"/>
    </row>
    <row r="7063" spans="1:1" x14ac:dyDescent="0.45">
      <c r="A7063" s="8"/>
    </row>
    <row r="7064" spans="1:1" x14ac:dyDescent="0.45">
      <c r="A7064" s="8"/>
    </row>
    <row r="7065" spans="1:1" x14ac:dyDescent="0.45">
      <c r="A7065" s="8"/>
    </row>
    <row r="7066" spans="1:1" x14ac:dyDescent="0.45">
      <c r="A7066" s="8"/>
    </row>
    <row r="7067" spans="1:1" x14ac:dyDescent="0.45">
      <c r="A7067" s="8"/>
    </row>
    <row r="7068" spans="1:1" x14ac:dyDescent="0.45">
      <c r="A7068" s="8"/>
    </row>
    <row r="7069" spans="1:1" x14ac:dyDescent="0.45">
      <c r="A7069" s="8"/>
    </row>
    <row r="7070" spans="1:1" x14ac:dyDescent="0.45">
      <c r="A7070" s="8"/>
    </row>
    <row r="7071" spans="1:1" x14ac:dyDescent="0.45">
      <c r="A7071" s="8"/>
    </row>
    <row r="7072" spans="1:1" x14ac:dyDescent="0.45">
      <c r="A7072" s="8"/>
    </row>
    <row r="7073" spans="1:1" x14ac:dyDescent="0.45">
      <c r="A7073" s="8"/>
    </row>
    <row r="7074" spans="1:1" x14ac:dyDescent="0.45">
      <c r="A7074" s="8"/>
    </row>
    <row r="7075" spans="1:1" x14ac:dyDescent="0.45">
      <c r="A7075" s="8"/>
    </row>
    <row r="7076" spans="1:1" x14ac:dyDescent="0.45">
      <c r="A7076" s="8"/>
    </row>
    <row r="7077" spans="1:1" x14ac:dyDescent="0.45">
      <c r="A7077" s="8"/>
    </row>
    <row r="7078" spans="1:1" x14ac:dyDescent="0.45">
      <c r="A7078" s="8"/>
    </row>
    <row r="7079" spans="1:1" x14ac:dyDescent="0.45">
      <c r="A7079" s="8"/>
    </row>
    <row r="7080" spans="1:1" x14ac:dyDescent="0.45">
      <c r="A7080" s="8"/>
    </row>
    <row r="7081" spans="1:1" x14ac:dyDescent="0.45">
      <c r="A7081" s="8"/>
    </row>
    <row r="7082" spans="1:1" x14ac:dyDescent="0.45">
      <c r="A7082" s="8"/>
    </row>
    <row r="7083" spans="1:1" x14ac:dyDescent="0.45">
      <c r="A7083" s="8"/>
    </row>
    <row r="7084" spans="1:1" x14ac:dyDescent="0.45">
      <c r="A7084" s="8"/>
    </row>
    <row r="7085" spans="1:1" x14ac:dyDescent="0.45">
      <c r="A7085" s="8"/>
    </row>
    <row r="7086" spans="1:1" x14ac:dyDescent="0.45">
      <c r="A7086" s="8"/>
    </row>
    <row r="7087" spans="1:1" x14ac:dyDescent="0.45">
      <c r="A7087" s="8"/>
    </row>
    <row r="7088" spans="1:1" x14ac:dyDescent="0.45">
      <c r="A7088" s="8"/>
    </row>
    <row r="7089" spans="1:1" x14ac:dyDescent="0.45">
      <c r="A7089" s="8"/>
    </row>
    <row r="7090" spans="1:1" x14ac:dyDescent="0.45">
      <c r="A7090" s="8"/>
    </row>
    <row r="7091" spans="1:1" x14ac:dyDescent="0.45">
      <c r="A7091" s="8"/>
    </row>
    <row r="7092" spans="1:1" x14ac:dyDescent="0.45">
      <c r="A7092" s="8"/>
    </row>
    <row r="7093" spans="1:1" x14ac:dyDescent="0.45">
      <c r="A7093" s="8"/>
    </row>
    <row r="7094" spans="1:1" x14ac:dyDescent="0.45">
      <c r="A7094" s="8"/>
    </row>
    <row r="7095" spans="1:1" x14ac:dyDescent="0.45">
      <c r="A7095" s="8"/>
    </row>
    <row r="7096" spans="1:1" x14ac:dyDescent="0.45">
      <c r="A7096" s="8"/>
    </row>
    <row r="7097" spans="1:1" x14ac:dyDescent="0.45">
      <c r="A7097" s="8"/>
    </row>
    <row r="7098" spans="1:1" x14ac:dyDescent="0.45">
      <c r="A7098" s="8"/>
    </row>
    <row r="7099" spans="1:1" x14ac:dyDescent="0.45">
      <c r="A7099" s="8"/>
    </row>
    <row r="7100" spans="1:1" x14ac:dyDescent="0.45">
      <c r="A7100" s="8"/>
    </row>
    <row r="7101" spans="1:1" x14ac:dyDescent="0.45">
      <c r="A7101" s="8"/>
    </row>
    <row r="7102" spans="1:1" x14ac:dyDescent="0.45">
      <c r="A7102" s="8"/>
    </row>
    <row r="7103" spans="1:1" x14ac:dyDescent="0.45">
      <c r="A7103" s="8"/>
    </row>
    <row r="7104" spans="1:1" x14ac:dyDescent="0.45">
      <c r="A7104" s="8"/>
    </row>
    <row r="7105" spans="1:1" x14ac:dyDescent="0.45">
      <c r="A7105" s="8"/>
    </row>
    <row r="7106" spans="1:1" x14ac:dyDescent="0.45">
      <c r="A7106" s="8"/>
    </row>
    <row r="7107" spans="1:1" x14ac:dyDescent="0.45">
      <c r="A7107" s="8"/>
    </row>
    <row r="7108" spans="1:1" x14ac:dyDescent="0.45">
      <c r="A7108" s="8"/>
    </row>
    <row r="7109" spans="1:1" x14ac:dyDescent="0.45">
      <c r="A7109" s="8"/>
    </row>
    <row r="7110" spans="1:1" x14ac:dyDescent="0.45">
      <c r="A7110" s="8"/>
    </row>
    <row r="7111" spans="1:1" x14ac:dyDescent="0.45">
      <c r="A7111" s="8"/>
    </row>
    <row r="7112" spans="1:1" x14ac:dyDescent="0.45">
      <c r="A7112" s="8"/>
    </row>
    <row r="7113" spans="1:1" x14ac:dyDescent="0.45">
      <c r="A7113" s="8"/>
    </row>
    <row r="7114" spans="1:1" x14ac:dyDescent="0.45">
      <c r="A7114" s="8"/>
    </row>
    <row r="7115" spans="1:1" x14ac:dyDescent="0.45">
      <c r="A7115" s="8"/>
    </row>
    <row r="7116" spans="1:1" x14ac:dyDescent="0.45">
      <c r="A7116" s="8"/>
    </row>
    <row r="7117" spans="1:1" x14ac:dyDescent="0.45">
      <c r="A7117" s="8"/>
    </row>
    <row r="7118" spans="1:1" x14ac:dyDescent="0.45">
      <c r="A7118" s="8"/>
    </row>
    <row r="7119" spans="1:1" x14ac:dyDescent="0.45">
      <c r="A7119" s="8"/>
    </row>
    <row r="7120" spans="1:1" x14ac:dyDescent="0.45">
      <c r="A7120" s="8"/>
    </row>
    <row r="7121" spans="1:1" x14ac:dyDescent="0.45">
      <c r="A7121" s="8"/>
    </row>
    <row r="7122" spans="1:1" x14ac:dyDescent="0.45">
      <c r="A7122" s="8"/>
    </row>
    <row r="7123" spans="1:1" x14ac:dyDescent="0.45">
      <c r="A7123" s="8"/>
    </row>
    <row r="7124" spans="1:1" x14ac:dyDescent="0.45">
      <c r="A7124" s="8"/>
    </row>
    <row r="7125" spans="1:1" x14ac:dyDescent="0.45">
      <c r="A7125" s="8"/>
    </row>
    <row r="7126" spans="1:1" x14ac:dyDescent="0.45">
      <c r="A7126" s="8"/>
    </row>
    <row r="7127" spans="1:1" x14ac:dyDescent="0.45">
      <c r="A7127" s="8"/>
    </row>
    <row r="7128" spans="1:1" x14ac:dyDescent="0.45">
      <c r="A7128" s="8"/>
    </row>
    <row r="7129" spans="1:1" x14ac:dyDescent="0.45">
      <c r="A7129" s="8"/>
    </row>
    <row r="7130" spans="1:1" x14ac:dyDescent="0.45">
      <c r="A7130" s="8"/>
    </row>
    <row r="7131" spans="1:1" x14ac:dyDescent="0.45">
      <c r="A7131" s="8"/>
    </row>
    <row r="7132" spans="1:1" x14ac:dyDescent="0.45">
      <c r="A7132" s="8"/>
    </row>
    <row r="7133" spans="1:1" x14ac:dyDescent="0.45">
      <c r="A7133" s="8"/>
    </row>
    <row r="7134" spans="1:1" x14ac:dyDescent="0.45">
      <c r="A7134" s="8"/>
    </row>
    <row r="7135" spans="1:1" x14ac:dyDescent="0.45">
      <c r="A7135" s="8"/>
    </row>
    <row r="7136" spans="1:1" x14ac:dyDescent="0.45">
      <c r="A7136" s="8"/>
    </row>
    <row r="7137" spans="1:1" x14ac:dyDescent="0.45">
      <c r="A7137" s="8"/>
    </row>
    <row r="7138" spans="1:1" x14ac:dyDescent="0.45">
      <c r="A7138" s="8"/>
    </row>
    <row r="7139" spans="1:1" x14ac:dyDescent="0.45">
      <c r="A7139" s="8"/>
    </row>
    <row r="7140" spans="1:1" x14ac:dyDescent="0.45">
      <c r="A7140" s="8"/>
    </row>
    <row r="7141" spans="1:1" x14ac:dyDescent="0.45">
      <c r="A7141" s="8"/>
    </row>
    <row r="7142" spans="1:1" x14ac:dyDescent="0.45">
      <c r="A7142" s="8"/>
    </row>
    <row r="7143" spans="1:1" x14ac:dyDescent="0.45">
      <c r="A7143" s="8"/>
    </row>
    <row r="7144" spans="1:1" x14ac:dyDescent="0.45">
      <c r="A7144" s="8"/>
    </row>
    <row r="7145" spans="1:1" x14ac:dyDescent="0.45">
      <c r="A7145" s="8"/>
    </row>
    <row r="7146" spans="1:1" x14ac:dyDescent="0.45">
      <c r="A7146" s="8"/>
    </row>
    <row r="7147" spans="1:1" x14ac:dyDescent="0.45">
      <c r="A7147" s="8"/>
    </row>
    <row r="7148" spans="1:1" x14ac:dyDescent="0.45">
      <c r="A7148" s="8"/>
    </row>
    <row r="7149" spans="1:1" x14ac:dyDescent="0.45">
      <c r="A7149" s="8"/>
    </row>
    <row r="7150" spans="1:1" x14ac:dyDescent="0.45">
      <c r="A7150" s="8"/>
    </row>
    <row r="7151" spans="1:1" x14ac:dyDescent="0.45">
      <c r="A7151" s="8"/>
    </row>
    <row r="7152" spans="1:1" x14ac:dyDescent="0.45">
      <c r="A7152" s="8"/>
    </row>
    <row r="7153" spans="1:1" x14ac:dyDescent="0.45">
      <c r="A7153" s="8"/>
    </row>
    <row r="7154" spans="1:1" x14ac:dyDescent="0.45">
      <c r="A7154" s="8"/>
    </row>
    <row r="7155" spans="1:1" x14ac:dyDescent="0.45">
      <c r="A7155" s="8"/>
    </row>
    <row r="7156" spans="1:1" x14ac:dyDescent="0.45">
      <c r="A7156" s="8"/>
    </row>
    <row r="7157" spans="1:1" x14ac:dyDescent="0.45">
      <c r="A7157" s="8"/>
    </row>
    <row r="7158" spans="1:1" x14ac:dyDescent="0.45">
      <c r="A7158" s="8"/>
    </row>
    <row r="7159" spans="1:1" x14ac:dyDescent="0.45">
      <c r="A7159" s="8"/>
    </row>
    <row r="7160" spans="1:1" x14ac:dyDescent="0.45">
      <c r="A7160" s="8"/>
    </row>
    <row r="7161" spans="1:1" x14ac:dyDescent="0.45">
      <c r="A7161" s="8"/>
    </row>
    <row r="7162" spans="1:1" x14ac:dyDescent="0.45">
      <c r="A7162" s="8"/>
    </row>
    <row r="7163" spans="1:1" x14ac:dyDescent="0.45">
      <c r="A7163" s="8"/>
    </row>
    <row r="7164" spans="1:1" x14ac:dyDescent="0.45">
      <c r="A7164" s="8"/>
    </row>
    <row r="7165" spans="1:1" x14ac:dyDescent="0.45">
      <c r="A7165" s="8"/>
    </row>
    <row r="7166" spans="1:1" x14ac:dyDescent="0.45">
      <c r="A7166" s="8"/>
    </row>
    <row r="7167" spans="1:1" x14ac:dyDescent="0.45">
      <c r="A7167" s="8"/>
    </row>
    <row r="7168" spans="1:1" x14ac:dyDescent="0.45">
      <c r="A7168" s="8"/>
    </row>
    <row r="7169" spans="1:1" x14ac:dyDescent="0.45">
      <c r="A7169" s="8"/>
    </row>
    <row r="7170" spans="1:1" x14ac:dyDescent="0.45">
      <c r="A7170" s="8"/>
    </row>
    <row r="7171" spans="1:1" x14ac:dyDescent="0.45">
      <c r="A7171" s="8"/>
    </row>
    <row r="7172" spans="1:1" x14ac:dyDescent="0.45">
      <c r="A7172" s="8"/>
    </row>
    <row r="7173" spans="1:1" x14ac:dyDescent="0.45">
      <c r="A7173" s="8"/>
    </row>
    <row r="7174" spans="1:1" x14ac:dyDescent="0.45">
      <c r="A7174" s="8"/>
    </row>
    <row r="7175" spans="1:1" x14ac:dyDescent="0.45">
      <c r="A7175" s="8"/>
    </row>
    <row r="7176" spans="1:1" x14ac:dyDescent="0.45">
      <c r="A7176" s="8"/>
    </row>
    <row r="7177" spans="1:1" x14ac:dyDescent="0.45">
      <c r="A7177" s="8"/>
    </row>
    <row r="7178" spans="1:1" x14ac:dyDescent="0.45">
      <c r="A7178" s="8"/>
    </row>
    <row r="7179" spans="1:1" x14ac:dyDescent="0.45">
      <c r="A7179" s="8"/>
    </row>
    <row r="7180" spans="1:1" x14ac:dyDescent="0.45">
      <c r="A7180" s="8"/>
    </row>
    <row r="7181" spans="1:1" x14ac:dyDescent="0.45">
      <c r="A7181" s="8"/>
    </row>
    <row r="7182" spans="1:1" x14ac:dyDescent="0.45">
      <c r="A7182" s="8"/>
    </row>
    <row r="7183" spans="1:1" x14ac:dyDescent="0.45">
      <c r="A7183" s="8"/>
    </row>
    <row r="7184" spans="1:1" x14ac:dyDescent="0.45">
      <c r="A7184" s="8"/>
    </row>
    <row r="7185" spans="1:1" x14ac:dyDescent="0.45">
      <c r="A7185" s="8"/>
    </row>
    <row r="7186" spans="1:1" x14ac:dyDescent="0.45">
      <c r="A7186" s="8"/>
    </row>
    <row r="7187" spans="1:1" x14ac:dyDescent="0.45">
      <c r="A7187" s="8"/>
    </row>
    <row r="7188" spans="1:1" x14ac:dyDescent="0.45">
      <c r="A7188" s="8"/>
    </row>
    <row r="7189" spans="1:1" x14ac:dyDescent="0.45">
      <c r="A7189" s="8"/>
    </row>
    <row r="7190" spans="1:1" x14ac:dyDescent="0.45">
      <c r="A7190" s="8"/>
    </row>
    <row r="7191" spans="1:1" x14ac:dyDescent="0.45">
      <c r="A7191" s="8"/>
    </row>
    <row r="7192" spans="1:1" x14ac:dyDescent="0.45">
      <c r="A7192" s="8"/>
    </row>
    <row r="7193" spans="1:1" x14ac:dyDescent="0.45">
      <c r="A7193" s="8"/>
    </row>
    <row r="7194" spans="1:1" x14ac:dyDescent="0.45">
      <c r="A7194" s="8"/>
    </row>
    <row r="7195" spans="1:1" x14ac:dyDescent="0.45">
      <c r="A7195" s="8"/>
    </row>
    <row r="7196" spans="1:1" x14ac:dyDescent="0.45">
      <c r="A7196" s="8"/>
    </row>
    <row r="7197" spans="1:1" x14ac:dyDescent="0.45">
      <c r="A7197" s="8"/>
    </row>
    <row r="7198" spans="1:1" x14ac:dyDescent="0.45">
      <c r="A7198" s="8"/>
    </row>
    <row r="7199" spans="1:1" x14ac:dyDescent="0.45">
      <c r="A7199" s="8"/>
    </row>
    <row r="7200" spans="1:1" x14ac:dyDescent="0.45">
      <c r="A7200" s="8"/>
    </row>
    <row r="7201" spans="1:1" x14ac:dyDescent="0.45">
      <c r="A7201" s="8"/>
    </row>
    <row r="7202" spans="1:1" x14ac:dyDescent="0.45">
      <c r="A7202" s="8"/>
    </row>
    <row r="7203" spans="1:1" x14ac:dyDescent="0.45">
      <c r="A7203" s="8"/>
    </row>
    <row r="7204" spans="1:1" x14ac:dyDescent="0.45">
      <c r="A7204" s="8"/>
    </row>
    <row r="7205" spans="1:1" x14ac:dyDescent="0.45">
      <c r="A7205" s="8"/>
    </row>
    <row r="7206" spans="1:1" x14ac:dyDescent="0.45">
      <c r="A7206" s="8"/>
    </row>
    <row r="7207" spans="1:1" x14ac:dyDescent="0.45">
      <c r="A7207" s="8"/>
    </row>
    <row r="7208" spans="1:1" x14ac:dyDescent="0.45">
      <c r="A7208" s="8"/>
    </row>
    <row r="7209" spans="1:1" x14ac:dyDescent="0.45">
      <c r="A7209" s="8"/>
    </row>
    <row r="7210" spans="1:1" x14ac:dyDescent="0.45">
      <c r="A7210" s="8"/>
    </row>
    <row r="7211" spans="1:1" x14ac:dyDescent="0.45">
      <c r="A7211" s="8"/>
    </row>
    <row r="7212" spans="1:1" x14ac:dyDescent="0.45">
      <c r="A7212" s="8"/>
    </row>
    <row r="7213" spans="1:1" x14ac:dyDescent="0.45">
      <c r="A7213" s="8"/>
    </row>
    <row r="7214" spans="1:1" x14ac:dyDescent="0.45">
      <c r="A7214" s="8"/>
    </row>
    <row r="7215" spans="1:1" x14ac:dyDescent="0.45">
      <c r="A7215" s="8"/>
    </row>
    <row r="7216" spans="1:1" x14ac:dyDescent="0.45">
      <c r="A7216" s="8"/>
    </row>
    <row r="7217" spans="1:1" x14ac:dyDescent="0.45">
      <c r="A7217" s="8"/>
    </row>
    <row r="7218" spans="1:1" x14ac:dyDescent="0.45">
      <c r="A7218" s="8"/>
    </row>
    <row r="7219" spans="1:1" x14ac:dyDescent="0.45">
      <c r="A7219" s="8"/>
    </row>
    <row r="7220" spans="1:1" x14ac:dyDescent="0.45">
      <c r="A7220" s="8"/>
    </row>
    <row r="7221" spans="1:1" x14ac:dyDescent="0.45">
      <c r="A7221" s="8"/>
    </row>
    <row r="7222" spans="1:1" x14ac:dyDescent="0.45">
      <c r="A7222" s="8"/>
    </row>
    <row r="7223" spans="1:1" x14ac:dyDescent="0.45">
      <c r="A7223" s="8"/>
    </row>
    <row r="7224" spans="1:1" x14ac:dyDescent="0.45">
      <c r="A7224" s="8"/>
    </row>
    <row r="7225" spans="1:1" x14ac:dyDescent="0.45">
      <c r="A7225" s="8"/>
    </row>
    <row r="7226" spans="1:1" x14ac:dyDescent="0.45">
      <c r="A7226" s="8"/>
    </row>
    <row r="7227" spans="1:1" x14ac:dyDescent="0.45">
      <c r="A7227" s="8"/>
    </row>
    <row r="7228" spans="1:1" x14ac:dyDescent="0.45">
      <c r="A7228" s="8"/>
    </row>
    <row r="7229" spans="1:1" x14ac:dyDescent="0.45">
      <c r="A7229" s="8"/>
    </row>
    <row r="7230" spans="1:1" x14ac:dyDescent="0.45">
      <c r="A7230" s="8"/>
    </row>
    <row r="7231" spans="1:1" x14ac:dyDescent="0.45">
      <c r="A7231" s="8"/>
    </row>
    <row r="7232" spans="1:1" x14ac:dyDescent="0.45">
      <c r="A7232" s="8"/>
    </row>
    <row r="7233" spans="1:1" x14ac:dyDescent="0.45">
      <c r="A7233" s="8"/>
    </row>
    <row r="7234" spans="1:1" x14ac:dyDescent="0.45">
      <c r="A7234" s="8"/>
    </row>
    <row r="7235" spans="1:1" x14ac:dyDescent="0.45">
      <c r="A7235" s="8"/>
    </row>
    <row r="7236" spans="1:1" x14ac:dyDescent="0.45">
      <c r="A7236" s="8"/>
    </row>
    <row r="7237" spans="1:1" x14ac:dyDescent="0.45">
      <c r="A7237" s="8"/>
    </row>
    <row r="7238" spans="1:1" x14ac:dyDescent="0.45">
      <c r="A7238" s="8"/>
    </row>
    <row r="7239" spans="1:1" x14ac:dyDescent="0.45">
      <c r="A7239" s="8"/>
    </row>
    <row r="7240" spans="1:1" x14ac:dyDescent="0.45">
      <c r="A7240" s="8"/>
    </row>
    <row r="7241" spans="1:1" x14ac:dyDescent="0.45">
      <c r="A7241" s="8"/>
    </row>
    <row r="7242" spans="1:1" x14ac:dyDescent="0.45">
      <c r="A7242" s="8"/>
    </row>
    <row r="7243" spans="1:1" x14ac:dyDescent="0.45">
      <c r="A7243" s="8"/>
    </row>
    <row r="7244" spans="1:1" x14ac:dyDescent="0.45">
      <c r="A7244" s="8"/>
    </row>
    <row r="7245" spans="1:1" x14ac:dyDescent="0.45">
      <c r="A7245" s="8"/>
    </row>
    <row r="7246" spans="1:1" x14ac:dyDescent="0.45">
      <c r="A7246" s="8"/>
    </row>
    <row r="7247" spans="1:1" x14ac:dyDescent="0.45">
      <c r="A7247" s="8"/>
    </row>
    <row r="7248" spans="1:1" x14ac:dyDescent="0.45">
      <c r="A7248" s="8"/>
    </row>
    <row r="7249" spans="1:1" x14ac:dyDescent="0.45">
      <c r="A7249" s="8"/>
    </row>
    <row r="7250" spans="1:1" x14ac:dyDescent="0.45">
      <c r="A7250" s="8"/>
    </row>
    <row r="7251" spans="1:1" x14ac:dyDescent="0.45">
      <c r="A7251" s="8"/>
    </row>
    <row r="7252" spans="1:1" x14ac:dyDescent="0.45">
      <c r="A7252" s="8"/>
    </row>
    <row r="7253" spans="1:1" x14ac:dyDescent="0.45">
      <c r="A7253" s="8"/>
    </row>
    <row r="7254" spans="1:1" x14ac:dyDescent="0.45">
      <c r="A7254" s="8"/>
    </row>
    <row r="7255" spans="1:1" x14ac:dyDescent="0.45">
      <c r="A7255" s="8"/>
    </row>
    <row r="7256" spans="1:1" x14ac:dyDescent="0.45">
      <c r="A7256" s="8"/>
    </row>
    <row r="7257" spans="1:1" x14ac:dyDescent="0.45">
      <c r="A7257" s="8"/>
    </row>
    <row r="7258" spans="1:1" x14ac:dyDescent="0.45">
      <c r="A7258" s="8"/>
    </row>
    <row r="7259" spans="1:1" x14ac:dyDescent="0.45">
      <c r="A7259" s="8"/>
    </row>
    <row r="7260" spans="1:1" x14ac:dyDescent="0.45">
      <c r="A7260" s="8"/>
    </row>
    <row r="7261" spans="1:1" x14ac:dyDescent="0.45">
      <c r="A7261" s="8"/>
    </row>
    <row r="7262" spans="1:1" x14ac:dyDescent="0.45">
      <c r="A7262" s="8"/>
    </row>
    <row r="7263" spans="1:1" x14ac:dyDescent="0.45">
      <c r="A7263" s="8"/>
    </row>
    <row r="7264" spans="1:1" x14ac:dyDescent="0.45">
      <c r="A7264" s="8"/>
    </row>
    <row r="7265" spans="1:1" x14ac:dyDescent="0.45">
      <c r="A7265" s="8"/>
    </row>
    <row r="7266" spans="1:1" x14ac:dyDescent="0.45">
      <c r="A7266" s="8"/>
    </row>
    <row r="7267" spans="1:1" x14ac:dyDescent="0.45">
      <c r="A7267" s="8"/>
    </row>
    <row r="7268" spans="1:1" x14ac:dyDescent="0.45">
      <c r="A7268" s="8"/>
    </row>
    <row r="7269" spans="1:1" x14ac:dyDescent="0.45">
      <c r="A7269" s="8"/>
    </row>
    <row r="7270" spans="1:1" x14ac:dyDescent="0.45">
      <c r="A7270" s="8"/>
    </row>
    <row r="7271" spans="1:1" x14ac:dyDescent="0.45">
      <c r="A7271" s="8"/>
    </row>
    <row r="7272" spans="1:1" x14ac:dyDescent="0.45">
      <c r="A7272" s="8"/>
    </row>
    <row r="7273" spans="1:1" x14ac:dyDescent="0.45">
      <c r="A7273" s="8"/>
    </row>
    <row r="7274" spans="1:1" x14ac:dyDescent="0.45">
      <c r="A7274" s="8"/>
    </row>
    <row r="7275" spans="1:1" x14ac:dyDescent="0.45">
      <c r="A7275" s="8"/>
    </row>
    <row r="7276" spans="1:1" x14ac:dyDescent="0.45">
      <c r="A7276" s="8"/>
    </row>
    <row r="7277" spans="1:1" x14ac:dyDescent="0.45">
      <c r="A7277" s="8"/>
    </row>
    <row r="7278" spans="1:1" x14ac:dyDescent="0.45">
      <c r="A7278" s="8"/>
    </row>
    <row r="7279" spans="1:1" x14ac:dyDescent="0.45">
      <c r="A7279" s="8"/>
    </row>
    <row r="7280" spans="1:1" x14ac:dyDescent="0.45">
      <c r="A7280" s="8"/>
    </row>
    <row r="7281" spans="1:1" x14ac:dyDescent="0.45">
      <c r="A7281" s="8"/>
    </row>
    <row r="7282" spans="1:1" x14ac:dyDescent="0.45">
      <c r="A7282" s="8"/>
    </row>
    <row r="7283" spans="1:1" x14ac:dyDescent="0.45">
      <c r="A7283" s="8"/>
    </row>
    <row r="7284" spans="1:1" x14ac:dyDescent="0.45">
      <c r="A7284" s="8"/>
    </row>
    <row r="7285" spans="1:1" x14ac:dyDescent="0.45">
      <c r="A7285" s="8"/>
    </row>
    <row r="7286" spans="1:1" x14ac:dyDescent="0.45">
      <c r="A7286" s="8"/>
    </row>
    <row r="7287" spans="1:1" x14ac:dyDescent="0.45">
      <c r="A7287" s="8"/>
    </row>
    <row r="7288" spans="1:1" x14ac:dyDescent="0.45">
      <c r="A7288" s="8"/>
    </row>
    <row r="7289" spans="1:1" x14ac:dyDescent="0.45">
      <c r="A7289" s="8"/>
    </row>
    <row r="7290" spans="1:1" x14ac:dyDescent="0.45">
      <c r="A7290" s="8"/>
    </row>
    <row r="7291" spans="1:1" x14ac:dyDescent="0.45">
      <c r="A7291" s="8"/>
    </row>
    <row r="7292" spans="1:1" x14ac:dyDescent="0.45">
      <c r="A7292" s="8"/>
    </row>
    <row r="7293" spans="1:1" x14ac:dyDescent="0.45">
      <c r="A7293" s="8"/>
    </row>
    <row r="7294" spans="1:1" x14ac:dyDescent="0.45">
      <c r="A7294" s="8"/>
    </row>
    <row r="7295" spans="1:1" x14ac:dyDescent="0.45">
      <c r="A7295" s="8"/>
    </row>
    <row r="7296" spans="1:1" x14ac:dyDescent="0.45">
      <c r="A7296" s="8"/>
    </row>
    <row r="7297" spans="1:1" x14ac:dyDescent="0.45">
      <c r="A7297" s="8"/>
    </row>
    <row r="7298" spans="1:1" x14ac:dyDescent="0.45">
      <c r="A7298" s="8"/>
    </row>
    <row r="7299" spans="1:1" x14ac:dyDescent="0.45">
      <c r="A7299" s="8"/>
    </row>
    <row r="7300" spans="1:1" x14ac:dyDescent="0.45">
      <c r="A7300" s="8"/>
    </row>
    <row r="7301" spans="1:1" x14ac:dyDescent="0.45">
      <c r="A7301" s="8"/>
    </row>
    <row r="7302" spans="1:1" x14ac:dyDescent="0.45">
      <c r="A7302" s="8"/>
    </row>
    <row r="7303" spans="1:1" x14ac:dyDescent="0.45">
      <c r="A7303" s="8"/>
    </row>
    <row r="7304" spans="1:1" x14ac:dyDescent="0.45">
      <c r="A7304" s="8"/>
    </row>
    <row r="7305" spans="1:1" x14ac:dyDescent="0.45">
      <c r="A7305" s="8"/>
    </row>
    <row r="7306" spans="1:1" x14ac:dyDescent="0.45">
      <c r="A7306" s="8"/>
    </row>
    <row r="7307" spans="1:1" x14ac:dyDescent="0.45">
      <c r="A7307" s="8"/>
    </row>
    <row r="7308" spans="1:1" x14ac:dyDescent="0.45">
      <c r="A7308" s="8"/>
    </row>
    <row r="7309" spans="1:1" x14ac:dyDescent="0.45">
      <c r="A7309" s="8"/>
    </row>
    <row r="7310" spans="1:1" x14ac:dyDescent="0.45">
      <c r="A7310" s="8"/>
    </row>
    <row r="7311" spans="1:1" x14ac:dyDescent="0.45">
      <c r="A7311" s="8"/>
    </row>
    <row r="7312" spans="1:1" x14ac:dyDescent="0.45">
      <c r="A7312" s="8"/>
    </row>
    <row r="7313" spans="1:1" x14ac:dyDescent="0.45">
      <c r="A7313" s="8"/>
    </row>
    <row r="7314" spans="1:1" x14ac:dyDescent="0.45">
      <c r="A7314" s="8"/>
    </row>
    <row r="7315" spans="1:1" x14ac:dyDescent="0.45">
      <c r="A7315" s="8"/>
    </row>
    <row r="7316" spans="1:1" x14ac:dyDescent="0.45">
      <c r="A7316" s="8"/>
    </row>
    <row r="7317" spans="1:1" x14ac:dyDescent="0.45">
      <c r="A7317" s="8"/>
    </row>
    <row r="7318" spans="1:1" x14ac:dyDescent="0.45">
      <c r="A7318" s="8"/>
    </row>
    <row r="7319" spans="1:1" x14ac:dyDescent="0.45">
      <c r="A7319" s="8"/>
    </row>
    <row r="7320" spans="1:1" x14ac:dyDescent="0.45">
      <c r="A7320" s="8"/>
    </row>
    <row r="7321" spans="1:1" x14ac:dyDescent="0.45">
      <c r="A7321" s="8"/>
    </row>
    <row r="7322" spans="1:1" x14ac:dyDescent="0.45">
      <c r="A7322" s="8"/>
    </row>
    <row r="7323" spans="1:1" x14ac:dyDescent="0.45">
      <c r="A7323" s="8"/>
    </row>
    <row r="7324" spans="1:1" x14ac:dyDescent="0.45">
      <c r="A7324" s="8"/>
    </row>
    <row r="7325" spans="1:1" x14ac:dyDescent="0.45">
      <c r="A7325" s="8"/>
    </row>
    <row r="7326" spans="1:1" x14ac:dyDescent="0.45">
      <c r="A7326" s="8"/>
    </row>
    <row r="7327" spans="1:1" x14ac:dyDescent="0.45">
      <c r="A7327" s="8"/>
    </row>
    <row r="7328" spans="1:1" x14ac:dyDescent="0.45">
      <c r="A7328" s="8"/>
    </row>
    <row r="7329" spans="1:1" x14ac:dyDescent="0.45">
      <c r="A7329" s="8"/>
    </row>
    <row r="7330" spans="1:1" x14ac:dyDescent="0.45">
      <c r="A7330" s="8"/>
    </row>
    <row r="7331" spans="1:1" x14ac:dyDescent="0.45">
      <c r="A7331" s="8"/>
    </row>
    <row r="7332" spans="1:1" x14ac:dyDescent="0.45">
      <c r="A7332" s="8"/>
    </row>
    <row r="7333" spans="1:1" x14ac:dyDescent="0.45">
      <c r="A7333" s="8"/>
    </row>
    <row r="7334" spans="1:1" x14ac:dyDescent="0.45">
      <c r="A7334" s="8"/>
    </row>
    <row r="7335" spans="1:1" x14ac:dyDescent="0.45">
      <c r="A7335" s="8"/>
    </row>
    <row r="7336" spans="1:1" x14ac:dyDescent="0.45">
      <c r="A7336" s="8"/>
    </row>
    <row r="7337" spans="1:1" x14ac:dyDescent="0.45">
      <c r="A7337" s="8"/>
    </row>
    <row r="7338" spans="1:1" x14ac:dyDescent="0.45">
      <c r="A7338" s="8"/>
    </row>
    <row r="7339" spans="1:1" x14ac:dyDescent="0.45">
      <c r="A7339" s="8"/>
    </row>
    <row r="7340" spans="1:1" x14ac:dyDescent="0.45">
      <c r="A7340" s="8"/>
    </row>
    <row r="7341" spans="1:1" x14ac:dyDescent="0.45">
      <c r="A7341" s="8"/>
    </row>
    <row r="7342" spans="1:1" x14ac:dyDescent="0.45">
      <c r="A7342" s="8"/>
    </row>
    <row r="7343" spans="1:1" x14ac:dyDescent="0.45">
      <c r="A7343" s="8"/>
    </row>
    <row r="7344" spans="1:1" x14ac:dyDescent="0.45">
      <c r="A7344" s="8"/>
    </row>
    <row r="7345" spans="1:1" x14ac:dyDescent="0.45">
      <c r="A7345" s="8"/>
    </row>
    <row r="7346" spans="1:1" x14ac:dyDescent="0.45">
      <c r="A7346" s="8"/>
    </row>
    <row r="7347" spans="1:1" x14ac:dyDescent="0.45">
      <c r="A7347" s="8"/>
    </row>
    <row r="7348" spans="1:1" x14ac:dyDescent="0.45">
      <c r="A7348" s="8"/>
    </row>
    <row r="7349" spans="1:1" x14ac:dyDescent="0.45">
      <c r="A7349" s="8"/>
    </row>
    <row r="7350" spans="1:1" x14ac:dyDescent="0.45">
      <c r="A7350" s="8"/>
    </row>
    <row r="7351" spans="1:1" x14ac:dyDescent="0.45">
      <c r="A7351" s="8"/>
    </row>
    <row r="7352" spans="1:1" x14ac:dyDescent="0.45">
      <c r="A7352" s="8"/>
    </row>
    <row r="7353" spans="1:1" x14ac:dyDescent="0.45">
      <c r="A7353" s="8"/>
    </row>
    <row r="7354" spans="1:1" x14ac:dyDescent="0.45">
      <c r="A7354" s="8"/>
    </row>
    <row r="7355" spans="1:1" x14ac:dyDescent="0.45">
      <c r="A7355" s="8"/>
    </row>
    <row r="7356" spans="1:1" x14ac:dyDescent="0.45">
      <c r="A7356" s="8"/>
    </row>
    <row r="7357" spans="1:1" x14ac:dyDescent="0.45">
      <c r="A7357" s="8"/>
    </row>
    <row r="7358" spans="1:1" x14ac:dyDescent="0.45">
      <c r="A7358" s="8"/>
    </row>
    <row r="7359" spans="1:1" x14ac:dyDescent="0.45">
      <c r="A7359" s="8"/>
    </row>
    <row r="7360" spans="1:1" x14ac:dyDescent="0.45">
      <c r="A7360" s="8"/>
    </row>
    <row r="7361" spans="1:1" x14ac:dyDescent="0.45">
      <c r="A7361" s="8"/>
    </row>
    <row r="7362" spans="1:1" x14ac:dyDescent="0.45">
      <c r="A7362" s="8"/>
    </row>
    <row r="7363" spans="1:1" x14ac:dyDescent="0.45">
      <c r="A7363" s="8"/>
    </row>
    <row r="7364" spans="1:1" x14ac:dyDescent="0.45">
      <c r="A7364" s="8"/>
    </row>
    <row r="7365" spans="1:1" x14ac:dyDescent="0.45">
      <c r="A7365" s="8"/>
    </row>
    <row r="7366" spans="1:1" x14ac:dyDescent="0.45">
      <c r="A7366" s="8"/>
    </row>
    <row r="7367" spans="1:1" x14ac:dyDescent="0.45">
      <c r="A7367" s="8"/>
    </row>
    <row r="7368" spans="1:1" x14ac:dyDescent="0.45">
      <c r="A7368" s="8"/>
    </row>
    <row r="7369" spans="1:1" x14ac:dyDescent="0.45">
      <c r="A7369" s="8"/>
    </row>
    <row r="7370" spans="1:1" x14ac:dyDescent="0.45">
      <c r="A7370" s="8"/>
    </row>
    <row r="7371" spans="1:1" x14ac:dyDescent="0.45">
      <c r="A7371" s="8"/>
    </row>
    <row r="7372" spans="1:1" x14ac:dyDescent="0.45">
      <c r="A7372" s="8"/>
    </row>
    <row r="7373" spans="1:1" x14ac:dyDescent="0.45">
      <c r="A7373" s="8"/>
    </row>
    <row r="7374" spans="1:1" x14ac:dyDescent="0.45">
      <c r="A7374" s="8"/>
    </row>
    <row r="7375" spans="1:1" x14ac:dyDescent="0.45">
      <c r="A7375" s="8"/>
    </row>
    <row r="7376" spans="1:1" x14ac:dyDescent="0.45">
      <c r="A7376" s="8"/>
    </row>
    <row r="7377" spans="1:1" x14ac:dyDescent="0.45">
      <c r="A7377" s="8"/>
    </row>
    <row r="7378" spans="1:1" x14ac:dyDescent="0.45">
      <c r="A7378" s="8"/>
    </row>
    <row r="7379" spans="1:1" x14ac:dyDescent="0.45">
      <c r="A7379" s="8"/>
    </row>
    <row r="7380" spans="1:1" x14ac:dyDescent="0.45">
      <c r="A7380" s="8"/>
    </row>
    <row r="7381" spans="1:1" x14ac:dyDescent="0.45">
      <c r="A7381" s="8"/>
    </row>
    <row r="7382" spans="1:1" x14ac:dyDescent="0.45">
      <c r="A7382" s="8"/>
    </row>
    <row r="7383" spans="1:1" x14ac:dyDescent="0.45">
      <c r="A7383" s="8"/>
    </row>
    <row r="7384" spans="1:1" x14ac:dyDescent="0.45">
      <c r="A7384" s="8"/>
    </row>
    <row r="7385" spans="1:1" x14ac:dyDescent="0.45">
      <c r="A7385" s="8"/>
    </row>
    <row r="7386" spans="1:1" x14ac:dyDescent="0.45">
      <c r="A7386" s="8"/>
    </row>
    <row r="7387" spans="1:1" x14ac:dyDescent="0.45">
      <c r="A7387" s="8"/>
    </row>
    <row r="7388" spans="1:1" x14ac:dyDescent="0.45">
      <c r="A7388" s="8"/>
    </row>
    <row r="7389" spans="1:1" x14ac:dyDescent="0.45">
      <c r="A7389" s="8"/>
    </row>
    <row r="7390" spans="1:1" x14ac:dyDescent="0.45">
      <c r="A7390" s="8"/>
    </row>
    <row r="7391" spans="1:1" x14ac:dyDescent="0.45">
      <c r="A7391" s="8"/>
    </row>
    <row r="7392" spans="1:1" x14ac:dyDescent="0.45">
      <c r="A7392" s="8"/>
    </row>
    <row r="7393" spans="1:1" x14ac:dyDescent="0.45">
      <c r="A7393" s="8"/>
    </row>
    <row r="7394" spans="1:1" x14ac:dyDescent="0.45">
      <c r="A7394" s="8"/>
    </row>
    <row r="7395" spans="1:1" x14ac:dyDescent="0.45">
      <c r="A7395" s="8"/>
    </row>
    <row r="7396" spans="1:1" x14ac:dyDescent="0.45">
      <c r="A7396" s="8"/>
    </row>
    <row r="7397" spans="1:1" x14ac:dyDescent="0.45">
      <c r="A7397" s="8"/>
    </row>
    <row r="7398" spans="1:1" x14ac:dyDescent="0.45">
      <c r="A7398" s="8"/>
    </row>
    <row r="7399" spans="1:1" x14ac:dyDescent="0.45">
      <c r="A7399" s="8"/>
    </row>
    <row r="7400" spans="1:1" x14ac:dyDescent="0.45">
      <c r="A7400" s="8"/>
    </row>
    <row r="7401" spans="1:1" x14ac:dyDescent="0.45">
      <c r="A7401" s="8"/>
    </row>
    <row r="7402" spans="1:1" x14ac:dyDescent="0.45">
      <c r="A7402" s="8"/>
    </row>
    <row r="7403" spans="1:1" x14ac:dyDescent="0.45">
      <c r="A7403" s="8"/>
    </row>
    <row r="7404" spans="1:1" x14ac:dyDescent="0.45">
      <c r="A7404" s="8"/>
    </row>
    <row r="7405" spans="1:1" x14ac:dyDescent="0.45">
      <c r="A7405" s="8"/>
    </row>
    <row r="7406" spans="1:1" x14ac:dyDescent="0.45">
      <c r="A7406" s="8"/>
    </row>
    <row r="7407" spans="1:1" x14ac:dyDescent="0.45">
      <c r="A7407" s="8"/>
    </row>
    <row r="7408" spans="1:1" x14ac:dyDescent="0.45">
      <c r="A7408" s="8"/>
    </row>
    <row r="7409" spans="1:1" x14ac:dyDescent="0.45">
      <c r="A7409" s="8"/>
    </row>
    <row r="7410" spans="1:1" x14ac:dyDescent="0.45">
      <c r="A7410" s="8"/>
    </row>
    <row r="7411" spans="1:1" x14ac:dyDescent="0.45">
      <c r="A7411" s="8"/>
    </row>
    <row r="7412" spans="1:1" x14ac:dyDescent="0.45">
      <c r="A7412" s="8"/>
    </row>
    <row r="7413" spans="1:1" x14ac:dyDescent="0.45">
      <c r="A7413" s="8"/>
    </row>
    <row r="7414" spans="1:1" x14ac:dyDescent="0.45">
      <c r="A7414" s="8"/>
    </row>
    <row r="7415" spans="1:1" x14ac:dyDescent="0.45">
      <c r="A7415" s="8"/>
    </row>
    <row r="7416" spans="1:1" x14ac:dyDescent="0.45">
      <c r="A7416" s="8"/>
    </row>
    <row r="7417" spans="1:1" x14ac:dyDescent="0.45">
      <c r="A7417" s="8"/>
    </row>
    <row r="7418" spans="1:1" x14ac:dyDescent="0.45">
      <c r="A7418" s="8"/>
    </row>
    <row r="7419" spans="1:1" x14ac:dyDescent="0.45">
      <c r="A7419" s="8"/>
    </row>
    <row r="7420" spans="1:1" x14ac:dyDescent="0.45">
      <c r="A7420" s="8"/>
    </row>
    <row r="7421" spans="1:1" x14ac:dyDescent="0.45">
      <c r="A7421" s="8"/>
    </row>
    <row r="7422" spans="1:1" x14ac:dyDescent="0.45">
      <c r="A7422" s="8"/>
    </row>
    <row r="7423" spans="1:1" x14ac:dyDescent="0.45">
      <c r="A7423" s="8"/>
    </row>
    <row r="7424" spans="1:1" x14ac:dyDescent="0.45">
      <c r="A7424" s="8"/>
    </row>
    <row r="7425" spans="1:1" x14ac:dyDescent="0.45">
      <c r="A7425" s="8"/>
    </row>
    <row r="7426" spans="1:1" x14ac:dyDescent="0.45">
      <c r="A7426" s="8"/>
    </row>
    <row r="7427" spans="1:1" x14ac:dyDescent="0.45">
      <c r="A7427" s="8"/>
    </row>
    <row r="7428" spans="1:1" x14ac:dyDescent="0.45">
      <c r="A7428" s="8"/>
    </row>
    <row r="7429" spans="1:1" x14ac:dyDescent="0.45">
      <c r="A7429" s="8"/>
    </row>
    <row r="7430" spans="1:1" x14ac:dyDescent="0.45">
      <c r="A7430" s="8"/>
    </row>
    <row r="7431" spans="1:1" x14ac:dyDescent="0.45">
      <c r="A7431" s="8"/>
    </row>
    <row r="7432" spans="1:1" x14ac:dyDescent="0.45">
      <c r="A7432" s="8"/>
    </row>
    <row r="7433" spans="1:1" x14ac:dyDescent="0.45">
      <c r="A7433" s="8"/>
    </row>
    <row r="7434" spans="1:1" x14ac:dyDescent="0.45">
      <c r="A7434" s="8"/>
    </row>
    <row r="7435" spans="1:1" x14ac:dyDescent="0.45">
      <c r="A7435" s="8"/>
    </row>
    <row r="7436" spans="1:1" x14ac:dyDescent="0.45">
      <c r="A7436" s="8"/>
    </row>
    <row r="7437" spans="1:1" x14ac:dyDescent="0.45">
      <c r="A7437" s="8"/>
    </row>
    <row r="7438" spans="1:1" x14ac:dyDescent="0.45">
      <c r="A7438" s="8"/>
    </row>
    <row r="7439" spans="1:1" x14ac:dyDescent="0.45">
      <c r="A7439" s="8"/>
    </row>
    <row r="7440" spans="1:1" x14ac:dyDescent="0.45">
      <c r="A7440" s="8"/>
    </row>
    <row r="7441" spans="1:1" x14ac:dyDescent="0.45">
      <c r="A7441" s="8"/>
    </row>
    <row r="7442" spans="1:1" x14ac:dyDescent="0.45">
      <c r="A7442" s="8"/>
    </row>
    <row r="7443" spans="1:1" x14ac:dyDescent="0.45">
      <c r="A7443" s="8"/>
    </row>
    <row r="7444" spans="1:1" x14ac:dyDescent="0.45">
      <c r="A7444" s="8"/>
    </row>
    <row r="7445" spans="1:1" x14ac:dyDescent="0.45">
      <c r="A7445" s="8"/>
    </row>
    <row r="7446" spans="1:1" x14ac:dyDescent="0.45">
      <c r="A7446" s="8"/>
    </row>
    <row r="7447" spans="1:1" x14ac:dyDescent="0.45">
      <c r="A7447" s="8"/>
    </row>
    <row r="7448" spans="1:1" x14ac:dyDescent="0.45">
      <c r="A7448" s="8"/>
    </row>
    <row r="7449" spans="1:1" x14ac:dyDescent="0.45">
      <c r="A7449" s="8"/>
    </row>
    <row r="7450" spans="1:1" x14ac:dyDescent="0.45">
      <c r="A7450" s="8"/>
    </row>
    <row r="7451" spans="1:1" x14ac:dyDescent="0.45">
      <c r="A7451" s="8"/>
    </row>
    <row r="7452" spans="1:1" x14ac:dyDescent="0.45">
      <c r="A7452" s="8"/>
    </row>
    <row r="7453" spans="1:1" x14ac:dyDescent="0.45">
      <c r="A7453" s="8"/>
    </row>
    <row r="7454" spans="1:1" x14ac:dyDescent="0.45">
      <c r="A7454" s="8"/>
    </row>
    <row r="7455" spans="1:1" x14ac:dyDescent="0.45">
      <c r="A7455" s="8"/>
    </row>
    <row r="7456" spans="1:1" x14ac:dyDescent="0.45">
      <c r="A7456" s="8"/>
    </row>
    <row r="7457" spans="1:1" x14ac:dyDescent="0.45">
      <c r="A7457" s="8"/>
    </row>
    <row r="7458" spans="1:1" x14ac:dyDescent="0.45">
      <c r="A7458" s="8"/>
    </row>
    <row r="7459" spans="1:1" x14ac:dyDescent="0.45">
      <c r="A7459" s="8"/>
    </row>
    <row r="7460" spans="1:1" x14ac:dyDescent="0.45">
      <c r="A7460" s="8"/>
    </row>
    <row r="7461" spans="1:1" x14ac:dyDescent="0.45">
      <c r="A7461" s="8"/>
    </row>
    <row r="7462" spans="1:1" x14ac:dyDescent="0.45">
      <c r="A7462" s="8"/>
    </row>
    <row r="7463" spans="1:1" x14ac:dyDescent="0.45">
      <c r="A7463" s="8"/>
    </row>
    <row r="7464" spans="1:1" x14ac:dyDescent="0.45">
      <c r="A7464" s="8"/>
    </row>
    <row r="7465" spans="1:1" x14ac:dyDescent="0.45">
      <c r="A7465" s="8"/>
    </row>
    <row r="7466" spans="1:1" x14ac:dyDescent="0.45">
      <c r="A7466" s="8"/>
    </row>
    <row r="7467" spans="1:1" x14ac:dyDescent="0.45">
      <c r="A7467" s="8"/>
    </row>
    <row r="7468" spans="1:1" x14ac:dyDescent="0.45">
      <c r="A7468" s="8"/>
    </row>
    <row r="7469" spans="1:1" x14ac:dyDescent="0.45">
      <c r="A7469" s="8"/>
    </row>
    <row r="7470" spans="1:1" x14ac:dyDescent="0.45">
      <c r="A7470" s="8"/>
    </row>
    <row r="7471" spans="1:1" x14ac:dyDescent="0.45">
      <c r="A7471" s="8"/>
    </row>
    <row r="7472" spans="1:1" x14ac:dyDescent="0.45">
      <c r="A7472" s="8"/>
    </row>
    <row r="7473" spans="1:1" x14ac:dyDescent="0.45">
      <c r="A7473" s="8"/>
    </row>
    <row r="7474" spans="1:1" x14ac:dyDescent="0.45">
      <c r="A7474" s="8"/>
    </row>
    <row r="7475" spans="1:1" x14ac:dyDescent="0.45">
      <c r="A7475" s="8"/>
    </row>
    <row r="7476" spans="1:1" x14ac:dyDescent="0.45">
      <c r="A7476" s="8"/>
    </row>
    <row r="7477" spans="1:1" x14ac:dyDescent="0.45">
      <c r="A7477" s="8"/>
    </row>
    <row r="7478" spans="1:1" x14ac:dyDescent="0.45">
      <c r="A7478" s="8"/>
    </row>
    <row r="7479" spans="1:1" x14ac:dyDescent="0.45">
      <c r="A7479" s="8"/>
    </row>
    <row r="7480" spans="1:1" x14ac:dyDescent="0.45">
      <c r="A7480" s="8"/>
    </row>
    <row r="7481" spans="1:1" x14ac:dyDescent="0.45">
      <c r="A7481" s="8"/>
    </row>
    <row r="7482" spans="1:1" x14ac:dyDescent="0.45">
      <c r="A7482" s="8"/>
    </row>
    <row r="7483" spans="1:1" x14ac:dyDescent="0.45">
      <c r="A7483" s="8"/>
    </row>
    <row r="7484" spans="1:1" x14ac:dyDescent="0.45">
      <c r="A7484" s="8"/>
    </row>
    <row r="7485" spans="1:1" x14ac:dyDescent="0.45">
      <c r="A7485" s="8"/>
    </row>
    <row r="7486" spans="1:1" x14ac:dyDescent="0.45">
      <c r="A7486" s="8"/>
    </row>
    <row r="7487" spans="1:1" x14ac:dyDescent="0.45">
      <c r="A7487" s="8"/>
    </row>
    <row r="7488" spans="1:1" x14ac:dyDescent="0.45">
      <c r="A7488" s="8"/>
    </row>
    <row r="7489" spans="1:1" x14ac:dyDescent="0.45">
      <c r="A7489" s="8"/>
    </row>
    <row r="7490" spans="1:1" x14ac:dyDescent="0.45">
      <c r="A7490" s="8"/>
    </row>
    <row r="7491" spans="1:1" x14ac:dyDescent="0.45">
      <c r="A7491" s="8"/>
    </row>
    <row r="7492" spans="1:1" x14ac:dyDescent="0.45">
      <c r="A7492" s="8"/>
    </row>
    <row r="7493" spans="1:1" x14ac:dyDescent="0.45">
      <c r="A7493" s="8"/>
    </row>
    <row r="7494" spans="1:1" x14ac:dyDescent="0.45">
      <c r="A7494" s="8"/>
    </row>
    <row r="7495" spans="1:1" x14ac:dyDescent="0.45">
      <c r="A7495" s="8"/>
    </row>
    <row r="7496" spans="1:1" x14ac:dyDescent="0.45">
      <c r="A7496" s="8"/>
    </row>
    <row r="7497" spans="1:1" x14ac:dyDescent="0.45">
      <c r="A7497" s="8"/>
    </row>
    <row r="7498" spans="1:1" x14ac:dyDescent="0.45">
      <c r="A7498" s="8"/>
    </row>
    <row r="7499" spans="1:1" x14ac:dyDescent="0.45">
      <c r="A7499" s="8"/>
    </row>
    <row r="7500" spans="1:1" x14ac:dyDescent="0.45">
      <c r="A7500" s="8"/>
    </row>
    <row r="7501" spans="1:1" x14ac:dyDescent="0.45">
      <c r="A7501" s="8"/>
    </row>
    <row r="7502" spans="1:1" x14ac:dyDescent="0.45">
      <c r="A7502" s="8"/>
    </row>
    <row r="7503" spans="1:1" x14ac:dyDescent="0.45">
      <c r="A7503" s="8"/>
    </row>
    <row r="7504" spans="1:1" x14ac:dyDescent="0.45">
      <c r="A7504" s="8"/>
    </row>
    <row r="7505" spans="1:1" x14ac:dyDescent="0.45">
      <c r="A7505" s="8"/>
    </row>
    <row r="7506" spans="1:1" x14ac:dyDescent="0.45">
      <c r="A7506" s="8"/>
    </row>
    <row r="7507" spans="1:1" x14ac:dyDescent="0.45">
      <c r="A7507" s="8"/>
    </row>
    <row r="7508" spans="1:1" x14ac:dyDescent="0.45">
      <c r="A7508" s="8"/>
    </row>
    <row r="7509" spans="1:1" x14ac:dyDescent="0.45">
      <c r="A7509" s="8"/>
    </row>
    <row r="7510" spans="1:1" x14ac:dyDescent="0.45">
      <c r="A7510" s="8"/>
    </row>
    <row r="7511" spans="1:1" x14ac:dyDescent="0.45">
      <c r="A7511" s="8"/>
    </row>
    <row r="7512" spans="1:1" x14ac:dyDescent="0.45">
      <c r="A7512" s="8"/>
    </row>
    <row r="7513" spans="1:1" x14ac:dyDescent="0.45">
      <c r="A7513" s="8"/>
    </row>
    <row r="7514" spans="1:1" x14ac:dyDescent="0.45">
      <c r="A7514" s="8"/>
    </row>
    <row r="7515" spans="1:1" x14ac:dyDescent="0.45">
      <c r="A7515" s="8"/>
    </row>
    <row r="7516" spans="1:1" x14ac:dyDescent="0.45">
      <c r="A7516" s="8"/>
    </row>
    <row r="7517" spans="1:1" x14ac:dyDescent="0.45">
      <c r="A7517" s="8"/>
    </row>
    <row r="7518" spans="1:1" x14ac:dyDescent="0.45">
      <c r="A7518" s="8"/>
    </row>
    <row r="7519" spans="1:1" x14ac:dyDescent="0.45">
      <c r="A7519" s="8"/>
    </row>
    <row r="7520" spans="1:1" x14ac:dyDescent="0.45">
      <c r="A7520" s="8"/>
    </row>
    <row r="7521" spans="1:1" x14ac:dyDescent="0.45">
      <c r="A7521" s="8"/>
    </row>
    <row r="7522" spans="1:1" x14ac:dyDescent="0.45">
      <c r="A7522" s="8"/>
    </row>
    <row r="7523" spans="1:1" x14ac:dyDescent="0.45">
      <c r="A7523" s="8"/>
    </row>
    <row r="7524" spans="1:1" x14ac:dyDescent="0.45">
      <c r="A7524" s="8"/>
    </row>
    <row r="7525" spans="1:1" x14ac:dyDescent="0.45">
      <c r="A7525" s="8"/>
    </row>
    <row r="7526" spans="1:1" x14ac:dyDescent="0.45">
      <c r="A7526" s="8"/>
    </row>
    <row r="7527" spans="1:1" x14ac:dyDescent="0.45">
      <c r="A7527" s="8"/>
    </row>
    <row r="7528" spans="1:1" x14ac:dyDescent="0.45">
      <c r="A7528" s="8"/>
    </row>
    <row r="7529" spans="1:1" x14ac:dyDescent="0.45">
      <c r="A7529" s="8"/>
    </row>
    <row r="7530" spans="1:1" x14ac:dyDescent="0.45">
      <c r="A7530" s="8"/>
    </row>
    <row r="7531" spans="1:1" x14ac:dyDescent="0.45">
      <c r="A7531" s="8"/>
    </row>
    <row r="7532" spans="1:1" x14ac:dyDescent="0.45">
      <c r="A7532" s="8"/>
    </row>
    <row r="7533" spans="1:1" x14ac:dyDescent="0.45">
      <c r="A7533" s="8"/>
    </row>
    <row r="7534" spans="1:1" x14ac:dyDescent="0.45">
      <c r="A7534" s="8"/>
    </row>
    <row r="7535" spans="1:1" x14ac:dyDescent="0.45">
      <c r="A7535" s="8"/>
    </row>
    <row r="7536" spans="1:1" x14ac:dyDescent="0.45">
      <c r="A7536" s="8"/>
    </row>
    <row r="7537" spans="1:1" x14ac:dyDescent="0.45">
      <c r="A7537" s="8"/>
    </row>
    <row r="7538" spans="1:1" x14ac:dyDescent="0.45">
      <c r="A7538" s="8"/>
    </row>
    <row r="7539" spans="1:1" x14ac:dyDescent="0.45">
      <c r="A7539" s="8"/>
    </row>
    <row r="7540" spans="1:1" x14ac:dyDescent="0.45">
      <c r="A7540" s="8"/>
    </row>
    <row r="7541" spans="1:1" x14ac:dyDescent="0.45">
      <c r="A7541" s="8"/>
    </row>
    <row r="7542" spans="1:1" x14ac:dyDescent="0.45">
      <c r="A7542" s="8"/>
    </row>
    <row r="7543" spans="1:1" x14ac:dyDescent="0.45">
      <c r="A7543" s="8"/>
    </row>
    <row r="7544" spans="1:1" x14ac:dyDescent="0.45">
      <c r="A7544" s="8"/>
    </row>
    <row r="7545" spans="1:1" x14ac:dyDescent="0.45">
      <c r="A7545" s="8"/>
    </row>
    <row r="7546" spans="1:1" x14ac:dyDescent="0.45">
      <c r="A7546" s="8"/>
    </row>
    <row r="7547" spans="1:1" x14ac:dyDescent="0.45">
      <c r="A7547" s="8"/>
    </row>
    <row r="7548" spans="1:1" x14ac:dyDescent="0.45">
      <c r="A7548" s="8"/>
    </row>
    <row r="7549" spans="1:1" x14ac:dyDescent="0.45">
      <c r="A7549" s="8"/>
    </row>
    <row r="7550" spans="1:1" x14ac:dyDescent="0.45">
      <c r="A7550" s="8"/>
    </row>
    <row r="7551" spans="1:1" x14ac:dyDescent="0.45">
      <c r="A7551" s="8"/>
    </row>
    <row r="7552" spans="1:1" x14ac:dyDescent="0.45">
      <c r="A7552" s="8"/>
    </row>
    <row r="7553" spans="1:1" x14ac:dyDescent="0.45">
      <c r="A7553" s="8"/>
    </row>
    <row r="7554" spans="1:1" x14ac:dyDescent="0.45">
      <c r="A7554" s="8"/>
    </row>
    <row r="7555" spans="1:1" x14ac:dyDescent="0.45">
      <c r="A7555" s="8"/>
    </row>
    <row r="7556" spans="1:1" x14ac:dyDescent="0.45">
      <c r="A7556" s="8"/>
    </row>
    <row r="7557" spans="1:1" x14ac:dyDescent="0.45">
      <c r="A7557" s="8"/>
    </row>
    <row r="7558" spans="1:1" x14ac:dyDescent="0.45">
      <c r="A7558" s="8"/>
    </row>
    <row r="7559" spans="1:1" x14ac:dyDescent="0.45">
      <c r="A7559" s="8"/>
    </row>
    <row r="7560" spans="1:1" x14ac:dyDescent="0.45">
      <c r="A7560" s="8"/>
    </row>
    <row r="7561" spans="1:1" x14ac:dyDescent="0.45">
      <c r="A7561" s="8"/>
    </row>
    <row r="7562" spans="1:1" x14ac:dyDescent="0.45">
      <c r="A7562" s="8"/>
    </row>
    <row r="7563" spans="1:1" x14ac:dyDescent="0.45">
      <c r="A7563" s="8"/>
    </row>
    <row r="7564" spans="1:1" x14ac:dyDescent="0.45">
      <c r="A7564" s="8"/>
    </row>
    <row r="7565" spans="1:1" x14ac:dyDescent="0.45">
      <c r="A7565" s="8"/>
    </row>
    <row r="7566" spans="1:1" x14ac:dyDescent="0.45">
      <c r="A7566" s="8"/>
    </row>
    <row r="7567" spans="1:1" x14ac:dyDescent="0.45">
      <c r="A7567" s="8"/>
    </row>
    <row r="7568" spans="1:1" x14ac:dyDescent="0.45">
      <c r="A7568" s="8"/>
    </row>
    <row r="7569" spans="1:1" x14ac:dyDescent="0.45">
      <c r="A7569" s="8"/>
    </row>
    <row r="7570" spans="1:1" x14ac:dyDescent="0.45">
      <c r="A7570" s="8"/>
    </row>
    <row r="7571" spans="1:1" x14ac:dyDescent="0.45">
      <c r="A7571" s="8"/>
    </row>
    <row r="7572" spans="1:1" x14ac:dyDescent="0.45">
      <c r="A7572" s="8"/>
    </row>
    <row r="7573" spans="1:1" x14ac:dyDescent="0.45">
      <c r="A7573" s="8"/>
    </row>
    <row r="7574" spans="1:1" x14ac:dyDescent="0.45">
      <c r="A7574" s="8"/>
    </row>
    <row r="7575" spans="1:1" x14ac:dyDescent="0.45">
      <c r="A7575" s="8"/>
    </row>
    <row r="7576" spans="1:1" x14ac:dyDescent="0.45">
      <c r="A7576" s="8"/>
    </row>
    <row r="7577" spans="1:1" x14ac:dyDescent="0.45">
      <c r="A7577" s="8"/>
    </row>
    <row r="7578" spans="1:1" x14ac:dyDescent="0.45">
      <c r="A7578" s="8"/>
    </row>
    <row r="7579" spans="1:1" x14ac:dyDescent="0.45">
      <c r="A7579" s="8"/>
    </row>
    <row r="7580" spans="1:1" x14ac:dyDescent="0.45">
      <c r="A7580" s="8"/>
    </row>
    <row r="7581" spans="1:1" x14ac:dyDescent="0.45">
      <c r="A7581" s="8"/>
    </row>
    <row r="7582" spans="1:1" x14ac:dyDescent="0.45">
      <c r="A7582" s="8"/>
    </row>
    <row r="7583" spans="1:1" x14ac:dyDescent="0.45">
      <c r="A7583" s="8"/>
    </row>
    <row r="7584" spans="1:1" x14ac:dyDescent="0.45">
      <c r="A7584" s="8"/>
    </row>
    <row r="7585" spans="1:1" x14ac:dyDescent="0.45">
      <c r="A7585" s="8"/>
    </row>
    <row r="7586" spans="1:1" x14ac:dyDescent="0.45">
      <c r="A7586" s="8"/>
    </row>
    <row r="7587" spans="1:1" x14ac:dyDescent="0.45">
      <c r="A7587" s="8"/>
    </row>
    <row r="7588" spans="1:1" x14ac:dyDescent="0.45">
      <c r="A7588" s="8"/>
    </row>
    <row r="7589" spans="1:1" x14ac:dyDescent="0.45">
      <c r="A7589" s="8"/>
    </row>
    <row r="7590" spans="1:1" x14ac:dyDescent="0.45">
      <c r="A7590" s="8"/>
    </row>
    <row r="7591" spans="1:1" x14ac:dyDescent="0.45">
      <c r="A7591" s="8"/>
    </row>
    <row r="7592" spans="1:1" x14ac:dyDescent="0.45">
      <c r="A7592" s="8"/>
    </row>
    <row r="7593" spans="1:1" x14ac:dyDescent="0.45">
      <c r="A7593" s="8"/>
    </row>
    <row r="7594" spans="1:1" x14ac:dyDescent="0.45">
      <c r="A7594" s="8"/>
    </row>
    <row r="7595" spans="1:1" x14ac:dyDescent="0.45">
      <c r="A7595" s="8"/>
    </row>
    <row r="7596" spans="1:1" x14ac:dyDescent="0.45">
      <c r="A7596" s="8"/>
    </row>
    <row r="7597" spans="1:1" x14ac:dyDescent="0.45">
      <c r="A7597" s="8"/>
    </row>
    <row r="7598" spans="1:1" x14ac:dyDescent="0.45">
      <c r="A7598" s="8"/>
    </row>
    <row r="7599" spans="1:1" x14ac:dyDescent="0.45">
      <c r="A7599" s="8"/>
    </row>
    <row r="7600" spans="1:1" x14ac:dyDescent="0.45">
      <c r="A7600" s="8"/>
    </row>
    <row r="7601" spans="1:1" x14ac:dyDescent="0.45">
      <c r="A7601" s="8"/>
    </row>
    <row r="7602" spans="1:1" x14ac:dyDescent="0.45">
      <c r="A7602" s="8"/>
    </row>
    <row r="7603" spans="1:1" x14ac:dyDescent="0.45">
      <c r="A7603" s="8"/>
    </row>
    <row r="7604" spans="1:1" x14ac:dyDescent="0.45">
      <c r="A7604" s="8"/>
    </row>
    <row r="7605" spans="1:1" x14ac:dyDescent="0.45">
      <c r="A7605" s="8"/>
    </row>
    <row r="7606" spans="1:1" x14ac:dyDescent="0.45">
      <c r="A7606" s="8"/>
    </row>
    <row r="7607" spans="1:1" x14ac:dyDescent="0.45">
      <c r="A7607" s="8"/>
    </row>
    <row r="7608" spans="1:1" x14ac:dyDescent="0.45">
      <c r="A7608" s="8"/>
    </row>
    <row r="7609" spans="1:1" x14ac:dyDescent="0.45">
      <c r="A7609" s="8"/>
    </row>
    <row r="7610" spans="1:1" x14ac:dyDescent="0.45">
      <c r="A7610" s="8"/>
    </row>
    <row r="7611" spans="1:1" x14ac:dyDescent="0.45">
      <c r="A7611" s="8"/>
    </row>
    <row r="7612" spans="1:1" x14ac:dyDescent="0.45">
      <c r="A7612" s="8"/>
    </row>
    <row r="7613" spans="1:1" x14ac:dyDescent="0.45">
      <c r="A7613" s="8"/>
    </row>
    <row r="7614" spans="1:1" x14ac:dyDescent="0.45">
      <c r="A7614" s="8"/>
    </row>
    <row r="7615" spans="1:1" x14ac:dyDescent="0.45">
      <c r="A7615" s="8"/>
    </row>
    <row r="7616" spans="1:1" x14ac:dyDescent="0.45">
      <c r="A7616" s="8"/>
    </row>
    <row r="7617" spans="1:1" x14ac:dyDescent="0.45">
      <c r="A7617" s="8"/>
    </row>
    <row r="7618" spans="1:1" x14ac:dyDescent="0.45">
      <c r="A7618" s="8"/>
    </row>
    <row r="7619" spans="1:1" x14ac:dyDescent="0.45">
      <c r="A7619" s="8"/>
    </row>
    <row r="7620" spans="1:1" x14ac:dyDescent="0.45">
      <c r="A7620" s="8"/>
    </row>
    <row r="7621" spans="1:1" x14ac:dyDescent="0.45">
      <c r="A7621" s="8"/>
    </row>
    <row r="7622" spans="1:1" x14ac:dyDescent="0.45">
      <c r="A7622" s="8"/>
    </row>
    <row r="7623" spans="1:1" x14ac:dyDescent="0.45">
      <c r="A7623" s="8"/>
    </row>
    <row r="7624" spans="1:1" x14ac:dyDescent="0.45">
      <c r="A7624" s="8"/>
    </row>
    <row r="7625" spans="1:1" x14ac:dyDescent="0.45">
      <c r="A7625" s="8"/>
    </row>
    <row r="7626" spans="1:1" x14ac:dyDescent="0.45">
      <c r="A7626" s="8"/>
    </row>
    <row r="7627" spans="1:1" x14ac:dyDescent="0.45">
      <c r="A7627" s="8"/>
    </row>
    <row r="7628" spans="1:1" x14ac:dyDescent="0.45">
      <c r="A7628" s="8"/>
    </row>
    <row r="7629" spans="1:1" x14ac:dyDescent="0.45">
      <c r="A7629" s="8"/>
    </row>
    <row r="7630" spans="1:1" x14ac:dyDescent="0.45">
      <c r="A7630" s="8"/>
    </row>
    <row r="7631" spans="1:1" x14ac:dyDescent="0.45">
      <c r="A7631" s="8"/>
    </row>
    <row r="7632" spans="1:1" x14ac:dyDescent="0.45">
      <c r="A7632" s="8"/>
    </row>
    <row r="7633" spans="1:1" x14ac:dyDescent="0.45">
      <c r="A7633" s="8"/>
    </row>
    <row r="7634" spans="1:1" x14ac:dyDescent="0.45">
      <c r="A7634" s="8"/>
    </row>
    <row r="7635" spans="1:1" x14ac:dyDescent="0.45">
      <c r="A7635" s="8"/>
    </row>
    <row r="7636" spans="1:1" x14ac:dyDescent="0.45">
      <c r="A7636" s="8"/>
    </row>
    <row r="7637" spans="1:1" x14ac:dyDescent="0.45">
      <c r="A7637" s="8"/>
    </row>
    <row r="7638" spans="1:1" x14ac:dyDescent="0.45">
      <c r="A7638" s="8"/>
    </row>
    <row r="7639" spans="1:1" x14ac:dyDescent="0.45">
      <c r="A7639" s="8"/>
    </row>
    <row r="7640" spans="1:1" x14ac:dyDescent="0.45">
      <c r="A7640" s="8"/>
    </row>
    <row r="7641" spans="1:1" x14ac:dyDescent="0.45">
      <c r="A7641" s="8"/>
    </row>
    <row r="7642" spans="1:1" x14ac:dyDescent="0.45">
      <c r="A7642" s="8"/>
    </row>
    <row r="7643" spans="1:1" x14ac:dyDescent="0.45">
      <c r="A7643" s="8"/>
    </row>
    <row r="7644" spans="1:1" x14ac:dyDescent="0.45">
      <c r="A7644" s="8"/>
    </row>
    <row r="7645" spans="1:1" x14ac:dyDescent="0.45">
      <c r="A7645" s="8"/>
    </row>
    <row r="7646" spans="1:1" x14ac:dyDescent="0.45">
      <c r="A7646" s="8"/>
    </row>
    <row r="7647" spans="1:1" x14ac:dyDescent="0.45">
      <c r="A7647" s="8"/>
    </row>
    <row r="7648" spans="1:1" x14ac:dyDescent="0.45">
      <c r="A7648" s="8"/>
    </row>
    <row r="7649" spans="1:1" x14ac:dyDescent="0.45">
      <c r="A7649" s="8"/>
    </row>
    <row r="7650" spans="1:1" x14ac:dyDescent="0.45">
      <c r="A7650" s="8"/>
    </row>
    <row r="7651" spans="1:1" x14ac:dyDescent="0.45">
      <c r="A7651" s="8"/>
    </row>
    <row r="7652" spans="1:1" x14ac:dyDescent="0.45">
      <c r="A7652" s="8"/>
    </row>
    <row r="7653" spans="1:1" x14ac:dyDescent="0.45">
      <c r="A7653" s="8"/>
    </row>
    <row r="7654" spans="1:1" x14ac:dyDescent="0.45">
      <c r="A7654" s="8"/>
    </row>
    <row r="7655" spans="1:1" x14ac:dyDescent="0.45">
      <c r="A7655" s="8"/>
    </row>
    <row r="7656" spans="1:1" x14ac:dyDescent="0.45">
      <c r="A7656" s="8"/>
    </row>
    <row r="7657" spans="1:1" x14ac:dyDescent="0.45">
      <c r="A7657" s="8"/>
    </row>
    <row r="7658" spans="1:1" x14ac:dyDescent="0.45">
      <c r="A7658" s="8"/>
    </row>
    <row r="7659" spans="1:1" x14ac:dyDescent="0.45">
      <c r="A7659" s="8"/>
    </row>
    <row r="7660" spans="1:1" x14ac:dyDescent="0.45">
      <c r="A7660" s="8"/>
    </row>
    <row r="7661" spans="1:1" x14ac:dyDescent="0.45">
      <c r="A7661" s="8"/>
    </row>
    <row r="7662" spans="1:1" x14ac:dyDescent="0.45">
      <c r="A7662" s="8"/>
    </row>
    <row r="7663" spans="1:1" x14ac:dyDescent="0.45">
      <c r="A7663" s="8"/>
    </row>
    <row r="7664" spans="1:1" x14ac:dyDescent="0.45">
      <c r="A7664" s="8"/>
    </row>
    <row r="7665" spans="1:1" x14ac:dyDescent="0.45">
      <c r="A7665" s="8"/>
    </row>
    <row r="7666" spans="1:1" x14ac:dyDescent="0.45">
      <c r="A7666" s="8"/>
    </row>
    <row r="7667" spans="1:1" x14ac:dyDescent="0.45">
      <c r="A7667" s="8"/>
    </row>
    <row r="7668" spans="1:1" x14ac:dyDescent="0.45">
      <c r="A7668" s="8"/>
    </row>
    <row r="7669" spans="1:1" x14ac:dyDescent="0.45">
      <c r="A7669" s="8"/>
    </row>
    <row r="7670" spans="1:1" x14ac:dyDescent="0.45">
      <c r="A7670" s="8"/>
    </row>
    <row r="7671" spans="1:1" x14ac:dyDescent="0.45">
      <c r="A7671" s="8"/>
    </row>
    <row r="7672" spans="1:1" x14ac:dyDescent="0.45">
      <c r="A7672" s="8"/>
    </row>
    <row r="7673" spans="1:1" x14ac:dyDescent="0.45">
      <c r="A7673" s="8"/>
    </row>
    <row r="7674" spans="1:1" x14ac:dyDescent="0.45">
      <c r="A7674" s="8"/>
    </row>
    <row r="7675" spans="1:1" x14ac:dyDescent="0.45">
      <c r="A7675" s="8"/>
    </row>
    <row r="7676" spans="1:1" x14ac:dyDescent="0.45">
      <c r="A7676" s="8"/>
    </row>
    <row r="7677" spans="1:1" x14ac:dyDescent="0.45">
      <c r="A7677" s="8"/>
    </row>
    <row r="7678" spans="1:1" x14ac:dyDescent="0.45">
      <c r="A7678" s="8"/>
    </row>
    <row r="7679" spans="1:1" x14ac:dyDescent="0.45">
      <c r="A7679" s="8"/>
    </row>
    <row r="7680" spans="1:1" x14ac:dyDescent="0.45">
      <c r="A7680" s="8"/>
    </row>
    <row r="7681" spans="1:1" x14ac:dyDescent="0.45">
      <c r="A7681" s="8"/>
    </row>
    <row r="7682" spans="1:1" x14ac:dyDescent="0.45">
      <c r="A7682" s="8"/>
    </row>
    <row r="7683" spans="1:1" x14ac:dyDescent="0.45">
      <c r="A7683" s="8"/>
    </row>
    <row r="7684" spans="1:1" x14ac:dyDescent="0.45">
      <c r="A7684" s="8"/>
    </row>
    <row r="7685" spans="1:1" x14ac:dyDescent="0.45">
      <c r="A7685" s="8"/>
    </row>
    <row r="7686" spans="1:1" x14ac:dyDescent="0.45">
      <c r="A7686" s="8"/>
    </row>
    <row r="7687" spans="1:1" x14ac:dyDescent="0.45">
      <c r="A7687" s="8"/>
    </row>
    <row r="7688" spans="1:1" x14ac:dyDescent="0.45">
      <c r="A7688" s="8"/>
    </row>
    <row r="7689" spans="1:1" x14ac:dyDescent="0.45">
      <c r="A7689" s="8"/>
    </row>
    <row r="7690" spans="1:1" x14ac:dyDescent="0.45">
      <c r="A7690" s="8"/>
    </row>
    <row r="7691" spans="1:1" x14ac:dyDescent="0.45">
      <c r="A7691" s="8"/>
    </row>
    <row r="7692" spans="1:1" x14ac:dyDescent="0.45">
      <c r="A7692" s="8"/>
    </row>
    <row r="7693" spans="1:1" x14ac:dyDescent="0.45">
      <c r="A7693" s="8"/>
    </row>
    <row r="7694" spans="1:1" x14ac:dyDescent="0.45">
      <c r="A7694" s="8"/>
    </row>
    <row r="7695" spans="1:1" x14ac:dyDescent="0.45">
      <c r="A7695" s="8"/>
    </row>
    <row r="7696" spans="1:1" x14ac:dyDescent="0.45">
      <c r="A7696" s="8"/>
    </row>
    <row r="7697" spans="1:1" x14ac:dyDescent="0.45">
      <c r="A7697" s="8"/>
    </row>
    <row r="7698" spans="1:1" x14ac:dyDescent="0.45">
      <c r="A7698" s="8"/>
    </row>
    <row r="7699" spans="1:1" x14ac:dyDescent="0.45">
      <c r="A7699" s="8"/>
    </row>
    <row r="7700" spans="1:1" x14ac:dyDescent="0.45">
      <c r="A7700" s="8"/>
    </row>
    <row r="7701" spans="1:1" x14ac:dyDescent="0.45">
      <c r="A7701" s="8"/>
    </row>
    <row r="7702" spans="1:1" x14ac:dyDescent="0.45">
      <c r="A7702" s="8"/>
    </row>
    <row r="7703" spans="1:1" x14ac:dyDescent="0.45">
      <c r="A7703" s="8"/>
    </row>
    <row r="7704" spans="1:1" x14ac:dyDescent="0.45">
      <c r="A7704" s="8"/>
    </row>
    <row r="7705" spans="1:1" x14ac:dyDescent="0.45">
      <c r="A7705" s="8"/>
    </row>
    <row r="7706" spans="1:1" x14ac:dyDescent="0.45">
      <c r="A7706" s="8"/>
    </row>
    <row r="7707" spans="1:1" x14ac:dyDescent="0.45">
      <c r="A7707" s="8"/>
    </row>
    <row r="7708" spans="1:1" x14ac:dyDescent="0.45">
      <c r="A7708" s="8"/>
    </row>
    <row r="7709" spans="1:1" x14ac:dyDescent="0.45">
      <c r="A7709" s="8"/>
    </row>
    <row r="7710" spans="1:1" x14ac:dyDescent="0.45">
      <c r="A7710" s="8"/>
    </row>
    <row r="7711" spans="1:1" x14ac:dyDescent="0.45">
      <c r="A7711" s="8"/>
    </row>
    <row r="7712" spans="1:1" x14ac:dyDescent="0.45">
      <c r="A7712" s="8"/>
    </row>
    <row r="7713" spans="1:1" x14ac:dyDescent="0.45">
      <c r="A7713" s="8"/>
    </row>
    <row r="7714" spans="1:1" x14ac:dyDescent="0.45">
      <c r="A7714" s="8"/>
    </row>
    <row r="7715" spans="1:1" x14ac:dyDescent="0.45">
      <c r="A7715" s="8"/>
    </row>
    <row r="7716" spans="1:1" x14ac:dyDescent="0.45">
      <c r="A7716" s="8"/>
    </row>
    <row r="7717" spans="1:1" x14ac:dyDescent="0.45">
      <c r="A7717" s="8"/>
    </row>
    <row r="7718" spans="1:1" x14ac:dyDescent="0.45">
      <c r="A7718" s="8"/>
    </row>
    <row r="7719" spans="1:1" x14ac:dyDescent="0.45">
      <c r="A7719" s="8"/>
    </row>
    <row r="7720" spans="1:1" x14ac:dyDescent="0.45">
      <c r="A7720" s="8"/>
    </row>
    <row r="7721" spans="1:1" x14ac:dyDescent="0.45">
      <c r="A7721" s="8"/>
    </row>
    <row r="7722" spans="1:1" x14ac:dyDescent="0.45">
      <c r="A7722" s="8"/>
    </row>
    <row r="7723" spans="1:1" x14ac:dyDescent="0.45">
      <c r="A7723" s="8"/>
    </row>
    <row r="7724" spans="1:1" x14ac:dyDescent="0.45">
      <c r="A7724" s="8"/>
    </row>
    <row r="7725" spans="1:1" x14ac:dyDescent="0.45">
      <c r="A7725" s="8"/>
    </row>
    <row r="7726" spans="1:1" x14ac:dyDescent="0.45">
      <c r="A7726" s="8"/>
    </row>
    <row r="7727" spans="1:1" x14ac:dyDescent="0.45">
      <c r="A7727" s="8"/>
    </row>
    <row r="7728" spans="1:1" x14ac:dyDescent="0.45">
      <c r="A7728" s="8"/>
    </row>
    <row r="7729" spans="1:1" x14ac:dyDescent="0.45">
      <c r="A7729" s="8"/>
    </row>
    <row r="7730" spans="1:1" x14ac:dyDescent="0.45">
      <c r="A7730" s="8"/>
    </row>
    <row r="7731" spans="1:1" x14ac:dyDescent="0.45">
      <c r="A7731" s="8"/>
    </row>
    <row r="7732" spans="1:1" x14ac:dyDescent="0.45">
      <c r="A7732" s="8"/>
    </row>
    <row r="7733" spans="1:1" x14ac:dyDescent="0.45">
      <c r="A7733" s="8"/>
    </row>
    <row r="7734" spans="1:1" x14ac:dyDescent="0.45">
      <c r="A7734" s="8"/>
    </row>
    <row r="7735" spans="1:1" x14ac:dyDescent="0.45">
      <c r="A7735" s="8"/>
    </row>
    <row r="7736" spans="1:1" x14ac:dyDescent="0.45">
      <c r="A7736" s="8"/>
    </row>
    <row r="7737" spans="1:1" x14ac:dyDescent="0.45">
      <c r="A7737" s="8"/>
    </row>
    <row r="7738" spans="1:1" x14ac:dyDescent="0.45">
      <c r="A7738" s="8"/>
    </row>
    <row r="7739" spans="1:1" x14ac:dyDescent="0.45">
      <c r="A7739" s="8"/>
    </row>
    <row r="7740" spans="1:1" x14ac:dyDescent="0.45">
      <c r="A7740" s="8"/>
    </row>
    <row r="7741" spans="1:1" x14ac:dyDescent="0.45">
      <c r="A7741" s="8"/>
    </row>
    <row r="7742" spans="1:1" x14ac:dyDescent="0.45">
      <c r="A7742" s="8"/>
    </row>
    <row r="7743" spans="1:1" x14ac:dyDescent="0.45">
      <c r="A7743" s="8"/>
    </row>
    <row r="7744" spans="1:1" x14ac:dyDescent="0.45">
      <c r="A7744" s="8"/>
    </row>
    <row r="7745" spans="1:1" x14ac:dyDescent="0.45">
      <c r="A7745" s="8"/>
    </row>
    <row r="7746" spans="1:1" x14ac:dyDescent="0.45">
      <c r="A7746" s="8"/>
    </row>
    <row r="7747" spans="1:1" x14ac:dyDescent="0.45">
      <c r="A7747" s="8"/>
    </row>
    <row r="7748" spans="1:1" x14ac:dyDescent="0.45">
      <c r="A7748" s="8"/>
    </row>
    <row r="7749" spans="1:1" x14ac:dyDescent="0.45">
      <c r="A7749" s="8"/>
    </row>
    <row r="7750" spans="1:1" x14ac:dyDescent="0.45">
      <c r="A7750" s="8"/>
    </row>
    <row r="7751" spans="1:1" x14ac:dyDescent="0.45">
      <c r="A7751" s="8"/>
    </row>
    <row r="7752" spans="1:1" x14ac:dyDescent="0.45">
      <c r="A7752" s="8"/>
    </row>
    <row r="7753" spans="1:1" x14ac:dyDescent="0.45">
      <c r="A7753" s="8"/>
    </row>
    <row r="7754" spans="1:1" x14ac:dyDescent="0.45">
      <c r="A7754" s="8"/>
    </row>
    <row r="7755" spans="1:1" x14ac:dyDescent="0.45">
      <c r="A7755" s="8"/>
    </row>
    <row r="7756" spans="1:1" x14ac:dyDescent="0.45">
      <c r="A7756" s="8"/>
    </row>
    <row r="7757" spans="1:1" x14ac:dyDescent="0.45">
      <c r="A7757" s="8"/>
    </row>
    <row r="7758" spans="1:1" x14ac:dyDescent="0.45">
      <c r="A7758" s="8"/>
    </row>
    <row r="7759" spans="1:1" x14ac:dyDescent="0.45">
      <c r="A7759" s="8"/>
    </row>
    <row r="7760" spans="1:1" x14ac:dyDescent="0.45">
      <c r="A7760" s="8"/>
    </row>
    <row r="7761" spans="1:1" x14ac:dyDescent="0.45">
      <c r="A7761" s="8"/>
    </row>
    <row r="7762" spans="1:1" x14ac:dyDescent="0.45">
      <c r="A7762" s="8"/>
    </row>
    <row r="7763" spans="1:1" x14ac:dyDescent="0.45">
      <c r="A7763" s="8"/>
    </row>
    <row r="7764" spans="1:1" x14ac:dyDescent="0.45">
      <c r="A7764" s="8"/>
    </row>
    <row r="7765" spans="1:1" x14ac:dyDescent="0.45">
      <c r="A7765" s="8"/>
    </row>
    <row r="7766" spans="1:1" x14ac:dyDescent="0.45">
      <c r="A7766" s="8"/>
    </row>
    <row r="7767" spans="1:1" x14ac:dyDescent="0.45">
      <c r="A7767" s="8"/>
    </row>
    <row r="7768" spans="1:1" x14ac:dyDescent="0.45">
      <c r="A7768" s="8"/>
    </row>
    <row r="7769" spans="1:1" x14ac:dyDescent="0.45">
      <c r="A7769" s="8"/>
    </row>
    <row r="7770" spans="1:1" x14ac:dyDescent="0.45">
      <c r="A7770" s="8"/>
    </row>
    <row r="7771" spans="1:1" x14ac:dyDescent="0.45">
      <c r="A7771" s="8"/>
    </row>
    <row r="7772" spans="1:1" x14ac:dyDescent="0.45">
      <c r="A7772" s="8"/>
    </row>
    <row r="7773" spans="1:1" x14ac:dyDescent="0.45">
      <c r="A7773" s="8"/>
    </row>
    <row r="7774" spans="1:1" x14ac:dyDescent="0.45">
      <c r="A7774" s="8"/>
    </row>
    <row r="7775" spans="1:1" x14ac:dyDescent="0.45">
      <c r="A7775" s="8"/>
    </row>
    <row r="7776" spans="1:1" x14ac:dyDescent="0.45">
      <c r="A7776" s="8"/>
    </row>
    <row r="7777" spans="1:1" x14ac:dyDescent="0.45">
      <c r="A7777" s="8"/>
    </row>
    <row r="7778" spans="1:1" x14ac:dyDescent="0.45">
      <c r="A7778" s="8"/>
    </row>
    <row r="7779" spans="1:1" x14ac:dyDescent="0.45">
      <c r="A7779" s="8"/>
    </row>
    <row r="7780" spans="1:1" x14ac:dyDescent="0.45">
      <c r="A7780" s="8"/>
    </row>
    <row r="7781" spans="1:1" x14ac:dyDescent="0.45">
      <c r="A7781" s="8"/>
    </row>
    <row r="7782" spans="1:1" x14ac:dyDescent="0.45">
      <c r="A7782" s="8"/>
    </row>
    <row r="7783" spans="1:1" x14ac:dyDescent="0.45">
      <c r="A7783" s="8"/>
    </row>
    <row r="7784" spans="1:1" x14ac:dyDescent="0.45">
      <c r="A7784" s="8"/>
    </row>
    <row r="7785" spans="1:1" x14ac:dyDescent="0.45">
      <c r="A7785" s="8"/>
    </row>
    <row r="7786" spans="1:1" x14ac:dyDescent="0.45">
      <c r="A7786" s="8"/>
    </row>
    <row r="7787" spans="1:1" x14ac:dyDescent="0.45">
      <c r="A7787" s="8"/>
    </row>
    <row r="7788" spans="1:1" x14ac:dyDescent="0.45">
      <c r="A7788" s="8"/>
    </row>
    <row r="7789" spans="1:1" x14ac:dyDescent="0.45">
      <c r="A7789" s="8"/>
    </row>
    <row r="7790" spans="1:1" x14ac:dyDescent="0.45">
      <c r="A7790" s="8"/>
    </row>
    <row r="7791" spans="1:1" x14ac:dyDescent="0.45">
      <c r="A7791" s="8"/>
    </row>
    <row r="7792" spans="1:1" x14ac:dyDescent="0.45">
      <c r="A7792" s="8"/>
    </row>
    <row r="7793" spans="1:1" x14ac:dyDescent="0.45">
      <c r="A7793" s="8"/>
    </row>
    <row r="7794" spans="1:1" x14ac:dyDescent="0.45">
      <c r="A7794" s="8"/>
    </row>
    <row r="7795" spans="1:1" x14ac:dyDescent="0.45">
      <c r="A7795" s="8"/>
    </row>
    <row r="7796" spans="1:1" x14ac:dyDescent="0.45">
      <c r="A7796" s="8"/>
    </row>
    <row r="7797" spans="1:1" x14ac:dyDescent="0.45">
      <c r="A7797" s="8"/>
    </row>
    <row r="7798" spans="1:1" x14ac:dyDescent="0.45">
      <c r="A7798" s="8"/>
    </row>
    <row r="7799" spans="1:1" x14ac:dyDescent="0.45">
      <c r="A7799" s="8"/>
    </row>
    <row r="7800" spans="1:1" x14ac:dyDescent="0.45">
      <c r="A7800" s="8"/>
    </row>
    <row r="7801" spans="1:1" x14ac:dyDescent="0.45">
      <c r="A7801" s="8"/>
    </row>
    <row r="7802" spans="1:1" x14ac:dyDescent="0.45">
      <c r="A7802" s="8"/>
    </row>
    <row r="7803" spans="1:1" x14ac:dyDescent="0.45">
      <c r="A7803" s="8"/>
    </row>
    <row r="7804" spans="1:1" x14ac:dyDescent="0.45">
      <c r="A7804" s="8"/>
    </row>
    <row r="7805" spans="1:1" x14ac:dyDescent="0.45">
      <c r="A7805" s="8"/>
    </row>
    <row r="7806" spans="1:1" x14ac:dyDescent="0.45">
      <c r="A7806" s="8"/>
    </row>
    <row r="7807" spans="1:1" x14ac:dyDescent="0.45">
      <c r="A7807" s="8"/>
    </row>
    <row r="7808" spans="1:1" x14ac:dyDescent="0.45">
      <c r="A7808" s="8"/>
    </row>
    <row r="7809" spans="1:1" x14ac:dyDescent="0.45">
      <c r="A7809" s="8"/>
    </row>
    <row r="7810" spans="1:1" x14ac:dyDescent="0.45">
      <c r="A7810" s="8"/>
    </row>
    <row r="7811" spans="1:1" x14ac:dyDescent="0.45">
      <c r="A7811" s="8"/>
    </row>
    <row r="7812" spans="1:1" x14ac:dyDescent="0.45">
      <c r="A7812" s="8"/>
    </row>
    <row r="7813" spans="1:1" x14ac:dyDescent="0.45">
      <c r="A7813" s="8"/>
    </row>
    <row r="7814" spans="1:1" x14ac:dyDescent="0.45">
      <c r="A7814" s="8"/>
    </row>
    <row r="7815" spans="1:1" x14ac:dyDescent="0.45">
      <c r="A7815" s="8"/>
    </row>
    <row r="7816" spans="1:1" x14ac:dyDescent="0.45">
      <c r="A7816" s="8"/>
    </row>
    <row r="7817" spans="1:1" x14ac:dyDescent="0.45">
      <c r="A7817" s="8"/>
    </row>
    <row r="7818" spans="1:1" x14ac:dyDescent="0.45">
      <c r="A7818" s="8"/>
    </row>
    <row r="7819" spans="1:1" x14ac:dyDescent="0.45">
      <c r="A7819" s="8"/>
    </row>
    <row r="7820" spans="1:1" x14ac:dyDescent="0.45">
      <c r="A7820" s="8"/>
    </row>
    <row r="7821" spans="1:1" x14ac:dyDescent="0.45">
      <c r="A7821" s="8"/>
    </row>
    <row r="7822" spans="1:1" x14ac:dyDescent="0.45">
      <c r="A7822" s="8"/>
    </row>
    <row r="7823" spans="1:1" x14ac:dyDescent="0.45">
      <c r="A7823" s="8"/>
    </row>
    <row r="7824" spans="1:1" x14ac:dyDescent="0.45">
      <c r="A7824" s="8"/>
    </row>
    <row r="7825" spans="1:1" x14ac:dyDescent="0.45">
      <c r="A7825" s="8"/>
    </row>
    <row r="7826" spans="1:1" x14ac:dyDescent="0.45">
      <c r="A7826" s="8"/>
    </row>
    <row r="7827" spans="1:1" x14ac:dyDescent="0.45">
      <c r="A7827" s="8"/>
    </row>
    <row r="7828" spans="1:1" x14ac:dyDescent="0.45">
      <c r="A7828" s="8"/>
    </row>
    <row r="7829" spans="1:1" x14ac:dyDescent="0.45">
      <c r="A7829" s="8"/>
    </row>
    <row r="7830" spans="1:1" x14ac:dyDescent="0.45">
      <c r="A7830" s="8"/>
    </row>
    <row r="7831" spans="1:1" x14ac:dyDescent="0.45">
      <c r="A7831" s="8"/>
    </row>
    <row r="7832" spans="1:1" x14ac:dyDescent="0.45">
      <c r="A7832" s="8"/>
    </row>
    <row r="7833" spans="1:1" x14ac:dyDescent="0.45">
      <c r="A7833" s="8"/>
    </row>
    <row r="7834" spans="1:1" x14ac:dyDescent="0.45">
      <c r="A7834" s="8"/>
    </row>
    <row r="7835" spans="1:1" x14ac:dyDescent="0.45">
      <c r="A7835" s="8"/>
    </row>
    <row r="7836" spans="1:1" x14ac:dyDescent="0.45">
      <c r="A7836" s="8"/>
    </row>
    <row r="7837" spans="1:1" x14ac:dyDescent="0.45">
      <c r="A7837" s="8"/>
    </row>
    <row r="7838" spans="1:1" x14ac:dyDescent="0.45">
      <c r="A7838" s="8"/>
    </row>
    <row r="7839" spans="1:1" x14ac:dyDescent="0.45">
      <c r="A7839" s="8"/>
    </row>
    <row r="7840" spans="1:1" x14ac:dyDescent="0.45">
      <c r="A7840" s="8"/>
    </row>
    <row r="7841" spans="1:1" x14ac:dyDescent="0.45">
      <c r="A7841" s="8"/>
    </row>
    <row r="7842" spans="1:1" x14ac:dyDescent="0.45">
      <c r="A7842" s="8"/>
    </row>
    <row r="7843" spans="1:1" x14ac:dyDescent="0.45">
      <c r="A7843" s="8"/>
    </row>
    <row r="7844" spans="1:1" x14ac:dyDescent="0.45">
      <c r="A7844" s="8"/>
    </row>
    <row r="7845" spans="1:1" x14ac:dyDescent="0.45">
      <c r="A7845" s="8"/>
    </row>
    <row r="7846" spans="1:1" x14ac:dyDescent="0.45">
      <c r="A7846" s="8"/>
    </row>
    <row r="7847" spans="1:1" x14ac:dyDescent="0.45">
      <c r="A7847" s="8"/>
    </row>
    <row r="7848" spans="1:1" x14ac:dyDescent="0.45">
      <c r="A7848" s="8"/>
    </row>
    <row r="7849" spans="1:1" x14ac:dyDescent="0.45">
      <c r="A7849" s="8"/>
    </row>
    <row r="7850" spans="1:1" x14ac:dyDescent="0.45">
      <c r="A7850" s="8"/>
    </row>
    <row r="7851" spans="1:1" x14ac:dyDescent="0.45">
      <c r="A7851" s="8"/>
    </row>
    <row r="7852" spans="1:1" x14ac:dyDescent="0.45">
      <c r="A7852" s="8"/>
    </row>
    <row r="7853" spans="1:1" x14ac:dyDescent="0.45">
      <c r="A7853" s="8"/>
    </row>
    <row r="7854" spans="1:1" x14ac:dyDescent="0.45">
      <c r="A7854" s="8"/>
    </row>
    <row r="7855" spans="1:1" x14ac:dyDescent="0.45">
      <c r="A7855" s="8"/>
    </row>
    <row r="7856" spans="1:1" x14ac:dyDescent="0.45">
      <c r="A7856" s="8"/>
    </row>
    <row r="7857" spans="1:1" x14ac:dyDescent="0.45">
      <c r="A7857" s="8"/>
    </row>
    <row r="7858" spans="1:1" x14ac:dyDescent="0.45">
      <c r="A7858" s="8"/>
    </row>
    <row r="7859" spans="1:1" x14ac:dyDescent="0.45">
      <c r="A7859" s="8"/>
    </row>
    <row r="7860" spans="1:1" x14ac:dyDescent="0.45">
      <c r="A7860" s="8"/>
    </row>
    <row r="7861" spans="1:1" x14ac:dyDescent="0.45">
      <c r="A7861" s="8"/>
    </row>
    <row r="7862" spans="1:1" x14ac:dyDescent="0.45">
      <c r="A7862" s="8"/>
    </row>
    <row r="7863" spans="1:1" x14ac:dyDescent="0.45">
      <c r="A7863" s="8"/>
    </row>
    <row r="7864" spans="1:1" x14ac:dyDescent="0.45">
      <c r="A7864" s="8"/>
    </row>
    <row r="7865" spans="1:1" x14ac:dyDescent="0.45">
      <c r="A7865" s="8"/>
    </row>
    <row r="7866" spans="1:1" x14ac:dyDescent="0.45">
      <c r="A7866" s="8"/>
    </row>
    <row r="7867" spans="1:1" x14ac:dyDescent="0.45">
      <c r="A7867" s="8"/>
    </row>
    <row r="7868" spans="1:1" x14ac:dyDescent="0.45">
      <c r="A7868" s="8"/>
    </row>
    <row r="7869" spans="1:1" x14ac:dyDescent="0.45">
      <c r="A7869" s="8"/>
    </row>
    <row r="7870" spans="1:1" x14ac:dyDescent="0.45">
      <c r="A7870" s="8"/>
    </row>
    <row r="7871" spans="1:1" x14ac:dyDescent="0.45">
      <c r="A7871" s="8"/>
    </row>
    <row r="7872" spans="1:1" x14ac:dyDescent="0.45">
      <c r="A7872" s="8"/>
    </row>
    <row r="7873" spans="1:1" x14ac:dyDescent="0.45">
      <c r="A7873" s="8"/>
    </row>
    <row r="7874" spans="1:1" x14ac:dyDescent="0.45">
      <c r="A7874" s="8"/>
    </row>
    <row r="7875" spans="1:1" x14ac:dyDescent="0.45">
      <c r="A7875" s="8"/>
    </row>
    <row r="7876" spans="1:1" x14ac:dyDescent="0.45">
      <c r="A7876" s="8"/>
    </row>
    <row r="7877" spans="1:1" x14ac:dyDescent="0.45">
      <c r="A7877" s="8"/>
    </row>
    <row r="7878" spans="1:1" x14ac:dyDescent="0.45">
      <c r="A7878" s="8"/>
    </row>
    <row r="7879" spans="1:1" x14ac:dyDescent="0.45">
      <c r="A7879" s="8"/>
    </row>
    <row r="7880" spans="1:1" x14ac:dyDescent="0.45">
      <c r="A7880" s="8"/>
    </row>
    <row r="7881" spans="1:1" x14ac:dyDescent="0.45">
      <c r="A7881" s="8"/>
    </row>
    <row r="7882" spans="1:1" x14ac:dyDescent="0.45">
      <c r="A7882" s="8"/>
    </row>
    <row r="7883" spans="1:1" x14ac:dyDescent="0.45">
      <c r="A7883" s="8"/>
    </row>
    <row r="7884" spans="1:1" x14ac:dyDescent="0.45">
      <c r="A7884" s="8"/>
    </row>
    <row r="7885" spans="1:1" x14ac:dyDescent="0.45">
      <c r="A7885" s="8"/>
    </row>
    <row r="7886" spans="1:1" x14ac:dyDescent="0.45">
      <c r="A7886" s="8"/>
    </row>
    <row r="7887" spans="1:1" x14ac:dyDescent="0.45">
      <c r="A7887" s="8"/>
    </row>
    <row r="7888" spans="1:1" x14ac:dyDescent="0.45">
      <c r="A7888" s="8"/>
    </row>
    <row r="7889" spans="1:1" x14ac:dyDescent="0.45">
      <c r="A7889" s="8"/>
    </row>
    <row r="7890" spans="1:1" x14ac:dyDescent="0.45">
      <c r="A7890" s="8"/>
    </row>
    <row r="7891" spans="1:1" x14ac:dyDescent="0.45">
      <c r="A7891" s="8"/>
    </row>
    <row r="7892" spans="1:1" x14ac:dyDescent="0.45">
      <c r="A7892" s="8"/>
    </row>
    <row r="7893" spans="1:1" x14ac:dyDescent="0.45">
      <c r="A7893" s="8"/>
    </row>
    <row r="7894" spans="1:1" x14ac:dyDescent="0.45">
      <c r="A7894" s="8"/>
    </row>
    <row r="7895" spans="1:1" x14ac:dyDescent="0.45">
      <c r="A7895" s="8"/>
    </row>
    <row r="7896" spans="1:1" x14ac:dyDescent="0.45">
      <c r="A7896" s="8"/>
    </row>
    <row r="7897" spans="1:1" x14ac:dyDescent="0.45">
      <c r="A7897" s="8"/>
    </row>
    <row r="7898" spans="1:1" x14ac:dyDescent="0.45">
      <c r="A7898" s="8"/>
    </row>
    <row r="7899" spans="1:1" x14ac:dyDescent="0.45">
      <c r="A7899" s="8"/>
    </row>
    <row r="7900" spans="1:1" x14ac:dyDescent="0.45">
      <c r="A7900" s="8"/>
    </row>
    <row r="7901" spans="1:1" x14ac:dyDescent="0.45">
      <c r="A7901" s="8"/>
    </row>
    <row r="7902" spans="1:1" x14ac:dyDescent="0.45">
      <c r="A7902" s="8"/>
    </row>
    <row r="7903" spans="1:1" x14ac:dyDescent="0.45">
      <c r="A7903" s="8"/>
    </row>
    <row r="7904" spans="1:1" x14ac:dyDescent="0.45">
      <c r="A7904" s="8"/>
    </row>
    <row r="7905" spans="1:1" x14ac:dyDescent="0.45">
      <c r="A7905" s="8"/>
    </row>
    <row r="7906" spans="1:1" x14ac:dyDescent="0.45">
      <c r="A7906" s="8"/>
    </row>
    <row r="7907" spans="1:1" x14ac:dyDescent="0.45">
      <c r="A7907" s="8"/>
    </row>
    <row r="7908" spans="1:1" x14ac:dyDescent="0.45">
      <c r="A7908" s="8"/>
    </row>
    <row r="7909" spans="1:1" x14ac:dyDescent="0.45">
      <c r="A7909" s="8"/>
    </row>
    <row r="7910" spans="1:1" x14ac:dyDescent="0.45">
      <c r="A7910" s="8"/>
    </row>
    <row r="7911" spans="1:1" x14ac:dyDescent="0.45">
      <c r="A7911" s="8"/>
    </row>
    <row r="7912" spans="1:1" x14ac:dyDescent="0.45">
      <c r="A7912" s="8"/>
    </row>
    <row r="7913" spans="1:1" x14ac:dyDescent="0.45">
      <c r="A7913" s="8"/>
    </row>
    <row r="7914" spans="1:1" x14ac:dyDescent="0.45">
      <c r="A7914" s="8"/>
    </row>
    <row r="7915" spans="1:1" x14ac:dyDescent="0.45">
      <c r="A7915" s="8"/>
    </row>
    <row r="7916" spans="1:1" x14ac:dyDescent="0.45">
      <c r="A7916" s="8"/>
    </row>
    <row r="7917" spans="1:1" x14ac:dyDescent="0.45">
      <c r="A7917" s="8"/>
    </row>
    <row r="7918" spans="1:1" x14ac:dyDescent="0.45">
      <c r="A7918" s="8"/>
    </row>
    <row r="7919" spans="1:1" x14ac:dyDescent="0.45">
      <c r="A7919" s="8"/>
    </row>
    <row r="7920" spans="1:1" x14ac:dyDescent="0.45">
      <c r="A7920" s="8"/>
    </row>
    <row r="7921" spans="1:1" x14ac:dyDescent="0.45">
      <c r="A7921" s="8"/>
    </row>
    <row r="7922" spans="1:1" x14ac:dyDescent="0.45">
      <c r="A7922" s="8"/>
    </row>
    <row r="7923" spans="1:1" x14ac:dyDescent="0.45">
      <c r="A7923" s="8"/>
    </row>
    <row r="7924" spans="1:1" x14ac:dyDescent="0.45">
      <c r="A7924" s="8"/>
    </row>
    <row r="7925" spans="1:1" x14ac:dyDescent="0.45">
      <c r="A7925" s="8"/>
    </row>
    <row r="7926" spans="1:1" x14ac:dyDescent="0.45">
      <c r="A7926" s="8"/>
    </row>
    <row r="7927" spans="1:1" x14ac:dyDescent="0.45">
      <c r="A7927" s="8"/>
    </row>
    <row r="7928" spans="1:1" x14ac:dyDescent="0.45">
      <c r="A7928" s="8"/>
    </row>
    <row r="7929" spans="1:1" x14ac:dyDescent="0.45">
      <c r="A7929" s="8"/>
    </row>
    <row r="7930" spans="1:1" x14ac:dyDescent="0.45">
      <c r="A7930" s="8"/>
    </row>
    <row r="7931" spans="1:1" x14ac:dyDescent="0.45">
      <c r="A7931" s="8"/>
    </row>
    <row r="7932" spans="1:1" x14ac:dyDescent="0.45">
      <c r="A7932" s="8"/>
    </row>
    <row r="7933" spans="1:1" x14ac:dyDescent="0.45">
      <c r="A7933" s="8"/>
    </row>
    <row r="7934" spans="1:1" x14ac:dyDescent="0.45">
      <c r="A7934" s="8"/>
    </row>
    <row r="7935" spans="1:1" x14ac:dyDescent="0.45">
      <c r="A7935" s="8"/>
    </row>
    <row r="7936" spans="1:1" x14ac:dyDescent="0.45">
      <c r="A7936" s="8"/>
    </row>
    <row r="7937" spans="1:1" x14ac:dyDescent="0.45">
      <c r="A7937" s="8"/>
    </row>
    <row r="7938" spans="1:1" x14ac:dyDescent="0.45">
      <c r="A7938" s="8"/>
    </row>
    <row r="7939" spans="1:1" x14ac:dyDescent="0.45">
      <c r="A7939" s="8"/>
    </row>
    <row r="7940" spans="1:1" x14ac:dyDescent="0.45">
      <c r="A7940" s="8"/>
    </row>
    <row r="7941" spans="1:1" x14ac:dyDescent="0.45">
      <c r="A7941" s="8"/>
    </row>
    <row r="7942" spans="1:1" x14ac:dyDescent="0.45">
      <c r="A7942" s="8"/>
    </row>
    <row r="7943" spans="1:1" x14ac:dyDescent="0.45">
      <c r="A7943" s="8"/>
    </row>
    <row r="7944" spans="1:1" x14ac:dyDescent="0.45">
      <c r="A7944" s="8"/>
    </row>
    <row r="7945" spans="1:1" x14ac:dyDescent="0.45">
      <c r="A7945" s="8"/>
    </row>
    <row r="7946" spans="1:1" x14ac:dyDescent="0.45">
      <c r="A7946" s="8"/>
    </row>
    <row r="7947" spans="1:1" x14ac:dyDescent="0.45">
      <c r="A7947" s="8"/>
    </row>
    <row r="7948" spans="1:1" x14ac:dyDescent="0.45">
      <c r="A7948" s="8"/>
    </row>
    <row r="7949" spans="1:1" x14ac:dyDescent="0.45">
      <c r="A7949" s="8"/>
    </row>
    <row r="7950" spans="1:1" x14ac:dyDescent="0.45">
      <c r="A7950" s="8"/>
    </row>
    <row r="7951" spans="1:1" x14ac:dyDescent="0.45">
      <c r="A7951" s="8"/>
    </row>
    <row r="7952" spans="1:1" x14ac:dyDescent="0.45">
      <c r="A7952" s="8"/>
    </row>
    <row r="7953" spans="1:1" x14ac:dyDescent="0.45">
      <c r="A7953" s="8"/>
    </row>
    <row r="7954" spans="1:1" x14ac:dyDescent="0.45">
      <c r="A7954" s="8"/>
    </row>
    <row r="7955" spans="1:1" x14ac:dyDescent="0.45">
      <c r="A7955" s="8"/>
    </row>
    <row r="7956" spans="1:1" x14ac:dyDescent="0.45">
      <c r="A7956" s="8"/>
    </row>
    <row r="7957" spans="1:1" x14ac:dyDescent="0.45">
      <c r="A7957" s="8"/>
    </row>
    <row r="7958" spans="1:1" x14ac:dyDescent="0.45">
      <c r="A7958" s="8"/>
    </row>
    <row r="7959" spans="1:1" x14ac:dyDescent="0.45">
      <c r="A7959" s="8"/>
    </row>
    <row r="7960" spans="1:1" x14ac:dyDescent="0.45">
      <c r="A7960" s="8"/>
    </row>
    <row r="7961" spans="1:1" x14ac:dyDescent="0.45">
      <c r="A7961" s="8"/>
    </row>
    <row r="7962" spans="1:1" x14ac:dyDescent="0.45">
      <c r="A7962" s="8"/>
    </row>
    <row r="7963" spans="1:1" x14ac:dyDescent="0.45">
      <c r="A7963" s="8"/>
    </row>
    <row r="7964" spans="1:1" x14ac:dyDescent="0.45">
      <c r="A7964" s="8"/>
    </row>
    <row r="7965" spans="1:1" x14ac:dyDescent="0.45">
      <c r="A7965" s="8"/>
    </row>
    <row r="7966" spans="1:1" x14ac:dyDescent="0.45">
      <c r="A7966" s="8"/>
    </row>
    <row r="7967" spans="1:1" x14ac:dyDescent="0.45">
      <c r="A7967" s="8"/>
    </row>
    <row r="7968" spans="1:1" x14ac:dyDescent="0.45">
      <c r="A7968" s="8"/>
    </row>
    <row r="7969" spans="1:1" x14ac:dyDescent="0.45">
      <c r="A7969" s="8"/>
    </row>
    <row r="7970" spans="1:1" x14ac:dyDescent="0.45">
      <c r="A7970" s="8"/>
    </row>
    <row r="7971" spans="1:1" x14ac:dyDescent="0.45">
      <c r="A7971" s="8"/>
    </row>
    <row r="7972" spans="1:1" x14ac:dyDescent="0.45">
      <c r="A7972" s="8"/>
    </row>
  </sheetData>
  <mergeCells count="9">
    <mergeCell ref="V1:Z1"/>
    <mergeCell ref="AA1:AC1"/>
    <mergeCell ref="A1:A2"/>
    <mergeCell ref="C1:E1"/>
    <mergeCell ref="F1:J1"/>
    <mergeCell ref="K1:K2"/>
    <mergeCell ref="L1:P1"/>
    <mergeCell ref="Q1:U1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076"/>
  <sheetViews>
    <sheetView zoomScale="70" zoomScaleNormal="70" workbookViewId="0">
      <selection activeCell="I2" sqref="I2:I350"/>
    </sheetView>
  </sheetViews>
  <sheetFormatPr defaultRowHeight="14.25" x14ac:dyDescent="0.45"/>
  <cols>
    <col min="1" max="1" width="14.86328125" style="8" bestFit="1" customWidth="1"/>
    <col min="2" max="2" width="22.86328125" style="11" bestFit="1" customWidth="1"/>
    <col min="3" max="3" width="24.59765625" style="11" bestFit="1" customWidth="1"/>
    <col min="4" max="4" width="26.86328125" bestFit="1" customWidth="1"/>
    <col min="5" max="5" width="29.265625" bestFit="1" customWidth="1"/>
    <col min="6" max="6" width="25.73046875" bestFit="1" customWidth="1"/>
    <col min="7" max="7" width="24.59765625" bestFit="1" customWidth="1"/>
    <col min="8" max="8" width="19.73046875" bestFit="1" customWidth="1"/>
    <col min="9" max="9" width="18.265625" bestFit="1" customWidth="1"/>
    <col min="10" max="10" width="21" style="27" bestFit="1" customWidth="1"/>
  </cols>
  <sheetData>
    <row r="1" spans="1:10" x14ac:dyDescent="0.45">
      <c r="A1" s="24" t="s">
        <v>0</v>
      </c>
      <c r="B1" s="25" t="s">
        <v>25</v>
      </c>
      <c r="C1" s="17" t="s">
        <v>32</v>
      </c>
      <c r="D1" s="17" t="s">
        <v>33</v>
      </c>
      <c r="E1" s="17" t="s">
        <v>28</v>
      </c>
      <c r="F1" s="17" t="s">
        <v>29</v>
      </c>
      <c r="G1" s="17" t="s">
        <v>27</v>
      </c>
      <c r="H1" s="17" t="s">
        <v>26</v>
      </c>
      <c r="I1" s="16" t="s">
        <v>30</v>
      </c>
      <c r="J1" s="15" t="s">
        <v>31</v>
      </c>
    </row>
    <row r="2" spans="1:10" x14ac:dyDescent="0.45">
      <c r="A2" s="37">
        <v>42962.493351736113</v>
      </c>
      <c r="B2" s="23">
        <f t="shared" ref="B2:B65" si="0" xml:space="preserve"> ((A2 - T_0) * 24)</f>
        <v>3.792777779744938E-2</v>
      </c>
      <c r="C2"/>
      <c r="F2">
        <v>23.275728229999999</v>
      </c>
      <c r="G2">
        <v>23.275728229999999</v>
      </c>
      <c r="H2">
        <v>23.275728229999999</v>
      </c>
      <c r="I2">
        <v>23.275728229999999</v>
      </c>
      <c r="J2" s="26">
        <f xml:space="preserve"> I2 - H2</f>
        <v>0</v>
      </c>
    </row>
    <row r="3" spans="1:10" x14ac:dyDescent="0.45">
      <c r="A3" s="37">
        <v>42962.493351747682</v>
      </c>
      <c r="B3" s="23">
        <f t="shared" si="0"/>
        <v>3.7928055447991937E-2</v>
      </c>
      <c r="C3"/>
      <c r="F3">
        <v>23.28490639</v>
      </c>
      <c r="G3">
        <v>23.28490639</v>
      </c>
      <c r="H3">
        <v>23.28490639</v>
      </c>
      <c r="I3">
        <v>23.28490639</v>
      </c>
    </row>
    <row r="4" spans="1:10" x14ac:dyDescent="0.45">
      <c r="A4" s="37">
        <v>42962.493351759258</v>
      </c>
      <c r="B4" s="23">
        <f t="shared" si="0"/>
        <v>3.7928333273157477E-2</v>
      </c>
      <c r="C4"/>
      <c r="F4">
        <v>23.286283489999999</v>
      </c>
      <c r="G4">
        <v>23.286283489999999</v>
      </c>
      <c r="H4">
        <v>23.286283489999999</v>
      </c>
      <c r="I4">
        <v>23.286283489999999</v>
      </c>
    </row>
    <row r="5" spans="1:10" x14ac:dyDescent="0.45">
      <c r="A5" s="37">
        <v>42962.493351770834</v>
      </c>
      <c r="B5" s="23">
        <f t="shared" si="0"/>
        <v>3.7928611098323017E-2</v>
      </c>
      <c r="C5"/>
      <c r="F5">
        <v>23.284448619999999</v>
      </c>
      <c r="G5">
        <v>23.284448619999999</v>
      </c>
      <c r="H5">
        <v>23.284448619999999</v>
      </c>
      <c r="I5">
        <v>23.284448619999999</v>
      </c>
    </row>
    <row r="6" spans="1:10" x14ac:dyDescent="0.45">
      <c r="A6" s="37">
        <v>42962.493351770834</v>
      </c>
      <c r="B6" s="23">
        <f t="shared" si="0"/>
        <v>3.7928611098323017E-2</v>
      </c>
      <c r="C6"/>
      <c r="F6">
        <v>23.27595711</v>
      </c>
      <c r="G6">
        <v>23.27595711</v>
      </c>
      <c r="H6">
        <v>23.27595711</v>
      </c>
      <c r="I6">
        <v>23.27595711</v>
      </c>
    </row>
    <row r="7" spans="1:10" x14ac:dyDescent="0.45">
      <c r="A7" s="37">
        <v>42962.49335178241</v>
      </c>
      <c r="B7" s="23">
        <f t="shared" si="0"/>
        <v>3.7928888923488557E-2</v>
      </c>
      <c r="C7"/>
      <c r="F7">
        <v>23.27481079</v>
      </c>
      <c r="G7">
        <v>23.27481079</v>
      </c>
      <c r="H7">
        <v>23.27481079</v>
      </c>
      <c r="I7">
        <v>23.27481079</v>
      </c>
    </row>
    <row r="8" spans="1:10" x14ac:dyDescent="0.45">
      <c r="A8" s="37">
        <v>42962.493351793979</v>
      </c>
      <c r="B8" s="23">
        <f t="shared" si="0"/>
        <v>3.7929166574031115E-2</v>
      </c>
      <c r="C8"/>
      <c r="F8">
        <v>23.281234739999999</v>
      </c>
      <c r="G8">
        <v>23.281234739999999</v>
      </c>
      <c r="H8">
        <v>23.281234739999999</v>
      </c>
      <c r="I8">
        <v>23.281234739999999</v>
      </c>
    </row>
    <row r="9" spans="1:10" x14ac:dyDescent="0.45">
      <c r="A9" s="37">
        <v>42962.493351793979</v>
      </c>
      <c r="B9" s="23">
        <f t="shared" si="0"/>
        <v>3.7929166574031115E-2</v>
      </c>
      <c r="C9"/>
      <c r="F9">
        <v>23.278940200000001</v>
      </c>
      <c r="G9">
        <v>23.278940200000001</v>
      </c>
      <c r="H9">
        <v>23.278940200000001</v>
      </c>
      <c r="I9">
        <v>23.278940200000001</v>
      </c>
    </row>
    <row r="10" spans="1:10" x14ac:dyDescent="0.45">
      <c r="A10" s="37">
        <v>42962.493355844905</v>
      </c>
      <c r="B10" s="23">
        <f t="shared" si="0"/>
        <v>3.8026388792786747E-2</v>
      </c>
      <c r="C10"/>
      <c r="F10">
        <v>23.280548100000001</v>
      </c>
      <c r="G10">
        <v>23.280548100000001</v>
      </c>
      <c r="H10">
        <v>23.280548100000001</v>
      </c>
      <c r="I10">
        <v>23.280548100000001</v>
      </c>
    </row>
    <row r="11" spans="1:10" x14ac:dyDescent="0.45">
      <c r="A11" s="37">
        <v>42962.493367523151</v>
      </c>
      <c r="B11" s="23">
        <f t="shared" si="0"/>
        <v>3.8306666712742299E-2</v>
      </c>
      <c r="C11"/>
      <c r="F11">
        <v>23.277793880000001</v>
      </c>
      <c r="G11">
        <v>23.277793880000001</v>
      </c>
      <c r="H11">
        <v>23.277793880000001</v>
      </c>
      <c r="I11">
        <v>23.277793880000001</v>
      </c>
    </row>
    <row r="12" spans="1:10" x14ac:dyDescent="0.45">
      <c r="A12" s="37">
        <v>42962.493379027779</v>
      </c>
      <c r="B12" s="23">
        <f t="shared" si="0"/>
        <v>3.8582777779083699E-2</v>
      </c>
      <c r="C12"/>
      <c r="F12">
        <v>23.286512370000001</v>
      </c>
      <c r="G12">
        <v>23.286512370000001</v>
      </c>
      <c r="H12">
        <v>23.286512370000001</v>
      </c>
      <c r="I12">
        <v>23.286512370000001</v>
      </c>
    </row>
    <row r="13" spans="1:10" x14ac:dyDescent="0.45">
      <c r="A13" s="37">
        <v>42962.49339059028</v>
      </c>
      <c r="B13" s="23">
        <f t="shared" si="0"/>
        <v>3.8860277796629816E-2</v>
      </c>
      <c r="C13"/>
      <c r="F13">
        <v>23.27664566</v>
      </c>
      <c r="G13">
        <v>23.27664566</v>
      </c>
      <c r="H13">
        <v>23.27664566</v>
      </c>
      <c r="I13">
        <v>23.27664566</v>
      </c>
    </row>
    <row r="14" spans="1:10" x14ac:dyDescent="0.45">
      <c r="A14" s="37">
        <v>42962.493402141205</v>
      </c>
      <c r="B14" s="23">
        <f t="shared" si="0"/>
        <v>3.9137499989010394E-2</v>
      </c>
      <c r="C14"/>
      <c r="F14">
        <v>23.284448619999999</v>
      </c>
      <c r="G14">
        <v>23.284448619999999</v>
      </c>
      <c r="H14">
        <v>23.284448619999999</v>
      </c>
      <c r="I14">
        <v>23.284448619999999</v>
      </c>
    </row>
    <row r="15" spans="1:10" x14ac:dyDescent="0.45">
      <c r="A15" s="37">
        <v>42962.493413750002</v>
      </c>
      <c r="B15" s="23">
        <f t="shared" si="0"/>
        <v>3.9416111132595688E-2</v>
      </c>
      <c r="C15"/>
      <c r="F15">
        <v>23.271139139999999</v>
      </c>
      <c r="G15">
        <v>23.271139139999999</v>
      </c>
      <c r="H15">
        <v>23.271139139999999</v>
      </c>
      <c r="I15">
        <v>23.271139139999999</v>
      </c>
    </row>
    <row r="16" spans="1:10" x14ac:dyDescent="0.45">
      <c r="A16" s="37">
        <v>42962.493425312503</v>
      </c>
      <c r="B16" s="23">
        <f t="shared" si="0"/>
        <v>3.9693611150141805E-2</v>
      </c>
      <c r="C16"/>
      <c r="F16">
        <v>23.27481079</v>
      </c>
      <c r="G16">
        <v>23.27481079</v>
      </c>
      <c r="H16">
        <v>23.27481079</v>
      </c>
      <c r="I16">
        <v>23.27481079</v>
      </c>
    </row>
    <row r="17" spans="1:9" x14ac:dyDescent="0.45">
      <c r="A17" s="37">
        <v>42962.493436898149</v>
      </c>
      <c r="B17" s="23">
        <f t="shared" si="0"/>
        <v>3.997166664339602E-2</v>
      </c>
      <c r="C17"/>
      <c r="F17">
        <v>23.28352928</v>
      </c>
      <c r="G17">
        <v>23.28352928</v>
      </c>
      <c r="H17">
        <v>23.28352928</v>
      </c>
      <c r="I17">
        <v>23.28352928</v>
      </c>
    </row>
    <row r="18" spans="1:9" x14ac:dyDescent="0.45">
      <c r="A18" s="37">
        <v>42962.493448460649</v>
      </c>
      <c r="B18" s="23">
        <f t="shared" si="0"/>
        <v>4.0249166660942137E-2</v>
      </c>
      <c r="C18"/>
      <c r="F18">
        <v>23.273662569999999</v>
      </c>
      <c r="G18">
        <v>23.273662569999999</v>
      </c>
      <c r="H18">
        <v>23.273662569999999</v>
      </c>
      <c r="I18">
        <v>23.273662569999999</v>
      </c>
    </row>
    <row r="19" spans="1:9" x14ac:dyDescent="0.45">
      <c r="A19" s="37">
        <v>42962.493460034719</v>
      </c>
      <c r="B19" s="23">
        <f t="shared" si="0"/>
        <v>4.0526944329030812E-2</v>
      </c>
      <c r="C19"/>
      <c r="F19">
        <v>23.27630138</v>
      </c>
      <c r="G19">
        <v>23.27630138</v>
      </c>
      <c r="H19">
        <v>23.27630138</v>
      </c>
      <c r="I19">
        <v>23.27630138</v>
      </c>
    </row>
    <row r="20" spans="1:9" x14ac:dyDescent="0.45">
      <c r="A20" s="37">
        <v>42962.496723900462</v>
      </c>
      <c r="B20" s="23">
        <f t="shared" si="0"/>
        <v>0.11885972216259688</v>
      </c>
      <c r="C20"/>
      <c r="F20">
        <v>22.983251670000001</v>
      </c>
      <c r="G20">
        <v>22.983251670000001</v>
      </c>
      <c r="H20">
        <v>22.983251670000001</v>
      </c>
      <c r="I20">
        <v>22.983251670000001</v>
      </c>
    </row>
    <row r="21" spans="1:9" x14ac:dyDescent="0.45">
      <c r="A21" s="37">
        <v>42962.500196134257</v>
      </c>
      <c r="B21" s="23">
        <f t="shared" si="0"/>
        <v>0.20219333324348554</v>
      </c>
      <c r="C21"/>
      <c r="F21">
        <v>22.082233930000001</v>
      </c>
      <c r="G21">
        <v>22.082233930000001</v>
      </c>
      <c r="H21">
        <v>22.082233930000001</v>
      </c>
      <c r="I21">
        <v>22.082233930000001</v>
      </c>
    </row>
    <row r="22" spans="1:9" x14ac:dyDescent="0.45">
      <c r="A22" s="37">
        <v>42962.503668379628</v>
      </c>
      <c r="B22" s="23">
        <f t="shared" si="0"/>
        <v>0.28552722214953974</v>
      </c>
      <c r="C22"/>
      <c r="F22">
        <v>21.42475009</v>
      </c>
      <c r="G22">
        <v>21.42475009</v>
      </c>
      <c r="H22">
        <v>21.42475009</v>
      </c>
      <c r="I22">
        <v>21.42475009</v>
      </c>
    </row>
    <row r="23" spans="1:9" x14ac:dyDescent="0.45">
      <c r="A23" s="37">
        <v>42962.507140613423</v>
      </c>
      <c r="B23" s="23">
        <f t="shared" si="0"/>
        <v>0.3688608332304284</v>
      </c>
      <c r="C23"/>
      <c r="F23">
        <v>20.920923160000001</v>
      </c>
      <c r="G23">
        <v>20.920923160000001</v>
      </c>
      <c r="H23">
        <v>20.920923160000001</v>
      </c>
      <c r="I23">
        <v>20.920923160000001</v>
      </c>
    </row>
    <row r="24" spans="1:9" x14ac:dyDescent="0.45">
      <c r="A24" s="37">
        <v>42962.510612847225</v>
      </c>
      <c r="B24" s="23">
        <f t="shared" si="0"/>
        <v>0.45219444448594004</v>
      </c>
      <c r="C24"/>
      <c r="F24">
        <v>20.293118830000001</v>
      </c>
      <c r="G24">
        <v>20.293118830000001</v>
      </c>
      <c r="H24">
        <v>20.293118830000001</v>
      </c>
      <c r="I24">
        <v>20.293118830000001</v>
      </c>
    </row>
    <row r="25" spans="1:9" x14ac:dyDescent="0.45">
      <c r="A25" s="37">
        <v>42962.514085092589</v>
      </c>
      <c r="B25" s="23">
        <f t="shared" si="0"/>
        <v>0.53552833321737126</v>
      </c>
      <c r="C25"/>
      <c r="F25">
        <v>19.678944210000001</v>
      </c>
      <c r="G25">
        <v>19.678944210000001</v>
      </c>
      <c r="H25">
        <v>19.678944210000001</v>
      </c>
      <c r="I25">
        <v>19.678944210000001</v>
      </c>
    </row>
    <row r="26" spans="1:9" x14ac:dyDescent="0.45">
      <c r="A26" s="37">
        <v>42962.517557326391</v>
      </c>
      <c r="B26" s="23">
        <f t="shared" si="0"/>
        <v>0.6188619444728829</v>
      </c>
      <c r="C26"/>
      <c r="F26">
        <v>19.053478210000002</v>
      </c>
      <c r="G26">
        <v>19.053478210000002</v>
      </c>
      <c r="H26">
        <v>19.053478210000002</v>
      </c>
      <c r="I26">
        <v>19.053478210000002</v>
      </c>
    </row>
    <row r="27" spans="1:9" x14ac:dyDescent="0.45">
      <c r="A27" s="37">
        <v>42962.521029560186</v>
      </c>
      <c r="B27" s="23">
        <f t="shared" si="0"/>
        <v>0.70219555555377156</v>
      </c>
      <c r="C27"/>
      <c r="F27">
        <v>18.430626610000001</v>
      </c>
      <c r="G27">
        <v>18.430626610000001</v>
      </c>
      <c r="H27">
        <v>18.430626610000001</v>
      </c>
      <c r="I27">
        <v>18.430626610000001</v>
      </c>
    </row>
    <row r="28" spans="1:9" x14ac:dyDescent="0.45">
      <c r="A28" s="37">
        <v>42962.524501805558</v>
      </c>
      <c r="B28" s="23">
        <f t="shared" si="0"/>
        <v>0.78552944445982575</v>
      </c>
      <c r="C28"/>
      <c r="F28">
        <v>17.847417549999999</v>
      </c>
      <c r="G28">
        <v>17.847417549999999</v>
      </c>
      <c r="H28">
        <v>17.847417549999999</v>
      </c>
      <c r="I28">
        <v>17.847417549999999</v>
      </c>
    </row>
    <row r="29" spans="1:9" x14ac:dyDescent="0.45">
      <c r="A29" s="37">
        <v>42962.527974074073</v>
      </c>
      <c r="B29" s="23">
        <f t="shared" si="0"/>
        <v>0.86886388884158805</v>
      </c>
      <c r="C29"/>
      <c r="F29">
        <v>17.276023469999998</v>
      </c>
      <c r="G29">
        <v>17.276023469999998</v>
      </c>
      <c r="H29">
        <v>17.276023469999998</v>
      </c>
      <c r="I29">
        <v>17.276023469999998</v>
      </c>
    </row>
    <row r="30" spans="1:9" x14ac:dyDescent="0.45">
      <c r="A30" s="37">
        <v>42962.531446273148</v>
      </c>
      <c r="B30" s="23">
        <f t="shared" si="0"/>
        <v>0.95219666662160307</v>
      </c>
      <c r="C30"/>
      <c r="F30">
        <v>16.737486239999999</v>
      </c>
      <c r="G30">
        <v>16.737486239999999</v>
      </c>
      <c r="H30">
        <v>16.737486239999999</v>
      </c>
      <c r="I30">
        <v>16.737486239999999</v>
      </c>
    </row>
    <row r="31" spans="1:9" x14ac:dyDescent="0.45">
      <c r="A31" s="37">
        <v>42962.534918518519</v>
      </c>
      <c r="B31" s="23">
        <f t="shared" si="0"/>
        <v>1.0355305555276573</v>
      </c>
      <c r="C31"/>
      <c r="F31">
        <v>16.21942349</v>
      </c>
      <c r="G31">
        <v>16.21942349</v>
      </c>
      <c r="H31">
        <v>16.21942349</v>
      </c>
      <c r="I31">
        <v>16.21942349</v>
      </c>
    </row>
    <row r="32" spans="1:9" x14ac:dyDescent="0.45">
      <c r="A32" s="37">
        <v>42962.538390729169</v>
      </c>
      <c r="B32" s="23">
        <f t="shared" si="0"/>
        <v>1.1188636111328378</v>
      </c>
      <c r="C32"/>
      <c r="F32">
        <v>15.71995035</v>
      </c>
      <c r="G32">
        <v>15.71995035</v>
      </c>
      <c r="H32">
        <v>15.71995035</v>
      </c>
      <c r="I32">
        <v>15.71995035</v>
      </c>
    </row>
    <row r="33" spans="1:9" x14ac:dyDescent="0.45">
      <c r="A33" s="37">
        <v>42962.54186297454</v>
      </c>
      <c r="B33" s="23">
        <f t="shared" si="0"/>
        <v>1.202197500038892</v>
      </c>
      <c r="C33"/>
      <c r="F33">
        <v>15.27522478</v>
      </c>
      <c r="G33">
        <v>15.27522478</v>
      </c>
      <c r="H33">
        <v>15.27522478</v>
      </c>
      <c r="I33">
        <v>15.27522478</v>
      </c>
    </row>
    <row r="34" spans="1:9" x14ac:dyDescent="0.45">
      <c r="A34" s="37">
        <v>42962.545335208335</v>
      </c>
      <c r="B34" s="23">
        <f t="shared" si="0"/>
        <v>1.2855311111197807</v>
      </c>
      <c r="C34"/>
      <c r="F34">
        <v>14.83717195</v>
      </c>
      <c r="G34">
        <v>14.83717195</v>
      </c>
      <c r="H34">
        <v>14.83717195</v>
      </c>
      <c r="I34">
        <v>14.83717195</v>
      </c>
    </row>
    <row r="35" spans="1:9" x14ac:dyDescent="0.45">
      <c r="A35" s="37">
        <v>42962.548807430554</v>
      </c>
      <c r="B35" s="23">
        <f t="shared" si="0"/>
        <v>1.3688644443755038</v>
      </c>
      <c r="C35"/>
      <c r="F35">
        <v>14.44345912</v>
      </c>
      <c r="G35">
        <v>14.44345912</v>
      </c>
      <c r="H35">
        <v>14.44345912</v>
      </c>
      <c r="I35">
        <v>14.44345912</v>
      </c>
    </row>
    <row r="36" spans="1:9" x14ac:dyDescent="0.45">
      <c r="A36" s="37">
        <v>42962.552279687501</v>
      </c>
      <c r="B36" s="23">
        <f t="shared" si="0"/>
        <v>1.4521986111067235</v>
      </c>
      <c r="C36"/>
      <c r="F36">
        <v>14.07167937</v>
      </c>
      <c r="G36">
        <v>14.07167937</v>
      </c>
      <c r="H36">
        <v>14.07167937</v>
      </c>
      <c r="I36">
        <v>14.07167937</v>
      </c>
    </row>
    <row r="37" spans="1:9" x14ac:dyDescent="0.45">
      <c r="A37" s="37">
        <v>42962.555751921296</v>
      </c>
      <c r="B37" s="23">
        <f t="shared" si="0"/>
        <v>1.5355322221876122</v>
      </c>
      <c r="C37"/>
      <c r="F37">
        <v>13.719180870000001</v>
      </c>
      <c r="G37">
        <v>13.719180870000001</v>
      </c>
      <c r="H37">
        <v>13.719180870000001</v>
      </c>
      <c r="I37">
        <v>13.719180870000001</v>
      </c>
    </row>
    <row r="38" spans="1:9" x14ac:dyDescent="0.45">
      <c r="A38" s="37">
        <v>42962.559224155091</v>
      </c>
      <c r="B38" s="23">
        <f t="shared" si="0"/>
        <v>1.6188658332685009</v>
      </c>
      <c r="C38"/>
      <c r="F38">
        <v>13.40505587</v>
      </c>
      <c r="G38">
        <v>13.40505587</v>
      </c>
      <c r="H38">
        <v>13.40505587</v>
      </c>
      <c r="I38">
        <v>13.40505587</v>
      </c>
    </row>
    <row r="39" spans="1:9" x14ac:dyDescent="0.45">
      <c r="A39" s="37">
        <v>42962.562696388886</v>
      </c>
      <c r="B39" s="23">
        <f t="shared" si="0"/>
        <v>1.7021994443493895</v>
      </c>
      <c r="C39"/>
      <c r="F39">
        <v>13.098227250000001</v>
      </c>
      <c r="G39">
        <v>13.098227250000001</v>
      </c>
      <c r="H39">
        <v>13.098227250000001</v>
      </c>
      <c r="I39">
        <v>13.098227250000001</v>
      </c>
    </row>
    <row r="40" spans="1:9" x14ac:dyDescent="0.45">
      <c r="A40" s="37">
        <v>42962.566168622689</v>
      </c>
      <c r="B40" s="23">
        <f t="shared" si="0"/>
        <v>1.7855330556049012</v>
      </c>
      <c r="C40"/>
      <c r="F40">
        <v>12.8181887</v>
      </c>
      <c r="G40">
        <v>12.8181887</v>
      </c>
      <c r="H40">
        <v>12.8181887</v>
      </c>
      <c r="I40">
        <v>12.8181887</v>
      </c>
    </row>
    <row r="41" spans="1:9" x14ac:dyDescent="0.45">
      <c r="A41" s="37">
        <v>42962.569640856484</v>
      </c>
      <c r="B41" s="23">
        <f t="shared" si="0"/>
        <v>1.8688666666857898</v>
      </c>
      <c r="C41"/>
      <c r="F41">
        <v>12.554883240000001</v>
      </c>
      <c r="G41">
        <v>12.554883240000001</v>
      </c>
      <c r="H41">
        <v>12.554883240000001</v>
      </c>
      <c r="I41">
        <v>12.554883240000001</v>
      </c>
    </row>
    <row r="42" spans="1:9" x14ac:dyDescent="0.45">
      <c r="A42" s="37">
        <v>42962.573113101855</v>
      </c>
      <c r="B42" s="23">
        <f t="shared" si="0"/>
        <v>1.952200555591844</v>
      </c>
      <c r="C42"/>
      <c r="F42">
        <v>12.312955629999999</v>
      </c>
      <c r="G42">
        <v>12.312955629999999</v>
      </c>
      <c r="H42">
        <v>12.312955629999999</v>
      </c>
      <c r="I42">
        <v>12.312955629999999</v>
      </c>
    </row>
    <row r="43" spans="1:9" x14ac:dyDescent="0.45">
      <c r="A43" s="37">
        <v>42962.57658533565</v>
      </c>
      <c r="B43" s="23">
        <f t="shared" si="0"/>
        <v>2.0355341666727327</v>
      </c>
      <c r="C43"/>
      <c r="F43">
        <v>12.069476679999999</v>
      </c>
      <c r="G43">
        <v>12.069476679999999</v>
      </c>
      <c r="H43">
        <v>12.069476679999999</v>
      </c>
      <c r="I43">
        <v>12.069476679999999</v>
      </c>
    </row>
    <row r="44" spans="1:9" x14ac:dyDescent="0.45">
      <c r="A44" s="37">
        <v>42962.580057581021</v>
      </c>
      <c r="B44" s="23">
        <f t="shared" si="0"/>
        <v>2.1188680555787869</v>
      </c>
      <c r="C44"/>
      <c r="F44">
        <v>11.85403258</v>
      </c>
      <c r="G44">
        <v>11.85403258</v>
      </c>
      <c r="H44">
        <v>11.85403258</v>
      </c>
      <c r="I44">
        <v>11.85403258</v>
      </c>
    </row>
    <row r="45" spans="1:9" x14ac:dyDescent="0.45">
      <c r="A45" s="37">
        <v>42962.583529814816</v>
      </c>
      <c r="B45" s="23">
        <f t="shared" si="0"/>
        <v>2.2022016666596755</v>
      </c>
      <c r="C45"/>
      <c r="F45">
        <v>11.652128039999999</v>
      </c>
      <c r="G45">
        <v>11.652128039999999</v>
      </c>
      <c r="H45">
        <v>11.652128039999999</v>
      </c>
      <c r="I45">
        <v>11.652128039999999</v>
      </c>
    </row>
    <row r="46" spans="1:9" x14ac:dyDescent="0.45">
      <c r="A46" s="37">
        <v>42962.587002048611</v>
      </c>
      <c r="B46" s="23">
        <f t="shared" si="0"/>
        <v>2.2855352777405642</v>
      </c>
      <c r="C46"/>
      <c r="F46">
        <v>11.45687487</v>
      </c>
      <c r="G46">
        <v>11.45687487</v>
      </c>
      <c r="H46">
        <v>11.45687487</v>
      </c>
      <c r="I46">
        <v>11.45687487</v>
      </c>
    </row>
    <row r="47" spans="1:9" x14ac:dyDescent="0.45">
      <c r="A47" s="37">
        <v>42962.59047427083</v>
      </c>
      <c r="B47" s="23">
        <f t="shared" si="0"/>
        <v>2.3688686109962873</v>
      </c>
      <c r="C47"/>
      <c r="F47">
        <v>11.267590350000001</v>
      </c>
      <c r="G47">
        <v>11.267590350000001</v>
      </c>
      <c r="H47">
        <v>11.267590350000001</v>
      </c>
      <c r="I47">
        <v>11.267590350000001</v>
      </c>
    </row>
    <row r="48" spans="1:9" x14ac:dyDescent="0.45">
      <c r="A48" s="37">
        <v>42962.593946516201</v>
      </c>
      <c r="B48" s="23">
        <f t="shared" si="0"/>
        <v>2.4522024999023415</v>
      </c>
      <c r="C48"/>
      <c r="F48">
        <v>11.0869923</v>
      </c>
      <c r="G48">
        <v>11.0869923</v>
      </c>
      <c r="H48">
        <v>11.0869923</v>
      </c>
      <c r="I48">
        <v>11.0869923</v>
      </c>
    </row>
    <row r="49" spans="1:9" x14ac:dyDescent="0.45">
      <c r="A49" s="37">
        <v>42962.597418750003</v>
      </c>
      <c r="B49" s="23">
        <f t="shared" si="0"/>
        <v>2.5355361111578532</v>
      </c>
      <c r="C49"/>
      <c r="F49">
        <v>10.92883284</v>
      </c>
      <c r="G49">
        <v>10.92883284</v>
      </c>
      <c r="H49">
        <v>10.92883284</v>
      </c>
      <c r="I49">
        <v>10.92883284</v>
      </c>
    </row>
    <row r="50" spans="1:9" x14ac:dyDescent="0.45">
      <c r="A50" s="37">
        <v>42962.600890983798</v>
      </c>
      <c r="B50" s="23">
        <f t="shared" si="0"/>
        <v>2.6188697222387418</v>
      </c>
      <c r="C50"/>
      <c r="F50">
        <v>10.772151600000001</v>
      </c>
      <c r="G50">
        <v>10.772151600000001</v>
      </c>
      <c r="H50">
        <v>10.772151600000001</v>
      </c>
      <c r="I50">
        <v>10.772151600000001</v>
      </c>
    </row>
    <row r="51" spans="1:9" x14ac:dyDescent="0.45">
      <c r="A51" s="37">
        <v>42962.604363229169</v>
      </c>
      <c r="B51" s="23">
        <f t="shared" si="0"/>
        <v>2.702203611144796</v>
      </c>
      <c r="C51"/>
      <c r="F51">
        <v>10.61153028</v>
      </c>
      <c r="G51">
        <v>10.61153028</v>
      </c>
      <c r="H51">
        <v>10.61153028</v>
      </c>
      <c r="I51">
        <v>10.61153028</v>
      </c>
    </row>
    <row r="52" spans="1:9" x14ac:dyDescent="0.45">
      <c r="A52" s="37">
        <v>42962.607835451388</v>
      </c>
      <c r="B52" s="23">
        <f t="shared" si="0"/>
        <v>2.7855369444005191</v>
      </c>
      <c r="C52"/>
      <c r="F52">
        <v>10.4746901</v>
      </c>
      <c r="G52">
        <v>10.4746901</v>
      </c>
      <c r="H52">
        <v>10.4746901</v>
      </c>
      <c r="I52">
        <v>10.4746901</v>
      </c>
    </row>
    <row r="53" spans="1:9" x14ac:dyDescent="0.45">
      <c r="A53" s="37">
        <v>42962.611307685183</v>
      </c>
      <c r="B53" s="23">
        <f t="shared" si="0"/>
        <v>2.8688705554814078</v>
      </c>
      <c r="C53"/>
      <c r="F53">
        <v>10.343762460000001</v>
      </c>
      <c r="G53">
        <v>10.343762460000001</v>
      </c>
      <c r="H53">
        <v>10.343762460000001</v>
      </c>
      <c r="I53">
        <v>10.343762460000001</v>
      </c>
    </row>
    <row r="54" spans="1:9" x14ac:dyDescent="0.45">
      <c r="A54" s="37">
        <v>42962.614779953707</v>
      </c>
      <c r="B54" s="23">
        <f t="shared" si="0"/>
        <v>2.9522050000377931</v>
      </c>
      <c r="C54"/>
      <c r="F54">
        <v>10.208758550000001</v>
      </c>
      <c r="G54">
        <v>10.208758550000001</v>
      </c>
      <c r="H54">
        <v>10.208758550000001</v>
      </c>
      <c r="I54">
        <v>10.208758550000001</v>
      </c>
    </row>
    <row r="55" spans="1:9" x14ac:dyDescent="0.45">
      <c r="A55" s="37">
        <v>42962.618252175926</v>
      </c>
      <c r="B55" s="23">
        <f t="shared" si="0"/>
        <v>3.0355383332935162</v>
      </c>
      <c r="C55"/>
      <c r="F55">
        <v>10.0909152</v>
      </c>
      <c r="G55">
        <v>10.0909152</v>
      </c>
      <c r="H55">
        <v>10.0909152</v>
      </c>
      <c r="I55">
        <v>10.0909152</v>
      </c>
    </row>
    <row r="56" spans="1:9" x14ac:dyDescent="0.45">
      <c r="A56" s="37">
        <v>42962.621724409721</v>
      </c>
      <c r="B56" s="23">
        <f t="shared" si="0"/>
        <v>3.1188719443744048</v>
      </c>
      <c r="C56"/>
      <c r="F56">
        <v>9.98299673</v>
      </c>
      <c r="G56">
        <v>9.98299673</v>
      </c>
      <c r="H56">
        <v>9.98299673</v>
      </c>
      <c r="I56">
        <v>9.98299673</v>
      </c>
    </row>
    <row r="57" spans="1:9" x14ac:dyDescent="0.45">
      <c r="A57" s="37">
        <v>42962.625196643516</v>
      </c>
      <c r="B57" s="23">
        <f t="shared" si="0"/>
        <v>3.2022055554552935</v>
      </c>
      <c r="C57"/>
      <c r="F57">
        <v>9.8784858799999995</v>
      </c>
      <c r="G57">
        <v>9.8784858799999995</v>
      </c>
      <c r="H57">
        <v>9.8784858799999995</v>
      </c>
      <c r="I57">
        <v>9.8784858799999995</v>
      </c>
    </row>
    <row r="58" spans="1:9" x14ac:dyDescent="0.45">
      <c r="A58" s="37">
        <v>42962.628668865742</v>
      </c>
      <c r="B58" s="23">
        <f t="shared" si="0"/>
        <v>3.2855388888856396</v>
      </c>
      <c r="C58"/>
      <c r="F58">
        <v>9.7697494500000008</v>
      </c>
      <c r="G58">
        <v>9.7697494500000008</v>
      </c>
      <c r="H58">
        <v>9.7697494500000008</v>
      </c>
      <c r="I58">
        <v>9.7697494500000008</v>
      </c>
    </row>
    <row r="59" spans="1:9" x14ac:dyDescent="0.45">
      <c r="A59" s="37">
        <v>42962.632141099537</v>
      </c>
      <c r="B59" s="23">
        <f t="shared" si="0"/>
        <v>3.3688724999665283</v>
      </c>
      <c r="C59"/>
      <c r="F59">
        <v>9.7578426999999994</v>
      </c>
      <c r="G59">
        <v>9.7578426999999994</v>
      </c>
      <c r="H59">
        <v>9.7578426999999994</v>
      </c>
      <c r="I59">
        <v>9.7578426999999994</v>
      </c>
    </row>
    <row r="60" spans="1:9" x14ac:dyDescent="0.45">
      <c r="A60" s="37">
        <v>42962.635613333332</v>
      </c>
      <c r="B60" s="23">
        <f t="shared" si="0"/>
        <v>3.4522061110474169</v>
      </c>
      <c r="C60"/>
      <c r="F60">
        <v>9.6626580499999992</v>
      </c>
      <c r="G60">
        <v>9.6626580499999992</v>
      </c>
      <c r="H60">
        <v>9.6626580499999992</v>
      </c>
      <c r="I60">
        <v>9.6626580499999992</v>
      </c>
    </row>
    <row r="61" spans="1:9" x14ac:dyDescent="0.45">
      <c r="A61" s="37">
        <v>42962.639085613424</v>
      </c>
      <c r="B61" s="23">
        <f t="shared" si="0"/>
        <v>3.5355408332543448</v>
      </c>
      <c r="C61"/>
      <c r="F61">
        <v>9.5469468099999997</v>
      </c>
      <c r="G61">
        <v>9.5469468099999997</v>
      </c>
      <c r="H61">
        <v>9.5469468099999997</v>
      </c>
      <c r="I61">
        <v>9.5469468099999997</v>
      </c>
    </row>
    <row r="62" spans="1:9" x14ac:dyDescent="0.45">
      <c r="A62" s="37">
        <v>42962.642557812498</v>
      </c>
      <c r="B62" s="23">
        <f t="shared" si="0"/>
        <v>3.6188736110343598</v>
      </c>
      <c r="C62"/>
      <c r="F62">
        <v>9.4696447300000006</v>
      </c>
      <c r="G62">
        <v>9.4696447300000006</v>
      </c>
      <c r="H62">
        <v>9.4696447300000006</v>
      </c>
      <c r="I62">
        <v>9.4696447300000006</v>
      </c>
    </row>
    <row r="63" spans="1:9" x14ac:dyDescent="0.45">
      <c r="A63" s="37">
        <v>42962.646030057869</v>
      </c>
      <c r="B63" s="23">
        <f t="shared" si="0"/>
        <v>3.702207499940414</v>
      </c>
      <c r="C63"/>
      <c r="F63">
        <v>9.3774007899999994</v>
      </c>
      <c r="G63">
        <v>9.3774007899999994</v>
      </c>
      <c r="H63">
        <v>9.3774007899999994</v>
      </c>
      <c r="I63">
        <v>9.3774007899999994</v>
      </c>
    </row>
    <row r="64" spans="1:9" x14ac:dyDescent="0.45">
      <c r="A64" s="37">
        <v>42962.649502291664</v>
      </c>
      <c r="B64" s="23">
        <f t="shared" si="0"/>
        <v>3.7855411110213026</v>
      </c>
      <c r="C64"/>
      <c r="F64">
        <v>9.3127347900000004</v>
      </c>
      <c r="G64">
        <v>9.3127347900000004</v>
      </c>
      <c r="H64">
        <v>9.3127347900000004</v>
      </c>
      <c r="I64">
        <v>9.3127347900000004</v>
      </c>
    </row>
    <row r="65" spans="1:9" x14ac:dyDescent="0.45">
      <c r="A65" s="37">
        <v>42962.652974525467</v>
      </c>
      <c r="B65" s="23">
        <f t="shared" si="0"/>
        <v>3.8688747222768143</v>
      </c>
      <c r="C65"/>
      <c r="F65">
        <v>9.22157056</v>
      </c>
      <c r="G65">
        <v>9.22157056</v>
      </c>
      <c r="H65">
        <v>9.22157056</v>
      </c>
      <c r="I65">
        <v>9.22157056</v>
      </c>
    </row>
    <row r="66" spans="1:9" x14ac:dyDescent="0.45">
      <c r="A66" s="37">
        <v>42962.656446759262</v>
      </c>
      <c r="B66" s="23">
        <f t="shared" ref="B66:B129" si="1" xml:space="preserve"> ((A66 - T_0) * 24)</f>
        <v>3.9522083333577029</v>
      </c>
      <c r="C66"/>
      <c r="F66">
        <v>9.1578995600000006</v>
      </c>
      <c r="G66">
        <v>9.1578995600000006</v>
      </c>
      <c r="H66">
        <v>9.1578995600000006</v>
      </c>
      <c r="I66">
        <v>9.1578995600000006</v>
      </c>
    </row>
    <row r="67" spans="1:9" x14ac:dyDescent="0.45">
      <c r="A67" s="37">
        <v>42962.659919004633</v>
      </c>
      <c r="B67" s="23">
        <f t="shared" si="1"/>
        <v>4.0355422222637571</v>
      </c>
      <c r="C67"/>
      <c r="F67">
        <v>9.0876126500000005</v>
      </c>
      <c r="G67">
        <v>9.0876126500000005</v>
      </c>
      <c r="H67">
        <v>9.0876126500000005</v>
      </c>
      <c r="I67">
        <v>9.0876126500000005</v>
      </c>
    </row>
    <row r="68" spans="1:9" x14ac:dyDescent="0.45">
      <c r="A68" s="37">
        <v>42962.663391226852</v>
      </c>
      <c r="B68" s="23">
        <f t="shared" si="1"/>
        <v>4.1188755555194803</v>
      </c>
      <c r="C68"/>
      <c r="F68">
        <v>8.9819977200000007</v>
      </c>
      <c r="G68">
        <v>8.9819977200000007</v>
      </c>
      <c r="H68">
        <v>8.9819977200000007</v>
      </c>
      <c r="I68">
        <v>8.9819977200000007</v>
      </c>
    </row>
    <row r="69" spans="1:9" x14ac:dyDescent="0.45">
      <c r="A69" s="37">
        <v>42962.666863460647</v>
      </c>
      <c r="B69" s="23">
        <f t="shared" si="1"/>
        <v>4.2022091666003689</v>
      </c>
      <c r="C69"/>
      <c r="F69">
        <v>8.9212848000000005</v>
      </c>
      <c r="G69">
        <v>8.9212848000000005</v>
      </c>
      <c r="H69">
        <v>8.9212848000000005</v>
      </c>
      <c r="I69">
        <v>8.9212848000000005</v>
      </c>
    </row>
    <row r="70" spans="1:9" x14ac:dyDescent="0.45">
      <c r="A70" s="37">
        <v>42962.670335706018</v>
      </c>
      <c r="B70" s="23">
        <f t="shared" si="1"/>
        <v>4.2855430555064231</v>
      </c>
      <c r="C70"/>
      <c r="F70">
        <v>8.8353442900000001</v>
      </c>
      <c r="G70">
        <v>8.8353442900000001</v>
      </c>
      <c r="H70">
        <v>8.8353442900000001</v>
      </c>
      <c r="I70">
        <v>8.8353442900000001</v>
      </c>
    </row>
    <row r="71" spans="1:9" x14ac:dyDescent="0.45">
      <c r="A71" s="37">
        <v>42962.673807939813</v>
      </c>
      <c r="B71" s="23">
        <f t="shared" si="1"/>
        <v>4.3688766665873118</v>
      </c>
      <c r="C71"/>
      <c r="F71">
        <v>8.7123617899999992</v>
      </c>
      <c r="G71">
        <v>8.7123617899999992</v>
      </c>
      <c r="H71">
        <v>8.7123617899999992</v>
      </c>
      <c r="I71">
        <v>8.7123617899999992</v>
      </c>
    </row>
    <row r="72" spans="1:9" x14ac:dyDescent="0.45">
      <c r="A72" s="37">
        <v>42962.677280173608</v>
      </c>
      <c r="B72" s="23">
        <f t="shared" si="1"/>
        <v>4.4522102776682004</v>
      </c>
      <c r="C72"/>
      <c r="F72">
        <v>8.5713811500000006</v>
      </c>
      <c r="G72">
        <v>8.5713811500000006</v>
      </c>
      <c r="H72">
        <v>8.5713811500000006</v>
      </c>
      <c r="I72">
        <v>8.5713811500000006</v>
      </c>
    </row>
    <row r="73" spans="1:9" x14ac:dyDescent="0.45">
      <c r="A73" s="37">
        <v>42962.680752418979</v>
      </c>
      <c r="B73" s="23">
        <f t="shared" si="1"/>
        <v>4.5355441665742546</v>
      </c>
      <c r="C73"/>
      <c r="F73">
        <v>8.4716298400000003</v>
      </c>
      <c r="G73">
        <v>8.4716298400000003</v>
      </c>
      <c r="H73">
        <v>8.4716298400000003</v>
      </c>
      <c r="I73">
        <v>8.4716298400000003</v>
      </c>
    </row>
    <row r="74" spans="1:9" x14ac:dyDescent="0.45">
      <c r="A74" s="37">
        <v>42962.684224641205</v>
      </c>
      <c r="B74" s="23">
        <f t="shared" si="1"/>
        <v>4.6188775000046007</v>
      </c>
      <c r="C74"/>
      <c r="F74">
        <v>8.3617896100000006</v>
      </c>
      <c r="G74">
        <v>8.3617896100000006</v>
      </c>
      <c r="H74">
        <v>8.3617896100000006</v>
      </c>
      <c r="I74">
        <v>8.3617896100000006</v>
      </c>
    </row>
    <row r="75" spans="1:9" x14ac:dyDescent="0.45">
      <c r="A75" s="37">
        <v>42962.687696875</v>
      </c>
      <c r="B75" s="23">
        <f t="shared" si="1"/>
        <v>4.7022111110854894</v>
      </c>
      <c r="C75"/>
      <c r="F75">
        <v>8.2272905200000004</v>
      </c>
      <c r="G75">
        <v>8.2272905200000004</v>
      </c>
      <c r="H75">
        <v>8.2272905200000004</v>
      </c>
      <c r="I75">
        <v>8.2272905200000004</v>
      </c>
    </row>
    <row r="76" spans="1:9" x14ac:dyDescent="0.45">
      <c r="A76" s="37">
        <v>42962.691169120371</v>
      </c>
      <c r="B76" s="23">
        <f t="shared" si="1"/>
        <v>4.7855449999915436</v>
      </c>
      <c r="C76"/>
      <c r="F76">
        <v>8.1188884699999999</v>
      </c>
      <c r="G76">
        <v>8.1188884699999999</v>
      </c>
      <c r="H76">
        <v>8.1188884699999999</v>
      </c>
      <c r="I76">
        <v>8.1188884699999999</v>
      </c>
    </row>
    <row r="77" spans="1:9" x14ac:dyDescent="0.45">
      <c r="A77" s="37">
        <v>42962.694641377311</v>
      </c>
      <c r="B77" s="23">
        <f t="shared" si="1"/>
        <v>4.8688791665481403</v>
      </c>
      <c r="C77"/>
      <c r="F77">
        <v>8.0197083899999999</v>
      </c>
      <c r="G77">
        <v>8.0197083899999999</v>
      </c>
      <c r="H77">
        <v>8.0197083899999999</v>
      </c>
      <c r="I77">
        <v>8.0197083899999999</v>
      </c>
    </row>
    <row r="78" spans="1:9" x14ac:dyDescent="0.45">
      <c r="A78" s="37">
        <v>42962.698113587961</v>
      </c>
      <c r="B78" s="23">
        <f t="shared" si="1"/>
        <v>4.9522122221533209</v>
      </c>
      <c r="C78"/>
      <c r="F78">
        <v>7.8990941599999998</v>
      </c>
      <c r="G78">
        <v>7.8990941599999998</v>
      </c>
      <c r="H78">
        <v>7.8990941599999998</v>
      </c>
      <c r="I78">
        <v>7.8990941599999998</v>
      </c>
    </row>
    <row r="79" spans="1:9" x14ac:dyDescent="0.45">
      <c r="A79" s="37">
        <v>42962.701585821756</v>
      </c>
      <c r="B79" s="23">
        <f t="shared" si="1"/>
        <v>5.0355458332342096</v>
      </c>
      <c r="C79"/>
      <c r="F79">
        <v>7.8045296899999999</v>
      </c>
      <c r="G79">
        <v>7.8045296899999999</v>
      </c>
      <c r="H79">
        <v>7.8045296899999999</v>
      </c>
      <c r="I79">
        <v>7.8045296899999999</v>
      </c>
    </row>
    <row r="80" spans="1:9" x14ac:dyDescent="0.45">
      <c r="A80" s="37">
        <v>42962.705058067128</v>
      </c>
      <c r="B80" s="23">
        <f t="shared" si="1"/>
        <v>5.1188797221402638</v>
      </c>
      <c r="C80"/>
      <c r="F80">
        <v>7.7111561599999998</v>
      </c>
      <c r="G80">
        <v>7.7111561599999998</v>
      </c>
      <c r="H80">
        <v>7.7111561599999998</v>
      </c>
      <c r="I80">
        <v>7.7111561599999998</v>
      </c>
    </row>
    <row r="81" spans="1:9" x14ac:dyDescent="0.45">
      <c r="A81" s="37">
        <v>42962.708530300923</v>
      </c>
      <c r="B81" s="23">
        <f t="shared" si="1"/>
        <v>5.2022133332211524</v>
      </c>
      <c r="C81"/>
      <c r="F81">
        <v>7.61867071</v>
      </c>
      <c r="G81">
        <v>7.61867071</v>
      </c>
      <c r="H81">
        <v>7.61867071</v>
      </c>
      <c r="I81">
        <v>7.61867071</v>
      </c>
    </row>
    <row r="82" spans="1:9" x14ac:dyDescent="0.45">
      <c r="A82" s="37">
        <v>42962.712002534725</v>
      </c>
      <c r="B82" s="23">
        <f t="shared" si="1"/>
        <v>5.2855469444766641</v>
      </c>
      <c r="C82"/>
      <c r="F82">
        <v>7.5481383199999996</v>
      </c>
      <c r="G82">
        <v>7.5481383199999996</v>
      </c>
      <c r="H82">
        <v>7.5481383199999996</v>
      </c>
      <c r="I82">
        <v>7.5481383199999996</v>
      </c>
    </row>
    <row r="83" spans="1:9" x14ac:dyDescent="0.45">
      <c r="A83" s="37">
        <v>42962.71547476852</v>
      </c>
      <c r="B83" s="23">
        <f t="shared" si="1"/>
        <v>5.3688805555575527</v>
      </c>
      <c r="C83"/>
      <c r="F83">
        <v>7.4461662200000003</v>
      </c>
      <c r="G83">
        <v>7.4461662200000003</v>
      </c>
      <c r="H83">
        <v>7.4461662200000003</v>
      </c>
      <c r="I83">
        <v>7.4461662200000003</v>
      </c>
    </row>
    <row r="84" spans="1:9" x14ac:dyDescent="0.45">
      <c r="A84" s="37">
        <v>42962.718947002315</v>
      </c>
      <c r="B84" s="23">
        <f t="shared" si="1"/>
        <v>5.4522141666384414</v>
      </c>
      <c r="C84"/>
      <c r="F84">
        <v>7.3975875499999999</v>
      </c>
      <c r="G84">
        <v>7.3975875499999999</v>
      </c>
      <c r="H84">
        <v>7.3975875499999999</v>
      </c>
      <c r="I84">
        <v>7.3975875499999999</v>
      </c>
    </row>
    <row r="85" spans="1:9" x14ac:dyDescent="0.45">
      <c r="A85" s="37">
        <v>42962.722419247686</v>
      </c>
      <c r="B85" s="23">
        <f t="shared" si="1"/>
        <v>5.5355480555444956</v>
      </c>
      <c r="C85"/>
      <c r="F85">
        <v>7.2896706900000003</v>
      </c>
      <c r="G85">
        <v>7.2896706900000003</v>
      </c>
      <c r="H85">
        <v>7.2896706900000003</v>
      </c>
      <c r="I85">
        <v>7.2896706900000003</v>
      </c>
    </row>
    <row r="86" spans="1:9" x14ac:dyDescent="0.45">
      <c r="A86" s="37">
        <v>42962.725891481481</v>
      </c>
      <c r="B86" s="23">
        <f t="shared" si="1"/>
        <v>5.6188816666253842</v>
      </c>
      <c r="C86"/>
      <c r="F86">
        <v>7.2521541699999998</v>
      </c>
      <c r="G86">
        <v>7.2521541699999998</v>
      </c>
      <c r="H86">
        <v>7.2521541699999998</v>
      </c>
      <c r="I86">
        <v>7.2521541699999998</v>
      </c>
    </row>
    <row r="87" spans="1:9" x14ac:dyDescent="0.45">
      <c r="A87" s="37">
        <v>42962.729363726852</v>
      </c>
      <c r="B87" s="23">
        <f t="shared" si="1"/>
        <v>5.7022155555314384</v>
      </c>
      <c r="C87"/>
      <c r="F87">
        <v>7.16111173</v>
      </c>
      <c r="G87">
        <v>7.16111173</v>
      </c>
      <c r="H87">
        <v>7.16111173</v>
      </c>
      <c r="I87">
        <v>7.16111173</v>
      </c>
    </row>
    <row r="88" spans="1:9" x14ac:dyDescent="0.45">
      <c r="A88" s="37">
        <v>42962.732835960647</v>
      </c>
      <c r="B88" s="23">
        <f t="shared" si="1"/>
        <v>5.7855491666123271</v>
      </c>
      <c r="C88"/>
      <c r="F88">
        <v>7.1140991299999996</v>
      </c>
      <c r="G88">
        <v>7.1140991299999996</v>
      </c>
      <c r="H88">
        <v>7.1140991299999996</v>
      </c>
      <c r="I88">
        <v>7.1140991299999996</v>
      </c>
    </row>
    <row r="89" spans="1:9" x14ac:dyDescent="0.45">
      <c r="A89" s="37">
        <v>42962.736308194442</v>
      </c>
      <c r="B89" s="23">
        <f t="shared" si="1"/>
        <v>5.8688827776932158</v>
      </c>
      <c r="C89"/>
      <c r="F89">
        <v>7.0718982700000002</v>
      </c>
      <c r="G89">
        <v>7.0718982700000002</v>
      </c>
      <c r="H89">
        <v>7.0718982700000002</v>
      </c>
      <c r="I89">
        <v>7.0718982700000002</v>
      </c>
    </row>
    <row r="90" spans="1:9" x14ac:dyDescent="0.45">
      <c r="A90" s="37">
        <v>42962.739780428237</v>
      </c>
      <c r="B90" s="23">
        <f t="shared" si="1"/>
        <v>5.9522163887741044</v>
      </c>
      <c r="C90"/>
      <c r="F90">
        <v>6.9780892699999999</v>
      </c>
      <c r="G90">
        <v>6.9780892699999999</v>
      </c>
      <c r="H90">
        <v>6.9780892699999999</v>
      </c>
      <c r="I90">
        <v>6.9780892699999999</v>
      </c>
    </row>
    <row r="91" spans="1:9" x14ac:dyDescent="0.45">
      <c r="A91" s="37">
        <v>42962.743252673608</v>
      </c>
      <c r="B91" s="23">
        <f t="shared" si="1"/>
        <v>6.0355502776801586</v>
      </c>
      <c r="C91"/>
      <c r="F91">
        <v>6.9490562000000002</v>
      </c>
      <c r="G91">
        <v>6.9490562000000002</v>
      </c>
      <c r="H91">
        <v>6.9490562000000002</v>
      </c>
      <c r="I91">
        <v>6.9490562000000002</v>
      </c>
    </row>
    <row r="92" spans="1:9" x14ac:dyDescent="0.45">
      <c r="A92" s="37">
        <v>42962.746724907411</v>
      </c>
      <c r="B92" s="23">
        <f t="shared" si="1"/>
        <v>6.1188838889356703</v>
      </c>
      <c r="C92"/>
      <c r="F92">
        <v>6.9151577599999996</v>
      </c>
      <c r="G92">
        <v>6.9151577599999996</v>
      </c>
      <c r="H92">
        <v>6.9151577599999996</v>
      </c>
      <c r="I92">
        <v>6.9151577599999996</v>
      </c>
    </row>
    <row r="93" spans="1:9" x14ac:dyDescent="0.45">
      <c r="A93" s="37">
        <v>42962.750197141206</v>
      </c>
      <c r="B93" s="23">
        <f t="shared" si="1"/>
        <v>6.2022175000165589</v>
      </c>
      <c r="C93"/>
      <c r="F93">
        <v>6.8509595799999996</v>
      </c>
      <c r="G93">
        <v>6.8509595799999996</v>
      </c>
      <c r="H93">
        <v>6.8509595799999996</v>
      </c>
      <c r="I93">
        <v>6.8509595799999996</v>
      </c>
    </row>
    <row r="94" spans="1:9" x14ac:dyDescent="0.45">
      <c r="A94" s="37">
        <v>42962.753669375001</v>
      </c>
      <c r="B94" s="23">
        <f t="shared" si="1"/>
        <v>6.2855511110974476</v>
      </c>
      <c r="C94"/>
      <c r="F94">
        <v>6.8264202100000002</v>
      </c>
      <c r="G94">
        <v>6.8264202100000002</v>
      </c>
      <c r="H94">
        <v>6.8264202100000002</v>
      </c>
      <c r="I94">
        <v>6.8264202100000002</v>
      </c>
    </row>
    <row r="95" spans="1:9" x14ac:dyDescent="0.45">
      <c r="A95" s="37">
        <v>42962.757141608796</v>
      </c>
      <c r="B95" s="23">
        <f t="shared" si="1"/>
        <v>6.3688847221783362</v>
      </c>
      <c r="C95"/>
      <c r="F95">
        <v>6.90935056</v>
      </c>
      <c r="G95">
        <v>6.90935056</v>
      </c>
      <c r="H95">
        <v>6.90935056</v>
      </c>
      <c r="I95">
        <v>6.90935056</v>
      </c>
    </row>
    <row r="96" spans="1:9" x14ac:dyDescent="0.45">
      <c r="A96" s="37">
        <v>42962.760613842591</v>
      </c>
      <c r="B96" s="23">
        <f t="shared" si="1"/>
        <v>6.4522183332592249</v>
      </c>
      <c r="C96"/>
      <c r="F96">
        <v>6.7889015199999996</v>
      </c>
      <c r="G96">
        <v>6.7889015199999996</v>
      </c>
      <c r="H96">
        <v>6.7889015199999996</v>
      </c>
      <c r="I96">
        <v>6.7889015199999996</v>
      </c>
    </row>
    <row r="97" spans="1:9" x14ac:dyDescent="0.45">
      <c r="A97" s="37">
        <v>42962.764086076386</v>
      </c>
      <c r="B97" s="23">
        <f t="shared" si="1"/>
        <v>6.5355519443401136</v>
      </c>
      <c r="C97"/>
      <c r="F97">
        <v>6.7515086999999996</v>
      </c>
      <c r="G97">
        <v>6.7515086999999996</v>
      </c>
      <c r="H97">
        <v>6.7515086999999996</v>
      </c>
      <c r="I97">
        <v>6.7515086999999996</v>
      </c>
    </row>
    <row r="98" spans="1:9" x14ac:dyDescent="0.45">
      <c r="A98" s="37">
        <v>42962.767558310188</v>
      </c>
      <c r="B98" s="23">
        <f t="shared" si="1"/>
        <v>6.6188855555956252</v>
      </c>
      <c r="C98"/>
      <c r="F98">
        <v>6.7160804199999999</v>
      </c>
      <c r="G98">
        <v>6.7160804199999999</v>
      </c>
      <c r="H98">
        <v>6.7160804199999999</v>
      </c>
      <c r="I98">
        <v>6.7160804199999999</v>
      </c>
    </row>
    <row r="99" spans="1:9" x14ac:dyDescent="0.45">
      <c r="A99" s="37">
        <v>42962.771030567128</v>
      </c>
      <c r="B99" s="23">
        <f t="shared" si="1"/>
        <v>6.7022197221522219</v>
      </c>
      <c r="C99"/>
      <c r="F99">
        <v>6.6659199200000003</v>
      </c>
      <c r="G99">
        <v>6.6659199200000003</v>
      </c>
      <c r="H99">
        <v>6.6659199200000003</v>
      </c>
      <c r="I99">
        <v>6.6659199200000003</v>
      </c>
    </row>
    <row r="100" spans="1:9" x14ac:dyDescent="0.45">
      <c r="A100" s="37">
        <v>42962.774502800923</v>
      </c>
      <c r="B100" s="23">
        <f t="shared" si="1"/>
        <v>6.7855533332331106</v>
      </c>
      <c r="C100"/>
      <c r="F100">
        <v>6.6163987200000003</v>
      </c>
      <c r="G100">
        <v>6.6163987200000003</v>
      </c>
      <c r="H100">
        <v>6.6163987200000003</v>
      </c>
      <c r="I100">
        <v>6.6163987200000003</v>
      </c>
    </row>
    <row r="101" spans="1:9" x14ac:dyDescent="0.45">
      <c r="A101" s="37">
        <v>42962.77797505787</v>
      </c>
      <c r="B101" s="23">
        <f t="shared" si="1"/>
        <v>6.8688874999643303</v>
      </c>
      <c r="C101"/>
      <c r="F101">
        <v>6.6040656999999996</v>
      </c>
      <c r="G101">
        <v>6.6040656999999996</v>
      </c>
      <c r="H101">
        <v>6.6040656999999996</v>
      </c>
      <c r="I101">
        <v>6.6040656999999996</v>
      </c>
    </row>
    <row r="102" spans="1:9" x14ac:dyDescent="0.45">
      <c r="A102" s="37">
        <v>42962.781447256944</v>
      </c>
      <c r="B102" s="23">
        <f t="shared" si="1"/>
        <v>6.9522202777443454</v>
      </c>
      <c r="C102"/>
      <c r="F102">
        <v>6.58728625</v>
      </c>
      <c r="G102">
        <v>6.58728625</v>
      </c>
      <c r="H102">
        <v>6.58728625</v>
      </c>
      <c r="I102">
        <v>6.58728625</v>
      </c>
    </row>
    <row r="103" spans="1:9" x14ac:dyDescent="0.45">
      <c r="A103" s="37">
        <v>42962.784919502315</v>
      </c>
      <c r="B103" s="23">
        <f t="shared" si="1"/>
        <v>7.0355541666503996</v>
      </c>
      <c r="C103"/>
      <c r="F103">
        <v>6.5388608100000001</v>
      </c>
      <c r="G103">
        <v>6.5388608100000001</v>
      </c>
      <c r="H103">
        <v>6.5388608100000001</v>
      </c>
      <c r="I103">
        <v>6.5388608100000001</v>
      </c>
    </row>
    <row r="104" spans="1:9" x14ac:dyDescent="0.45">
      <c r="A104" s="37">
        <v>42962.78839173611</v>
      </c>
      <c r="B104" s="23">
        <f t="shared" si="1"/>
        <v>7.1188877777312882</v>
      </c>
      <c r="C104"/>
      <c r="F104">
        <v>6.4996345499999997</v>
      </c>
      <c r="G104">
        <v>6.4996345499999997</v>
      </c>
      <c r="H104">
        <v>6.4996345499999997</v>
      </c>
      <c r="I104">
        <v>6.4996345499999997</v>
      </c>
    </row>
    <row r="105" spans="1:9" x14ac:dyDescent="0.45">
      <c r="A105" s="37">
        <v>42962.791863981482</v>
      </c>
      <c r="B105" s="23">
        <f t="shared" si="1"/>
        <v>7.2022216666373424</v>
      </c>
      <c r="C105"/>
      <c r="F105">
        <v>6.4924086599999997</v>
      </c>
      <c r="G105">
        <v>6.4924086599999997</v>
      </c>
      <c r="H105">
        <v>6.4924086599999997</v>
      </c>
      <c r="I105">
        <v>6.4924086599999997</v>
      </c>
    </row>
    <row r="106" spans="1:9" x14ac:dyDescent="0.45">
      <c r="A106" s="37">
        <v>42962.795336215277</v>
      </c>
      <c r="B106" s="23">
        <f t="shared" si="1"/>
        <v>7.2855552777182311</v>
      </c>
      <c r="C106"/>
      <c r="F106">
        <v>6.4784603000000001</v>
      </c>
      <c r="G106">
        <v>6.4784603000000001</v>
      </c>
      <c r="H106">
        <v>6.4784603000000001</v>
      </c>
      <c r="I106">
        <v>6.4784603000000001</v>
      </c>
    </row>
    <row r="107" spans="1:9" x14ac:dyDescent="0.45">
      <c r="A107" s="37">
        <v>42962.798808449072</v>
      </c>
      <c r="B107" s="23">
        <f t="shared" si="1"/>
        <v>7.3688888887991197</v>
      </c>
      <c r="C107"/>
      <c r="F107">
        <v>6.4506416800000004</v>
      </c>
      <c r="G107">
        <v>6.4506416800000004</v>
      </c>
      <c r="H107">
        <v>6.4506416800000004</v>
      </c>
      <c r="I107">
        <v>6.4506416800000004</v>
      </c>
    </row>
    <row r="108" spans="1:9" x14ac:dyDescent="0.45">
      <c r="A108" s="37">
        <v>42962.802280682874</v>
      </c>
      <c r="B108" s="23">
        <f t="shared" si="1"/>
        <v>7.4522225000546314</v>
      </c>
      <c r="C108"/>
      <c r="F108">
        <v>6.3962621400000002</v>
      </c>
      <c r="G108">
        <v>6.3962621400000002</v>
      </c>
      <c r="H108">
        <v>6.3962621400000002</v>
      </c>
      <c r="I108">
        <v>6.3962621400000002</v>
      </c>
    </row>
    <row r="109" spans="1:9" x14ac:dyDescent="0.45">
      <c r="A109" s="37">
        <v>42962.805752928238</v>
      </c>
      <c r="B109" s="23">
        <f t="shared" si="1"/>
        <v>7.5355563887860626</v>
      </c>
      <c r="C109"/>
      <c r="F109">
        <v>6.3909888600000002</v>
      </c>
      <c r="G109">
        <v>6.3909888600000002</v>
      </c>
      <c r="H109">
        <v>6.3909888600000002</v>
      </c>
      <c r="I109">
        <v>6.3909888600000002</v>
      </c>
    </row>
    <row r="110" spans="1:9" x14ac:dyDescent="0.45">
      <c r="A110" s="37">
        <v>42962.809225150464</v>
      </c>
      <c r="B110" s="23">
        <f t="shared" si="1"/>
        <v>7.6188897222164087</v>
      </c>
      <c r="C110"/>
      <c r="F110">
        <v>6.3770809899999996</v>
      </c>
      <c r="G110">
        <v>6.3770809899999996</v>
      </c>
      <c r="H110">
        <v>6.3770809899999996</v>
      </c>
      <c r="I110">
        <v>6.3770809899999996</v>
      </c>
    </row>
    <row r="111" spans="1:9" x14ac:dyDescent="0.45">
      <c r="A111" s="37">
        <v>42962.812697395835</v>
      </c>
      <c r="B111" s="23">
        <f t="shared" si="1"/>
        <v>7.7022236111224629</v>
      </c>
      <c r="C111"/>
      <c r="F111">
        <v>6.3697603300000001</v>
      </c>
      <c r="G111">
        <v>6.3697603300000001</v>
      </c>
      <c r="H111">
        <v>6.3697603300000001</v>
      </c>
      <c r="I111">
        <v>6.3697603300000001</v>
      </c>
    </row>
    <row r="112" spans="1:9" x14ac:dyDescent="0.45">
      <c r="A112" s="37">
        <v>42962.816169641206</v>
      </c>
      <c r="B112" s="23">
        <f t="shared" si="1"/>
        <v>7.7855575000285171</v>
      </c>
      <c r="C112"/>
      <c r="F112">
        <v>6.36848277</v>
      </c>
      <c r="G112">
        <v>6.36848277</v>
      </c>
      <c r="H112">
        <v>6.36848277</v>
      </c>
      <c r="I112">
        <v>6.36848277</v>
      </c>
    </row>
    <row r="113" spans="1:9" x14ac:dyDescent="0.45">
      <c r="A113" s="37">
        <v>42962.819641886577</v>
      </c>
      <c r="B113" s="23">
        <f t="shared" si="1"/>
        <v>7.8688913889345713</v>
      </c>
      <c r="C113"/>
      <c r="F113">
        <v>6.3506584300000002</v>
      </c>
      <c r="G113">
        <v>6.3506584300000002</v>
      </c>
      <c r="H113">
        <v>6.3506584300000002</v>
      </c>
      <c r="I113">
        <v>6.3506584300000002</v>
      </c>
    </row>
    <row r="114" spans="1:9" x14ac:dyDescent="0.45">
      <c r="A114" s="37">
        <v>42962.823114108796</v>
      </c>
      <c r="B114" s="23">
        <f t="shared" si="1"/>
        <v>7.9522247221902944</v>
      </c>
      <c r="C114"/>
      <c r="F114">
        <v>6.2945478699999997</v>
      </c>
      <c r="G114">
        <v>6.2945478699999997</v>
      </c>
      <c r="H114">
        <v>6.2945478699999997</v>
      </c>
      <c r="I114">
        <v>6.2945478699999997</v>
      </c>
    </row>
    <row r="115" spans="1:9" x14ac:dyDescent="0.45">
      <c r="A115" s="37">
        <v>42962.826586342591</v>
      </c>
      <c r="B115" s="23">
        <f t="shared" si="1"/>
        <v>8.0355583332711831</v>
      </c>
      <c r="C115"/>
      <c r="F115">
        <v>6.2830931300000001</v>
      </c>
      <c r="G115">
        <v>6.2830931300000001</v>
      </c>
      <c r="H115">
        <v>6.2830931300000001</v>
      </c>
      <c r="I115">
        <v>6.2830931300000001</v>
      </c>
    </row>
    <row r="116" spans="1:9" x14ac:dyDescent="0.45">
      <c r="A116" s="37">
        <v>42962.830058564818</v>
      </c>
      <c r="B116" s="23">
        <f t="shared" si="1"/>
        <v>8.1188916667015292</v>
      </c>
      <c r="C116"/>
      <c r="F116">
        <v>6.2776606099999999</v>
      </c>
      <c r="G116">
        <v>6.2776606099999999</v>
      </c>
      <c r="H116">
        <v>6.2776606099999999</v>
      </c>
      <c r="I116">
        <v>6.2776606099999999</v>
      </c>
    </row>
    <row r="117" spans="1:9" x14ac:dyDescent="0.45">
      <c r="A117" s="37">
        <v>42962.833530821757</v>
      </c>
      <c r="B117" s="23">
        <f t="shared" si="1"/>
        <v>8.2022258332581259</v>
      </c>
      <c r="C117"/>
      <c r="F117">
        <v>6.2700954800000002</v>
      </c>
      <c r="G117">
        <v>6.2700954800000002</v>
      </c>
      <c r="H117">
        <v>6.2700954800000002</v>
      </c>
      <c r="I117">
        <v>6.2700954800000002</v>
      </c>
    </row>
    <row r="118" spans="1:9" x14ac:dyDescent="0.45">
      <c r="A118" s="37">
        <v>42962.837003055552</v>
      </c>
      <c r="B118" s="23">
        <f t="shared" si="1"/>
        <v>8.2855594443390146</v>
      </c>
      <c r="C118"/>
      <c r="F118">
        <v>6.2645087799999999</v>
      </c>
      <c r="G118">
        <v>6.2645087799999999</v>
      </c>
      <c r="H118">
        <v>6.2645087799999999</v>
      </c>
      <c r="I118">
        <v>6.2645087799999999</v>
      </c>
    </row>
    <row r="119" spans="1:9" x14ac:dyDescent="0.45">
      <c r="A119" s="37">
        <v>42962.840475277779</v>
      </c>
      <c r="B119" s="23">
        <f t="shared" si="1"/>
        <v>8.3688927777693607</v>
      </c>
      <c r="C119"/>
      <c r="F119">
        <v>6.2599832199999996</v>
      </c>
      <c r="G119">
        <v>6.2599832199999996</v>
      </c>
      <c r="H119">
        <v>6.2599832199999996</v>
      </c>
      <c r="I119">
        <v>6.2599832199999996</v>
      </c>
    </row>
    <row r="120" spans="1:9" x14ac:dyDescent="0.45">
      <c r="A120" s="37">
        <v>42962.84394752315</v>
      </c>
      <c r="B120" s="23">
        <f t="shared" si="1"/>
        <v>8.4522266666754149</v>
      </c>
      <c r="C120"/>
      <c r="F120">
        <v>6.2544329300000001</v>
      </c>
      <c r="G120">
        <v>6.2544329300000001</v>
      </c>
      <c r="H120">
        <v>6.2544329300000001</v>
      </c>
      <c r="I120">
        <v>6.2544329300000001</v>
      </c>
    </row>
    <row r="121" spans="1:9" x14ac:dyDescent="0.45">
      <c r="A121" s="37">
        <v>42962.847419756945</v>
      </c>
      <c r="B121" s="23">
        <f t="shared" si="1"/>
        <v>8.5355602777563035</v>
      </c>
      <c r="C121"/>
      <c r="F121">
        <v>6.2543615099999998</v>
      </c>
      <c r="G121">
        <v>6.2543615099999998</v>
      </c>
      <c r="H121">
        <v>6.2543615099999998</v>
      </c>
      <c r="I121">
        <v>6.2543615099999998</v>
      </c>
    </row>
    <row r="122" spans="1:9" x14ac:dyDescent="0.45">
      <c r="A122" s="37">
        <v>42962.850892025461</v>
      </c>
      <c r="B122" s="23">
        <f t="shared" si="1"/>
        <v>8.6188947221380658</v>
      </c>
      <c r="C122"/>
      <c r="F122">
        <v>6.2487516400000001</v>
      </c>
      <c r="G122">
        <v>6.2487516400000001</v>
      </c>
      <c r="H122">
        <v>6.2487516400000001</v>
      </c>
      <c r="I122">
        <v>6.2487516400000001</v>
      </c>
    </row>
    <row r="123" spans="1:9" x14ac:dyDescent="0.45">
      <c r="A123" s="37">
        <v>42962.854364224535</v>
      </c>
      <c r="B123" s="23">
        <f t="shared" si="1"/>
        <v>8.7022274999180809</v>
      </c>
      <c r="C123"/>
      <c r="F123">
        <v>6.23803749</v>
      </c>
      <c r="G123">
        <v>6.23803749</v>
      </c>
      <c r="H123">
        <v>6.23803749</v>
      </c>
      <c r="I123">
        <v>6.23803749</v>
      </c>
    </row>
    <row r="124" spans="1:9" x14ac:dyDescent="0.45">
      <c r="A124" s="37">
        <v>42962.857836493058</v>
      </c>
      <c r="B124" s="23">
        <f t="shared" si="1"/>
        <v>8.7855619444744661</v>
      </c>
      <c r="C124"/>
      <c r="F124">
        <v>6.1981585499999996</v>
      </c>
      <c r="G124">
        <v>6.1981585499999996</v>
      </c>
      <c r="H124">
        <v>6.1981585499999996</v>
      </c>
      <c r="I124">
        <v>6.1981585499999996</v>
      </c>
    </row>
    <row r="125" spans="1:9" x14ac:dyDescent="0.45">
      <c r="A125" s="37">
        <v>42962.861308703701</v>
      </c>
      <c r="B125" s="23">
        <f t="shared" si="1"/>
        <v>8.8688949999050237</v>
      </c>
      <c r="C125"/>
      <c r="F125">
        <v>6.1729542999999998</v>
      </c>
      <c r="G125">
        <v>6.1729542999999998</v>
      </c>
      <c r="H125">
        <v>6.1729542999999998</v>
      </c>
      <c r="I125">
        <v>6.1729542999999998</v>
      </c>
    </row>
    <row r="126" spans="1:9" x14ac:dyDescent="0.45">
      <c r="A126" s="37">
        <v>42962.864780937503</v>
      </c>
      <c r="B126" s="23">
        <f t="shared" si="1"/>
        <v>8.9522286111605354</v>
      </c>
      <c r="C126"/>
      <c r="F126">
        <v>6.1674656600000004</v>
      </c>
      <c r="G126">
        <v>6.1674656600000004</v>
      </c>
      <c r="H126">
        <v>6.1674656600000004</v>
      </c>
      <c r="I126">
        <v>6.1674656600000004</v>
      </c>
    </row>
    <row r="127" spans="1:9" x14ac:dyDescent="0.45">
      <c r="A127" s="37">
        <v>42962.868253194443</v>
      </c>
      <c r="B127" s="23">
        <f t="shared" si="1"/>
        <v>9.0355627777171321</v>
      </c>
      <c r="C127"/>
      <c r="F127">
        <v>6.1662875899999996</v>
      </c>
      <c r="G127">
        <v>6.1662875899999996</v>
      </c>
      <c r="H127">
        <v>6.1662875899999996</v>
      </c>
      <c r="I127">
        <v>6.1662875899999996</v>
      </c>
    </row>
    <row r="128" spans="1:9" x14ac:dyDescent="0.45">
      <c r="A128" s="37">
        <v>42962.871725405093</v>
      </c>
      <c r="B128" s="23">
        <f t="shared" si="1"/>
        <v>9.1188958333223127</v>
      </c>
      <c r="C128"/>
      <c r="F128">
        <v>6.1689596800000004</v>
      </c>
      <c r="G128">
        <v>6.1689596800000004</v>
      </c>
      <c r="H128">
        <v>6.1689596800000004</v>
      </c>
      <c r="I128">
        <v>6.1689596800000004</v>
      </c>
    </row>
    <row r="129" spans="1:9" x14ac:dyDescent="0.45">
      <c r="A129" s="37">
        <v>42962.875197638888</v>
      </c>
      <c r="B129" s="23">
        <f t="shared" si="1"/>
        <v>9.2022294444032013</v>
      </c>
      <c r="C129"/>
      <c r="F129">
        <v>6.1666448200000001</v>
      </c>
      <c r="G129">
        <v>6.1666448200000001</v>
      </c>
      <c r="H129">
        <v>6.1666448200000001</v>
      </c>
      <c r="I129">
        <v>6.1666448200000001</v>
      </c>
    </row>
    <row r="130" spans="1:9" x14ac:dyDescent="0.45">
      <c r="A130" s="37">
        <v>42962.878669895836</v>
      </c>
      <c r="B130" s="23">
        <f t="shared" ref="B130:B193" si="2" xml:space="preserve"> ((A130 - T_0) * 24)</f>
        <v>9.2855636111344211</v>
      </c>
      <c r="C130"/>
      <c r="F130">
        <v>6.1774813399999999</v>
      </c>
      <c r="G130">
        <v>6.1774813399999999</v>
      </c>
      <c r="H130">
        <v>6.1774813399999999</v>
      </c>
      <c r="I130">
        <v>6.1774813399999999</v>
      </c>
    </row>
    <row r="131" spans="1:9" x14ac:dyDescent="0.45">
      <c r="A131" s="37">
        <v>42962.882142129631</v>
      </c>
      <c r="B131" s="23">
        <f t="shared" si="2"/>
        <v>9.3688972222153097</v>
      </c>
      <c r="C131"/>
      <c r="F131">
        <v>6.2718577499999997</v>
      </c>
      <c r="G131">
        <v>6.2718577499999997</v>
      </c>
      <c r="H131">
        <v>6.2718577499999997</v>
      </c>
      <c r="I131">
        <v>6.2718577499999997</v>
      </c>
    </row>
    <row r="132" spans="1:9" x14ac:dyDescent="0.45">
      <c r="A132" s="37">
        <v>42962.88561435185</v>
      </c>
      <c r="B132" s="23">
        <f t="shared" si="2"/>
        <v>9.4522305554710329</v>
      </c>
      <c r="C132"/>
      <c r="F132">
        <v>6.1848727600000002</v>
      </c>
      <c r="G132">
        <v>6.1848727600000002</v>
      </c>
      <c r="H132">
        <v>6.1848727600000002</v>
      </c>
      <c r="I132">
        <v>6.1848727600000002</v>
      </c>
    </row>
    <row r="133" spans="1:9" x14ac:dyDescent="0.45">
      <c r="A133" s="37">
        <v>42962.889086597221</v>
      </c>
      <c r="B133" s="23">
        <f t="shared" si="2"/>
        <v>9.5355644443770871</v>
      </c>
      <c r="C133"/>
      <c r="F133">
        <v>6.1773650199999999</v>
      </c>
      <c r="G133">
        <v>6.1773650199999999</v>
      </c>
      <c r="H133">
        <v>6.1773650199999999</v>
      </c>
      <c r="I133">
        <v>6.1773650199999999</v>
      </c>
    </row>
    <row r="134" spans="1:9" x14ac:dyDescent="0.45">
      <c r="A134" s="37">
        <v>42962.892558842592</v>
      </c>
      <c r="B134" s="23">
        <f t="shared" si="2"/>
        <v>9.6188983332831413</v>
      </c>
      <c r="C134"/>
      <c r="F134">
        <v>6.17533362</v>
      </c>
      <c r="G134">
        <v>6.17533362</v>
      </c>
      <c r="H134">
        <v>6.17533362</v>
      </c>
      <c r="I134">
        <v>6.17533362</v>
      </c>
    </row>
    <row r="135" spans="1:9" x14ac:dyDescent="0.45">
      <c r="A135" s="37">
        <v>42962.896031064818</v>
      </c>
      <c r="B135" s="23">
        <f t="shared" si="2"/>
        <v>9.7022316667134874</v>
      </c>
      <c r="C135"/>
      <c r="F135">
        <v>6.18096902</v>
      </c>
      <c r="G135">
        <v>6.18096902</v>
      </c>
      <c r="H135">
        <v>6.18096902</v>
      </c>
      <c r="I135">
        <v>6.18096902</v>
      </c>
    </row>
    <row r="136" spans="1:9" x14ac:dyDescent="0.45">
      <c r="A136" s="37">
        <v>42962.899503298613</v>
      </c>
      <c r="B136" s="23">
        <f t="shared" si="2"/>
        <v>9.785565277794376</v>
      </c>
      <c r="C136"/>
      <c r="F136">
        <v>6.1612540500000001</v>
      </c>
      <c r="G136">
        <v>6.1612540500000001</v>
      </c>
      <c r="H136">
        <v>6.1612540500000001</v>
      </c>
      <c r="I136">
        <v>6.1612540500000001</v>
      </c>
    </row>
    <row r="137" spans="1:9" x14ac:dyDescent="0.45">
      <c r="A137" s="37">
        <v>42962.902975543984</v>
      </c>
      <c r="B137" s="23">
        <f t="shared" si="2"/>
        <v>9.8688991667004302</v>
      </c>
      <c r="C137"/>
      <c r="F137">
        <v>6.1338616999999998</v>
      </c>
      <c r="G137">
        <v>6.1338616999999998</v>
      </c>
      <c r="H137">
        <v>6.1338616999999998</v>
      </c>
      <c r="I137">
        <v>6.1338616999999998</v>
      </c>
    </row>
    <row r="138" spans="1:9" x14ac:dyDescent="0.45">
      <c r="A138" s="37">
        <v>42962.906447777779</v>
      </c>
      <c r="B138" s="23">
        <f t="shared" si="2"/>
        <v>9.9522327777813189</v>
      </c>
      <c r="C138"/>
      <c r="F138">
        <v>6.1291926800000001</v>
      </c>
      <c r="G138">
        <v>6.1291926800000001</v>
      </c>
      <c r="H138">
        <v>6.1291926800000001</v>
      </c>
      <c r="I138">
        <v>6.1291926800000001</v>
      </c>
    </row>
    <row r="139" spans="1:9" x14ac:dyDescent="0.45">
      <c r="A139" s="37">
        <v>42962.909920011574</v>
      </c>
      <c r="B139" s="23">
        <f t="shared" si="2"/>
        <v>10.035566388862208</v>
      </c>
      <c r="C139"/>
      <c r="F139">
        <v>6.1302755900000001</v>
      </c>
      <c r="G139">
        <v>6.1302755900000001</v>
      </c>
      <c r="H139">
        <v>6.1302755900000001</v>
      </c>
      <c r="I139">
        <v>6.1302755900000001</v>
      </c>
    </row>
    <row r="140" spans="1:9" x14ac:dyDescent="0.45">
      <c r="A140" s="37">
        <v>42962.913392256945</v>
      </c>
      <c r="B140" s="23">
        <f t="shared" si="2"/>
        <v>10.118900277768262</v>
      </c>
      <c r="C140"/>
      <c r="F140">
        <v>6.1313576999999997</v>
      </c>
      <c r="G140">
        <v>6.1313576999999997</v>
      </c>
      <c r="H140">
        <v>6.1313576999999997</v>
      </c>
      <c r="I140">
        <v>6.1313576999999997</v>
      </c>
    </row>
    <row r="141" spans="1:9" x14ac:dyDescent="0.45">
      <c r="A141" s="37">
        <v>42962.916864479164</v>
      </c>
      <c r="B141" s="23">
        <f t="shared" si="2"/>
        <v>10.202233611023985</v>
      </c>
      <c r="C141"/>
      <c r="F141">
        <v>6.1370643100000004</v>
      </c>
      <c r="G141">
        <v>6.1370643100000004</v>
      </c>
      <c r="H141">
        <v>6.1370643100000004</v>
      </c>
      <c r="I141">
        <v>6.1370643100000004</v>
      </c>
    </row>
    <row r="142" spans="1:9" x14ac:dyDescent="0.45">
      <c r="A142" s="37">
        <v>42962.920336712959</v>
      </c>
      <c r="B142" s="23">
        <f t="shared" si="2"/>
        <v>10.285567222104874</v>
      </c>
      <c r="C142"/>
      <c r="F142">
        <v>6.1580589699999999</v>
      </c>
      <c r="G142">
        <v>6.1580589699999999</v>
      </c>
      <c r="H142">
        <v>6.1580589699999999</v>
      </c>
      <c r="I142">
        <v>6.1580589699999999</v>
      </c>
    </row>
    <row r="143" spans="1:9" x14ac:dyDescent="0.45">
      <c r="A143" s="37">
        <v>42962.923808993059</v>
      </c>
      <c r="B143" s="23">
        <f t="shared" si="2"/>
        <v>10.368901944486424</v>
      </c>
      <c r="C143"/>
      <c r="F143">
        <v>6.1705918400000002</v>
      </c>
      <c r="G143">
        <v>6.1705918400000002</v>
      </c>
      <c r="H143">
        <v>6.1705918400000002</v>
      </c>
      <c r="I143">
        <v>6.1705918400000002</v>
      </c>
    </row>
    <row r="144" spans="1:9" x14ac:dyDescent="0.45">
      <c r="A144" s="37">
        <v>42962.927281192133</v>
      </c>
      <c r="B144" s="23">
        <f t="shared" si="2"/>
        <v>10.452234722266439</v>
      </c>
      <c r="C144"/>
      <c r="F144">
        <v>6.1952756500000001</v>
      </c>
      <c r="G144">
        <v>6.1952756500000001</v>
      </c>
      <c r="H144">
        <v>6.1952756500000001</v>
      </c>
      <c r="I144">
        <v>6.1952756500000001</v>
      </c>
    </row>
    <row r="145" spans="1:9" x14ac:dyDescent="0.45">
      <c r="A145" s="37">
        <v>42962.930753425928</v>
      </c>
      <c r="B145" s="23">
        <f t="shared" si="2"/>
        <v>10.535568333347328</v>
      </c>
      <c r="C145"/>
      <c r="F145">
        <v>6.2460471100000001</v>
      </c>
      <c r="G145">
        <v>6.2460471100000001</v>
      </c>
      <c r="H145">
        <v>6.2460471100000001</v>
      </c>
      <c r="I145">
        <v>6.2460471100000001</v>
      </c>
    </row>
    <row r="146" spans="1:9" x14ac:dyDescent="0.45">
      <c r="A146" s="37">
        <v>42962.934225659723</v>
      </c>
      <c r="B146" s="23">
        <f t="shared" si="2"/>
        <v>10.618901944428217</v>
      </c>
      <c r="C146"/>
      <c r="F146">
        <v>6.27516695</v>
      </c>
      <c r="G146">
        <v>6.27516695</v>
      </c>
      <c r="H146">
        <v>6.27516695</v>
      </c>
      <c r="I146">
        <v>6.27516695</v>
      </c>
    </row>
    <row r="147" spans="1:9" x14ac:dyDescent="0.45">
      <c r="A147" s="37">
        <v>42962.937697905094</v>
      </c>
      <c r="B147" s="23">
        <f t="shared" si="2"/>
        <v>10.702235833334271</v>
      </c>
      <c r="C147"/>
      <c r="F147">
        <v>6.2866621199999999</v>
      </c>
      <c r="G147">
        <v>6.2866621199999999</v>
      </c>
      <c r="H147">
        <v>6.2866621199999999</v>
      </c>
      <c r="I147">
        <v>6.2866621199999999</v>
      </c>
    </row>
    <row r="148" spans="1:9" x14ac:dyDescent="0.45">
      <c r="A148" s="37">
        <v>42962.941170150465</v>
      </c>
      <c r="B148" s="23">
        <f t="shared" si="2"/>
        <v>10.785569722240325</v>
      </c>
      <c r="C148"/>
      <c r="F148">
        <v>6.3309792099999997</v>
      </c>
      <c r="G148">
        <v>6.3309792099999997</v>
      </c>
      <c r="H148">
        <v>6.3309792099999997</v>
      </c>
      <c r="I148">
        <v>6.3309792099999997</v>
      </c>
    </row>
    <row r="149" spans="1:9" x14ac:dyDescent="0.45">
      <c r="A149" s="37">
        <v>42962.944642372684</v>
      </c>
      <c r="B149" s="23">
        <f t="shared" si="2"/>
        <v>10.868903055496048</v>
      </c>
      <c r="C149"/>
      <c r="F149">
        <v>6.3741625300000004</v>
      </c>
      <c r="G149">
        <v>6.3741625300000004</v>
      </c>
      <c r="H149">
        <v>6.3741625300000004</v>
      </c>
      <c r="I149">
        <v>6.3741625300000004</v>
      </c>
    </row>
    <row r="150" spans="1:9" x14ac:dyDescent="0.45">
      <c r="A150" s="37">
        <v>42962.948114606479</v>
      </c>
      <c r="B150" s="23">
        <f t="shared" si="2"/>
        <v>10.952236666576937</v>
      </c>
      <c r="C150"/>
      <c r="F150">
        <v>6.4271417900000003</v>
      </c>
      <c r="G150">
        <v>6.4271417900000003</v>
      </c>
      <c r="H150">
        <v>6.4271417900000003</v>
      </c>
      <c r="I150">
        <v>6.4271417900000003</v>
      </c>
    </row>
    <row r="151" spans="1:9" x14ac:dyDescent="0.45">
      <c r="A151" s="37">
        <v>42962.95158685185</v>
      </c>
      <c r="B151" s="23">
        <f t="shared" si="2"/>
        <v>11.035570555482991</v>
      </c>
      <c r="C151"/>
      <c r="F151">
        <v>6.4587765199999998</v>
      </c>
      <c r="G151">
        <v>6.4587765199999998</v>
      </c>
      <c r="H151">
        <v>6.4587765199999998</v>
      </c>
      <c r="I151">
        <v>6.4587765199999998</v>
      </c>
    </row>
    <row r="152" spans="1:9" x14ac:dyDescent="0.45">
      <c r="A152" s="37">
        <v>42962.955059085645</v>
      </c>
      <c r="B152" s="23">
        <f t="shared" si="2"/>
        <v>11.11890416656388</v>
      </c>
      <c r="C152"/>
      <c r="F152">
        <v>6.5043463700000004</v>
      </c>
      <c r="G152">
        <v>6.5043463700000004</v>
      </c>
      <c r="H152">
        <v>6.5043463700000004</v>
      </c>
      <c r="I152">
        <v>6.5043463700000004</v>
      </c>
    </row>
    <row r="153" spans="1:9" x14ac:dyDescent="0.45">
      <c r="A153" s="37">
        <v>42962.958531331016</v>
      </c>
      <c r="B153" s="23">
        <f t="shared" si="2"/>
        <v>11.202238055469934</v>
      </c>
      <c r="C153"/>
      <c r="F153">
        <v>6.54883244</v>
      </c>
      <c r="G153">
        <v>6.54883244</v>
      </c>
      <c r="H153">
        <v>6.54883244</v>
      </c>
      <c r="I153">
        <v>6.54883244</v>
      </c>
    </row>
    <row r="154" spans="1:9" x14ac:dyDescent="0.45">
      <c r="A154" s="37">
        <v>42962.962003541666</v>
      </c>
      <c r="B154" s="23">
        <f t="shared" si="2"/>
        <v>11.285571111075114</v>
      </c>
      <c r="C154"/>
      <c r="F154">
        <v>6.5880465199999998</v>
      </c>
      <c r="G154">
        <v>6.5880465199999998</v>
      </c>
      <c r="H154">
        <v>6.5880465199999998</v>
      </c>
      <c r="I154">
        <v>6.5880465199999998</v>
      </c>
    </row>
    <row r="155" spans="1:9" x14ac:dyDescent="0.45">
      <c r="A155" s="37">
        <v>42962.965475787038</v>
      </c>
      <c r="B155" s="23">
        <f t="shared" si="2"/>
        <v>11.368904999981169</v>
      </c>
      <c r="C155"/>
      <c r="F155">
        <v>6.6824797900000004</v>
      </c>
      <c r="G155">
        <v>6.6824797900000004</v>
      </c>
      <c r="H155">
        <v>6.6824797900000004</v>
      </c>
      <c r="I155">
        <v>6.6824797900000004</v>
      </c>
    </row>
    <row r="156" spans="1:9" x14ac:dyDescent="0.45">
      <c r="A156" s="37">
        <v>42962.968948032409</v>
      </c>
      <c r="B156" s="23">
        <f t="shared" si="2"/>
        <v>11.452238888887223</v>
      </c>
      <c r="C156"/>
      <c r="F156">
        <v>6.7110625500000003</v>
      </c>
      <c r="G156">
        <v>6.7110625500000003</v>
      </c>
      <c r="H156">
        <v>6.7110625500000003</v>
      </c>
      <c r="I156">
        <v>6.7110625500000003</v>
      </c>
    </row>
    <row r="157" spans="1:9" x14ac:dyDescent="0.45">
      <c r="A157" s="37">
        <v>42962.972420266204</v>
      </c>
      <c r="B157" s="23">
        <f t="shared" si="2"/>
        <v>11.535572499968112</v>
      </c>
      <c r="C157"/>
      <c r="F157">
        <v>6.7470771599999999</v>
      </c>
      <c r="G157">
        <v>6.7470771599999999</v>
      </c>
      <c r="H157">
        <v>6.7470771599999999</v>
      </c>
      <c r="I157">
        <v>6.7470771599999999</v>
      </c>
    </row>
    <row r="158" spans="1:9" x14ac:dyDescent="0.45">
      <c r="A158" s="37">
        <v>42962.975892499999</v>
      </c>
      <c r="B158" s="23">
        <f t="shared" si="2"/>
        <v>11.618906111049</v>
      </c>
      <c r="C158"/>
      <c r="F158">
        <v>6.8021068900000001</v>
      </c>
      <c r="G158">
        <v>6.8021068900000001</v>
      </c>
      <c r="H158">
        <v>6.8021068900000001</v>
      </c>
      <c r="I158">
        <v>6.8021068900000001</v>
      </c>
    </row>
    <row r="159" spans="1:9" x14ac:dyDescent="0.45">
      <c r="A159" s="37">
        <v>42962.979364733794</v>
      </c>
      <c r="B159" s="23">
        <f t="shared" si="2"/>
        <v>11.702239722129889</v>
      </c>
      <c r="C159"/>
      <c r="F159">
        <v>6.8248810100000004</v>
      </c>
      <c r="G159">
        <v>6.8248810100000004</v>
      </c>
      <c r="H159">
        <v>6.8248810100000004</v>
      </c>
      <c r="I159">
        <v>6.8248810100000004</v>
      </c>
    </row>
    <row r="160" spans="1:9" x14ac:dyDescent="0.45">
      <c r="A160" s="37">
        <v>42962.982836979165</v>
      </c>
      <c r="B160" s="23">
        <f t="shared" si="2"/>
        <v>11.785573611035943</v>
      </c>
      <c r="C160"/>
      <c r="F160">
        <v>6.8470924599999998</v>
      </c>
      <c r="G160">
        <v>6.8470924599999998</v>
      </c>
      <c r="H160">
        <v>6.8470924599999998</v>
      </c>
      <c r="I160">
        <v>6.8470924599999998</v>
      </c>
    </row>
    <row r="161" spans="1:9" x14ac:dyDescent="0.45">
      <c r="A161" s="37">
        <v>42962.98630921296</v>
      </c>
      <c r="B161" s="23">
        <f t="shared" si="2"/>
        <v>11.868907222116832</v>
      </c>
      <c r="C161"/>
      <c r="F161">
        <v>6.8670859499999999</v>
      </c>
      <c r="G161">
        <v>6.8670859499999999</v>
      </c>
      <c r="H161">
        <v>6.8670859499999999</v>
      </c>
      <c r="I161">
        <v>6.8670859499999999</v>
      </c>
    </row>
    <row r="162" spans="1:9" x14ac:dyDescent="0.45">
      <c r="A162" s="37">
        <v>42962.989781446762</v>
      </c>
      <c r="B162" s="23">
        <f t="shared" si="2"/>
        <v>11.952240833372343</v>
      </c>
      <c r="C162"/>
      <c r="F162">
        <v>6.8770545500000004</v>
      </c>
      <c r="G162">
        <v>6.8770545500000004</v>
      </c>
      <c r="H162">
        <v>6.8770545500000004</v>
      </c>
      <c r="I162">
        <v>6.8770545500000004</v>
      </c>
    </row>
    <row r="163" spans="1:9" x14ac:dyDescent="0.45">
      <c r="A163" s="37">
        <v>42962.993253680557</v>
      </c>
      <c r="B163" s="23">
        <f t="shared" si="2"/>
        <v>12.035574444453232</v>
      </c>
      <c r="C163"/>
      <c r="F163">
        <v>6.9089945100000003</v>
      </c>
      <c r="G163">
        <v>6.9089945100000003</v>
      </c>
      <c r="H163">
        <v>6.9089945100000003</v>
      </c>
      <c r="I163">
        <v>6.9089945100000003</v>
      </c>
    </row>
    <row r="164" spans="1:9" x14ac:dyDescent="0.45">
      <c r="A164" s="37">
        <v>42962.996725914352</v>
      </c>
      <c r="B164" s="23">
        <f t="shared" si="2"/>
        <v>12.118908055534121</v>
      </c>
      <c r="C164"/>
      <c r="F164">
        <v>6.9373726500000004</v>
      </c>
      <c r="G164">
        <v>6.9373726500000004</v>
      </c>
      <c r="H164">
        <v>6.9373726500000004</v>
      </c>
      <c r="I164">
        <v>6.9373726500000004</v>
      </c>
    </row>
    <row r="165" spans="1:9" x14ac:dyDescent="0.45">
      <c r="A165" s="37">
        <v>42963.000198148147</v>
      </c>
      <c r="B165" s="23">
        <f t="shared" si="2"/>
        <v>12.202241666615009</v>
      </c>
      <c r="C165"/>
      <c r="F165">
        <v>6.9738910299999999</v>
      </c>
      <c r="G165">
        <v>6.9738910299999999</v>
      </c>
      <c r="H165">
        <v>6.9738910299999999</v>
      </c>
      <c r="I165">
        <v>6.9738910299999999</v>
      </c>
    </row>
    <row r="166" spans="1:9" x14ac:dyDescent="0.45">
      <c r="A166" s="37">
        <v>42963.003670381942</v>
      </c>
      <c r="B166" s="23">
        <f t="shared" si="2"/>
        <v>12.285575277695898</v>
      </c>
      <c r="C166"/>
      <c r="F166">
        <v>7.0215148799999998</v>
      </c>
      <c r="G166">
        <v>7.0215148799999998</v>
      </c>
      <c r="H166">
        <v>7.0215148799999998</v>
      </c>
      <c r="I166">
        <v>7.0215148799999998</v>
      </c>
    </row>
    <row r="167" spans="1:9" x14ac:dyDescent="0.45">
      <c r="A167" s="37">
        <v>42963.007142627313</v>
      </c>
      <c r="B167" s="23">
        <f t="shared" si="2"/>
        <v>12.368909166601952</v>
      </c>
      <c r="C167"/>
      <c r="F167">
        <v>7.0790254499999996</v>
      </c>
      <c r="G167">
        <v>7.0790254499999996</v>
      </c>
      <c r="H167">
        <v>7.0790254499999996</v>
      </c>
      <c r="I167">
        <v>7.0790254499999996</v>
      </c>
    </row>
    <row r="168" spans="1:9" x14ac:dyDescent="0.45">
      <c r="A168" s="37">
        <v>42963.010614861108</v>
      </c>
      <c r="B168" s="23">
        <f t="shared" si="2"/>
        <v>12.452242777682841</v>
      </c>
      <c r="C168"/>
      <c r="F168">
        <v>7.1243294600000002</v>
      </c>
      <c r="G168">
        <v>7.1243294600000002</v>
      </c>
      <c r="H168">
        <v>7.1243294600000002</v>
      </c>
      <c r="I168">
        <v>7.1243294600000002</v>
      </c>
    </row>
    <row r="169" spans="1:9" x14ac:dyDescent="0.45">
      <c r="A169" s="37">
        <v>42963.014087094911</v>
      </c>
      <c r="B169" s="23">
        <f t="shared" si="2"/>
        <v>12.535576388938352</v>
      </c>
      <c r="C169"/>
      <c r="F169">
        <v>7.1229011099999999</v>
      </c>
      <c r="G169">
        <v>7.1229011099999999</v>
      </c>
      <c r="H169">
        <v>7.1229011099999999</v>
      </c>
      <c r="I169">
        <v>7.1229011099999999</v>
      </c>
    </row>
    <row r="170" spans="1:9" x14ac:dyDescent="0.45">
      <c r="A170" s="37">
        <v>42963.017559328706</v>
      </c>
      <c r="B170" s="23">
        <f t="shared" si="2"/>
        <v>12.618910000019241</v>
      </c>
      <c r="C170"/>
      <c r="F170">
        <v>7.1087542700000004</v>
      </c>
      <c r="G170">
        <v>7.1087542700000004</v>
      </c>
      <c r="H170">
        <v>7.1087542700000004</v>
      </c>
      <c r="I170">
        <v>7.1087542700000004</v>
      </c>
    </row>
    <row r="171" spans="1:9" x14ac:dyDescent="0.45">
      <c r="A171" s="37">
        <v>42963.021031562501</v>
      </c>
      <c r="B171" s="23">
        <f t="shared" si="2"/>
        <v>12.70224361110013</v>
      </c>
      <c r="C171"/>
      <c r="F171">
        <v>7.1350000299999996</v>
      </c>
      <c r="G171">
        <v>7.1350000299999996</v>
      </c>
      <c r="H171">
        <v>7.1350000299999996</v>
      </c>
      <c r="I171">
        <v>7.1350000299999996</v>
      </c>
    </row>
    <row r="172" spans="1:9" x14ac:dyDescent="0.45">
      <c r="A172" s="37">
        <v>42963.024503796296</v>
      </c>
      <c r="B172" s="23">
        <f t="shared" si="2"/>
        <v>12.785577222181018</v>
      </c>
      <c r="C172"/>
      <c r="F172">
        <v>7.16461098</v>
      </c>
      <c r="G172">
        <v>7.16461098</v>
      </c>
      <c r="H172">
        <v>7.16461098</v>
      </c>
      <c r="I172">
        <v>7.16461098</v>
      </c>
    </row>
    <row r="173" spans="1:9" x14ac:dyDescent="0.45">
      <c r="A173" s="37">
        <v>42963.027976041667</v>
      </c>
      <c r="B173" s="23">
        <f t="shared" si="2"/>
        <v>12.868911111087073</v>
      </c>
      <c r="C173"/>
      <c r="F173">
        <v>7.1944923699999999</v>
      </c>
      <c r="G173">
        <v>7.1944923699999999</v>
      </c>
      <c r="H173">
        <v>7.1944923699999999</v>
      </c>
      <c r="I173">
        <v>7.1944923699999999</v>
      </c>
    </row>
    <row r="174" spans="1:9" x14ac:dyDescent="0.45">
      <c r="A174" s="37">
        <v>42963.031448287038</v>
      </c>
      <c r="B174" s="23">
        <f t="shared" si="2"/>
        <v>12.952244999993127</v>
      </c>
      <c r="C174"/>
      <c r="F174">
        <v>7.1891659800000003</v>
      </c>
      <c r="G174">
        <v>7.1891659800000003</v>
      </c>
      <c r="H174">
        <v>7.1891659800000003</v>
      </c>
      <c r="I174">
        <v>7.1891659800000003</v>
      </c>
    </row>
    <row r="175" spans="1:9" x14ac:dyDescent="0.45">
      <c r="A175" s="37">
        <v>42963.034920520833</v>
      </c>
      <c r="B175" s="23">
        <f t="shared" si="2"/>
        <v>13.035578611074015</v>
      </c>
      <c r="C175"/>
      <c r="F175">
        <v>7.1859294599999997</v>
      </c>
      <c r="G175">
        <v>7.1859294599999997</v>
      </c>
      <c r="H175">
        <v>7.1859294599999997</v>
      </c>
      <c r="I175">
        <v>7.1859294599999997</v>
      </c>
    </row>
    <row r="176" spans="1:9" x14ac:dyDescent="0.45">
      <c r="A176" s="37">
        <v>42963.038392743052</v>
      </c>
      <c r="B176" s="23">
        <f t="shared" si="2"/>
        <v>13.118911944329739</v>
      </c>
      <c r="C176"/>
      <c r="F176">
        <v>7.2107326799999996</v>
      </c>
      <c r="G176">
        <v>7.2107326799999996</v>
      </c>
      <c r="H176">
        <v>7.2107326799999996</v>
      </c>
      <c r="I176">
        <v>7.2107326799999996</v>
      </c>
    </row>
    <row r="177" spans="1:9" x14ac:dyDescent="0.45">
      <c r="A177" s="37">
        <v>42963.041864976854</v>
      </c>
      <c r="B177" s="23">
        <f t="shared" si="2"/>
        <v>13.20224555558525</v>
      </c>
      <c r="C177"/>
      <c r="F177">
        <v>7.2379991600000002</v>
      </c>
      <c r="G177">
        <v>7.2379991600000002</v>
      </c>
      <c r="H177">
        <v>7.2379991600000002</v>
      </c>
      <c r="I177">
        <v>7.2379991600000002</v>
      </c>
    </row>
    <row r="178" spans="1:9" x14ac:dyDescent="0.45">
      <c r="A178" s="37">
        <v>42963.045337222225</v>
      </c>
      <c r="B178" s="23">
        <f t="shared" si="2"/>
        <v>13.285579444491304</v>
      </c>
      <c r="C178"/>
      <c r="F178">
        <v>7.2602139799999996</v>
      </c>
      <c r="G178">
        <v>7.2602139799999996</v>
      </c>
      <c r="H178">
        <v>7.2602139799999996</v>
      </c>
      <c r="I178">
        <v>7.2602139799999996</v>
      </c>
    </row>
    <row r="179" spans="1:9" x14ac:dyDescent="0.45">
      <c r="A179" s="37">
        <v>42963.048809456021</v>
      </c>
      <c r="B179" s="23">
        <f t="shared" si="2"/>
        <v>13.368913055572193</v>
      </c>
      <c r="C179"/>
      <c r="F179">
        <v>7.2779376400000002</v>
      </c>
      <c r="G179">
        <v>7.2779376400000002</v>
      </c>
      <c r="H179">
        <v>7.2779376400000002</v>
      </c>
      <c r="I179">
        <v>7.2779376400000002</v>
      </c>
    </row>
    <row r="180" spans="1:9" x14ac:dyDescent="0.45">
      <c r="A180" s="37">
        <v>42963.052281701392</v>
      </c>
      <c r="B180" s="23">
        <f t="shared" si="2"/>
        <v>13.452246944478247</v>
      </c>
      <c r="C180"/>
      <c r="F180">
        <v>7.2960209699999998</v>
      </c>
      <c r="G180">
        <v>7.2960209699999998</v>
      </c>
      <c r="H180">
        <v>7.2960209699999998</v>
      </c>
      <c r="I180">
        <v>7.2960209699999998</v>
      </c>
    </row>
    <row r="181" spans="1:9" x14ac:dyDescent="0.45">
      <c r="A181" s="37">
        <v>42963.055753946763</v>
      </c>
      <c r="B181" s="23">
        <f t="shared" si="2"/>
        <v>13.535580833384302</v>
      </c>
      <c r="C181"/>
      <c r="F181">
        <v>7.3101704500000002</v>
      </c>
      <c r="G181">
        <v>7.3101704500000002</v>
      </c>
      <c r="H181">
        <v>7.3101704500000002</v>
      </c>
      <c r="I181">
        <v>7.3101704500000002</v>
      </c>
    </row>
    <row r="182" spans="1:9" x14ac:dyDescent="0.45">
      <c r="A182" s="37">
        <v>42963.059226168982</v>
      </c>
      <c r="B182" s="23">
        <f t="shared" si="2"/>
        <v>13.618914166640025</v>
      </c>
      <c r="C182"/>
      <c r="F182">
        <v>7.31005576</v>
      </c>
      <c r="G182">
        <v>7.31005576</v>
      </c>
      <c r="H182">
        <v>7.31005576</v>
      </c>
      <c r="I182">
        <v>7.31005576</v>
      </c>
    </row>
    <row r="183" spans="1:9" x14ac:dyDescent="0.45">
      <c r="A183" s="37">
        <v>42963.062698414353</v>
      </c>
      <c r="B183" s="23">
        <f t="shared" si="2"/>
        <v>13.702248055546079</v>
      </c>
      <c r="C183"/>
      <c r="F183">
        <v>7.2799898499999998</v>
      </c>
      <c r="G183">
        <v>7.2799898499999998</v>
      </c>
      <c r="H183">
        <v>7.2799898499999998</v>
      </c>
      <c r="I183">
        <v>7.2799898499999998</v>
      </c>
    </row>
    <row r="184" spans="1:9" x14ac:dyDescent="0.45">
      <c r="A184" s="37">
        <v>42963.066170648148</v>
      </c>
      <c r="B184" s="23">
        <f t="shared" si="2"/>
        <v>13.785581666626967</v>
      </c>
      <c r="C184"/>
      <c r="F184">
        <v>7.2941464199999997</v>
      </c>
      <c r="G184">
        <v>7.2941464199999997</v>
      </c>
      <c r="H184">
        <v>7.2941464199999997</v>
      </c>
      <c r="I184">
        <v>7.2941464199999997</v>
      </c>
    </row>
    <row r="185" spans="1:9" x14ac:dyDescent="0.45">
      <c r="A185" s="37">
        <v>42963.069642881943</v>
      </c>
      <c r="B185" s="23">
        <f t="shared" si="2"/>
        <v>13.868915277707856</v>
      </c>
      <c r="C185"/>
      <c r="F185">
        <v>7.3130074299999999</v>
      </c>
      <c r="G185">
        <v>7.3130074299999999</v>
      </c>
      <c r="H185">
        <v>7.3130074299999999</v>
      </c>
      <c r="I185">
        <v>7.3130074299999999</v>
      </c>
    </row>
    <row r="186" spans="1:9" x14ac:dyDescent="0.45">
      <c r="A186" s="37">
        <v>42963.073115115738</v>
      </c>
      <c r="B186" s="23">
        <f t="shared" si="2"/>
        <v>13.952248888788745</v>
      </c>
      <c r="C186"/>
      <c r="F186">
        <v>7.32836233</v>
      </c>
      <c r="G186">
        <v>7.32836233</v>
      </c>
      <c r="H186">
        <v>7.32836233</v>
      </c>
      <c r="I186">
        <v>7.32836233</v>
      </c>
    </row>
    <row r="187" spans="1:9" x14ac:dyDescent="0.45">
      <c r="A187" s="37">
        <v>42963.07658734954</v>
      </c>
      <c r="B187" s="23">
        <f t="shared" si="2"/>
        <v>14.035582500044256</v>
      </c>
      <c r="C187"/>
      <c r="F187">
        <v>7.3382914599999998</v>
      </c>
      <c r="G187">
        <v>7.3382914599999998</v>
      </c>
      <c r="H187">
        <v>7.3382914599999998</v>
      </c>
      <c r="I187">
        <v>7.3382914599999998</v>
      </c>
    </row>
    <row r="188" spans="1:9" x14ac:dyDescent="0.45">
      <c r="A188" s="37">
        <v>42963.080059583335</v>
      </c>
      <c r="B188" s="23">
        <f t="shared" si="2"/>
        <v>14.118916111125145</v>
      </c>
      <c r="C188"/>
      <c r="F188">
        <v>7.3477017399999998</v>
      </c>
      <c r="G188">
        <v>7.3477017399999998</v>
      </c>
      <c r="H188">
        <v>7.3477017399999998</v>
      </c>
      <c r="I188">
        <v>7.3477017399999998</v>
      </c>
    </row>
    <row r="189" spans="1:9" x14ac:dyDescent="0.45">
      <c r="A189" s="37">
        <v>42963.083531828706</v>
      </c>
      <c r="B189" s="23">
        <f t="shared" si="2"/>
        <v>14.202250000031199</v>
      </c>
      <c r="C189"/>
      <c r="F189">
        <v>7.3577531299999999</v>
      </c>
      <c r="G189">
        <v>7.3577531299999999</v>
      </c>
      <c r="H189">
        <v>7.3577531299999999</v>
      </c>
      <c r="I189">
        <v>7.3577531299999999</v>
      </c>
    </row>
    <row r="190" spans="1:9" x14ac:dyDescent="0.45">
      <c r="A190" s="37">
        <v>42963.087004062501</v>
      </c>
      <c r="B190" s="23">
        <f t="shared" si="2"/>
        <v>14.285583611112088</v>
      </c>
      <c r="C190"/>
      <c r="F190">
        <v>7.3738792100000001</v>
      </c>
      <c r="G190">
        <v>7.3738792100000001</v>
      </c>
      <c r="H190">
        <v>7.3738792100000001</v>
      </c>
      <c r="I190">
        <v>7.3738792100000001</v>
      </c>
    </row>
    <row r="191" spans="1:9" x14ac:dyDescent="0.45">
      <c r="A191" s="37">
        <v>42963.09047628472</v>
      </c>
      <c r="B191" s="23">
        <f t="shared" si="2"/>
        <v>14.368916944367811</v>
      </c>
      <c r="C191"/>
      <c r="F191">
        <v>7.3827480300000001</v>
      </c>
      <c r="G191">
        <v>7.3827480300000001</v>
      </c>
      <c r="H191">
        <v>7.3827480300000001</v>
      </c>
      <c r="I191">
        <v>7.3827480300000001</v>
      </c>
    </row>
    <row r="192" spans="1:9" x14ac:dyDescent="0.45">
      <c r="A192" s="37">
        <v>42963.093948518515</v>
      </c>
      <c r="B192" s="23">
        <f t="shared" si="2"/>
        <v>14.4522505554487</v>
      </c>
      <c r="C192"/>
      <c r="F192">
        <v>7.3913965700000004</v>
      </c>
      <c r="G192">
        <v>7.3913965700000004</v>
      </c>
      <c r="H192">
        <v>7.3913965700000004</v>
      </c>
      <c r="I192">
        <v>7.3913965700000004</v>
      </c>
    </row>
    <row r="193" spans="1:9" x14ac:dyDescent="0.45">
      <c r="A193" s="37">
        <v>42963.097420775463</v>
      </c>
      <c r="B193" s="23">
        <f t="shared" si="2"/>
        <v>14.535584722179919</v>
      </c>
      <c r="C193"/>
      <c r="F193">
        <v>7.3983784400000001</v>
      </c>
      <c r="G193">
        <v>7.3983784400000001</v>
      </c>
      <c r="H193">
        <v>7.3983784400000001</v>
      </c>
      <c r="I193">
        <v>7.3983784400000001</v>
      </c>
    </row>
    <row r="194" spans="1:9" x14ac:dyDescent="0.45">
      <c r="A194" s="37">
        <v>42963.100893009258</v>
      </c>
      <c r="B194" s="23">
        <f t="shared" ref="B194:B257" si="3" xml:space="preserve"> ((A194 - T_0) * 24)</f>
        <v>14.618918333260808</v>
      </c>
      <c r="C194"/>
      <c r="F194">
        <v>7.4074367299999997</v>
      </c>
      <c r="G194">
        <v>7.4074367299999997</v>
      </c>
      <c r="H194">
        <v>7.4074367299999997</v>
      </c>
      <c r="I194">
        <v>7.4074367299999997</v>
      </c>
    </row>
    <row r="195" spans="1:9" x14ac:dyDescent="0.45">
      <c r="A195" s="37">
        <v>42963.104365243053</v>
      </c>
      <c r="B195" s="23">
        <f t="shared" si="3"/>
        <v>14.702251944341697</v>
      </c>
      <c r="C195"/>
      <c r="F195">
        <v>7.4179617799999997</v>
      </c>
      <c r="G195">
        <v>7.4179617799999997</v>
      </c>
      <c r="H195">
        <v>7.4179617799999997</v>
      </c>
      <c r="I195">
        <v>7.4179617799999997</v>
      </c>
    </row>
    <row r="196" spans="1:9" x14ac:dyDescent="0.45">
      <c r="A196" s="37">
        <v>42963.107837476855</v>
      </c>
      <c r="B196" s="23">
        <f t="shared" si="3"/>
        <v>14.785585555597208</v>
      </c>
      <c r="C196"/>
      <c r="F196">
        <v>7.4252448500000003</v>
      </c>
      <c r="G196">
        <v>7.4252448500000003</v>
      </c>
      <c r="H196">
        <v>7.4252448500000003</v>
      </c>
      <c r="I196">
        <v>7.4252448500000003</v>
      </c>
    </row>
    <row r="197" spans="1:9" x14ac:dyDescent="0.45">
      <c r="A197" s="37">
        <v>42963.11130971065</v>
      </c>
      <c r="B197" s="23">
        <f t="shared" si="3"/>
        <v>14.868919166678097</v>
      </c>
      <c r="C197"/>
      <c r="F197">
        <v>7.4359191100000004</v>
      </c>
      <c r="G197">
        <v>7.4359191100000004</v>
      </c>
      <c r="H197">
        <v>7.4359191100000004</v>
      </c>
      <c r="I197">
        <v>7.4359191100000004</v>
      </c>
    </row>
    <row r="198" spans="1:9" x14ac:dyDescent="0.45">
      <c r="A198" s="37">
        <v>42963.114781932869</v>
      </c>
      <c r="B198" s="23">
        <f t="shared" si="3"/>
        <v>14.95225249993382</v>
      </c>
      <c r="C198"/>
      <c r="F198">
        <v>7.4345060900000002</v>
      </c>
      <c r="G198">
        <v>7.4345060900000002</v>
      </c>
      <c r="H198">
        <v>7.4345060900000002</v>
      </c>
      <c r="I198">
        <v>7.4345060900000002</v>
      </c>
    </row>
    <row r="199" spans="1:9" x14ac:dyDescent="0.45">
      <c r="A199" s="37">
        <v>42963.118254189816</v>
      </c>
      <c r="B199" s="23">
        <f t="shared" si="3"/>
        <v>15.03558666666504</v>
      </c>
      <c r="C199"/>
      <c r="F199">
        <v>7.4404360499999997</v>
      </c>
      <c r="G199">
        <v>7.4404360499999997</v>
      </c>
      <c r="H199">
        <v>7.4404360499999997</v>
      </c>
      <c r="I199">
        <v>7.4404360499999997</v>
      </c>
    </row>
    <row r="200" spans="1:9" x14ac:dyDescent="0.45">
      <c r="A200" s="37">
        <v>42963.121726435187</v>
      </c>
      <c r="B200" s="23">
        <f t="shared" si="3"/>
        <v>15.118920555571094</v>
      </c>
      <c r="C200"/>
      <c r="F200">
        <v>7.4422168299999996</v>
      </c>
      <c r="G200">
        <v>7.4422168299999996</v>
      </c>
      <c r="H200">
        <v>7.4422168299999996</v>
      </c>
      <c r="I200">
        <v>7.4422168299999996</v>
      </c>
    </row>
    <row r="201" spans="1:9" x14ac:dyDescent="0.45">
      <c r="A201" s="37">
        <v>42963.125198657406</v>
      </c>
      <c r="B201" s="23">
        <f t="shared" si="3"/>
        <v>15.202253888826817</v>
      </c>
      <c r="C201"/>
      <c r="F201">
        <v>7.4323956000000004</v>
      </c>
      <c r="G201">
        <v>7.4323956000000004</v>
      </c>
      <c r="H201">
        <v>7.4323956000000004</v>
      </c>
      <c r="I201">
        <v>7.4323956000000004</v>
      </c>
    </row>
    <row r="202" spans="1:9" x14ac:dyDescent="0.45">
      <c r="A202" s="37">
        <v>42963.128670891201</v>
      </c>
      <c r="B202" s="23">
        <f t="shared" si="3"/>
        <v>15.285587499907706</v>
      </c>
      <c r="C202"/>
      <c r="F202">
        <v>7.4295094099999996</v>
      </c>
      <c r="G202">
        <v>7.4295094099999996</v>
      </c>
      <c r="H202">
        <v>7.4295094099999996</v>
      </c>
      <c r="I202">
        <v>7.4295094099999996</v>
      </c>
    </row>
    <row r="203" spans="1:9" x14ac:dyDescent="0.45">
      <c r="A203" s="37">
        <v>42963.132143125003</v>
      </c>
      <c r="B203" s="23">
        <f t="shared" si="3"/>
        <v>15.368921111163218</v>
      </c>
      <c r="C203"/>
      <c r="F203">
        <v>7.47766558</v>
      </c>
      <c r="G203">
        <v>7.47766558</v>
      </c>
      <c r="H203">
        <v>7.47766558</v>
      </c>
      <c r="I203">
        <v>7.47766558</v>
      </c>
    </row>
    <row r="204" spans="1:9" x14ac:dyDescent="0.45">
      <c r="A204" s="37">
        <v>42963.135615358799</v>
      </c>
      <c r="B204" s="23">
        <f t="shared" si="3"/>
        <v>15.452254722244106</v>
      </c>
      <c r="C204"/>
      <c r="F204">
        <v>7.5033589200000002</v>
      </c>
      <c r="G204">
        <v>7.5033589200000002</v>
      </c>
      <c r="H204">
        <v>7.5033589200000002</v>
      </c>
      <c r="I204">
        <v>7.5033589200000002</v>
      </c>
    </row>
    <row r="205" spans="1:9" x14ac:dyDescent="0.45">
      <c r="A205" s="37">
        <v>42963.13908760417</v>
      </c>
      <c r="B205" s="23">
        <f t="shared" si="3"/>
        <v>15.53558861115016</v>
      </c>
      <c r="C205"/>
      <c r="F205">
        <v>7.4941238500000003</v>
      </c>
      <c r="G205">
        <v>7.4941238500000003</v>
      </c>
      <c r="H205">
        <v>7.4941238500000003</v>
      </c>
      <c r="I205">
        <v>7.4941238500000003</v>
      </c>
    </row>
    <row r="206" spans="1:9" x14ac:dyDescent="0.45">
      <c r="A206" s="37">
        <v>42963.142559872686</v>
      </c>
      <c r="B206" s="23">
        <f t="shared" si="3"/>
        <v>15.618923055531923</v>
      </c>
      <c r="C206"/>
      <c r="F206">
        <v>7.4932832700000001</v>
      </c>
      <c r="G206">
        <v>7.4932832700000001</v>
      </c>
      <c r="H206">
        <v>7.4932832700000001</v>
      </c>
      <c r="I206">
        <v>7.4932832700000001</v>
      </c>
    </row>
    <row r="207" spans="1:9" x14ac:dyDescent="0.45">
      <c r="A207" s="37">
        <v>42963.14603207176</v>
      </c>
      <c r="B207" s="23">
        <f t="shared" si="3"/>
        <v>15.702255833311938</v>
      </c>
      <c r="C207"/>
      <c r="F207">
        <v>7.5004155299999997</v>
      </c>
      <c r="G207">
        <v>7.5004155299999997</v>
      </c>
      <c r="H207">
        <v>7.5004155299999997</v>
      </c>
      <c r="I207">
        <v>7.5004155299999997</v>
      </c>
    </row>
    <row r="208" spans="1:9" x14ac:dyDescent="0.45">
      <c r="A208" s="37">
        <v>42963.149504305555</v>
      </c>
      <c r="B208" s="23">
        <f t="shared" si="3"/>
        <v>15.785589444392826</v>
      </c>
      <c r="C208"/>
      <c r="F208">
        <v>7.5023307399999997</v>
      </c>
      <c r="G208">
        <v>7.5023307399999997</v>
      </c>
      <c r="H208">
        <v>7.5023307399999997</v>
      </c>
      <c r="I208">
        <v>7.5023307399999997</v>
      </c>
    </row>
    <row r="209" spans="1:9" x14ac:dyDescent="0.45">
      <c r="A209" s="37">
        <v>42963.15297653935</v>
      </c>
      <c r="B209" s="23">
        <f t="shared" si="3"/>
        <v>15.868923055473715</v>
      </c>
      <c r="C209"/>
      <c r="F209">
        <v>7.4647145500000001</v>
      </c>
      <c r="G209">
        <v>7.4647145500000001</v>
      </c>
      <c r="H209">
        <v>7.4647145500000001</v>
      </c>
      <c r="I209">
        <v>7.4647145500000001</v>
      </c>
    </row>
    <row r="210" spans="1:9" x14ac:dyDescent="0.45">
      <c r="A210" s="37">
        <v>42963.156448784721</v>
      </c>
      <c r="B210" s="23">
        <f t="shared" si="3"/>
        <v>15.952256944379769</v>
      </c>
      <c r="C210"/>
      <c r="F210">
        <v>7.4623125000000003</v>
      </c>
      <c r="G210">
        <v>7.4623125000000003</v>
      </c>
      <c r="H210">
        <v>7.4623125000000003</v>
      </c>
      <c r="I210">
        <v>7.4623125000000003</v>
      </c>
    </row>
    <row r="211" spans="1:9" x14ac:dyDescent="0.45">
      <c r="A211" s="37">
        <v>42963.159921018516</v>
      </c>
      <c r="B211" s="23">
        <f t="shared" si="3"/>
        <v>16.035590555460658</v>
      </c>
      <c r="C211"/>
      <c r="F211">
        <v>7.4699242699999999</v>
      </c>
      <c r="G211">
        <v>7.4699242699999999</v>
      </c>
      <c r="H211">
        <v>7.4699242699999999</v>
      </c>
      <c r="I211">
        <v>7.4699242699999999</v>
      </c>
    </row>
    <row r="212" spans="1:9" x14ac:dyDescent="0.45">
      <c r="A212" s="37">
        <v>42963.163393263887</v>
      </c>
      <c r="B212" s="23">
        <f t="shared" si="3"/>
        <v>16.118924444366712</v>
      </c>
      <c r="C212"/>
      <c r="F212">
        <v>7.4773109499999997</v>
      </c>
      <c r="G212">
        <v>7.4773109499999997</v>
      </c>
      <c r="H212">
        <v>7.4773109499999997</v>
      </c>
      <c r="I212">
        <v>7.4773109499999997</v>
      </c>
    </row>
    <row r="213" spans="1:9" x14ac:dyDescent="0.45">
      <c r="A213" s="37">
        <v>42963.166865486113</v>
      </c>
      <c r="B213" s="23">
        <f t="shared" si="3"/>
        <v>16.202257777797058</v>
      </c>
      <c r="C213"/>
      <c r="F213">
        <v>7.4915528399999998</v>
      </c>
      <c r="G213">
        <v>7.4915528399999998</v>
      </c>
      <c r="H213">
        <v>7.4915528399999998</v>
      </c>
      <c r="I213">
        <v>7.4915528399999998</v>
      </c>
    </row>
    <row r="214" spans="1:9" x14ac:dyDescent="0.45">
      <c r="A214" s="37">
        <v>42963.170337719908</v>
      </c>
      <c r="B214" s="23">
        <f t="shared" si="3"/>
        <v>16.285591388877947</v>
      </c>
      <c r="C214"/>
      <c r="F214">
        <v>7.4777276400000003</v>
      </c>
      <c r="G214">
        <v>7.4777276400000003</v>
      </c>
      <c r="H214">
        <v>7.4777276400000003</v>
      </c>
      <c r="I214">
        <v>7.4777276400000003</v>
      </c>
    </row>
    <row r="215" spans="1:9" x14ac:dyDescent="0.45">
      <c r="A215" s="37">
        <v>42963.173809953703</v>
      </c>
      <c r="B215" s="23">
        <f t="shared" si="3"/>
        <v>16.368924999958836</v>
      </c>
      <c r="C215"/>
      <c r="F215">
        <v>7.4470568799999999</v>
      </c>
      <c r="G215">
        <v>7.4470568799999999</v>
      </c>
      <c r="H215">
        <v>7.4470568799999999</v>
      </c>
      <c r="I215">
        <v>7.4470568799999999</v>
      </c>
    </row>
    <row r="216" spans="1:9" x14ac:dyDescent="0.45">
      <c r="A216" s="37">
        <v>42963.177282199074</v>
      </c>
      <c r="B216" s="23">
        <f t="shared" si="3"/>
        <v>16.45225888886489</v>
      </c>
      <c r="C216"/>
      <c r="F216">
        <v>7.3821277099999998</v>
      </c>
      <c r="G216">
        <v>7.3821277099999998</v>
      </c>
      <c r="H216">
        <v>7.3821277099999998</v>
      </c>
      <c r="I216">
        <v>7.3821277099999998</v>
      </c>
    </row>
    <row r="217" spans="1:9" x14ac:dyDescent="0.45">
      <c r="A217" s="37">
        <v>42963.180754432869</v>
      </c>
      <c r="B217" s="23">
        <f t="shared" si="3"/>
        <v>16.535592499945778</v>
      </c>
      <c r="C217"/>
      <c r="F217">
        <v>7.3360102899999999</v>
      </c>
      <c r="G217">
        <v>7.3360102899999999</v>
      </c>
      <c r="H217">
        <v>7.3360102899999999</v>
      </c>
      <c r="I217">
        <v>7.3360102899999999</v>
      </c>
    </row>
    <row r="218" spans="1:9" x14ac:dyDescent="0.45">
      <c r="A218" s="37">
        <v>42963.184226701385</v>
      </c>
      <c r="B218" s="23">
        <f t="shared" si="3"/>
        <v>16.618926944327541</v>
      </c>
      <c r="C218"/>
      <c r="F218">
        <v>7.3076040799999999</v>
      </c>
      <c r="G218">
        <v>7.3076040799999999</v>
      </c>
      <c r="H218">
        <v>7.3076040799999999</v>
      </c>
      <c r="I218">
        <v>7.3076040799999999</v>
      </c>
    </row>
    <row r="219" spans="1:9" x14ac:dyDescent="0.45">
      <c r="A219" s="37">
        <v>42963.187698923612</v>
      </c>
      <c r="B219" s="23">
        <f t="shared" si="3"/>
        <v>16.702260277757887</v>
      </c>
      <c r="C219"/>
      <c r="F219">
        <v>7.2446979799999998</v>
      </c>
      <c r="G219">
        <v>7.2446979799999998</v>
      </c>
      <c r="H219">
        <v>7.2446979799999998</v>
      </c>
      <c r="I219">
        <v>7.2446979799999998</v>
      </c>
    </row>
    <row r="220" spans="1:9" x14ac:dyDescent="0.45">
      <c r="A220" s="37">
        <v>42963.191171134262</v>
      </c>
      <c r="B220" s="23">
        <f t="shared" si="3"/>
        <v>16.785593333363067</v>
      </c>
      <c r="C220"/>
      <c r="F220">
        <v>7.1923944200000003</v>
      </c>
      <c r="G220">
        <v>7.1923944200000003</v>
      </c>
      <c r="H220">
        <v>7.1923944200000003</v>
      </c>
      <c r="I220">
        <v>7.1923944200000003</v>
      </c>
    </row>
    <row r="221" spans="1:9" x14ac:dyDescent="0.45">
      <c r="A221" s="37">
        <v>42963.194643379633</v>
      </c>
      <c r="B221" s="23">
        <f t="shared" si="3"/>
        <v>16.868927222269122</v>
      </c>
      <c r="C221"/>
      <c r="F221">
        <v>7.12134059</v>
      </c>
      <c r="G221">
        <v>7.12134059</v>
      </c>
      <c r="H221">
        <v>7.12134059</v>
      </c>
      <c r="I221">
        <v>7.12134059</v>
      </c>
    </row>
    <row r="222" spans="1:9" x14ac:dyDescent="0.45">
      <c r="A222" s="37">
        <v>42963.198115613428</v>
      </c>
      <c r="B222" s="23">
        <f t="shared" si="3"/>
        <v>16.95226083335001</v>
      </c>
      <c r="C222"/>
      <c r="F222">
        <v>7.0862910599999998</v>
      </c>
      <c r="G222">
        <v>7.0862910599999998</v>
      </c>
      <c r="H222">
        <v>7.0862910599999998</v>
      </c>
      <c r="I222">
        <v>7.0862910599999998</v>
      </c>
    </row>
    <row r="223" spans="1:9" x14ac:dyDescent="0.45">
      <c r="A223" s="37">
        <v>42963.201587858799</v>
      </c>
      <c r="B223" s="23">
        <f t="shared" si="3"/>
        <v>17.035594722256064</v>
      </c>
      <c r="C223"/>
      <c r="F223">
        <v>7.0199348500000003</v>
      </c>
      <c r="G223">
        <v>7.0199348500000003</v>
      </c>
      <c r="H223">
        <v>7.0199348500000003</v>
      </c>
      <c r="I223">
        <v>7.0199348500000003</v>
      </c>
    </row>
    <row r="224" spans="1:9" x14ac:dyDescent="0.45">
      <c r="A224" s="37">
        <v>42963.205060092594</v>
      </c>
      <c r="B224" s="23">
        <f t="shared" si="3"/>
        <v>17.118928333336953</v>
      </c>
      <c r="C224"/>
      <c r="F224">
        <v>6.9792740200000001</v>
      </c>
      <c r="G224">
        <v>6.9792740200000001</v>
      </c>
      <c r="H224">
        <v>6.9792740200000001</v>
      </c>
      <c r="I224">
        <v>6.9792740200000001</v>
      </c>
    </row>
    <row r="225" spans="1:9" x14ac:dyDescent="0.45">
      <c r="A225" s="37">
        <v>42963.208532326389</v>
      </c>
      <c r="B225" s="23">
        <f t="shared" si="3"/>
        <v>17.202261944417842</v>
      </c>
      <c r="C225"/>
      <c r="F225">
        <v>6.9215796599999999</v>
      </c>
      <c r="G225">
        <v>6.9215796599999999</v>
      </c>
      <c r="H225">
        <v>6.9215796599999999</v>
      </c>
      <c r="I225">
        <v>6.9215796599999999</v>
      </c>
    </row>
    <row r="226" spans="1:9" x14ac:dyDescent="0.45">
      <c r="A226" s="37">
        <v>42963.212004560184</v>
      </c>
      <c r="B226" s="23">
        <f t="shared" si="3"/>
        <v>17.28559555549873</v>
      </c>
      <c r="C226"/>
      <c r="F226">
        <v>6.8779358300000002</v>
      </c>
      <c r="G226">
        <v>6.8779358300000002</v>
      </c>
      <c r="H226">
        <v>6.8779358300000002</v>
      </c>
      <c r="I226">
        <v>6.8779358300000002</v>
      </c>
    </row>
    <row r="227" spans="1:9" x14ac:dyDescent="0.45">
      <c r="A227" s="37">
        <v>42963.215476793979</v>
      </c>
      <c r="B227" s="23">
        <f t="shared" si="3"/>
        <v>17.368929166579619</v>
      </c>
      <c r="C227"/>
      <c r="F227">
        <v>6.8220869200000003</v>
      </c>
      <c r="G227">
        <v>6.8220869200000003</v>
      </c>
      <c r="H227">
        <v>6.8220869200000003</v>
      </c>
      <c r="I227">
        <v>6.8220869200000003</v>
      </c>
    </row>
    <row r="228" spans="1:9" x14ac:dyDescent="0.45">
      <c r="A228" s="37">
        <v>42963.21894903935</v>
      </c>
      <c r="B228" s="23">
        <f t="shared" si="3"/>
        <v>17.452263055485673</v>
      </c>
      <c r="C228"/>
      <c r="F228">
        <v>6.7939319600000001</v>
      </c>
      <c r="G228">
        <v>6.7939319600000001</v>
      </c>
      <c r="H228">
        <v>6.7939319600000001</v>
      </c>
      <c r="I228">
        <v>6.7939319600000001</v>
      </c>
    </row>
    <row r="229" spans="1:9" x14ac:dyDescent="0.45">
      <c r="A229" s="37">
        <v>42963.222421273145</v>
      </c>
      <c r="B229" s="23">
        <f t="shared" si="3"/>
        <v>17.535596666566562</v>
      </c>
      <c r="C229"/>
      <c r="F229">
        <v>6.7324232999999998</v>
      </c>
      <c r="G229">
        <v>6.7324232999999998</v>
      </c>
      <c r="H229">
        <v>6.7324232999999998</v>
      </c>
      <c r="I229">
        <v>6.7324232999999998</v>
      </c>
    </row>
    <row r="230" spans="1:9" x14ac:dyDescent="0.45">
      <c r="A230" s="37">
        <v>42963.225893495372</v>
      </c>
      <c r="B230" s="23">
        <f t="shared" si="3"/>
        <v>17.618929999996908</v>
      </c>
      <c r="C230"/>
      <c r="F230">
        <v>6.6945956899999999</v>
      </c>
      <c r="G230">
        <v>6.6945956899999999</v>
      </c>
      <c r="H230">
        <v>6.6945956899999999</v>
      </c>
      <c r="I230">
        <v>6.6945956899999999</v>
      </c>
    </row>
    <row r="231" spans="1:9" x14ac:dyDescent="0.45">
      <c r="A231" s="37">
        <v>42963.229365740743</v>
      </c>
      <c r="B231" s="23">
        <f t="shared" si="3"/>
        <v>17.702263888902962</v>
      </c>
      <c r="C231"/>
      <c r="F231">
        <v>6.6711588900000001</v>
      </c>
      <c r="G231">
        <v>6.6711588900000001</v>
      </c>
      <c r="H231">
        <v>6.6711588900000001</v>
      </c>
      <c r="I231">
        <v>6.6711588900000001</v>
      </c>
    </row>
    <row r="232" spans="1:9" x14ac:dyDescent="0.45">
      <c r="A232" s="37">
        <v>42963.232837986114</v>
      </c>
      <c r="B232" s="23">
        <f t="shared" si="3"/>
        <v>17.785597777809016</v>
      </c>
      <c r="C232"/>
      <c r="F232">
        <v>6.65597423</v>
      </c>
      <c r="G232">
        <v>6.65597423</v>
      </c>
      <c r="H232">
        <v>6.65597423</v>
      </c>
      <c r="I232">
        <v>6.65597423</v>
      </c>
    </row>
    <row r="233" spans="1:9" x14ac:dyDescent="0.45">
      <c r="A233" s="37">
        <v>42963.236310289351</v>
      </c>
      <c r="B233" s="23">
        <f t="shared" si="3"/>
        <v>17.868933055491652</v>
      </c>
      <c r="C233"/>
      <c r="F233">
        <v>6.6136713499999997</v>
      </c>
      <c r="G233">
        <v>6.6136713499999997</v>
      </c>
      <c r="H233">
        <v>6.6136713499999997</v>
      </c>
      <c r="I233">
        <v>6.6136713499999997</v>
      </c>
    </row>
    <row r="234" spans="1:9" x14ac:dyDescent="0.45">
      <c r="A234" s="37">
        <v>42963.239782442128</v>
      </c>
      <c r="B234" s="23">
        <f t="shared" si="3"/>
        <v>17.952264722145628</v>
      </c>
      <c r="C234"/>
      <c r="F234">
        <v>6.5622207499999998</v>
      </c>
      <c r="G234">
        <v>6.5622207499999998</v>
      </c>
      <c r="H234">
        <v>6.5622207499999998</v>
      </c>
      <c r="I234">
        <v>6.5622207499999998</v>
      </c>
    </row>
    <row r="235" spans="1:9" x14ac:dyDescent="0.45">
      <c r="A235" s="37">
        <v>42963.243254687499</v>
      </c>
      <c r="B235" s="23">
        <f t="shared" si="3"/>
        <v>18.035598611051682</v>
      </c>
      <c r="C235"/>
      <c r="F235">
        <v>6.5404172300000001</v>
      </c>
      <c r="G235">
        <v>6.5404172300000001</v>
      </c>
      <c r="H235">
        <v>6.5404172300000001</v>
      </c>
      <c r="I235">
        <v>6.5404172300000001</v>
      </c>
    </row>
    <row r="236" spans="1:9" x14ac:dyDescent="0.45">
      <c r="A236" s="37">
        <v>42963.246726921294</v>
      </c>
      <c r="B236" s="23">
        <f t="shared" si="3"/>
        <v>18.118932222132571</v>
      </c>
      <c r="C236"/>
      <c r="F236">
        <v>6.5290720899999997</v>
      </c>
      <c r="G236">
        <v>6.5290720899999997</v>
      </c>
      <c r="H236">
        <v>6.5290720899999997</v>
      </c>
      <c r="I236">
        <v>6.5290720899999997</v>
      </c>
    </row>
    <row r="237" spans="1:9" x14ac:dyDescent="0.45">
      <c r="A237" s="37">
        <v>42963.250199166665</v>
      </c>
      <c r="B237" s="23">
        <f t="shared" si="3"/>
        <v>18.202266111038625</v>
      </c>
      <c r="C237"/>
      <c r="F237">
        <v>6.5032539800000002</v>
      </c>
      <c r="G237">
        <v>6.5032539800000002</v>
      </c>
      <c r="H237">
        <v>6.5032539800000002</v>
      </c>
      <c r="I237">
        <v>6.5032539800000002</v>
      </c>
    </row>
    <row r="238" spans="1:9" x14ac:dyDescent="0.45">
      <c r="A238" s="37">
        <v>42963.25367140046</v>
      </c>
      <c r="B238" s="23">
        <f t="shared" si="3"/>
        <v>18.285599722119514</v>
      </c>
      <c r="C238"/>
      <c r="F238">
        <v>6.5078839500000001</v>
      </c>
      <c r="G238">
        <v>6.5078839500000001</v>
      </c>
      <c r="H238">
        <v>6.5078839500000001</v>
      </c>
      <c r="I238">
        <v>6.5078839500000001</v>
      </c>
    </row>
    <row r="239" spans="1:9" x14ac:dyDescent="0.45">
      <c r="A239" s="37">
        <v>42963.257143634262</v>
      </c>
      <c r="B239" s="23">
        <f t="shared" si="3"/>
        <v>18.368933333375026</v>
      </c>
      <c r="C239"/>
      <c r="F239">
        <v>6.5582932400000002</v>
      </c>
      <c r="G239">
        <v>6.5582932400000002</v>
      </c>
      <c r="H239">
        <v>6.5582932400000002</v>
      </c>
      <c r="I239">
        <v>6.5582932400000002</v>
      </c>
    </row>
    <row r="240" spans="1:9" x14ac:dyDescent="0.45">
      <c r="A240" s="37">
        <v>42963.260615868057</v>
      </c>
      <c r="B240" s="23">
        <f t="shared" si="3"/>
        <v>18.452266944455914</v>
      </c>
      <c r="C240"/>
      <c r="F240">
        <v>6.4937391199999999</v>
      </c>
      <c r="G240">
        <v>6.4937391199999999</v>
      </c>
      <c r="H240">
        <v>6.4937391199999999</v>
      </c>
      <c r="I240">
        <v>6.4937391199999999</v>
      </c>
    </row>
    <row r="241" spans="1:9" x14ac:dyDescent="0.45">
      <c r="A241" s="37">
        <v>42963.264088101852</v>
      </c>
      <c r="B241" s="23">
        <f t="shared" si="3"/>
        <v>18.535600555536803</v>
      </c>
      <c r="C241"/>
      <c r="F241">
        <v>6.4350090700000004</v>
      </c>
      <c r="G241">
        <v>6.4350090700000004</v>
      </c>
      <c r="H241">
        <v>6.4350090700000004</v>
      </c>
      <c r="I241">
        <v>6.4350090700000004</v>
      </c>
    </row>
    <row r="242" spans="1:9" x14ac:dyDescent="0.45">
      <c r="A242" s="37">
        <v>42963.267560347223</v>
      </c>
      <c r="B242" s="23">
        <f t="shared" si="3"/>
        <v>18.618934444442857</v>
      </c>
      <c r="C242"/>
      <c r="F242">
        <v>6.3880967000000002</v>
      </c>
      <c r="G242">
        <v>6.3880967000000002</v>
      </c>
      <c r="H242">
        <v>6.3880967000000002</v>
      </c>
      <c r="I242">
        <v>6.3880967000000002</v>
      </c>
    </row>
    <row r="243" spans="1:9" x14ac:dyDescent="0.45">
      <c r="A243" s="37">
        <v>42963.271032581019</v>
      </c>
      <c r="B243" s="23">
        <f t="shared" si="3"/>
        <v>18.702268055523746</v>
      </c>
      <c r="C243"/>
      <c r="F243">
        <v>6.38050564</v>
      </c>
      <c r="G243">
        <v>6.38050564</v>
      </c>
      <c r="H243">
        <v>6.38050564</v>
      </c>
      <c r="I243">
        <v>6.38050564</v>
      </c>
    </row>
    <row r="244" spans="1:9" x14ac:dyDescent="0.45">
      <c r="A244" s="37">
        <v>42963.274504814814</v>
      </c>
      <c r="B244" s="23">
        <f t="shared" si="3"/>
        <v>18.785601666604634</v>
      </c>
      <c r="C244"/>
      <c r="F244">
        <v>6.3828598599999999</v>
      </c>
      <c r="G244">
        <v>6.3828598599999999</v>
      </c>
      <c r="H244">
        <v>6.3828598599999999</v>
      </c>
      <c r="I244">
        <v>6.3828598599999999</v>
      </c>
    </row>
    <row r="245" spans="1:9" x14ac:dyDescent="0.45">
      <c r="A245" s="37">
        <v>42963.277977048609</v>
      </c>
      <c r="B245" s="23">
        <f t="shared" si="3"/>
        <v>18.868935277685523</v>
      </c>
      <c r="C245"/>
      <c r="F245">
        <v>6.3697349599999997</v>
      </c>
      <c r="G245">
        <v>6.3697349599999997</v>
      </c>
      <c r="H245">
        <v>6.3697349599999997</v>
      </c>
      <c r="I245">
        <v>6.3697349599999997</v>
      </c>
    </row>
    <row r="246" spans="1:9" x14ac:dyDescent="0.45">
      <c r="A246" s="37">
        <v>42963.28144929398</v>
      </c>
      <c r="B246" s="23">
        <f t="shared" si="3"/>
        <v>18.952269166591577</v>
      </c>
      <c r="C246"/>
      <c r="F246">
        <v>6.3074636899999996</v>
      </c>
      <c r="G246">
        <v>6.3074636899999996</v>
      </c>
      <c r="H246">
        <v>6.3074636899999996</v>
      </c>
      <c r="I246">
        <v>6.3074636899999996</v>
      </c>
    </row>
    <row r="247" spans="1:9" x14ac:dyDescent="0.45">
      <c r="A247" s="37">
        <v>42963.284921516206</v>
      </c>
      <c r="B247" s="23">
        <f t="shared" si="3"/>
        <v>19.035602500021923</v>
      </c>
      <c r="C247"/>
      <c r="F247">
        <v>6.3073668700000001</v>
      </c>
      <c r="G247">
        <v>6.3073668700000001</v>
      </c>
      <c r="H247">
        <v>6.3073668700000001</v>
      </c>
      <c r="I247">
        <v>6.3073668700000001</v>
      </c>
    </row>
    <row r="248" spans="1:9" x14ac:dyDescent="0.45">
      <c r="A248" s="37">
        <v>42963.288393750001</v>
      </c>
      <c r="B248" s="23">
        <f t="shared" si="3"/>
        <v>19.118936111102812</v>
      </c>
      <c r="C248"/>
      <c r="F248">
        <v>6.30724149</v>
      </c>
      <c r="G248">
        <v>6.30724149</v>
      </c>
      <c r="H248">
        <v>6.30724149</v>
      </c>
      <c r="I248">
        <v>6.30724149</v>
      </c>
    </row>
    <row r="249" spans="1:9" x14ac:dyDescent="0.45">
      <c r="A249" s="37">
        <v>42963.291866006941</v>
      </c>
      <c r="B249" s="23">
        <f t="shared" si="3"/>
        <v>19.202270277659409</v>
      </c>
      <c r="C249"/>
      <c r="F249">
        <v>6.30695579</v>
      </c>
      <c r="G249">
        <v>6.30695579</v>
      </c>
      <c r="H249">
        <v>6.30695579</v>
      </c>
      <c r="I249">
        <v>6.30695579</v>
      </c>
    </row>
    <row r="250" spans="1:9" x14ac:dyDescent="0.45">
      <c r="A250" s="37">
        <v>42963.295338240743</v>
      </c>
      <c r="B250" s="23">
        <f t="shared" si="3"/>
        <v>19.28560388891492</v>
      </c>
      <c r="C250"/>
      <c r="F250">
        <v>6.2892757100000001</v>
      </c>
      <c r="G250">
        <v>6.2892757100000001</v>
      </c>
      <c r="H250">
        <v>6.2892757100000001</v>
      </c>
      <c r="I250">
        <v>6.2892757100000001</v>
      </c>
    </row>
    <row r="251" spans="1:9" x14ac:dyDescent="0.45">
      <c r="A251" s="37">
        <v>42963.298810462962</v>
      </c>
      <c r="B251" s="23">
        <f t="shared" si="3"/>
        <v>19.368937222170644</v>
      </c>
      <c r="C251"/>
      <c r="F251">
        <v>6.2433189599999999</v>
      </c>
      <c r="G251">
        <v>6.2433189599999999</v>
      </c>
      <c r="H251">
        <v>6.2433189599999999</v>
      </c>
      <c r="I251">
        <v>6.2433189599999999</v>
      </c>
    </row>
    <row r="252" spans="1:9" x14ac:dyDescent="0.45">
      <c r="A252" s="37">
        <v>42963.302282708333</v>
      </c>
      <c r="B252" s="23">
        <f t="shared" si="3"/>
        <v>19.452271111076698</v>
      </c>
      <c r="C252"/>
      <c r="F252">
        <v>6.2321032799999996</v>
      </c>
      <c r="G252">
        <v>6.2321032799999996</v>
      </c>
      <c r="H252">
        <v>6.2321032799999996</v>
      </c>
      <c r="I252">
        <v>6.2321032799999996</v>
      </c>
    </row>
    <row r="253" spans="1:9" x14ac:dyDescent="0.45">
      <c r="A253" s="37">
        <v>42963.305754942128</v>
      </c>
      <c r="B253" s="23">
        <f t="shared" si="3"/>
        <v>19.535604722157586</v>
      </c>
      <c r="C253"/>
      <c r="F253">
        <v>6.2230681099999998</v>
      </c>
      <c r="G253">
        <v>6.2230681099999998</v>
      </c>
      <c r="H253">
        <v>6.2230681099999998</v>
      </c>
      <c r="I253">
        <v>6.2230681099999998</v>
      </c>
    </row>
    <row r="254" spans="1:9" x14ac:dyDescent="0.45">
      <c r="A254" s="37">
        <v>42963.309227175923</v>
      </c>
      <c r="B254" s="23">
        <f t="shared" si="3"/>
        <v>19.618938333238475</v>
      </c>
      <c r="C254"/>
      <c r="F254">
        <v>6.2266899599999999</v>
      </c>
      <c r="G254">
        <v>6.2266899599999999</v>
      </c>
      <c r="H254">
        <v>6.2266899599999999</v>
      </c>
      <c r="I254">
        <v>6.2266899599999999</v>
      </c>
    </row>
    <row r="255" spans="1:9" x14ac:dyDescent="0.45">
      <c r="A255" s="37">
        <v>42963.312699409726</v>
      </c>
      <c r="B255" s="23">
        <f t="shared" si="3"/>
        <v>19.702271944493987</v>
      </c>
      <c r="C255"/>
      <c r="F255">
        <v>6.2216076100000004</v>
      </c>
      <c r="G255">
        <v>6.2216076100000004</v>
      </c>
      <c r="H255">
        <v>6.2216076100000004</v>
      </c>
      <c r="I255">
        <v>6.2216076100000004</v>
      </c>
    </row>
    <row r="256" spans="1:9" x14ac:dyDescent="0.45">
      <c r="A256" s="37">
        <v>42963.316171666665</v>
      </c>
      <c r="B256" s="23">
        <f t="shared" si="3"/>
        <v>19.785606111050583</v>
      </c>
      <c r="C256"/>
      <c r="F256">
        <v>6.21616166</v>
      </c>
      <c r="G256">
        <v>6.21616166</v>
      </c>
      <c r="H256">
        <v>6.21616166</v>
      </c>
      <c r="I256">
        <v>6.21616166</v>
      </c>
    </row>
    <row r="257" spans="1:9" x14ac:dyDescent="0.45">
      <c r="A257" s="37">
        <v>42963.319643888892</v>
      </c>
      <c r="B257" s="23">
        <f t="shared" si="3"/>
        <v>19.86893944448093</v>
      </c>
      <c r="C257"/>
      <c r="F257">
        <v>6.2156623700000004</v>
      </c>
      <c r="G257">
        <v>6.2156623700000004</v>
      </c>
      <c r="H257">
        <v>6.2156623700000004</v>
      </c>
      <c r="I257">
        <v>6.2156623700000004</v>
      </c>
    </row>
    <row r="258" spans="1:9" x14ac:dyDescent="0.45">
      <c r="A258" s="37">
        <v>42963.323116122687</v>
      </c>
      <c r="B258" s="23">
        <f t="shared" ref="B258:B321" si="4" xml:space="preserve"> ((A258 - T_0) * 24)</f>
        <v>19.952273055561818</v>
      </c>
      <c r="C258"/>
      <c r="F258">
        <v>6.2181944700000003</v>
      </c>
      <c r="G258">
        <v>6.2181944700000003</v>
      </c>
      <c r="H258">
        <v>6.2181944700000003</v>
      </c>
      <c r="I258">
        <v>6.2181944700000003</v>
      </c>
    </row>
    <row r="259" spans="1:9" x14ac:dyDescent="0.45">
      <c r="A259" s="37">
        <v>42963.326588356482</v>
      </c>
      <c r="B259" s="23">
        <f t="shared" si="4"/>
        <v>20.035606666642707</v>
      </c>
      <c r="C259"/>
      <c r="F259">
        <v>6.2148709799999997</v>
      </c>
      <c r="G259">
        <v>6.2148709799999997</v>
      </c>
      <c r="H259">
        <v>6.2148709799999997</v>
      </c>
      <c r="I259">
        <v>6.2148709799999997</v>
      </c>
    </row>
    <row r="260" spans="1:9" x14ac:dyDescent="0.45">
      <c r="A260" s="37">
        <v>42963.330060590277</v>
      </c>
      <c r="B260" s="23">
        <f t="shared" si="4"/>
        <v>20.118940277723595</v>
      </c>
      <c r="C260"/>
      <c r="F260">
        <v>6.2061973300000002</v>
      </c>
      <c r="G260">
        <v>6.2061973300000002</v>
      </c>
      <c r="H260">
        <v>6.2061973300000002</v>
      </c>
      <c r="I260">
        <v>6.2061973300000002</v>
      </c>
    </row>
    <row r="261" spans="1:9" x14ac:dyDescent="0.45">
      <c r="A261" s="37">
        <v>42963.333532824072</v>
      </c>
      <c r="B261" s="23">
        <f t="shared" si="4"/>
        <v>20.202273888804484</v>
      </c>
      <c r="C261"/>
      <c r="F261">
        <v>6.1774182</v>
      </c>
      <c r="G261">
        <v>6.1774182</v>
      </c>
      <c r="H261">
        <v>6.1774182</v>
      </c>
      <c r="I261">
        <v>6.1774182</v>
      </c>
    </row>
    <row r="262" spans="1:9" x14ac:dyDescent="0.45">
      <c r="A262" s="37">
        <v>42963.337005081019</v>
      </c>
      <c r="B262" s="23">
        <f t="shared" si="4"/>
        <v>20.285608055535704</v>
      </c>
      <c r="C262"/>
      <c r="F262">
        <v>6.1407682299999999</v>
      </c>
      <c r="G262">
        <v>6.1407682299999999</v>
      </c>
      <c r="H262">
        <v>6.1407682299999999</v>
      </c>
      <c r="I262">
        <v>6.1407682299999999</v>
      </c>
    </row>
    <row r="263" spans="1:9" x14ac:dyDescent="0.45">
      <c r="A263" s="37">
        <v>42963.34047732639</v>
      </c>
      <c r="B263" s="23">
        <f t="shared" si="4"/>
        <v>20.368941944441758</v>
      </c>
      <c r="C263"/>
      <c r="F263">
        <v>6.1409677</v>
      </c>
      <c r="G263">
        <v>6.1409677</v>
      </c>
      <c r="H263">
        <v>6.1409677</v>
      </c>
      <c r="I263">
        <v>6.1409677</v>
      </c>
    </row>
    <row r="264" spans="1:9" x14ac:dyDescent="0.45">
      <c r="A264" s="37">
        <v>42963.34394953704</v>
      </c>
      <c r="B264" s="23">
        <f t="shared" si="4"/>
        <v>20.452275000046939</v>
      </c>
      <c r="C264"/>
      <c r="F264">
        <v>6.1315003900000002</v>
      </c>
      <c r="G264">
        <v>6.1315003900000002</v>
      </c>
      <c r="H264">
        <v>6.1315003900000002</v>
      </c>
      <c r="I264">
        <v>6.1315003900000002</v>
      </c>
    </row>
    <row r="265" spans="1:9" x14ac:dyDescent="0.45">
      <c r="A265" s="37">
        <v>42963.347421782404</v>
      </c>
      <c r="B265" s="23">
        <f t="shared" si="4"/>
        <v>20.53560888877837</v>
      </c>
      <c r="C265"/>
      <c r="F265">
        <v>6.1359177200000001</v>
      </c>
      <c r="G265">
        <v>6.1359177200000001</v>
      </c>
      <c r="H265">
        <v>6.1359177200000001</v>
      </c>
      <c r="I265">
        <v>6.1359177200000001</v>
      </c>
    </row>
    <row r="266" spans="1:9" x14ac:dyDescent="0.45">
      <c r="A266" s="37">
        <v>42963.350894016206</v>
      </c>
      <c r="B266" s="23">
        <f t="shared" si="4"/>
        <v>20.618942500033882</v>
      </c>
      <c r="C266"/>
      <c r="F266">
        <v>6.1341837899999998</v>
      </c>
      <c r="G266">
        <v>6.1341837899999998</v>
      </c>
      <c r="H266">
        <v>6.1341837899999998</v>
      </c>
      <c r="I266">
        <v>6.1341837899999998</v>
      </c>
    </row>
    <row r="267" spans="1:9" x14ac:dyDescent="0.45">
      <c r="A267" s="37">
        <v>42963.354366238425</v>
      </c>
      <c r="B267" s="23">
        <f t="shared" si="4"/>
        <v>20.702275833289605</v>
      </c>
      <c r="C267"/>
      <c r="F267">
        <v>6.1292679000000003</v>
      </c>
      <c r="G267">
        <v>6.1292679000000003</v>
      </c>
      <c r="H267">
        <v>6.1292679000000003</v>
      </c>
      <c r="I267">
        <v>6.1292679000000003</v>
      </c>
    </row>
    <row r="268" spans="1:9" x14ac:dyDescent="0.45">
      <c r="A268" s="37">
        <v>42963.357838483797</v>
      </c>
      <c r="B268" s="23">
        <f t="shared" si="4"/>
        <v>20.785609722195659</v>
      </c>
      <c r="C268"/>
      <c r="F268">
        <v>6.1247219099999999</v>
      </c>
      <c r="G268">
        <v>6.1247219099999999</v>
      </c>
      <c r="H268">
        <v>6.1247219099999999</v>
      </c>
      <c r="I268">
        <v>6.1247219099999999</v>
      </c>
    </row>
    <row r="269" spans="1:9" x14ac:dyDescent="0.45">
      <c r="A269" s="37">
        <v>42963.361310729168</v>
      </c>
      <c r="B269" s="23">
        <f t="shared" si="4"/>
        <v>20.868943611101713</v>
      </c>
      <c r="C269"/>
      <c r="F269">
        <v>6.1166484600000004</v>
      </c>
      <c r="G269">
        <v>6.1166484600000004</v>
      </c>
      <c r="H269">
        <v>6.1166484600000004</v>
      </c>
      <c r="I269">
        <v>6.1166484600000004</v>
      </c>
    </row>
    <row r="270" spans="1:9" x14ac:dyDescent="0.45">
      <c r="A270" s="37">
        <v>42963.364782962963</v>
      </c>
      <c r="B270" s="23">
        <f t="shared" si="4"/>
        <v>20.952277222182602</v>
      </c>
      <c r="C270"/>
      <c r="F270">
        <v>6.1171859599999996</v>
      </c>
      <c r="G270">
        <v>6.1171859599999996</v>
      </c>
      <c r="H270">
        <v>6.1171859599999996</v>
      </c>
      <c r="I270">
        <v>6.1171859599999996</v>
      </c>
    </row>
    <row r="271" spans="1:9" x14ac:dyDescent="0.45">
      <c r="A271" s="37">
        <v>42963.368255185182</v>
      </c>
      <c r="B271" s="23">
        <f t="shared" si="4"/>
        <v>21.035610555438325</v>
      </c>
      <c r="C271"/>
      <c r="F271">
        <v>6.1287375700000002</v>
      </c>
      <c r="G271">
        <v>6.1287375700000002</v>
      </c>
      <c r="H271">
        <v>6.1287375700000002</v>
      </c>
      <c r="I271">
        <v>6.1287375700000002</v>
      </c>
    </row>
    <row r="272" spans="1:9" x14ac:dyDescent="0.45">
      <c r="A272" s="37">
        <v>42963.371727430553</v>
      </c>
      <c r="B272" s="23">
        <f t="shared" si="4"/>
        <v>21.118944444344379</v>
      </c>
      <c r="C272"/>
      <c r="F272">
        <v>6.1283429800000002</v>
      </c>
      <c r="G272">
        <v>6.1283429800000002</v>
      </c>
      <c r="H272">
        <v>6.1283429800000002</v>
      </c>
      <c r="I272">
        <v>6.1283429800000002</v>
      </c>
    </row>
    <row r="273" spans="1:9" x14ac:dyDescent="0.45">
      <c r="A273" s="37">
        <v>42963.375199664355</v>
      </c>
      <c r="B273" s="23">
        <f t="shared" si="4"/>
        <v>21.202278055599891</v>
      </c>
      <c r="C273"/>
      <c r="F273">
        <v>6.1249736099999996</v>
      </c>
      <c r="G273">
        <v>6.1249736099999996</v>
      </c>
      <c r="H273">
        <v>6.1249736099999996</v>
      </c>
      <c r="I273">
        <v>6.1249736099999996</v>
      </c>
    </row>
    <row r="274" spans="1:9" x14ac:dyDescent="0.45">
      <c r="A274" s="37">
        <v>42963.37867189815</v>
      </c>
      <c r="B274" s="23">
        <f t="shared" si="4"/>
        <v>21.285611666680779</v>
      </c>
      <c r="C274"/>
      <c r="F274">
        <v>6.1351894600000003</v>
      </c>
      <c r="G274">
        <v>6.1351894600000003</v>
      </c>
      <c r="H274">
        <v>6.1351894600000003</v>
      </c>
      <c r="I274">
        <v>6.1351894600000003</v>
      </c>
    </row>
    <row r="275" spans="1:9" x14ac:dyDescent="0.45">
      <c r="A275" s="37">
        <v>42963.382144143521</v>
      </c>
      <c r="B275" s="23">
        <f t="shared" si="4"/>
        <v>21.368945555586834</v>
      </c>
      <c r="C275"/>
      <c r="F275">
        <v>6.2199703800000004</v>
      </c>
      <c r="G275">
        <v>6.2199703800000004</v>
      </c>
      <c r="H275">
        <v>6.2199703800000004</v>
      </c>
      <c r="I275">
        <v>6.2199703800000004</v>
      </c>
    </row>
    <row r="276" spans="1:9" x14ac:dyDescent="0.45">
      <c r="A276" s="37">
        <v>42963.385616377316</v>
      </c>
      <c r="B276" s="23">
        <f t="shared" si="4"/>
        <v>21.452279166667722</v>
      </c>
      <c r="C276"/>
      <c r="F276">
        <v>6.1478666400000002</v>
      </c>
      <c r="G276">
        <v>6.1478666400000002</v>
      </c>
      <c r="H276">
        <v>6.1478666400000002</v>
      </c>
      <c r="I276">
        <v>6.1478666400000002</v>
      </c>
    </row>
    <row r="277" spans="1:9" x14ac:dyDescent="0.45">
      <c r="A277" s="37">
        <v>42963.389088611111</v>
      </c>
      <c r="B277" s="23">
        <f t="shared" si="4"/>
        <v>21.535612777748611</v>
      </c>
      <c r="C277"/>
      <c r="F277">
        <v>6.1515488300000003</v>
      </c>
      <c r="G277">
        <v>6.1515488300000003</v>
      </c>
      <c r="H277">
        <v>6.1515488300000003</v>
      </c>
      <c r="I277">
        <v>6.1515488300000003</v>
      </c>
    </row>
    <row r="278" spans="1:9" x14ac:dyDescent="0.45">
      <c r="A278" s="37">
        <v>42963.392560844906</v>
      </c>
      <c r="B278" s="23">
        <f t="shared" si="4"/>
        <v>21.618946388829499</v>
      </c>
      <c r="C278"/>
      <c r="F278">
        <v>6.1437917899999999</v>
      </c>
      <c r="G278">
        <v>6.1437917899999999</v>
      </c>
      <c r="H278">
        <v>6.1437917899999999</v>
      </c>
      <c r="I278">
        <v>6.1437917899999999</v>
      </c>
    </row>
    <row r="279" spans="1:9" x14ac:dyDescent="0.45">
      <c r="A279" s="37">
        <v>42963.396033078701</v>
      </c>
      <c r="B279" s="23">
        <f t="shared" si="4"/>
        <v>21.702279999910388</v>
      </c>
      <c r="C279"/>
      <c r="F279">
        <v>6.1496244500000001</v>
      </c>
      <c r="G279">
        <v>6.1496244500000001</v>
      </c>
      <c r="H279">
        <v>6.1496244500000001</v>
      </c>
      <c r="I279">
        <v>6.1496244500000001</v>
      </c>
    </row>
    <row r="280" spans="1:9" x14ac:dyDescent="0.45">
      <c r="A280" s="37">
        <v>42963.399505312504</v>
      </c>
      <c r="B280" s="23">
        <f t="shared" si="4"/>
        <v>21.7856136111659</v>
      </c>
      <c r="C280"/>
      <c r="F280">
        <v>6.1203525000000001</v>
      </c>
      <c r="G280">
        <v>6.1203525000000001</v>
      </c>
      <c r="H280">
        <v>6.1203525000000001</v>
      </c>
      <c r="I280">
        <v>6.1203525000000001</v>
      </c>
    </row>
    <row r="281" spans="1:9" x14ac:dyDescent="0.45">
      <c r="A281" s="37">
        <v>42963.402977557867</v>
      </c>
      <c r="B281" s="23">
        <f t="shared" si="4"/>
        <v>21.868947499897331</v>
      </c>
      <c r="C281"/>
      <c r="F281">
        <v>6.0896625799999997</v>
      </c>
      <c r="G281">
        <v>6.0896625799999997</v>
      </c>
      <c r="H281">
        <v>6.0896625799999997</v>
      </c>
      <c r="I281">
        <v>6.0896625799999997</v>
      </c>
    </row>
    <row r="282" spans="1:9" x14ac:dyDescent="0.45">
      <c r="A282" s="37">
        <v>42963.406449803239</v>
      </c>
      <c r="B282" s="23">
        <f t="shared" si="4"/>
        <v>21.952281388803385</v>
      </c>
      <c r="C282"/>
      <c r="F282">
        <v>6.09231766</v>
      </c>
      <c r="G282">
        <v>6.09231766</v>
      </c>
      <c r="H282">
        <v>6.09231766</v>
      </c>
      <c r="I282">
        <v>6.09231766</v>
      </c>
    </row>
    <row r="283" spans="1:9" x14ac:dyDescent="0.45">
      <c r="A283" s="37">
        <v>42963.409922025465</v>
      </c>
      <c r="B283" s="23">
        <f t="shared" si="4"/>
        <v>22.035614722233731</v>
      </c>
      <c r="C283"/>
      <c r="F283">
        <v>6.0932902899999997</v>
      </c>
      <c r="G283">
        <v>6.0932902899999997</v>
      </c>
      <c r="H283">
        <v>6.0932902899999997</v>
      </c>
      <c r="I283">
        <v>6.0932902899999997</v>
      </c>
    </row>
    <row r="284" spans="1:9" x14ac:dyDescent="0.45">
      <c r="A284" s="37">
        <v>42963.41339425926</v>
      </c>
      <c r="B284" s="23">
        <f t="shared" si="4"/>
        <v>22.11894833331462</v>
      </c>
      <c r="C284"/>
      <c r="F284">
        <v>6.1020850600000003</v>
      </c>
      <c r="G284">
        <v>6.1020850600000003</v>
      </c>
      <c r="H284">
        <v>6.1020850600000003</v>
      </c>
      <c r="I284">
        <v>6.1020850600000003</v>
      </c>
    </row>
    <row r="285" spans="1:9" x14ac:dyDescent="0.45">
      <c r="A285" s="37">
        <v>42963.416866504631</v>
      </c>
      <c r="B285" s="23">
        <f t="shared" si="4"/>
        <v>22.202282222220674</v>
      </c>
      <c r="C285"/>
      <c r="F285">
        <v>6.1130575299999999</v>
      </c>
      <c r="G285">
        <v>6.1130575299999999</v>
      </c>
      <c r="H285">
        <v>6.1130575299999999</v>
      </c>
      <c r="I285">
        <v>6.1130575299999999</v>
      </c>
    </row>
    <row r="286" spans="1:9" x14ac:dyDescent="0.45">
      <c r="A286" s="37">
        <v>42963.420338738426</v>
      </c>
      <c r="B286" s="23">
        <f t="shared" si="4"/>
        <v>22.285615833301563</v>
      </c>
      <c r="C286"/>
      <c r="F286">
        <v>6.1036689600000003</v>
      </c>
      <c r="G286">
        <v>6.1036689600000003</v>
      </c>
      <c r="H286">
        <v>6.1036689600000003</v>
      </c>
      <c r="I286">
        <v>6.1036689600000003</v>
      </c>
    </row>
    <row r="287" spans="1:9" x14ac:dyDescent="0.45">
      <c r="A287" s="37">
        <v>42963.423810972221</v>
      </c>
      <c r="B287" s="23">
        <f t="shared" si="4"/>
        <v>22.368949444382451</v>
      </c>
      <c r="C287"/>
      <c r="F287">
        <v>6.1332014299999997</v>
      </c>
      <c r="G287">
        <v>6.1332014299999997</v>
      </c>
      <c r="H287">
        <v>6.1332014299999997</v>
      </c>
      <c r="I287">
        <v>6.1332014299999997</v>
      </c>
    </row>
    <row r="288" spans="1:9" x14ac:dyDescent="0.45">
      <c r="A288" s="37">
        <v>42963.427283206016</v>
      </c>
      <c r="B288" s="23">
        <f t="shared" si="4"/>
        <v>22.45228305546334</v>
      </c>
      <c r="C288"/>
      <c r="F288">
        <v>6.1639654500000001</v>
      </c>
      <c r="G288">
        <v>6.1639654500000001</v>
      </c>
      <c r="H288">
        <v>6.1639654500000001</v>
      </c>
      <c r="I288">
        <v>6.1639654500000001</v>
      </c>
    </row>
    <row r="289" spans="1:9" x14ac:dyDescent="0.45">
      <c r="A289" s="37">
        <v>42963.430755451387</v>
      </c>
      <c r="B289" s="23">
        <f t="shared" si="4"/>
        <v>22.535616944369394</v>
      </c>
      <c r="C289"/>
      <c r="F289">
        <v>6.1893867800000004</v>
      </c>
      <c r="G289">
        <v>6.1893867800000004</v>
      </c>
      <c r="H289">
        <v>6.1893867800000004</v>
      </c>
      <c r="I289">
        <v>6.1893867800000004</v>
      </c>
    </row>
    <row r="290" spans="1:9" x14ac:dyDescent="0.45">
      <c r="A290" s="37">
        <v>42963.434227685182</v>
      </c>
      <c r="B290" s="23">
        <f t="shared" si="4"/>
        <v>22.618950555450283</v>
      </c>
      <c r="C290"/>
      <c r="F290">
        <v>6.24714978</v>
      </c>
      <c r="G290">
        <v>6.24714978</v>
      </c>
      <c r="H290">
        <v>6.24714978</v>
      </c>
      <c r="I290">
        <v>6.24714978</v>
      </c>
    </row>
    <row r="291" spans="1:9" x14ac:dyDescent="0.45">
      <c r="A291" s="37">
        <v>42963.437699918984</v>
      </c>
      <c r="B291" s="23">
        <f t="shared" si="4"/>
        <v>22.702284166705795</v>
      </c>
      <c r="C291"/>
      <c r="F291">
        <v>6.2715145400000001</v>
      </c>
      <c r="G291">
        <v>6.2715145400000001</v>
      </c>
      <c r="H291">
        <v>6.2715145400000001</v>
      </c>
      <c r="I291">
        <v>6.2715145400000001</v>
      </c>
    </row>
    <row r="292" spans="1:9" x14ac:dyDescent="0.45">
      <c r="A292" s="37">
        <v>42963.441172152779</v>
      </c>
      <c r="B292" s="23">
        <f t="shared" si="4"/>
        <v>22.785617777786683</v>
      </c>
      <c r="C292"/>
      <c r="F292">
        <v>6.3241474799999997</v>
      </c>
      <c r="G292">
        <v>6.3241474799999997</v>
      </c>
      <c r="H292">
        <v>6.3241474799999997</v>
      </c>
      <c r="I292">
        <v>6.3241474799999997</v>
      </c>
    </row>
    <row r="293" spans="1:9" x14ac:dyDescent="0.45">
      <c r="A293" s="37">
        <v>42963.444644409719</v>
      </c>
      <c r="B293" s="23">
        <f t="shared" si="4"/>
        <v>22.86895194434328</v>
      </c>
      <c r="C293"/>
      <c r="F293">
        <v>6.3472101399999996</v>
      </c>
      <c r="G293">
        <v>6.3472101399999996</v>
      </c>
      <c r="H293">
        <v>6.3472101399999996</v>
      </c>
      <c r="I293">
        <v>6.3472101399999996</v>
      </c>
    </row>
    <row r="294" spans="1:9" x14ac:dyDescent="0.45">
      <c r="A294" s="37">
        <v>42963.448116631946</v>
      </c>
      <c r="B294" s="23">
        <f t="shared" si="4"/>
        <v>22.952285277773626</v>
      </c>
      <c r="C294"/>
      <c r="F294">
        <v>6.4147910599999998</v>
      </c>
      <c r="G294">
        <v>6.4147910599999998</v>
      </c>
      <c r="H294">
        <v>6.4147910599999998</v>
      </c>
      <c r="I294">
        <v>6.4147910599999998</v>
      </c>
    </row>
    <row r="295" spans="1:9" x14ac:dyDescent="0.45">
      <c r="A295" s="37">
        <v>42963.451588865741</v>
      </c>
      <c r="B295" s="23">
        <f t="shared" si="4"/>
        <v>23.035618888854515</v>
      </c>
      <c r="C295"/>
      <c r="F295">
        <v>6.4349099000000001</v>
      </c>
      <c r="G295">
        <v>6.4349099000000001</v>
      </c>
      <c r="H295">
        <v>6.4349099000000001</v>
      </c>
      <c r="I295">
        <v>6.4349099000000001</v>
      </c>
    </row>
    <row r="296" spans="1:9" x14ac:dyDescent="0.45">
      <c r="A296" s="37">
        <v>42963.455061099536</v>
      </c>
      <c r="B296" s="23">
        <f t="shared" si="4"/>
        <v>23.118952499935403</v>
      </c>
      <c r="C296"/>
      <c r="F296">
        <v>6.4540973099999999</v>
      </c>
      <c r="G296">
        <v>6.4540973099999999</v>
      </c>
      <c r="H296">
        <v>6.4540973099999999</v>
      </c>
      <c r="I296">
        <v>6.4540973099999999</v>
      </c>
    </row>
    <row r="297" spans="1:9" x14ac:dyDescent="0.45">
      <c r="A297" s="37">
        <v>42963.458533344907</v>
      </c>
      <c r="B297" s="23">
        <f t="shared" si="4"/>
        <v>23.202286388841458</v>
      </c>
      <c r="C297"/>
      <c r="F297">
        <v>6.5131700600000002</v>
      </c>
      <c r="G297">
        <v>6.5131700600000002</v>
      </c>
      <c r="H297">
        <v>6.5131700600000002</v>
      </c>
      <c r="I297">
        <v>6.5131700600000002</v>
      </c>
    </row>
    <row r="298" spans="1:9" x14ac:dyDescent="0.45">
      <c r="A298" s="37">
        <v>42963.462005567133</v>
      </c>
      <c r="B298" s="23">
        <f t="shared" si="4"/>
        <v>23.285619722271804</v>
      </c>
      <c r="C298"/>
      <c r="F298">
        <v>6.5712390100000002</v>
      </c>
      <c r="G298">
        <v>6.5712390100000002</v>
      </c>
      <c r="H298">
        <v>6.5712390100000002</v>
      </c>
      <c r="I298">
        <v>6.5712390100000002</v>
      </c>
    </row>
    <row r="299" spans="1:9" x14ac:dyDescent="0.45">
      <c r="A299" s="37">
        <v>42963.465477800928</v>
      </c>
      <c r="B299" s="23">
        <f t="shared" si="4"/>
        <v>23.368953333352692</v>
      </c>
      <c r="C299"/>
      <c r="F299">
        <v>6.5936783200000004</v>
      </c>
      <c r="G299">
        <v>6.5936783200000004</v>
      </c>
      <c r="H299">
        <v>6.5936783200000004</v>
      </c>
      <c r="I299">
        <v>6.5936783200000004</v>
      </c>
    </row>
    <row r="300" spans="1:9" x14ac:dyDescent="0.45">
      <c r="A300" s="37">
        <v>42963.468950046299</v>
      </c>
      <c r="B300" s="23">
        <f t="shared" si="4"/>
        <v>23.452287222258747</v>
      </c>
      <c r="C300"/>
      <c r="F300">
        <v>6.6125434800000003</v>
      </c>
      <c r="G300">
        <v>6.6125434800000003</v>
      </c>
      <c r="H300">
        <v>6.6125434800000003</v>
      </c>
      <c r="I300">
        <v>6.6125434800000003</v>
      </c>
    </row>
    <row r="301" spans="1:9" x14ac:dyDescent="0.45">
      <c r="A301" s="37">
        <v>42963.472422280094</v>
      </c>
      <c r="B301" s="23">
        <f t="shared" si="4"/>
        <v>23.535620833339635</v>
      </c>
      <c r="C301"/>
      <c r="F301">
        <v>6.6489145399999998</v>
      </c>
      <c r="G301">
        <v>6.6489145399999998</v>
      </c>
      <c r="H301">
        <v>6.6489145399999998</v>
      </c>
      <c r="I301">
        <v>6.6489145399999998</v>
      </c>
    </row>
    <row r="302" spans="1:9" x14ac:dyDescent="0.45">
      <c r="A302" s="37">
        <v>42963.475894525465</v>
      </c>
      <c r="B302" s="23">
        <f t="shared" si="4"/>
        <v>23.618954722245689</v>
      </c>
      <c r="C302"/>
      <c r="F302">
        <v>6.6453699999999998</v>
      </c>
      <c r="G302">
        <v>6.6453699999999998</v>
      </c>
      <c r="H302">
        <v>6.6453699999999998</v>
      </c>
      <c r="I302">
        <v>6.6453699999999998</v>
      </c>
    </row>
    <row r="303" spans="1:9" x14ac:dyDescent="0.45">
      <c r="A303" s="37">
        <v>42963.479366747684</v>
      </c>
      <c r="B303" s="23">
        <f t="shared" si="4"/>
        <v>23.702288055501413</v>
      </c>
      <c r="C303"/>
      <c r="F303">
        <v>6.6641464499999996</v>
      </c>
      <c r="G303">
        <v>6.6641464499999996</v>
      </c>
      <c r="H303">
        <v>6.6641464499999996</v>
      </c>
      <c r="I303">
        <v>6.6641464499999996</v>
      </c>
    </row>
    <row r="304" spans="1:9" x14ac:dyDescent="0.45">
      <c r="A304" s="37">
        <v>42963.482838981479</v>
      </c>
      <c r="B304" s="23">
        <f t="shared" si="4"/>
        <v>23.785621666582301</v>
      </c>
      <c r="C304"/>
      <c r="F304">
        <v>6.6870058200000004</v>
      </c>
      <c r="G304">
        <v>6.6870058200000004</v>
      </c>
      <c r="H304">
        <v>6.6870058200000004</v>
      </c>
      <c r="I304">
        <v>6.6870058200000004</v>
      </c>
    </row>
    <row r="305" spans="1:9" x14ac:dyDescent="0.45">
      <c r="A305" s="37">
        <v>42963.48631122685</v>
      </c>
      <c r="B305" s="23">
        <f t="shared" si="4"/>
        <v>23.868955555488355</v>
      </c>
      <c r="C305"/>
      <c r="F305">
        <v>6.7152919999999998</v>
      </c>
      <c r="G305">
        <v>6.7152919999999998</v>
      </c>
      <c r="H305">
        <v>6.7152919999999998</v>
      </c>
      <c r="I305">
        <v>6.7152919999999998</v>
      </c>
    </row>
    <row r="306" spans="1:9" x14ac:dyDescent="0.45">
      <c r="A306" s="37">
        <v>42963.489783472221</v>
      </c>
      <c r="B306" s="23">
        <f t="shared" si="4"/>
        <v>23.95228944439441</v>
      </c>
      <c r="C306"/>
      <c r="F306">
        <v>6.7501173899999998</v>
      </c>
      <c r="G306">
        <v>6.7501173899999998</v>
      </c>
      <c r="H306">
        <v>6.7501173899999998</v>
      </c>
      <c r="I306">
        <v>6.7501173899999998</v>
      </c>
    </row>
    <row r="307" spans="1:9" x14ac:dyDescent="0.45">
      <c r="A307" s="37">
        <v>42963.493255706016</v>
      </c>
      <c r="B307" s="23">
        <f t="shared" si="4"/>
        <v>24.035623055475298</v>
      </c>
      <c r="C307"/>
      <c r="F307">
        <v>6.81832291</v>
      </c>
      <c r="G307">
        <v>6.81832291</v>
      </c>
      <c r="H307">
        <v>6.81832291</v>
      </c>
      <c r="I307">
        <v>6.81832291</v>
      </c>
    </row>
    <row r="308" spans="1:9" x14ac:dyDescent="0.45">
      <c r="A308" s="37">
        <v>42963.496727939812</v>
      </c>
      <c r="B308" s="23">
        <f t="shared" si="4"/>
        <v>24.118956666556187</v>
      </c>
      <c r="C308"/>
      <c r="F308">
        <v>6.8495669699999997</v>
      </c>
      <c r="G308">
        <v>6.8495669699999997</v>
      </c>
      <c r="H308">
        <v>6.8495669699999997</v>
      </c>
      <c r="I308">
        <v>6.8495669699999997</v>
      </c>
    </row>
    <row r="309" spans="1:9" x14ac:dyDescent="0.45">
      <c r="A309" s="37">
        <v>42963.500200173614</v>
      </c>
      <c r="B309" s="23">
        <f t="shared" si="4"/>
        <v>24.202290277811699</v>
      </c>
      <c r="C309"/>
      <c r="F309">
        <v>6.8771542999999999</v>
      </c>
      <c r="G309">
        <v>6.8771542999999999</v>
      </c>
      <c r="H309">
        <v>6.8771542999999999</v>
      </c>
      <c r="I309">
        <v>6.8771542999999999</v>
      </c>
    </row>
    <row r="310" spans="1:9" x14ac:dyDescent="0.45">
      <c r="A310" s="37">
        <v>42963.503672418985</v>
      </c>
      <c r="B310" s="23">
        <f t="shared" si="4"/>
        <v>24.285624166717753</v>
      </c>
      <c r="C310"/>
      <c r="F310">
        <v>6.9057796400000004</v>
      </c>
      <c r="G310">
        <v>6.9057796400000004</v>
      </c>
      <c r="H310">
        <v>6.9057796400000004</v>
      </c>
      <c r="I310">
        <v>6.9057796400000004</v>
      </c>
    </row>
    <row r="311" spans="1:9" x14ac:dyDescent="0.45">
      <c r="A311" s="37">
        <v>42963.507144641204</v>
      </c>
      <c r="B311" s="23">
        <f t="shared" si="4"/>
        <v>24.368957499973476</v>
      </c>
      <c r="C311"/>
      <c r="F311">
        <v>6.9590618400000004</v>
      </c>
      <c r="G311">
        <v>6.9590618400000004</v>
      </c>
      <c r="H311">
        <v>6.9590618400000004</v>
      </c>
      <c r="I311">
        <v>6.9590618400000004</v>
      </c>
    </row>
    <row r="312" spans="1:9" x14ac:dyDescent="0.45">
      <c r="A312" s="37">
        <v>42963.510616886575</v>
      </c>
      <c r="B312" s="23">
        <f t="shared" si="4"/>
        <v>24.45229138887953</v>
      </c>
      <c r="C312"/>
      <c r="F312">
        <v>6.9712671400000001</v>
      </c>
      <c r="G312">
        <v>6.9712671400000001</v>
      </c>
      <c r="H312">
        <v>6.9712671400000001</v>
      </c>
      <c r="I312">
        <v>6.9712671400000001</v>
      </c>
    </row>
    <row r="313" spans="1:9" x14ac:dyDescent="0.45">
      <c r="A313" s="37">
        <v>42963.51408912037</v>
      </c>
      <c r="B313" s="23">
        <f t="shared" si="4"/>
        <v>24.535624999960419</v>
      </c>
      <c r="C313"/>
      <c r="F313">
        <v>6.9710389299999997</v>
      </c>
      <c r="G313">
        <v>6.9710389299999997</v>
      </c>
      <c r="H313">
        <v>6.9710389299999997</v>
      </c>
      <c r="I313">
        <v>6.9710389299999997</v>
      </c>
    </row>
    <row r="314" spans="1:9" x14ac:dyDescent="0.45">
      <c r="A314" s="37">
        <v>42963.517561354165</v>
      </c>
      <c r="B314" s="23">
        <f t="shared" si="4"/>
        <v>24.618958611041307</v>
      </c>
      <c r="C314"/>
      <c r="F314">
        <v>6.9850639299999999</v>
      </c>
      <c r="G314">
        <v>6.9850639299999999</v>
      </c>
      <c r="H314">
        <v>6.9850639299999999</v>
      </c>
      <c r="I314">
        <v>6.9850639299999999</v>
      </c>
    </row>
    <row r="315" spans="1:9" x14ac:dyDescent="0.45">
      <c r="A315" s="37">
        <v>42963.52103358796</v>
      </c>
      <c r="B315" s="23">
        <f t="shared" si="4"/>
        <v>24.702292222122196</v>
      </c>
      <c r="C315"/>
      <c r="F315">
        <v>7.0098742999999999</v>
      </c>
      <c r="G315">
        <v>7.0098742999999999</v>
      </c>
      <c r="H315">
        <v>7.0098742999999999</v>
      </c>
      <c r="I315">
        <v>7.0098742999999999</v>
      </c>
    </row>
    <row r="316" spans="1:9" x14ac:dyDescent="0.45">
      <c r="A316" s="37">
        <v>42963.524505833331</v>
      </c>
      <c r="B316" s="23">
        <f t="shared" si="4"/>
        <v>24.78562611102825</v>
      </c>
      <c r="C316"/>
      <c r="F316">
        <v>7.0336682599999998</v>
      </c>
      <c r="G316">
        <v>7.0336682599999998</v>
      </c>
      <c r="H316">
        <v>7.0336682599999998</v>
      </c>
      <c r="I316">
        <v>7.0336682599999998</v>
      </c>
    </row>
    <row r="317" spans="1:9" x14ac:dyDescent="0.45">
      <c r="A317" s="37">
        <v>42963.527978055557</v>
      </c>
      <c r="B317" s="23">
        <f t="shared" si="4"/>
        <v>24.868959444458596</v>
      </c>
      <c r="C317"/>
      <c r="F317">
        <v>7.06417085</v>
      </c>
      <c r="G317">
        <v>7.06417085</v>
      </c>
      <c r="H317">
        <v>7.06417085</v>
      </c>
      <c r="I317">
        <v>7.06417085</v>
      </c>
    </row>
    <row r="318" spans="1:9" x14ac:dyDescent="0.45">
      <c r="A318" s="37">
        <v>42963.531450289353</v>
      </c>
      <c r="B318" s="23">
        <f t="shared" si="4"/>
        <v>24.952293055539485</v>
      </c>
      <c r="C318"/>
      <c r="F318">
        <v>7.0727173299999997</v>
      </c>
      <c r="G318">
        <v>7.0727173299999997</v>
      </c>
      <c r="H318">
        <v>7.0727173299999997</v>
      </c>
      <c r="I318">
        <v>7.0727173299999997</v>
      </c>
    </row>
    <row r="319" spans="1:9" x14ac:dyDescent="0.45">
      <c r="A319" s="37">
        <v>42963.534922534724</v>
      </c>
      <c r="B319" s="23">
        <f t="shared" si="4"/>
        <v>25.035626944445539</v>
      </c>
      <c r="C319"/>
      <c r="F319">
        <v>7.0588454299999999</v>
      </c>
      <c r="G319">
        <v>7.0588454299999999</v>
      </c>
      <c r="H319">
        <v>7.0588454299999999</v>
      </c>
      <c r="I319">
        <v>7.0588454299999999</v>
      </c>
    </row>
    <row r="320" spans="1:9" x14ac:dyDescent="0.45">
      <c r="A320" s="37">
        <v>42963.538394780095</v>
      </c>
      <c r="B320" s="23">
        <f t="shared" si="4"/>
        <v>25.118960833351593</v>
      </c>
      <c r="C320"/>
      <c r="F320">
        <v>7.0761908800000004</v>
      </c>
      <c r="G320">
        <v>7.0761908800000004</v>
      </c>
      <c r="H320">
        <v>7.0761908800000004</v>
      </c>
      <c r="I320">
        <v>7.0761908800000004</v>
      </c>
    </row>
    <row r="321" spans="1:9" x14ac:dyDescent="0.45">
      <c r="A321" s="37">
        <v>42963.54186701389</v>
      </c>
      <c r="B321" s="23">
        <f t="shared" si="4"/>
        <v>25.202294444432482</v>
      </c>
      <c r="C321"/>
      <c r="F321">
        <v>7.0906531099999999</v>
      </c>
      <c r="G321">
        <v>7.0906531099999999</v>
      </c>
      <c r="H321">
        <v>7.0906531099999999</v>
      </c>
      <c r="I321">
        <v>7.0906531099999999</v>
      </c>
    </row>
    <row r="322" spans="1:9" x14ac:dyDescent="0.45">
      <c r="A322" s="37">
        <v>42963.545339270837</v>
      </c>
      <c r="B322" s="23">
        <f t="shared" ref="B322:B350" si="5" xml:space="preserve"> ((A322 - T_0) * 24)</f>
        <v>25.285628611163702</v>
      </c>
      <c r="C322"/>
      <c r="F322">
        <v>7.11094063</v>
      </c>
      <c r="G322">
        <v>7.11094063</v>
      </c>
      <c r="H322">
        <v>7.11094063</v>
      </c>
      <c r="I322">
        <v>7.11094063</v>
      </c>
    </row>
    <row r="323" spans="1:9" x14ac:dyDescent="0.45">
      <c r="A323" s="37">
        <v>42963.548811469911</v>
      </c>
      <c r="B323" s="23">
        <f t="shared" si="5"/>
        <v>25.368961388943717</v>
      </c>
      <c r="C323"/>
      <c r="F323">
        <v>7.1294821300000004</v>
      </c>
      <c r="G323">
        <v>7.1294821300000004</v>
      </c>
      <c r="H323">
        <v>7.1294821300000004</v>
      </c>
      <c r="I323">
        <v>7.1294821300000004</v>
      </c>
    </row>
    <row r="324" spans="1:9" x14ac:dyDescent="0.45">
      <c r="A324" s="37">
        <v>42963.552283703706</v>
      </c>
      <c r="B324" s="23">
        <f t="shared" si="5"/>
        <v>25.452295000024606</v>
      </c>
      <c r="C324"/>
      <c r="F324">
        <v>7.1436305400000002</v>
      </c>
      <c r="G324">
        <v>7.1436305400000002</v>
      </c>
      <c r="H324">
        <v>7.1436305400000002</v>
      </c>
      <c r="I324">
        <v>7.1436305400000002</v>
      </c>
    </row>
    <row r="325" spans="1:9" x14ac:dyDescent="0.45">
      <c r="A325" s="37">
        <v>42963.555755960646</v>
      </c>
      <c r="B325" s="23">
        <f t="shared" si="5"/>
        <v>25.535629166581202</v>
      </c>
      <c r="C325"/>
      <c r="F325">
        <v>7.16108631</v>
      </c>
      <c r="G325">
        <v>7.16108631</v>
      </c>
      <c r="H325">
        <v>7.16108631</v>
      </c>
      <c r="I325">
        <v>7.16108631</v>
      </c>
    </row>
    <row r="326" spans="1:9" x14ac:dyDescent="0.45">
      <c r="A326" s="37">
        <v>42963.559228194441</v>
      </c>
      <c r="B326" s="23">
        <f t="shared" si="5"/>
        <v>25.618962777662091</v>
      </c>
      <c r="C326"/>
      <c r="F326">
        <v>7.1801675400000002</v>
      </c>
      <c r="G326">
        <v>7.1801675400000002</v>
      </c>
      <c r="H326">
        <v>7.1801675400000002</v>
      </c>
      <c r="I326">
        <v>7.1801675400000002</v>
      </c>
    </row>
    <row r="327" spans="1:9" x14ac:dyDescent="0.45">
      <c r="A327" s="37">
        <v>42963.562700428243</v>
      </c>
      <c r="B327" s="23">
        <f t="shared" si="5"/>
        <v>25.702296388917603</v>
      </c>
      <c r="C327"/>
      <c r="F327">
        <v>7.1899597200000001</v>
      </c>
      <c r="G327">
        <v>7.1899597200000001</v>
      </c>
      <c r="H327">
        <v>7.1899597200000001</v>
      </c>
      <c r="I327">
        <v>7.1899597200000001</v>
      </c>
    </row>
    <row r="328" spans="1:9" x14ac:dyDescent="0.45">
      <c r="A328" s="37">
        <v>42963.566172662038</v>
      </c>
      <c r="B328" s="23">
        <f t="shared" si="5"/>
        <v>25.785629999998491</v>
      </c>
      <c r="C328"/>
      <c r="F328">
        <v>7.2018038200000003</v>
      </c>
      <c r="G328">
        <v>7.2018038200000003</v>
      </c>
      <c r="H328">
        <v>7.2018038200000003</v>
      </c>
      <c r="I328">
        <v>7.2018038200000003</v>
      </c>
    </row>
    <row r="329" spans="1:9" x14ac:dyDescent="0.45">
      <c r="A329" s="37">
        <v>42963.569644884257</v>
      </c>
      <c r="B329" s="23">
        <f t="shared" si="5"/>
        <v>25.868963333254214</v>
      </c>
      <c r="C329"/>
      <c r="F329">
        <v>7.21623825</v>
      </c>
      <c r="G329">
        <v>7.21623825</v>
      </c>
      <c r="H329">
        <v>7.21623825</v>
      </c>
      <c r="I329">
        <v>7.21623825</v>
      </c>
    </row>
    <row r="330" spans="1:9" x14ac:dyDescent="0.45">
      <c r="A330" s="37">
        <v>42963.573117129628</v>
      </c>
      <c r="B330" s="23">
        <f t="shared" si="5"/>
        <v>25.952297222160269</v>
      </c>
      <c r="C330"/>
      <c r="F330">
        <v>7.2303887099999997</v>
      </c>
      <c r="G330">
        <v>7.2303887099999997</v>
      </c>
      <c r="H330">
        <v>7.2303887099999997</v>
      </c>
      <c r="I330">
        <v>7.2303887099999997</v>
      </c>
    </row>
    <row r="331" spans="1:9" x14ac:dyDescent="0.45">
      <c r="A331" s="37">
        <v>42963.576589374999</v>
      </c>
      <c r="B331" s="23">
        <f t="shared" si="5"/>
        <v>26.035631111066323</v>
      </c>
      <c r="C331"/>
      <c r="F331">
        <v>7.23966581</v>
      </c>
      <c r="G331">
        <v>7.23966581</v>
      </c>
      <c r="H331">
        <v>7.23966581</v>
      </c>
      <c r="I331">
        <v>7.23966581</v>
      </c>
    </row>
    <row r="332" spans="1:9" x14ac:dyDescent="0.45">
      <c r="A332" s="37">
        <v>42963.580061608794</v>
      </c>
      <c r="B332" s="23">
        <f t="shared" si="5"/>
        <v>26.118964722147211</v>
      </c>
      <c r="C332"/>
      <c r="F332">
        <v>7.2444674500000001</v>
      </c>
      <c r="G332">
        <v>7.2444674500000001</v>
      </c>
      <c r="H332">
        <v>7.2444674500000001</v>
      </c>
      <c r="I332">
        <v>7.2444674500000001</v>
      </c>
    </row>
    <row r="333" spans="1:9" x14ac:dyDescent="0.45">
      <c r="A333" s="37">
        <v>42963.58353384259</v>
      </c>
      <c r="B333" s="23">
        <f t="shared" si="5"/>
        <v>26.2022983332281</v>
      </c>
      <c r="C333"/>
      <c r="F333">
        <v>7.2461563499999997</v>
      </c>
      <c r="G333">
        <v>7.2461563499999997</v>
      </c>
      <c r="H333">
        <v>7.2461563499999997</v>
      </c>
      <c r="I333">
        <v>7.2461563499999997</v>
      </c>
    </row>
    <row r="334" spans="1:9" x14ac:dyDescent="0.45">
      <c r="A334" s="37">
        <v>42963.587006064816</v>
      </c>
      <c r="B334" s="23">
        <f t="shared" si="5"/>
        <v>26.285631666658446</v>
      </c>
      <c r="C334"/>
      <c r="F334">
        <v>7.2565203699999996</v>
      </c>
      <c r="G334">
        <v>7.2565203699999996</v>
      </c>
      <c r="H334">
        <v>7.2565203699999996</v>
      </c>
      <c r="I334">
        <v>7.2565203699999996</v>
      </c>
    </row>
    <row r="335" spans="1:9" x14ac:dyDescent="0.45">
      <c r="A335" s="37">
        <v>42963.590478310187</v>
      </c>
      <c r="B335" s="23">
        <f t="shared" si="5"/>
        <v>26.3689655555645</v>
      </c>
      <c r="C335"/>
      <c r="F335">
        <v>7.2521671999999997</v>
      </c>
      <c r="G335">
        <v>7.2521671999999997</v>
      </c>
      <c r="H335">
        <v>7.2521671999999997</v>
      </c>
      <c r="I335">
        <v>7.2521671999999997</v>
      </c>
    </row>
    <row r="336" spans="1:9" x14ac:dyDescent="0.45">
      <c r="A336" s="37">
        <v>42963.593950543982</v>
      </c>
      <c r="B336" s="23">
        <f t="shared" si="5"/>
        <v>26.452299166645389</v>
      </c>
      <c r="C336"/>
      <c r="F336">
        <v>7.2766733199999996</v>
      </c>
      <c r="G336">
        <v>7.2766733199999996</v>
      </c>
      <c r="H336">
        <v>7.2766733199999996</v>
      </c>
      <c r="I336">
        <v>7.2766733199999996</v>
      </c>
    </row>
    <row r="337" spans="1:9" x14ac:dyDescent="0.45">
      <c r="A337" s="37">
        <v>42963.597422789353</v>
      </c>
      <c r="B337" s="23">
        <f t="shared" si="5"/>
        <v>26.535633055551443</v>
      </c>
      <c r="C337"/>
      <c r="F337">
        <v>7.2776964499999997</v>
      </c>
      <c r="G337">
        <v>7.2776964499999997</v>
      </c>
      <c r="H337">
        <v>7.2776964499999997</v>
      </c>
      <c r="I337">
        <v>7.2776964499999997</v>
      </c>
    </row>
    <row r="338" spans="1:9" x14ac:dyDescent="0.45">
      <c r="A338" s="37">
        <v>42963.600895023148</v>
      </c>
      <c r="B338" s="23">
        <f t="shared" si="5"/>
        <v>26.618966666632332</v>
      </c>
      <c r="C338"/>
      <c r="F338">
        <v>7.2900101900000003</v>
      </c>
      <c r="G338">
        <v>7.2900101900000003</v>
      </c>
      <c r="H338">
        <v>7.2900101900000003</v>
      </c>
      <c r="I338">
        <v>7.2900101900000003</v>
      </c>
    </row>
    <row r="339" spans="1:9" x14ac:dyDescent="0.45">
      <c r="A339" s="37">
        <v>42963.604367256943</v>
      </c>
      <c r="B339" s="23">
        <f t="shared" si="5"/>
        <v>26.702300277713221</v>
      </c>
      <c r="C339"/>
      <c r="F339">
        <v>7.2908693700000002</v>
      </c>
      <c r="G339">
        <v>7.2908693700000002</v>
      </c>
      <c r="H339">
        <v>7.2908693700000002</v>
      </c>
      <c r="I339">
        <v>7.2908693700000002</v>
      </c>
    </row>
    <row r="340" spans="1:9" x14ac:dyDescent="0.45">
      <c r="A340" s="37">
        <v>42963.607839490738</v>
      </c>
      <c r="B340" s="23">
        <f t="shared" si="5"/>
        <v>26.785633888794109</v>
      </c>
      <c r="C340"/>
      <c r="F340">
        <v>7.2885309700000001</v>
      </c>
      <c r="G340">
        <v>7.2885309700000001</v>
      </c>
      <c r="H340">
        <v>7.2885309700000001</v>
      </c>
      <c r="I340">
        <v>7.2885309700000001</v>
      </c>
    </row>
    <row r="341" spans="1:9" x14ac:dyDescent="0.45">
      <c r="A341" s="37">
        <v>42963.61131172454</v>
      </c>
      <c r="B341" s="23">
        <f t="shared" si="5"/>
        <v>26.868967500049621</v>
      </c>
      <c r="C341"/>
      <c r="F341">
        <v>7.2965311799999997</v>
      </c>
      <c r="G341">
        <v>7.2965311799999997</v>
      </c>
      <c r="H341">
        <v>7.2965311799999997</v>
      </c>
      <c r="I341">
        <v>7.2965311799999997</v>
      </c>
    </row>
    <row r="342" spans="1:9" x14ac:dyDescent="0.45">
      <c r="A342" s="37">
        <v>42963.614783958335</v>
      </c>
      <c r="B342" s="23">
        <f t="shared" si="5"/>
        <v>26.95230111113051</v>
      </c>
      <c r="C342"/>
      <c r="F342">
        <v>7.3051109199999997</v>
      </c>
      <c r="G342">
        <v>7.3051109199999997</v>
      </c>
      <c r="H342">
        <v>7.3051109199999997</v>
      </c>
      <c r="I342">
        <v>7.3051109199999997</v>
      </c>
    </row>
    <row r="343" spans="1:9" x14ac:dyDescent="0.45">
      <c r="A343" s="37">
        <v>42963.618256192131</v>
      </c>
      <c r="B343" s="23">
        <f t="shared" si="5"/>
        <v>27.035634722211398</v>
      </c>
      <c r="C343"/>
      <c r="F343">
        <v>7.3132034900000003</v>
      </c>
      <c r="G343">
        <v>7.3132034900000003</v>
      </c>
      <c r="H343">
        <v>7.3132034900000003</v>
      </c>
      <c r="I343">
        <v>7.3132034900000003</v>
      </c>
    </row>
    <row r="344" spans="1:9" x14ac:dyDescent="0.45">
      <c r="A344" s="37">
        <v>42963.621728483799</v>
      </c>
      <c r="B344" s="23">
        <f t="shared" si="5"/>
        <v>27.118969722243492</v>
      </c>
      <c r="C344"/>
      <c r="F344">
        <v>7.3187502100000001</v>
      </c>
      <c r="G344">
        <v>7.3187502100000001</v>
      </c>
      <c r="H344">
        <v>7.3187502100000001</v>
      </c>
      <c r="I344">
        <v>7.3187502100000001</v>
      </c>
    </row>
    <row r="345" spans="1:9" x14ac:dyDescent="0.45">
      <c r="A345" s="37">
        <v>42963.625200682873</v>
      </c>
      <c r="B345" s="23">
        <f t="shared" si="5"/>
        <v>27.202302500023507</v>
      </c>
      <c r="C345"/>
      <c r="F345">
        <v>7.3221582099999996</v>
      </c>
      <c r="G345">
        <v>7.3221582099999996</v>
      </c>
      <c r="H345">
        <v>7.3221582099999996</v>
      </c>
      <c r="I345">
        <v>7.3221582099999996</v>
      </c>
    </row>
    <row r="346" spans="1:9" x14ac:dyDescent="0.45">
      <c r="A346" s="37">
        <v>42963.628672916668</v>
      </c>
      <c r="B346" s="23">
        <f t="shared" si="5"/>
        <v>27.285636111104395</v>
      </c>
      <c r="C346"/>
      <c r="F346">
        <v>7.3336487999999997</v>
      </c>
      <c r="G346">
        <v>7.3336487999999997</v>
      </c>
      <c r="H346">
        <v>7.3336487999999997</v>
      </c>
      <c r="I346">
        <v>7.3336487999999997</v>
      </c>
    </row>
    <row r="347" spans="1:9" x14ac:dyDescent="0.45">
      <c r="A347" s="37">
        <v>42963.632145138887</v>
      </c>
      <c r="B347" s="23">
        <f t="shared" si="5"/>
        <v>27.368969444360118</v>
      </c>
      <c r="C347"/>
      <c r="F347">
        <v>7.36959243</v>
      </c>
      <c r="G347">
        <v>7.36959243</v>
      </c>
      <c r="H347">
        <v>7.36959243</v>
      </c>
      <c r="I347">
        <v>7.36959243</v>
      </c>
    </row>
    <row r="348" spans="1:9" x14ac:dyDescent="0.45">
      <c r="A348" s="37">
        <v>42963.635617372682</v>
      </c>
      <c r="B348" s="23">
        <f t="shared" si="5"/>
        <v>27.452303055441007</v>
      </c>
      <c r="C348"/>
      <c r="F348">
        <v>7.3614250800000001</v>
      </c>
      <c r="G348">
        <v>7.3614250800000001</v>
      </c>
      <c r="H348">
        <v>7.3614250800000001</v>
      </c>
      <c r="I348">
        <v>7.3614250800000001</v>
      </c>
    </row>
    <row r="349" spans="1:9" x14ac:dyDescent="0.45">
      <c r="A349" s="37">
        <v>42963.639089618053</v>
      </c>
      <c r="B349" s="23">
        <f t="shared" si="5"/>
        <v>27.535636944347061</v>
      </c>
      <c r="C349"/>
      <c r="F349">
        <v>7.3492130800000002</v>
      </c>
      <c r="G349">
        <v>7.3492130800000002</v>
      </c>
      <c r="H349">
        <v>7.3492130800000002</v>
      </c>
      <c r="I349">
        <v>7.3492130800000002</v>
      </c>
    </row>
    <row r="350" spans="1:9" x14ac:dyDescent="0.45">
      <c r="A350" s="37">
        <v>42963.642561863424</v>
      </c>
      <c r="B350" s="23">
        <f t="shared" si="5"/>
        <v>27.618970833253115</v>
      </c>
      <c r="C350"/>
      <c r="F350">
        <v>7.3530523299999997</v>
      </c>
      <c r="G350">
        <v>7.3530523299999997</v>
      </c>
      <c r="H350">
        <v>7.3530523299999997</v>
      </c>
      <c r="I350">
        <v>7.3530523299999997</v>
      </c>
    </row>
    <row r="351" spans="1:9" x14ac:dyDescent="0.45">
      <c r="C351"/>
    </row>
    <row r="352" spans="1:9" x14ac:dyDescent="0.45">
      <c r="C352"/>
    </row>
    <row r="353" spans="3:3" x14ac:dyDescent="0.45">
      <c r="C353"/>
    </row>
    <row r="354" spans="3:3" x14ac:dyDescent="0.45">
      <c r="C354"/>
    </row>
    <row r="355" spans="3:3" x14ac:dyDescent="0.45">
      <c r="C355"/>
    </row>
    <row r="356" spans="3:3" x14ac:dyDescent="0.45">
      <c r="C356"/>
    </row>
    <row r="357" spans="3:3" x14ac:dyDescent="0.45">
      <c r="C357"/>
    </row>
    <row r="358" spans="3:3" x14ac:dyDescent="0.45">
      <c r="C358"/>
    </row>
    <row r="359" spans="3:3" x14ac:dyDescent="0.45">
      <c r="C359"/>
    </row>
    <row r="360" spans="3:3" x14ac:dyDescent="0.45">
      <c r="C360"/>
    </row>
    <row r="361" spans="3:3" x14ac:dyDescent="0.45">
      <c r="C361"/>
    </row>
    <row r="362" spans="3:3" x14ac:dyDescent="0.45">
      <c r="C362"/>
    </row>
    <row r="363" spans="3:3" x14ac:dyDescent="0.45">
      <c r="C363"/>
    </row>
    <row r="364" spans="3:3" x14ac:dyDescent="0.45">
      <c r="C364"/>
    </row>
    <row r="365" spans="3:3" x14ac:dyDescent="0.45">
      <c r="C365"/>
    </row>
    <row r="366" spans="3:3" x14ac:dyDescent="0.45">
      <c r="C366"/>
    </row>
    <row r="367" spans="3:3" x14ac:dyDescent="0.45">
      <c r="C367"/>
    </row>
    <row r="368" spans="3:3" x14ac:dyDescent="0.45">
      <c r="C368"/>
    </row>
    <row r="369" spans="3:3" x14ac:dyDescent="0.45">
      <c r="C369"/>
    </row>
    <row r="370" spans="3:3" x14ac:dyDescent="0.45">
      <c r="C370"/>
    </row>
    <row r="371" spans="3:3" x14ac:dyDescent="0.45">
      <c r="C371"/>
    </row>
    <row r="372" spans="3:3" x14ac:dyDescent="0.45">
      <c r="C372"/>
    </row>
    <row r="373" spans="3:3" x14ac:dyDescent="0.45">
      <c r="C373"/>
    </row>
    <row r="374" spans="3:3" x14ac:dyDescent="0.45">
      <c r="C374"/>
    </row>
    <row r="375" spans="3:3" x14ac:dyDescent="0.45">
      <c r="C375"/>
    </row>
    <row r="376" spans="3:3" x14ac:dyDescent="0.45">
      <c r="C376"/>
    </row>
    <row r="377" spans="3:3" x14ac:dyDescent="0.45">
      <c r="C377"/>
    </row>
    <row r="378" spans="3:3" x14ac:dyDescent="0.45">
      <c r="C378"/>
    </row>
    <row r="379" spans="3:3" x14ac:dyDescent="0.45">
      <c r="C379"/>
    </row>
    <row r="380" spans="3:3" x14ac:dyDescent="0.45">
      <c r="C380"/>
    </row>
    <row r="381" spans="3:3" x14ac:dyDescent="0.45">
      <c r="C381"/>
    </row>
    <row r="382" spans="3:3" x14ac:dyDescent="0.45">
      <c r="C382"/>
    </row>
    <row r="383" spans="3:3" x14ac:dyDescent="0.45">
      <c r="C383"/>
    </row>
    <row r="384" spans="3:3" x14ac:dyDescent="0.45">
      <c r="C384"/>
    </row>
    <row r="385" spans="3:3" x14ac:dyDescent="0.45">
      <c r="C385"/>
    </row>
    <row r="386" spans="3:3" x14ac:dyDescent="0.45">
      <c r="C386"/>
    </row>
    <row r="387" spans="3:3" x14ac:dyDescent="0.45">
      <c r="C387"/>
    </row>
    <row r="388" spans="3:3" x14ac:dyDescent="0.45">
      <c r="C388"/>
    </row>
    <row r="389" spans="3:3" x14ac:dyDescent="0.45">
      <c r="C389"/>
    </row>
    <row r="390" spans="3:3" x14ac:dyDescent="0.45">
      <c r="C390"/>
    </row>
    <row r="391" spans="3:3" x14ac:dyDescent="0.45">
      <c r="C391"/>
    </row>
    <row r="392" spans="3:3" x14ac:dyDescent="0.45">
      <c r="C392"/>
    </row>
    <row r="393" spans="3:3" x14ac:dyDescent="0.45">
      <c r="C393"/>
    </row>
    <row r="394" spans="3:3" x14ac:dyDescent="0.45">
      <c r="C394"/>
    </row>
    <row r="395" spans="3:3" x14ac:dyDescent="0.45">
      <c r="C395"/>
    </row>
    <row r="396" spans="3:3" x14ac:dyDescent="0.45">
      <c r="C396"/>
    </row>
    <row r="397" spans="3:3" x14ac:dyDescent="0.45">
      <c r="C397"/>
    </row>
    <row r="398" spans="3:3" x14ac:dyDescent="0.45">
      <c r="C398"/>
    </row>
    <row r="399" spans="3:3" x14ac:dyDescent="0.45">
      <c r="C399"/>
    </row>
    <row r="400" spans="3:3" x14ac:dyDescent="0.45">
      <c r="C400"/>
    </row>
    <row r="401" spans="3:3" x14ac:dyDescent="0.45">
      <c r="C401"/>
    </row>
    <row r="402" spans="3:3" x14ac:dyDescent="0.45">
      <c r="C402"/>
    </row>
    <row r="403" spans="3:3" x14ac:dyDescent="0.45">
      <c r="C403"/>
    </row>
    <row r="404" spans="3:3" x14ac:dyDescent="0.45">
      <c r="C404"/>
    </row>
    <row r="405" spans="3:3" x14ac:dyDescent="0.45">
      <c r="C405"/>
    </row>
    <row r="406" spans="3:3" x14ac:dyDescent="0.45">
      <c r="C406"/>
    </row>
    <row r="407" spans="3:3" x14ac:dyDescent="0.45">
      <c r="C407"/>
    </row>
    <row r="408" spans="3:3" x14ac:dyDescent="0.45">
      <c r="C408"/>
    </row>
    <row r="409" spans="3:3" x14ac:dyDescent="0.45">
      <c r="C409"/>
    </row>
    <row r="410" spans="3:3" x14ac:dyDescent="0.45">
      <c r="C410"/>
    </row>
    <row r="411" spans="3:3" x14ac:dyDescent="0.45">
      <c r="C411"/>
    </row>
    <row r="412" spans="3:3" x14ac:dyDescent="0.45">
      <c r="C412"/>
    </row>
    <row r="413" spans="3:3" x14ac:dyDescent="0.45">
      <c r="C413"/>
    </row>
    <row r="414" spans="3:3" x14ac:dyDescent="0.45">
      <c r="C414"/>
    </row>
    <row r="415" spans="3:3" x14ac:dyDescent="0.45">
      <c r="C415"/>
    </row>
    <row r="416" spans="3:3" x14ac:dyDescent="0.45">
      <c r="C416"/>
    </row>
    <row r="417" spans="3:3" x14ac:dyDescent="0.45">
      <c r="C417"/>
    </row>
    <row r="418" spans="3:3" x14ac:dyDescent="0.45">
      <c r="C418"/>
    </row>
    <row r="419" spans="3:3" x14ac:dyDescent="0.45">
      <c r="C419"/>
    </row>
    <row r="420" spans="3:3" x14ac:dyDescent="0.45">
      <c r="C420"/>
    </row>
    <row r="421" spans="3:3" x14ac:dyDescent="0.45">
      <c r="C421"/>
    </row>
    <row r="422" spans="3:3" x14ac:dyDescent="0.45">
      <c r="C422"/>
    </row>
    <row r="423" spans="3:3" x14ac:dyDescent="0.45">
      <c r="C423"/>
    </row>
    <row r="424" spans="3:3" x14ac:dyDescent="0.45">
      <c r="C424"/>
    </row>
    <row r="425" spans="3:3" x14ac:dyDescent="0.45">
      <c r="C425"/>
    </row>
    <row r="426" spans="3:3" x14ac:dyDescent="0.45">
      <c r="C426"/>
    </row>
    <row r="427" spans="3:3" x14ac:dyDescent="0.45">
      <c r="C427"/>
    </row>
    <row r="428" spans="3:3" x14ac:dyDescent="0.45">
      <c r="C428"/>
    </row>
    <row r="429" spans="3:3" x14ac:dyDescent="0.45">
      <c r="C429"/>
    </row>
    <row r="430" spans="3:3" x14ac:dyDescent="0.45">
      <c r="C430"/>
    </row>
    <row r="431" spans="3:3" x14ac:dyDescent="0.45">
      <c r="C431"/>
    </row>
    <row r="432" spans="3:3" x14ac:dyDescent="0.45">
      <c r="C432"/>
    </row>
    <row r="433" spans="3:3" x14ac:dyDescent="0.45">
      <c r="C433"/>
    </row>
    <row r="434" spans="3:3" x14ac:dyDescent="0.45">
      <c r="C434"/>
    </row>
    <row r="435" spans="3:3" x14ac:dyDescent="0.45">
      <c r="C435"/>
    </row>
    <row r="436" spans="3:3" x14ac:dyDescent="0.45">
      <c r="C436"/>
    </row>
    <row r="437" spans="3:3" x14ac:dyDescent="0.45">
      <c r="C437"/>
    </row>
    <row r="438" spans="3:3" x14ac:dyDescent="0.45">
      <c r="C438"/>
    </row>
    <row r="439" spans="3:3" x14ac:dyDescent="0.45">
      <c r="C439"/>
    </row>
    <row r="440" spans="3:3" x14ac:dyDescent="0.45">
      <c r="C440"/>
    </row>
    <row r="441" spans="3:3" x14ac:dyDescent="0.45">
      <c r="C441"/>
    </row>
    <row r="442" spans="3:3" x14ac:dyDescent="0.45">
      <c r="C442"/>
    </row>
    <row r="443" spans="3:3" x14ac:dyDescent="0.45">
      <c r="C443"/>
    </row>
    <row r="444" spans="3:3" x14ac:dyDescent="0.45">
      <c r="C444"/>
    </row>
    <row r="445" spans="3:3" x14ac:dyDescent="0.45">
      <c r="C445"/>
    </row>
    <row r="446" spans="3:3" x14ac:dyDescent="0.45">
      <c r="C446"/>
    </row>
    <row r="447" spans="3:3" x14ac:dyDescent="0.45">
      <c r="C447"/>
    </row>
    <row r="448" spans="3:3" x14ac:dyDescent="0.45">
      <c r="C448"/>
    </row>
    <row r="449" spans="3:3" x14ac:dyDescent="0.45">
      <c r="C449"/>
    </row>
    <row r="450" spans="3:3" x14ac:dyDescent="0.45">
      <c r="C450"/>
    </row>
    <row r="451" spans="3:3" x14ac:dyDescent="0.45">
      <c r="C451"/>
    </row>
    <row r="452" spans="3:3" x14ac:dyDescent="0.45">
      <c r="C452"/>
    </row>
    <row r="453" spans="3:3" x14ac:dyDescent="0.45">
      <c r="C453"/>
    </row>
    <row r="454" spans="3:3" x14ac:dyDescent="0.45">
      <c r="C454"/>
    </row>
    <row r="455" spans="3:3" x14ac:dyDescent="0.45">
      <c r="C455"/>
    </row>
    <row r="456" spans="3:3" x14ac:dyDescent="0.45">
      <c r="C456"/>
    </row>
    <row r="457" spans="3:3" x14ac:dyDescent="0.45">
      <c r="C457"/>
    </row>
    <row r="458" spans="3:3" x14ac:dyDescent="0.45">
      <c r="C458"/>
    </row>
    <row r="459" spans="3:3" x14ac:dyDescent="0.45">
      <c r="C459"/>
    </row>
    <row r="460" spans="3:3" x14ac:dyDescent="0.45">
      <c r="C460"/>
    </row>
    <row r="461" spans="3:3" x14ac:dyDescent="0.45">
      <c r="C461"/>
    </row>
    <row r="462" spans="3:3" x14ac:dyDescent="0.45">
      <c r="C462"/>
    </row>
    <row r="463" spans="3:3" x14ac:dyDescent="0.45">
      <c r="C463"/>
    </row>
    <row r="464" spans="3:3" x14ac:dyDescent="0.45">
      <c r="C464"/>
    </row>
    <row r="465" spans="3:3" x14ac:dyDescent="0.45">
      <c r="C465"/>
    </row>
    <row r="466" spans="3:3" x14ac:dyDescent="0.45">
      <c r="C466"/>
    </row>
    <row r="467" spans="3:3" x14ac:dyDescent="0.45">
      <c r="C467"/>
    </row>
    <row r="468" spans="3:3" x14ac:dyDescent="0.45">
      <c r="C468"/>
    </row>
    <row r="469" spans="3:3" x14ac:dyDescent="0.45">
      <c r="C469"/>
    </row>
    <row r="470" spans="3:3" x14ac:dyDescent="0.45">
      <c r="C470"/>
    </row>
    <row r="471" spans="3:3" x14ac:dyDescent="0.45">
      <c r="C471"/>
    </row>
    <row r="472" spans="3:3" x14ac:dyDescent="0.45">
      <c r="C472"/>
    </row>
    <row r="473" spans="3:3" x14ac:dyDescent="0.45">
      <c r="C473"/>
    </row>
    <row r="474" spans="3:3" x14ac:dyDescent="0.45">
      <c r="C474"/>
    </row>
    <row r="475" spans="3:3" x14ac:dyDescent="0.45">
      <c r="C475"/>
    </row>
    <row r="476" spans="3:3" x14ac:dyDescent="0.45">
      <c r="C476"/>
    </row>
    <row r="477" spans="3:3" x14ac:dyDescent="0.45">
      <c r="C477"/>
    </row>
    <row r="478" spans="3:3" x14ac:dyDescent="0.45">
      <c r="C478"/>
    </row>
    <row r="479" spans="3:3" x14ac:dyDescent="0.45">
      <c r="C479"/>
    </row>
    <row r="480" spans="3:3" x14ac:dyDescent="0.45">
      <c r="C480"/>
    </row>
    <row r="481" spans="3:3" x14ac:dyDescent="0.45">
      <c r="C481"/>
    </row>
    <row r="482" spans="3:3" x14ac:dyDescent="0.45">
      <c r="C482"/>
    </row>
    <row r="483" spans="3:3" x14ac:dyDescent="0.45">
      <c r="C483"/>
    </row>
    <row r="484" spans="3:3" x14ac:dyDescent="0.45">
      <c r="C484"/>
    </row>
    <row r="485" spans="3:3" x14ac:dyDescent="0.45">
      <c r="C485"/>
    </row>
    <row r="486" spans="3:3" x14ac:dyDescent="0.45">
      <c r="C486"/>
    </row>
    <row r="487" spans="3:3" x14ac:dyDescent="0.45">
      <c r="C487"/>
    </row>
    <row r="488" spans="3:3" x14ac:dyDescent="0.45">
      <c r="C488"/>
    </row>
    <row r="489" spans="3:3" x14ac:dyDescent="0.45">
      <c r="C489"/>
    </row>
    <row r="490" spans="3:3" x14ac:dyDescent="0.45">
      <c r="C490"/>
    </row>
    <row r="491" spans="3:3" x14ac:dyDescent="0.45">
      <c r="C491"/>
    </row>
    <row r="492" spans="3:3" x14ac:dyDescent="0.45">
      <c r="C492"/>
    </row>
    <row r="493" spans="3:3" x14ac:dyDescent="0.45">
      <c r="C493"/>
    </row>
    <row r="494" spans="3:3" x14ac:dyDescent="0.45">
      <c r="C494"/>
    </row>
    <row r="495" spans="3:3" x14ac:dyDescent="0.45">
      <c r="C495"/>
    </row>
    <row r="496" spans="3:3" x14ac:dyDescent="0.45">
      <c r="C496"/>
    </row>
    <row r="497" spans="3:3" x14ac:dyDescent="0.45">
      <c r="C497"/>
    </row>
    <row r="498" spans="3:3" x14ac:dyDescent="0.45">
      <c r="C498"/>
    </row>
    <row r="499" spans="3:3" x14ac:dyDescent="0.45">
      <c r="C499"/>
    </row>
    <row r="500" spans="3:3" x14ac:dyDescent="0.45">
      <c r="C500"/>
    </row>
    <row r="501" spans="3:3" x14ac:dyDescent="0.45">
      <c r="C501"/>
    </row>
    <row r="502" spans="3:3" x14ac:dyDescent="0.45">
      <c r="C502"/>
    </row>
    <row r="503" spans="3:3" x14ac:dyDescent="0.45">
      <c r="C503"/>
    </row>
    <row r="504" spans="3:3" x14ac:dyDescent="0.45">
      <c r="C504"/>
    </row>
    <row r="505" spans="3:3" x14ac:dyDescent="0.45">
      <c r="C505"/>
    </row>
    <row r="506" spans="3:3" x14ac:dyDescent="0.45">
      <c r="C506"/>
    </row>
    <row r="507" spans="3:3" x14ac:dyDescent="0.45">
      <c r="C507"/>
    </row>
    <row r="508" spans="3:3" x14ac:dyDescent="0.45">
      <c r="C508"/>
    </row>
    <row r="509" spans="3:3" x14ac:dyDescent="0.45">
      <c r="C509"/>
    </row>
    <row r="510" spans="3:3" x14ac:dyDescent="0.45">
      <c r="C510"/>
    </row>
    <row r="511" spans="3:3" x14ac:dyDescent="0.45">
      <c r="C511"/>
    </row>
    <row r="512" spans="3:3" x14ac:dyDescent="0.45">
      <c r="C512"/>
    </row>
    <row r="513" spans="3:3" x14ac:dyDescent="0.45">
      <c r="C513"/>
    </row>
    <row r="514" spans="3:3" x14ac:dyDescent="0.45">
      <c r="C514"/>
    </row>
    <row r="515" spans="3:3" x14ac:dyDescent="0.45">
      <c r="C515"/>
    </row>
    <row r="516" spans="3:3" x14ac:dyDescent="0.45">
      <c r="C516"/>
    </row>
    <row r="517" spans="3:3" x14ac:dyDescent="0.45">
      <c r="C517"/>
    </row>
    <row r="518" spans="3:3" x14ac:dyDescent="0.45">
      <c r="C518"/>
    </row>
    <row r="519" spans="3:3" x14ac:dyDescent="0.45">
      <c r="C519"/>
    </row>
    <row r="520" spans="3:3" x14ac:dyDescent="0.45">
      <c r="C520"/>
    </row>
    <row r="521" spans="3:3" x14ac:dyDescent="0.45">
      <c r="C521"/>
    </row>
    <row r="522" spans="3:3" x14ac:dyDescent="0.45">
      <c r="C522"/>
    </row>
    <row r="523" spans="3:3" x14ac:dyDescent="0.45">
      <c r="C523"/>
    </row>
    <row r="524" spans="3:3" x14ac:dyDescent="0.45">
      <c r="C524"/>
    </row>
    <row r="525" spans="3:3" x14ac:dyDescent="0.45">
      <c r="C525"/>
    </row>
    <row r="526" spans="3:3" x14ac:dyDescent="0.45">
      <c r="C526"/>
    </row>
    <row r="527" spans="3:3" x14ac:dyDescent="0.45">
      <c r="C527"/>
    </row>
    <row r="528" spans="3:3" x14ac:dyDescent="0.45">
      <c r="C528"/>
    </row>
    <row r="529" spans="3:3" x14ac:dyDescent="0.45">
      <c r="C529"/>
    </row>
    <row r="530" spans="3:3" x14ac:dyDescent="0.45">
      <c r="C530"/>
    </row>
    <row r="531" spans="3:3" x14ac:dyDescent="0.45">
      <c r="C531"/>
    </row>
    <row r="532" spans="3:3" x14ac:dyDescent="0.45">
      <c r="C532"/>
    </row>
    <row r="533" spans="3:3" x14ac:dyDescent="0.45">
      <c r="C533"/>
    </row>
    <row r="534" spans="3:3" x14ac:dyDescent="0.45">
      <c r="C534"/>
    </row>
    <row r="535" spans="3:3" x14ac:dyDescent="0.45">
      <c r="C535"/>
    </row>
    <row r="536" spans="3:3" x14ac:dyDescent="0.45">
      <c r="C536"/>
    </row>
    <row r="537" spans="3:3" x14ac:dyDescent="0.45">
      <c r="C537"/>
    </row>
    <row r="538" spans="3:3" x14ac:dyDescent="0.45">
      <c r="C538"/>
    </row>
    <row r="539" spans="3:3" x14ac:dyDescent="0.45">
      <c r="C539"/>
    </row>
    <row r="540" spans="3:3" x14ac:dyDescent="0.45">
      <c r="C540"/>
    </row>
    <row r="541" spans="3:3" x14ac:dyDescent="0.45">
      <c r="C541"/>
    </row>
    <row r="542" spans="3:3" x14ac:dyDescent="0.45">
      <c r="C542"/>
    </row>
    <row r="543" spans="3:3" x14ac:dyDescent="0.45">
      <c r="C543"/>
    </row>
    <row r="544" spans="3:3" x14ac:dyDescent="0.45">
      <c r="C544"/>
    </row>
    <row r="545" spans="3:3" x14ac:dyDescent="0.45">
      <c r="C545"/>
    </row>
    <row r="546" spans="3:3" x14ac:dyDescent="0.45">
      <c r="C546"/>
    </row>
    <row r="547" spans="3:3" x14ac:dyDescent="0.45">
      <c r="C547"/>
    </row>
    <row r="548" spans="3:3" x14ac:dyDescent="0.45">
      <c r="C548"/>
    </row>
    <row r="549" spans="3:3" x14ac:dyDescent="0.45">
      <c r="C549"/>
    </row>
    <row r="550" spans="3:3" x14ac:dyDescent="0.45">
      <c r="C550"/>
    </row>
    <row r="551" spans="3:3" x14ac:dyDescent="0.45">
      <c r="C551"/>
    </row>
    <row r="552" spans="3:3" x14ac:dyDescent="0.45">
      <c r="C552"/>
    </row>
    <row r="553" spans="3:3" x14ac:dyDescent="0.45">
      <c r="C553"/>
    </row>
    <row r="554" spans="3:3" x14ac:dyDescent="0.45">
      <c r="C554"/>
    </row>
    <row r="555" spans="3:3" x14ac:dyDescent="0.45">
      <c r="C555"/>
    </row>
    <row r="556" spans="3:3" x14ac:dyDescent="0.45">
      <c r="C556"/>
    </row>
    <row r="557" spans="3:3" x14ac:dyDescent="0.45">
      <c r="C557"/>
    </row>
    <row r="558" spans="3:3" x14ac:dyDescent="0.45">
      <c r="C558"/>
    </row>
    <row r="559" spans="3:3" x14ac:dyDescent="0.45">
      <c r="C559"/>
    </row>
    <row r="560" spans="3:3" x14ac:dyDescent="0.45">
      <c r="C560"/>
    </row>
    <row r="561" spans="3:3" x14ac:dyDescent="0.45">
      <c r="C561"/>
    </row>
    <row r="562" spans="3:3" x14ac:dyDescent="0.45">
      <c r="C562"/>
    </row>
    <row r="563" spans="3:3" x14ac:dyDescent="0.45">
      <c r="C563"/>
    </row>
    <row r="564" spans="3:3" x14ac:dyDescent="0.45">
      <c r="C564"/>
    </row>
    <row r="565" spans="3:3" x14ac:dyDescent="0.45">
      <c r="C565"/>
    </row>
    <row r="566" spans="3:3" x14ac:dyDescent="0.45">
      <c r="C566"/>
    </row>
    <row r="567" spans="3:3" x14ac:dyDescent="0.45">
      <c r="C567"/>
    </row>
    <row r="568" spans="3:3" x14ac:dyDescent="0.45">
      <c r="C568"/>
    </row>
    <row r="569" spans="3:3" x14ac:dyDescent="0.45">
      <c r="C569"/>
    </row>
    <row r="570" spans="3:3" x14ac:dyDescent="0.45">
      <c r="C570"/>
    </row>
    <row r="571" spans="3:3" x14ac:dyDescent="0.45">
      <c r="C571"/>
    </row>
    <row r="572" spans="3:3" x14ac:dyDescent="0.45">
      <c r="C572"/>
    </row>
    <row r="573" spans="3:3" x14ac:dyDescent="0.45">
      <c r="C573"/>
    </row>
    <row r="574" spans="3:3" x14ac:dyDescent="0.45">
      <c r="C574"/>
    </row>
    <row r="575" spans="3:3" x14ac:dyDescent="0.45">
      <c r="C575"/>
    </row>
    <row r="576" spans="3:3" x14ac:dyDescent="0.45">
      <c r="C576"/>
    </row>
    <row r="577" spans="3:3" x14ac:dyDescent="0.45">
      <c r="C577"/>
    </row>
    <row r="578" spans="3:3" x14ac:dyDescent="0.45">
      <c r="C578"/>
    </row>
    <row r="579" spans="3:3" x14ac:dyDescent="0.45">
      <c r="C579"/>
    </row>
    <row r="580" spans="3:3" x14ac:dyDescent="0.45">
      <c r="C580"/>
    </row>
    <row r="581" spans="3:3" x14ac:dyDescent="0.45">
      <c r="C581"/>
    </row>
    <row r="582" spans="3:3" x14ac:dyDescent="0.45">
      <c r="C582"/>
    </row>
    <row r="583" spans="3:3" x14ac:dyDescent="0.45">
      <c r="C583"/>
    </row>
    <row r="584" spans="3:3" x14ac:dyDescent="0.45">
      <c r="C584"/>
    </row>
    <row r="585" spans="3:3" x14ac:dyDescent="0.45">
      <c r="C585"/>
    </row>
    <row r="586" spans="3:3" x14ac:dyDescent="0.45">
      <c r="C586"/>
    </row>
    <row r="587" spans="3:3" x14ac:dyDescent="0.45">
      <c r="C587"/>
    </row>
    <row r="588" spans="3:3" x14ac:dyDescent="0.45">
      <c r="C588"/>
    </row>
    <row r="589" spans="3:3" x14ac:dyDescent="0.45">
      <c r="C589"/>
    </row>
    <row r="590" spans="3:3" x14ac:dyDescent="0.45">
      <c r="C590"/>
    </row>
    <row r="591" spans="3:3" x14ac:dyDescent="0.45">
      <c r="C591"/>
    </row>
    <row r="592" spans="3:3" x14ac:dyDescent="0.45">
      <c r="C592"/>
    </row>
    <row r="593" spans="3:3" x14ac:dyDescent="0.45">
      <c r="C593"/>
    </row>
    <row r="594" spans="3:3" x14ac:dyDescent="0.45">
      <c r="C594"/>
    </row>
    <row r="595" spans="3:3" x14ac:dyDescent="0.45">
      <c r="C595"/>
    </row>
    <row r="596" spans="3:3" x14ac:dyDescent="0.45">
      <c r="C596"/>
    </row>
    <row r="597" spans="3:3" x14ac:dyDescent="0.45">
      <c r="C597"/>
    </row>
    <row r="598" spans="3:3" x14ac:dyDescent="0.45">
      <c r="C598"/>
    </row>
    <row r="599" spans="3:3" x14ac:dyDescent="0.45">
      <c r="C599"/>
    </row>
    <row r="600" spans="3:3" x14ac:dyDescent="0.45">
      <c r="C600"/>
    </row>
    <row r="601" spans="3:3" x14ac:dyDescent="0.45">
      <c r="C601"/>
    </row>
    <row r="602" spans="3:3" x14ac:dyDescent="0.45">
      <c r="C602"/>
    </row>
    <row r="603" spans="3:3" x14ac:dyDescent="0.45">
      <c r="C603"/>
    </row>
    <row r="604" spans="3:3" x14ac:dyDescent="0.45">
      <c r="C604"/>
    </row>
    <row r="605" spans="3:3" x14ac:dyDescent="0.45">
      <c r="C605"/>
    </row>
    <row r="606" spans="3:3" x14ac:dyDescent="0.45">
      <c r="C606"/>
    </row>
    <row r="607" spans="3:3" x14ac:dyDescent="0.45">
      <c r="C607"/>
    </row>
    <row r="608" spans="3:3" x14ac:dyDescent="0.45">
      <c r="C608"/>
    </row>
    <row r="609" spans="3:3" x14ac:dyDescent="0.45">
      <c r="C609"/>
    </row>
    <row r="610" spans="3:3" x14ac:dyDescent="0.45">
      <c r="C610"/>
    </row>
    <row r="611" spans="3:3" x14ac:dyDescent="0.45">
      <c r="C611"/>
    </row>
    <row r="612" spans="3:3" x14ac:dyDescent="0.45">
      <c r="C612"/>
    </row>
    <row r="613" spans="3:3" x14ac:dyDescent="0.45">
      <c r="C613"/>
    </row>
    <row r="614" spans="3:3" x14ac:dyDescent="0.45">
      <c r="C614"/>
    </row>
    <row r="615" spans="3:3" x14ac:dyDescent="0.45">
      <c r="C615"/>
    </row>
    <row r="616" spans="3:3" x14ac:dyDescent="0.45">
      <c r="C616"/>
    </row>
    <row r="617" spans="3:3" x14ac:dyDescent="0.45">
      <c r="C617"/>
    </row>
    <row r="618" spans="3:3" x14ac:dyDescent="0.45">
      <c r="C618"/>
    </row>
    <row r="619" spans="3:3" x14ac:dyDescent="0.45">
      <c r="C619"/>
    </row>
    <row r="620" spans="3:3" x14ac:dyDescent="0.45">
      <c r="C620"/>
    </row>
    <row r="621" spans="3:3" x14ac:dyDescent="0.45">
      <c r="C621"/>
    </row>
    <row r="622" spans="3:3" x14ac:dyDescent="0.45">
      <c r="C622"/>
    </row>
    <row r="623" spans="3:3" x14ac:dyDescent="0.45">
      <c r="C623"/>
    </row>
    <row r="624" spans="3:3" x14ac:dyDescent="0.45">
      <c r="C624"/>
    </row>
    <row r="625" spans="3:3" x14ac:dyDescent="0.45">
      <c r="C625"/>
    </row>
    <row r="626" spans="3:3" x14ac:dyDescent="0.45">
      <c r="C626"/>
    </row>
    <row r="627" spans="3:3" x14ac:dyDescent="0.45">
      <c r="C627"/>
    </row>
    <row r="628" spans="3:3" x14ac:dyDescent="0.45">
      <c r="C628"/>
    </row>
    <row r="629" spans="3:3" x14ac:dyDescent="0.45">
      <c r="C629"/>
    </row>
    <row r="630" spans="3:3" x14ac:dyDescent="0.45">
      <c r="C630"/>
    </row>
    <row r="631" spans="3:3" x14ac:dyDescent="0.45">
      <c r="C631"/>
    </row>
    <row r="632" spans="3:3" x14ac:dyDescent="0.45">
      <c r="C632"/>
    </row>
    <row r="633" spans="3:3" x14ac:dyDescent="0.45">
      <c r="C633"/>
    </row>
    <row r="634" spans="3:3" x14ac:dyDescent="0.45">
      <c r="C634"/>
    </row>
    <row r="635" spans="3:3" x14ac:dyDescent="0.45">
      <c r="C635"/>
    </row>
    <row r="636" spans="3:3" x14ac:dyDescent="0.45">
      <c r="C636"/>
    </row>
    <row r="637" spans="3:3" x14ac:dyDescent="0.45">
      <c r="C637"/>
    </row>
    <row r="638" spans="3:3" x14ac:dyDescent="0.45">
      <c r="C638"/>
    </row>
    <row r="639" spans="3:3" x14ac:dyDescent="0.45">
      <c r="C639"/>
    </row>
    <row r="640" spans="3:3" x14ac:dyDescent="0.45">
      <c r="C640"/>
    </row>
    <row r="641" spans="3:3" x14ac:dyDescent="0.45">
      <c r="C641"/>
    </row>
    <row r="642" spans="3:3" x14ac:dyDescent="0.45">
      <c r="C642"/>
    </row>
    <row r="643" spans="3:3" x14ac:dyDescent="0.45">
      <c r="C643"/>
    </row>
    <row r="644" spans="3:3" x14ac:dyDescent="0.45">
      <c r="C644"/>
    </row>
    <row r="645" spans="3:3" x14ac:dyDescent="0.45">
      <c r="C645"/>
    </row>
    <row r="646" spans="3:3" x14ac:dyDescent="0.45">
      <c r="C646"/>
    </row>
    <row r="647" spans="3:3" x14ac:dyDescent="0.45">
      <c r="C647"/>
    </row>
    <row r="648" spans="3:3" x14ac:dyDescent="0.45">
      <c r="C648"/>
    </row>
    <row r="649" spans="3:3" x14ac:dyDescent="0.45">
      <c r="C649"/>
    </row>
    <row r="650" spans="3:3" x14ac:dyDescent="0.45">
      <c r="C650"/>
    </row>
    <row r="651" spans="3:3" x14ac:dyDescent="0.45">
      <c r="C651"/>
    </row>
    <row r="652" spans="3:3" x14ac:dyDescent="0.45">
      <c r="C652"/>
    </row>
    <row r="653" spans="3:3" x14ac:dyDescent="0.45">
      <c r="C653"/>
    </row>
    <row r="654" spans="3:3" x14ac:dyDescent="0.45">
      <c r="C654"/>
    </row>
    <row r="655" spans="3:3" x14ac:dyDescent="0.45">
      <c r="C655"/>
    </row>
    <row r="656" spans="3:3" x14ac:dyDescent="0.45">
      <c r="C656"/>
    </row>
    <row r="657" spans="3:3" x14ac:dyDescent="0.45">
      <c r="C657"/>
    </row>
    <row r="658" spans="3:3" x14ac:dyDescent="0.45">
      <c r="C658"/>
    </row>
    <row r="659" spans="3:3" x14ac:dyDescent="0.45">
      <c r="C659"/>
    </row>
    <row r="660" spans="3:3" x14ac:dyDescent="0.45">
      <c r="C660"/>
    </row>
    <row r="661" spans="3:3" x14ac:dyDescent="0.45">
      <c r="C661"/>
    </row>
    <row r="662" spans="3:3" x14ac:dyDescent="0.45">
      <c r="C662"/>
    </row>
    <row r="663" spans="3:3" x14ac:dyDescent="0.45">
      <c r="C663"/>
    </row>
    <row r="664" spans="3:3" x14ac:dyDescent="0.45">
      <c r="C664"/>
    </row>
    <row r="665" spans="3:3" x14ac:dyDescent="0.45">
      <c r="C665"/>
    </row>
    <row r="666" spans="3:3" x14ac:dyDescent="0.45">
      <c r="C666"/>
    </row>
    <row r="667" spans="3:3" x14ac:dyDescent="0.45">
      <c r="C667"/>
    </row>
    <row r="668" spans="3:3" x14ac:dyDescent="0.45">
      <c r="C668"/>
    </row>
    <row r="669" spans="3:3" x14ac:dyDescent="0.45">
      <c r="C669"/>
    </row>
    <row r="670" spans="3:3" x14ac:dyDescent="0.45">
      <c r="C670"/>
    </row>
    <row r="671" spans="3:3" x14ac:dyDescent="0.45">
      <c r="C671"/>
    </row>
    <row r="672" spans="3:3" x14ac:dyDescent="0.45">
      <c r="C672"/>
    </row>
    <row r="673" spans="3:3" x14ac:dyDescent="0.45">
      <c r="C673"/>
    </row>
    <row r="674" spans="3:3" x14ac:dyDescent="0.45">
      <c r="C674"/>
    </row>
    <row r="675" spans="3:3" x14ac:dyDescent="0.45">
      <c r="C675"/>
    </row>
    <row r="676" spans="3:3" x14ac:dyDescent="0.45">
      <c r="C676"/>
    </row>
    <row r="677" spans="3:3" x14ac:dyDescent="0.45">
      <c r="C677"/>
    </row>
    <row r="678" spans="3:3" x14ac:dyDescent="0.45">
      <c r="C678"/>
    </row>
    <row r="679" spans="3:3" x14ac:dyDescent="0.45">
      <c r="C679"/>
    </row>
    <row r="680" spans="3:3" x14ac:dyDescent="0.45">
      <c r="C680"/>
    </row>
    <row r="681" spans="3:3" x14ac:dyDescent="0.45">
      <c r="C681"/>
    </row>
    <row r="682" spans="3:3" x14ac:dyDescent="0.45">
      <c r="C682"/>
    </row>
    <row r="683" spans="3:3" x14ac:dyDescent="0.45">
      <c r="C683"/>
    </row>
    <row r="684" spans="3:3" x14ac:dyDescent="0.45">
      <c r="C684"/>
    </row>
    <row r="685" spans="3:3" x14ac:dyDescent="0.45">
      <c r="C685"/>
    </row>
    <row r="686" spans="3:3" x14ac:dyDescent="0.45">
      <c r="C686"/>
    </row>
    <row r="687" spans="3:3" x14ac:dyDescent="0.45">
      <c r="C687"/>
    </row>
    <row r="688" spans="3:3" x14ac:dyDescent="0.45">
      <c r="C688"/>
    </row>
    <row r="689" spans="3:3" x14ac:dyDescent="0.45">
      <c r="C689"/>
    </row>
    <row r="690" spans="3:3" x14ac:dyDescent="0.45">
      <c r="C690"/>
    </row>
    <row r="691" spans="3:3" x14ac:dyDescent="0.45">
      <c r="C691"/>
    </row>
    <row r="692" spans="3:3" x14ac:dyDescent="0.45">
      <c r="C692"/>
    </row>
    <row r="693" spans="3:3" x14ac:dyDescent="0.45">
      <c r="C693"/>
    </row>
    <row r="694" spans="3:3" x14ac:dyDescent="0.45">
      <c r="C694"/>
    </row>
    <row r="695" spans="3:3" x14ac:dyDescent="0.45">
      <c r="C695"/>
    </row>
    <row r="696" spans="3:3" x14ac:dyDescent="0.45">
      <c r="C696"/>
    </row>
    <row r="697" spans="3:3" x14ac:dyDescent="0.45">
      <c r="C697"/>
    </row>
    <row r="698" spans="3:3" x14ac:dyDescent="0.45">
      <c r="C698"/>
    </row>
    <row r="699" spans="3:3" x14ac:dyDescent="0.45">
      <c r="C699"/>
    </row>
    <row r="700" spans="3:3" x14ac:dyDescent="0.45">
      <c r="C700"/>
    </row>
    <row r="701" spans="3:3" x14ac:dyDescent="0.45">
      <c r="C701"/>
    </row>
    <row r="702" spans="3:3" x14ac:dyDescent="0.45">
      <c r="C702"/>
    </row>
    <row r="703" spans="3:3" x14ac:dyDescent="0.45">
      <c r="C703"/>
    </row>
    <row r="704" spans="3:3" x14ac:dyDescent="0.45">
      <c r="C704"/>
    </row>
    <row r="705" spans="3:3" x14ac:dyDescent="0.45">
      <c r="C705"/>
    </row>
    <row r="706" spans="3:3" x14ac:dyDescent="0.45">
      <c r="C706"/>
    </row>
    <row r="707" spans="3:3" x14ac:dyDescent="0.45">
      <c r="C707"/>
    </row>
    <row r="708" spans="3:3" x14ac:dyDescent="0.45">
      <c r="C708"/>
    </row>
    <row r="709" spans="3:3" x14ac:dyDescent="0.45">
      <c r="C709"/>
    </row>
    <row r="710" spans="3:3" x14ac:dyDescent="0.45">
      <c r="C710"/>
    </row>
    <row r="711" spans="3:3" x14ac:dyDescent="0.45">
      <c r="C711"/>
    </row>
    <row r="712" spans="3:3" x14ac:dyDescent="0.45">
      <c r="C712"/>
    </row>
    <row r="713" spans="3:3" x14ac:dyDescent="0.45">
      <c r="C713"/>
    </row>
    <row r="714" spans="3:3" x14ac:dyDescent="0.45">
      <c r="C714"/>
    </row>
    <row r="715" spans="3:3" x14ac:dyDescent="0.45">
      <c r="C715"/>
    </row>
    <row r="716" spans="3:3" x14ac:dyDescent="0.45">
      <c r="C716"/>
    </row>
    <row r="717" spans="3:3" x14ac:dyDescent="0.45">
      <c r="C717"/>
    </row>
    <row r="718" spans="3:3" x14ac:dyDescent="0.45">
      <c r="C718"/>
    </row>
    <row r="719" spans="3:3" x14ac:dyDescent="0.45">
      <c r="C719"/>
    </row>
    <row r="720" spans="3:3" x14ac:dyDescent="0.45">
      <c r="C720"/>
    </row>
    <row r="721" spans="3:3" x14ac:dyDescent="0.45">
      <c r="C721"/>
    </row>
    <row r="722" spans="3:3" x14ac:dyDescent="0.45">
      <c r="C722"/>
    </row>
    <row r="723" spans="3:3" x14ac:dyDescent="0.45">
      <c r="C723"/>
    </row>
    <row r="724" spans="3:3" x14ac:dyDescent="0.45">
      <c r="C724"/>
    </row>
    <row r="725" spans="3:3" x14ac:dyDescent="0.45">
      <c r="C725"/>
    </row>
    <row r="726" spans="3:3" x14ac:dyDescent="0.45">
      <c r="C726"/>
    </row>
    <row r="727" spans="3:3" x14ac:dyDescent="0.45">
      <c r="C727"/>
    </row>
    <row r="728" spans="3:3" x14ac:dyDescent="0.45">
      <c r="C728"/>
    </row>
    <row r="729" spans="3:3" x14ac:dyDescent="0.45">
      <c r="C729"/>
    </row>
    <row r="730" spans="3:3" x14ac:dyDescent="0.45">
      <c r="C730"/>
    </row>
    <row r="731" spans="3:3" x14ac:dyDescent="0.45">
      <c r="C731"/>
    </row>
    <row r="732" spans="3:3" x14ac:dyDescent="0.45">
      <c r="C732"/>
    </row>
    <row r="733" spans="3:3" x14ac:dyDescent="0.45">
      <c r="C733"/>
    </row>
    <row r="734" spans="3:3" x14ac:dyDescent="0.45">
      <c r="C734"/>
    </row>
    <row r="735" spans="3:3" x14ac:dyDescent="0.45">
      <c r="C735"/>
    </row>
    <row r="736" spans="3:3" x14ac:dyDescent="0.45">
      <c r="C736"/>
    </row>
    <row r="737" spans="3:3" x14ac:dyDescent="0.45">
      <c r="C737"/>
    </row>
    <row r="738" spans="3:3" x14ac:dyDescent="0.45">
      <c r="C738"/>
    </row>
    <row r="739" spans="3:3" x14ac:dyDescent="0.45">
      <c r="C739"/>
    </row>
    <row r="740" spans="3:3" x14ac:dyDescent="0.45">
      <c r="C740"/>
    </row>
    <row r="741" spans="3:3" x14ac:dyDescent="0.45">
      <c r="C741"/>
    </row>
    <row r="742" spans="3:3" x14ac:dyDescent="0.45">
      <c r="C742"/>
    </row>
    <row r="743" spans="3:3" x14ac:dyDescent="0.45">
      <c r="C743"/>
    </row>
    <row r="744" spans="3:3" x14ac:dyDescent="0.45">
      <c r="C744"/>
    </row>
    <row r="745" spans="3:3" x14ac:dyDescent="0.45">
      <c r="C745"/>
    </row>
    <row r="746" spans="3:3" x14ac:dyDescent="0.45">
      <c r="C746"/>
    </row>
    <row r="747" spans="3:3" x14ac:dyDescent="0.45">
      <c r="C747"/>
    </row>
    <row r="748" spans="3:3" x14ac:dyDescent="0.45">
      <c r="C748"/>
    </row>
    <row r="749" spans="3:3" x14ac:dyDescent="0.45">
      <c r="C749"/>
    </row>
    <row r="750" spans="3:3" x14ac:dyDescent="0.45">
      <c r="C750"/>
    </row>
    <row r="751" spans="3:3" x14ac:dyDescent="0.45">
      <c r="C751"/>
    </row>
    <row r="752" spans="3:3" x14ac:dyDescent="0.45">
      <c r="C752"/>
    </row>
    <row r="753" spans="3:3" x14ac:dyDescent="0.45">
      <c r="C753"/>
    </row>
    <row r="754" spans="3:3" x14ac:dyDescent="0.45">
      <c r="C754"/>
    </row>
    <row r="755" spans="3:3" x14ac:dyDescent="0.45">
      <c r="C755"/>
    </row>
    <row r="756" spans="3:3" x14ac:dyDescent="0.45">
      <c r="C756"/>
    </row>
    <row r="757" spans="3:3" x14ac:dyDescent="0.45">
      <c r="C757"/>
    </row>
    <row r="758" spans="3:3" x14ac:dyDescent="0.45">
      <c r="C758"/>
    </row>
    <row r="759" spans="3:3" x14ac:dyDescent="0.45">
      <c r="C759"/>
    </row>
    <row r="760" spans="3:3" x14ac:dyDescent="0.45">
      <c r="C760"/>
    </row>
    <row r="761" spans="3:3" x14ac:dyDescent="0.45">
      <c r="C761"/>
    </row>
    <row r="762" spans="3:3" x14ac:dyDescent="0.45">
      <c r="C762"/>
    </row>
    <row r="763" spans="3:3" x14ac:dyDescent="0.45">
      <c r="C763"/>
    </row>
    <row r="764" spans="3:3" x14ac:dyDescent="0.45">
      <c r="C764"/>
    </row>
    <row r="765" spans="3:3" x14ac:dyDescent="0.45">
      <c r="C765"/>
    </row>
    <row r="766" spans="3:3" x14ac:dyDescent="0.45">
      <c r="C766"/>
    </row>
    <row r="767" spans="3:3" x14ac:dyDescent="0.45">
      <c r="C767"/>
    </row>
    <row r="768" spans="3:3" x14ac:dyDescent="0.45">
      <c r="C768"/>
    </row>
    <row r="769" spans="3:3" x14ac:dyDescent="0.45">
      <c r="C769"/>
    </row>
    <row r="770" spans="3:3" x14ac:dyDescent="0.45">
      <c r="C770"/>
    </row>
    <row r="771" spans="3:3" x14ac:dyDescent="0.45">
      <c r="C771"/>
    </row>
    <row r="772" spans="3:3" x14ac:dyDescent="0.45">
      <c r="C772"/>
    </row>
    <row r="773" spans="3:3" x14ac:dyDescent="0.45">
      <c r="C773"/>
    </row>
    <row r="774" spans="3:3" x14ac:dyDescent="0.45">
      <c r="C774"/>
    </row>
    <row r="775" spans="3:3" x14ac:dyDescent="0.45">
      <c r="C775"/>
    </row>
    <row r="776" spans="3:3" x14ac:dyDescent="0.45">
      <c r="C776"/>
    </row>
    <row r="777" spans="3:3" x14ac:dyDescent="0.45">
      <c r="C777"/>
    </row>
    <row r="778" spans="3:3" x14ac:dyDescent="0.45">
      <c r="C778"/>
    </row>
    <row r="779" spans="3:3" x14ac:dyDescent="0.45">
      <c r="C779"/>
    </row>
    <row r="780" spans="3:3" x14ac:dyDescent="0.45">
      <c r="C780"/>
    </row>
    <row r="781" spans="3:3" x14ac:dyDescent="0.45">
      <c r="C781"/>
    </row>
    <row r="782" spans="3:3" x14ac:dyDescent="0.45">
      <c r="C782"/>
    </row>
    <row r="783" spans="3:3" x14ac:dyDescent="0.45">
      <c r="C783"/>
    </row>
    <row r="784" spans="3:3" x14ac:dyDescent="0.45">
      <c r="C784"/>
    </row>
    <row r="785" spans="3:3" x14ac:dyDescent="0.45">
      <c r="C785"/>
    </row>
    <row r="786" spans="3:3" x14ac:dyDescent="0.45">
      <c r="C786"/>
    </row>
    <row r="787" spans="3:3" x14ac:dyDescent="0.45">
      <c r="C787"/>
    </row>
    <row r="788" spans="3:3" x14ac:dyDescent="0.45">
      <c r="C788"/>
    </row>
    <row r="789" spans="3:3" x14ac:dyDescent="0.45">
      <c r="C789"/>
    </row>
    <row r="790" spans="3:3" x14ac:dyDescent="0.45">
      <c r="C790"/>
    </row>
    <row r="791" spans="3:3" x14ac:dyDescent="0.45">
      <c r="C791"/>
    </row>
    <row r="792" spans="3:3" x14ac:dyDescent="0.45">
      <c r="C792"/>
    </row>
    <row r="793" spans="3:3" x14ac:dyDescent="0.45">
      <c r="C793"/>
    </row>
    <row r="794" spans="3:3" x14ac:dyDescent="0.45">
      <c r="C794"/>
    </row>
    <row r="795" spans="3:3" x14ac:dyDescent="0.45">
      <c r="C795"/>
    </row>
    <row r="796" spans="3:3" x14ac:dyDescent="0.45">
      <c r="C796"/>
    </row>
    <row r="797" spans="3:3" x14ac:dyDescent="0.45">
      <c r="C797"/>
    </row>
    <row r="798" spans="3:3" x14ac:dyDescent="0.45">
      <c r="C798"/>
    </row>
    <row r="799" spans="3:3" x14ac:dyDescent="0.45">
      <c r="C799"/>
    </row>
    <row r="800" spans="3:3" x14ac:dyDescent="0.45">
      <c r="C800"/>
    </row>
    <row r="801" spans="3:3" x14ac:dyDescent="0.45">
      <c r="C801"/>
    </row>
    <row r="802" spans="3:3" x14ac:dyDescent="0.45">
      <c r="C802"/>
    </row>
    <row r="803" spans="3:3" x14ac:dyDescent="0.45">
      <c r="C803"/>
    </row>
    <row r="804" spans="3:3" x14ac:dyDescent="0.45">
      <c r="C804"/>
    </row>
    <row r="805" spans="3:3" x14ac:dyDescent="0.45">
      <c r="C805"/>
    </row>
    <row r="806" spans="3:3" x14ac:dyDescent="0.45">
      <c r="C806"/>
    </row>
    <row r="807" spans="3:3" x14ac:dyDescent="0.45">
      <c r="C807"/>
    </row>
    <row r="808" spans="3:3" x14ac:dyDescent="0.45">
      <c r="C808"/>
    </row>
    <row r="809" spans="3:3" x14ac:dyDescent="0.45">
      <c r="C809"/>
    </row>
    <row r="810" spans="3:3" x14ac:dyDescent="0.45">
      <c r="C810"/>
    </row>
    <row r="811" spans="3:3" x14ac:dyDescent="0.45">
      <c r="C811"/>
    </row>
    <row r="812" spans="3:3" x14ac:dyDescent="0.45">
      <c r="C812"/>
    </row>
    <row r="813" spans="3:3" x14ac:dyDescent="0.45">
      <c r="C813"/>
    </row>
    <row r="814" spans="3:3" x14ac:dyDescent="0.45">
      <c r="C814"/>
    </row>
    <row r="815" spans="3:3" x14ac:dyDescent="0.45">
      <c r="C815"/>
    </row>
    <row r="816" spans="3:3" x14ac:dyDescent="0.45">
      <c r="C816"/>
    </row>
    <row r="817" spans="3:3" x14ac:dyDescent="0.45">
      <c r="C817"/>
    </row>
    <row r="818" spans="3:3" x14ac:dyDescent="0.45">
      <c r="C818"/>
    </row>
    <row r="819" spans="3:3" x14ac:dyDescent="0.45">
      <c r="C819"/>
    </row>
    <row r="820" spans="3:3" x14ac:dyDescent="0.45">
      <c r="C820"/>
    </row>
    <row r="821" spans="3:3" x14ac:dyDescent="0.45">
      <c r="C821"/>
    </row>
    <row r="822" spans="3:3" x14ac:dyDescent="0.45">
      <c r="C822"/>
    </row>
    <row r="823" spans="3:3" x14ac:dyDescent="0.45">
      <c r="C823"/>
    </row>
    <row r="824" spans="3:3" x14ac:dyDescent="0.45">
      <c r="C824"/>
    </row>
    <row r="825" spans="3:3" x14ac:dyDescent="0.45">
      <c r="C825"/>
    </row>
    <row r="826" spans="3:3" x14ac:dyDescent="0.45">
      <c r="C826"/>
    </row>
    <row r="827" spans="3:3" x14ac:dyDescent="0.45">
      <c r="C827"/>
    </row>
    <row r="828" spans="3:3" x14ac:dyDescent="0.45">
      <c r="C828"/>
    </row>
    <row r="829" spans="3:3" x14ac:dyDescent="0.45">
      <c r="C829"/>
    </row>
    <row r="830" spans="3:3" x14ac:dyDescent="0.45">
      <c r="C830"/>
    </row>
    <row r="831" spans="3:3" x14ac:dyDescent="0.45">
      <c r="C831"/>
    </row>
    <row r="832" spans="3:3" x14ac:dyDescent="0.45">
      <c r="C832"/>
    </row>
    <row r="833" spans="3:3" x14ac:dyDescent="0.45">
      <c r="C833"/>
    </row>
    <row r="834" spans="3:3" x14ac:dyDescent="0.45">
      <c r="C834"/>
    </row>
    <row r="835" spans="3:3" x14ac:dyDescent="0.45">
      <c r="C835"/>
    </row>
    <row r="836" spans="3:3" x14ac:dyDescent="0.45">
      <c r="C836"/>
    </row>
    <row r="837" spans="3:3" x14ac:dyDescent="0.45">
      <c r="C837"/>
    </row>
    <row r="838" spans="3:3" x14ac:dyDescent="0.45">
      <c r="C838"/>
    </row>
    <row r="839" spans="3:3" x14ac:dyDescent="0.45">
      <c r="C839"/>
    </row>
    <row r="840" spans="3:3" x14ac:dyDescent="0.45">
      <c r="C840"/>
    </row>
    <row r="841" spans="3:3" x14ac:dyDescent="0.45">
      <c r="C841"/>
    </row>
    <row r="842" spans="3:3" x14ac:dyDescent="0.45">
      <c r="C842"/>
    </row>
    <row r="843" spans="3:3" x14ac:dyDescent="0.45">
      <c r="C843"/>
    </row>
    <row r="844" spans="3:3" x14ac:dyDescent="0.45">
      <c r="C844"/>
    </row>
    <row r="845" spans="3:3" x14ac:dyDescent="0.45">
      <c r="C845"/>
    </row>
    <row r="846" spans="3:3" x14ac:dyDescent="0.45">
      <c r="C846"/>
    </row>
    <row r="847" spans="3:3" x14ac:dyDescent="0.45">
      <c r="C847"/>
    </row>
    <row r="848" spans="3:3" x14ac:dyDescent="0.45">
      <c r="C848"/>
    </row>
    <row r="849" spans="3:3" x14ac:dyDescent="0.45">
      <c r="C849"/>
    </row>
    <row r="850" spans="3:3" x14ac:dyDescent="0.45">
      <c r="C850"/>
    </row>
    <row r="851" spans="3:3" x14ac:dyDescent="0.45">
      <c r="C851"/>
    </row>
    <row r="852" spans="3:3" x14ac:dyDescent="0.45">
      <c r="C852"/>
    </row>
    <row r="853" spans="3:3" x14ac:dyDescent="0.45">
      <c r="C853"/>
    </row>
    <row r="854" spans="3:3" x14ac:dyDescent="0.45">
      <c r="C854"/>
    </row>
    <row r="855" spans="3:3" x14ac:dyDescent="0.45">
      <c r="C855"/>
    </row>
    <row r="856" spans="3:3" x14ac:dyDescent="0.45">
      <c r="C856"/>
    </row>
    <row r="857" spans="3:3" x14ac:dyDescent="0.45">
      <c r="C857"/>
    </row>
    <row r="858" spans="3:3" x14ac:dyDescent="0.45">
      <c r="C858"/>
    </row>
    <row r="859" spans="3:3" x14ac:dyDescent="0.45">
      <c r="C859"/>
    </row>
    <row r="860" spans="3:3" x14ac:dyDescent="0.45">
      <c r="C860"/>
    </row>
    <row r="861" spans="3:3" x14ac:dyDescent="0.45">
      <c r="C861"/>
    </row>
    <row r="862" spans="3:3" x14ac:dyDescent="0.45">
      <c r="C862"/>
    </row>
    <row r="863" spans="3:3" x14ac:dyDescent="0.45">
      <c r="C863"/>
    </row>
    <row r="864" spans="3:3" x14ac:dyDescent="0.45">
      <c r="C864"/>
    </row>
    <row r="865" spans="3:3" x14ac:dyDescent="0.45">
      <c r="C865"/>
    </row>
    <row r="866" spans="3:3" x14ac:dyDescent="0.45">
      <c r="C866"/>
    </row>
    <row r="867" spans="3:3" x14ac:dyDescent="0.45">
      <c r="C867"/>
    </row>
    <row r="868" spans="3:3" x14ac:dyDescent="0.45">
      <c r="C868"/>
    </row>
    <row r="869" spans="3:3" x14ac:dyDescent="0.45">
      <c r="C869"/>
    </row>
    <row r="870" spans="3:3" x14ac:dyDescent="0.45">
      <c r="C870"/>
    </row>
    <row r="871" spans="3:3" x14ac:dyDescent="0.45">
      <c r="C871"/>
    </row>
    <row r="872" spans="3:3" x14ac:dyDescent="0.45">
      <c r="C872"/>
    </row>
    <row r="873" spans="3:3" x14ac:dyDescent="0.45">
      <c r="C873"/>
    </row>
    <row r="874" spans="3:3" x14ac:dyDescent="0.45">
      <c r="C874"/>
    </row>
    <row r="875" spans="3:3" x14ac:dyDescent="0.45">
      <c r="C875"/>
    </row>
    <row r="876" spans="3:3" x14ac:dyDescent="0.45">
      <c r="C876"/>
    </row>
    <row r="877" spans="3:3" x14ac:dyDescent="0.45">
      <c r="C877"/>
    </row>
    <row r="878" spans="3:3" x14ac:dyDescent="0.45">
      <c r="C878"/>
    </row>
    <row r="879" spans="3:3" x14ac:dyDescent="0.45">
      <c r="C879"/>
    </row>
    <row r="880" spans="3:3" x14ac:dyDescent="0.45">
      <c r="C880"/>
    </row>
    <row r="881" spans="3:3" x14ac:dyDescent="0.45">
      <c r="C881"/>
    </row>
    <row r="882" spans="3:3" x14ac:dyDescent="0.45">
      <c r="C882"/>
    </row>
    <row r="883" spans="3:3" x14ac:dyDescent="0.45">
      <c r="C883"/>
    </row>
    <row r="884" spans="3:3" x14ac:dyDescent="0.45">
      <c r="C884"/>
    </row>
    <row r="885" spans="3:3" x14ac:dyDescent="0.45">
      <c r="C885"/>
    </row>
    <row r="886" spans="3:3" x14ac:dyDescent="0.45">
      <c r="C886"/>
    </row>
    <row r="887" spans="3:3" x14ac:dyDescent="0.45">
      <c r="C887"/>
    </row>
    <row r="888" spans="3:3" x14ac:dyDescent="0.45">
      <c r="C888"/>
    </row>
    <row r="889" spans="3:3" x14ac:dyDescent="0.45">
      <c r="C889"/>
    </row>
    <row r="890" spans="3:3" x14ac:dyDescent="0.45">
      <c r="C890"/>
    </row>
    <row r="891" spans="3:3" x14ac:dyDescent="0.45">
      <c r="C891"/>
    </row>
    <row r="892" spans="3:3" x14ac:dyDescent="0.45">
      <c r="C892"/>
    </row>
    <row r="893" spans="3:3" x14ac:dyDescent="0.45">
      <c r="C893"/>
    </row>
    <row r="894" spans="3:3" x14ac:dyDescent="0.45">
      <c r="C894"/>
    </row>
    <row r="895" spans="3:3" x14ac:dyDescent="0.45">
      <c r="C895"/>
    </row>
    <row r="896" spans="3:3" x14ac:dyDescent="0.45">
      <c r="C896"/>
    </row>
    <row r="897" spans="3:3" x14ac:dyDescent="0.45">
      <c r="C897"/>
    </row>
    <row r="898" spans="3:3" x14ac:dyDescent="0.45">
      <c r="C898"/>
    </row>
    <row r="899" spans="3:3" x14ac:dyDescent="0.45">
      <c r="C899"/>
    </row>
    <row r="900" spans="3:3" x14ac:dyDescent="0.45">
      <c r="C900"/>
    </row>
    <row r="901" spans="3:3" x14ac:dyDescent="0.45">
      <c r="C901"/>
    </row>
    <row r="902" spans="3:3" x14ac:dyDescent="0.45">
      <c r="C902"/>
    </row>
    <row r="903" spans="3:3" x14ac:dyDescent="0.45">
      <c r="C903"/>
    </row>
    <row r="904" spans="3:3" x14ac:dyDescent="0.45">
      <c r="C904"/>
    </row>
    <row r="905" spans="3:3" x14ac:dyDescent="0.45">
      <c r="C905"/>
    </row>
    <row r="906" spans="3:3" x14ac:dyDescent="0.45">
      <c r="C906"/>
    </row>
    <row r="907" spans="3:3" x14ac:dyDescent="0.45">
      <c r="C907"/>
    </row>
    <row r="908" spans="3:3" x14ac:dyDescent="0.45">
      <c r="C908"/>
    </row>
    <row r="909" spans="3:3" x14ac:dyDescent="0.45">
      <c r="C909"/>
    </row>
    <row r="910" spans="3:3" x14ac:dyDescent="0.45">
      <c r="C910"/>
    </row>
    <row r="911" spans="3:3" x14ac:dyDescent="0.45">
      <c r="C911"/>
    </row>
    <row r="912" spans="3:3" x14ac:dyDescent="0.45">
      <c r="C912"/>
    </row>
    <row r="913" spans="3:3" x14ac:dyDescent="0.45">
      <c r="C913"/>
    </row>
    <row r="914" spans="3:3" x14ac:dyDescent="0.45">
      <c r="C914"/>
    </row>
    <row r="915" spans="3:3" x14ac:dyDescent="0.45">
      <c r="C915"/>
    </row>
    <row r="916" spans="3:3" x14ac:dyDescent="0.45">
      <c r="C916"/>
    </row>
    <row r="917" spans="3:3" x14ac:dyDescent="0.45">
      <c r="C917"/>
    </row>
    <row r="918" spans="3:3" x14ac:dyDescent="0.45">
      <c r="C918"/>
    </row>
    <row r="919" spans="3:3" x14ac:dyDescent="0.45">
      <c r="C919"/>
    </row>
    <row r="920" spans="3:3" x14ac:dyDescent="0.45">
      <c r="C920"/>
    </row>
    <row r="921" spans="3:3" x14ac:dyDescent="0.45">
      <c r="C921"/>
    </row>
    <row r="922" spans="3:3" x14ac:dyDescent="0.45">
      <c r="C922"/>
    </row>
    <row r="923" spans="3:3" x14ac:dyDescent="0.45">
      <c r="C923"/>
    </row>
    <row r="924" spans="3:3" x14ac:dyDescent="0.45">
      <c r="C924"/>
    </row>
    <row r="925" spans="3:3" x14ac:dyDescent="0.45">
      <c r="C925"/>
    </row>
    <row r="926" spans="3:3" x14ac:dyDescent="0.45">
      <c r="C926"/>
    </row>
    <row r="927" spans="3:3" x14ac:dyDescent="0.45">
      <c r="C927"/>
    </row>
    <row r="928" spans="3:3" x14ac:dyDescent="0.45">
      <c r="C928"/>
    </row>
    <row r="929" spans="3:3" x14ac:dyDescent="0.45">
      <c r="C929"/>
    </row>
    <row r="930" spans="3:3" x14ac:dyDescent="0.45">
      <c r="C930"/>
    </row>
    <row r="931" spans="3:3" x14ac:dyDescent="0.45">
      <c r="C931"/>
    </row>
    <row r="932" spans="3:3" x14ac:dyDescent="0.45">
      <c r="C932"/>
    </row>
    <row r="933" spans="3:3" x14ac:dyDescent="0.45">
      <c r="C933"/>
    </row>
    <row r="934" spans="3:3" x14ac:dyDescent="0.45">
      <c r="C934"/>
    </row>
    <row r="935" spans="3:3" x14ac:dyDescent="0.45">
      <c r="C935"/>
    </row>
    <row r="936" spans="3:3" x14ac:dyDescent="0.45">
      <c r="C936"/>
    </row>
    <row r="937" spans="3:3" x14ac:dyDescent="0.45">
      <c r="C937"/>
    </row>
    <row r="938" spans="3:3" x14ac:dyDescent="0.45">
      <c r="C938"/>
    </row>
    <row r="939" spans="3:3" x14ac:dyDescent="0.45">
      <c r="C939"/>
    </row>
    <row r="940" spans="3:3" x14ac:dyDescent="0.45">
      <c r="C940"/>
    </row>
    <row r="941" spans="3:3" x14ac:dyDescent="0.45">
      <c r="C941"/>
    </row>
    <row r="942" spans="3:3" x14ac:dyDescent="0.45">
      <c r="C942"/>
    </row>
    <row r="943" spans="3:3" x14ac:dyDescent="0.45">
      <c r="C943"/>
    </row>
    <row r="944" spans="3:3" x14ac:dyDescent="0.45">
      <c r="C944"/>
    </row>
    <row r="945" spans="3:3" x14ac:dyDescent="0.45">
      <c r="C945"/>
    </row>
    <row r="946" spans="3:3" x14ac:dyDescent="0.45">
      <c r="C946"/>
    </row>
    <row r="947" spans="3:3" x14ac:dyDescent="0.45">
      <c r="C947"/>
    </row>
    <row r="948" spans="3:3" x14ac:dyDescent="0.45">
      <c r="C948"/>
    </row>
    <row r="949" spans="3:3" x14ac:dyDescent="0.45">
      <c r="C949"/>
    </row>
    <row r="950" spans="3:3" x14ac:dyDescent="0.45">
      <c r="C950"/>
    </row>
    <row r="951" spans="3:3" x14ac:dyDescent="0.45">
      <c r="C951"/>
    </row>
    <row r="952" spans="3:3" x14ac:dyDescent="0.45">
      <c r="C952"/>
    </row>
    <row r="953" spans="3:3" x14ac:dyDescent="0.45">
      <c r="C953"/>
    </row>
    <row r="954" spans="3:3" x14ac:dyDescent="0.45">
      <c r="C954"/>
    </row>
    <row r="955" spans="3:3" x14ac:dyDescent="0.45">
      <c r="C955"/>
    </row>
    <row r="956" spans="3:3" x14ac:dyDescent="0.45">
      <c r="C956"/>
    </row>
    <row r="957" spans="3:3" x14ac:dyDescent="0.45">
      <c r="C957"/>
    </row>
    <row r="958" spans="3:3" x14ac:dyDescent="0.45">
      <c r="C958"/>
    </row>
    <row r="959" spans="3:3" x14ac:dyDescent="0.45">
      <c r="C959"/>
    </row>
    <row r="960" spans="3:3" x14ac:dyDescent="0.45">
      <c r="C960"/>
    </row>
    <row r="961" spans="3:3" x14ac:dyDescent="0.45">
      <c r="C961"/>
    </row>
    <row r="962" spans="3:3" x14ac:dyDescent="0.45">
      <c r="C962"/>
    </row>
    <row r="963" spans="3:3" x14ac:dyDescent="0.45">
      <c r="C963"/>
    </row>
    <row r="964" spans="3:3" x14ac:dyDescent="0.45">
      <c r="C964"/>
    </row>
    <row r="965" spans="3:3" x14ac:dyDescent="0.45">
      <c r="C965"/>
    </row>
    <row r="966" spans="3:3" x14ac:dyDescent="0.45">
      <c r="C966"/>
    </row>
    <row r="967" spans="3:3" x14ac:dyDescent="0.45">
      <c r="C967"/>
    </row>
    <row r="968" spans="3:3" x14ac:dyDescent="0.45">
      <c r="C968"/>
    </row>
    <row r="969" spans="3:3" x14ac:dyDescent="0.45">
      <c r="C969"/>
    </row>
    <row r="970" spans="3:3" x14ac:dyDescent="0.45">
      <c r="C970"/>
    </row>
    <row r="971" spans="3:3" x14ac:dyDescent="0.45">
      <c r="C971"/>
    </row>
    <row r="972" spans="3:3" x14ac:dyDescent="0.45">
      <c r="C972"/>
    </row>
    <row r="973" spans="3:3" x14ac:dyDescent="0.45">
      <c r="C973"/>
    </row>
    <row r="974" spans="3:3" x14ac:dyDescent="0.45">
      <c r="C974"/>
    </row>
    <row r="975" spans="3:3" x14ac:dyDescent="0.45">
      <c r="C975"/>
    </row>
    <row r="976" spans="3:3" x14ac:dyDescent="0.45">
      <c r="C976"/>
    </row>
    <row r="977" spans="3:3" x14ac:dyDescent="0.45">
      <c r="C977"/>
    </row>
    <row r="978" spans="3:3" x14ac:dyDescent="0.45">
      <c r="C978"/>
    </row>
    <row r="979" spans="3:3" x14ac:dyDescent="0.45">
      <c r="C979"/>
    </row>
    <row r="980" spans="3:3" x14ac:dyDescent="0.45">
      <c r="C980"/>
    </row>
    <row r="981" spans="3:3" x14ac:dyDescent="0.45">
      <c r="C981"/>
    </row>
    <row r="982" spans="3:3" x14ac:dyDescent="0.45">
      <c r="C982"/>
    </row>
    <row r="983" spans="3:3" x14ac:dyDescent="0.45">
      <c r="C983"/>
    </row>
    <row r="984" spans="3:3" x14ac:dyDescent="0.45">
      <c r="C984"/>
    </row>
    <row r="985" spans="3:3" x14ac:dyDescent="0.45">
      <c r="C985"/>
    </row>
    <row r="986" spans="3:3" x14ac:dyDescent="0.45">
      <c r="C986"/>
    </row>
    <row r="987" spans="3:3" x14ac:dyDescent="0.45">
      <c r="C987"/>
    </row>
    <row r="988" spans="3:3" x14ac:dyDescent="0.45">
      <c r="C988"/>
    </row>
    <row r="989" spans="3:3" x14ac:dyDescent="0.45">
      <c r="C989"/>
    </row>
    <row r="990" spans="3:3" x14ac:dyDescent="0.45">
      <c r="C990"/>
    </row>
    <row r="991" spans="3:3" x14ac:dyDescent="0.45">
      <c r="C991"/>
    </row>
    <row r="992" spans="3:3" x14ac:dyDescent="0.45">
      <c r="C992"/>
    </row>
    <row r="993" spans="3:3" x14ac:dyDescent="0.45">
      <c r="C993"/>
    </row>
    <row r="994" spans="3:3" x14ac:dyDescent="0.45">
      <c r="C994"/>
    </row>
    <row r="995" spans="3:3" x14ac:dyDescent="0.45">
      <c r="C995"/>
    </row>
    <row r="996" spans="3:3" x14ac:dyDescent="0.45">
      <c r="C996"/>
    </row>
    <row r="997" spans="3:3" x14ac:dyDescent="0.45">
      <c r="C997"/>
    </row>
    <row r="998" spans="3:3" x14ac:dyDescent="0.45">
      <c r="C998"/>
    </row>
    <row r="999" spans="3:3" x14ac:dyDescent="0.45">
      <c r="C999"/>
    </row>
    <row r="1000" spans="3:3" x14ac:dyDescent="0.45">
      <c r="C1000"/>
    </row>
    <row r="1001" spans="3:3" x14ac:dyDescent="0.45">
      <c r="C1001"/>
    </row>
    <row r="1002" spans="3:3" x14ac:dyDescent="0.45">
      <c r="C1002"/>
    </row>
    <row r="1003" spans="3:3" x14ac:dyDescent="0.45">
      <c r="C1003"/>
    </row>
    <row r="1004" spans="3:3" x14ac:dyDescent="0.45">
      <c r="C1004"/>
    </row>
    <row r="1005" spans="3:3" x14ac:dyDescent="0.45">
      <c r="C1005"/>
    </row>
    <row r="1006" spans="3:3" x14ac:dyDescent="0.45">
      <c r="C1006"/>
    </row>
    <row r="1007" spans="3:3" x14ac:dyDescent="0.45">
      <c r="C1007"/>
    </row>
    <row r="1008" spans="3:3" x14ac:dyDescent="0.45">
      <c r="C1008"/>
    </row>
    <row r="1009" spans="3:3" x14ac:dyDescent="0.45">
      <c r="C1009"/>
    </row>
    <row r="1010" spans="3:3" x14ac:dyDescent="0.45">
      <c r="C1010"/>
    </row>
    <row r="1011" spans="3:3" x14ac:dyDescent="0.45">
      <c r="C1011"/>
    </row>
    <row r="1012" spans="3:3" x14ac:dyDescent="0.45">
      <c r="C1012"/>
    </row>
    <row r="1013" spans="3:3" x14ac:dyDescent="0.45">
      <c r="C1013"/>
    </row>
    <row r="1014" spans="3:3" x14ac:dyDescent="0.45">
      <c r="C1014"/>
    </row>
    <row r="1015" spans="3:3" x14ac:dyDescent="0.45">
      <c r="C1015"/>
    </row>
    <row r="1016" spans="3:3" x14ac:dyDescent="0.45">
      <c r="C1016"/>
    </row>
    <row r="1017" spans="3:3" x14ac:dyDescent="0.45">
      <c r="C1017"/>
    </row>
    <row r="1018" spans="3:3" x14ac:dyDescent="0.45">
      <c r="C1018"/>
    </row>
    <row r="1019" spans="3:3" x14ac:dyDescent="0.45">
      <c r="C1019"/>
    </row>
    <row r="1020" spans="3:3" x14ac:dyDescent="0.45">
      <c r="C1020"/>
    </row>
    <row r="1021" spans="3:3" x14ac:dyDescent="0.45">
      <c r="C1021"/>
    </row>
    <row r="1022" spans="3:3" x14ac:dyDescent="0.45">
      <c r="C1022"/>
    </row>
    <row r="1023" spans="3:3" x14ac:dyDescent="0.45">
      <c r="C1023"/>
    </row>
    <row r="1024" spans="3:3" x14ac:dyDescent="0.45">
      <c r="C1024"/>
    </row>
    <row r="1025" spans="3:3" x14ac:dyDescent="0.45">
      <c r="C1025"/>
    </row>
    <row r="1026" spans="3:3" x14ac:dyDescent="0.45">
      <c r="C1026"/>
    </row>
    <row r="1027" spans="3:3" x14ac:dyDescent="0.45">
      <c r="C1027"/>
    </row>
    <row r="1028" spans="3:3" x14ac:dyDescent="0.45">
      <c r="C1028"/>
    </row>
    <row r="1029" spans="3:3" x14ac:dyDescent="0.45">
      <c r="C1029"/>
    </row>
    <row r="1030" spans="3:3" x14ac:dyDescent="0.45">
      <c r="C1030"/>
    </row>
    <row r="1031" spans="3:3" x14ac:dyDescent="0.45">
      <c r="C1031"/>
    </row>
    <row r="1032" spans="3:3" x14ac:dyDescent="0.45">
      <c r="C1032"/>
    </row>
    <row r="1033" spans="3:3" x14ac:dyDescent="0.45">
      <c r="C1033"/>
    </row>
    <row r="1034" spans="3:3" x14ac:dyDescent="0.45">
      <c r="C1034"/>
    </row>
    <row r="1035" spans="3:3" x14ac:dyDescent="0.45">
      <c r="C1035"/>
    </row>
    <row r="1036" spans="3:3" x14ac:dyDescent="0.45">
      <c r="C1036"/>
    </row>
    <row r="1037" spans="3:3" x14ac:dyDescent="0.45">
      <c r="C1037"/>
    </row>
    <row r="1038" spans="3:3" x14ac:dyDescent="0.45">
      <c r="C1038"/>
    </row>
    <row r="1039" spans="3:3" x14ac:dyDescent="0.45">
      <c r="C1039"/>
    </row>
    <row r="1040" spans="3:3" x14ac:dyDescent="0.45">
      <c r="C1040"/>
    </row>
    <row r="1041" spans="3:3" x14ac:dyDescent="0.45">
      <c r="C1041"/>
    </row>
    <row r="1042" spans="3:3" x14ac:dyDescent="0.45">
      <c r="C1042"/>
    </row>
    <row r="1043" spans="3:3" x14ac:dyDescent="0.45">
      <c r="C1043"/>
    </row>
    <row r="1044" spans="3:3" x14ac:dyDescent="0.45">
      <c r="C1044"/>
    </row>
    <row r="1045" spans="3:3" x14ac:dyDescent="0.45">
      <c r="C1045"/>
    </row>
    <row r="1046" spans="3:3" x14ac:dyDescent="0.45">
      <c r="C1046"/>
    </row>
    <row r="1047" spans="3:3" x14ac:dyDescent="0.45">
      <c r="C1047"/>
    </row>
    <row r="1048" spans="3:3" x14ac:dyDescent="0.45">
      <c r="C1048"/>
    </row>
    <row r="1049" spans="3:3" x14ac:dyDescent="0.45">
      <c r="C1049"/>
    </row>
    <row r="1050" spans="3:3" x14ac:dyDescent="0.45">
      <c r="C1050"/>
    </row>
    <row r="1051" spans="3:3" x14ac:dyDescent="0.45">
      <c r="C1051"/>
    </row>
    <row r="1052" spans="3:3" x14ac:dyDescent="0.45">
      <c r="C1052"/>
    </row>
    <row r="1053" spans="3:3" x14ac:dyDescent="0.45">
      <c r="C1053"/>
    </row>
    <row r="1054" spans="3:3" x14ac:dyDescent="0.45">
      <c r="C1054"/>
    </row>
    <row r="1055" spans="3:3" x14ac:dyDescent="0.45">
      <c r="C1055"/>
    </row>
    <row r="1056" spans="3:3" x14ac:dyDescent="0.45">
      <c r="C1056"/>
    </row>
    <row r="1057" spans="3:3" x14ac:dyDescent="0.45">
      <c r="C1057"/>
    </row>
    <row r="1058" spans="3:3" x14ac:dyDescent="0.45">
      <c r="C1058"/>
    </row>
    <row r="1059" spans="3:3" x14ac:dyDescent="0.45">
      <c r="C1059"/>
    </row>
    <row r="1060" spans="3:3" x14ac:dyDescent="0.45">
      <c r="C1060"/>
    </row>
    <row r="1061" spans="3:3" x14ac:dyDescent="0.45">
      <c r="C1061"/>
    </row>
    <row r="1062" spans="3:3" x14ac:dyDescent="0.45">
      <c r="C1062"/>
    </row>
    <row r="1063" spans="3:3" x14ac:dyDescent="0.45">
      <c r="C1063"/>
    </row>
    <row r="1064" spans="3:3" x14ac:dyDescent="0.45">
      <c r="C1064"/>
    </row>
    <row r="1065" spans="3:3" x14ac:dyDescent="0.45">
      <c r="C1065"/>
    </row>
    <row r="1066" spans="3:3" x14ac:dyDescent="0.45">
      <c r="C1066"/>
    </row>
    <row r="1067" spans="3:3" x14ac:dyDescent="0.45">
      <c r="C1067"/>
    </row>
    <row r="1068" spans="3:3" x14ac:dyDescent="0.45">
      <c r="C1068"/>
    </row>
    <row r="1069" spans="3:3" x14ac:dyDescent="0.45">
      <c r="C1069"/>
    </row>
    <row r="1070" spans="3:3" x14ac:dyDescent="0.45">
      <c r="C1070"/>
    </row>
    <row r="1071" spans="3:3" x14ac:dyDescent="0.45">
      <c r="C1071"/>
    </row>
    <row r="1072" spans="3:3" x14ac:dyDescent="0.45">
      <c r="C1072"/>
    </row>
    <row r="1073" spans="3:3" x14ac:dyDescent="0.45">
      <c r="C1073"/>
    </row>
    <row r="1074" spans="3:3" x14ac:dyDescent="0.45">
      <c r="C1074"/>
    </row>
    <row r="1075" spans="3:3" x14ac:dyDescent="0.45">
      <c r="C1075"/>
    </row>
    <row r="1076" spans="3:3" x14ac:dyDescent="0.45">
      <c r="C1076"/>
    </row>
    <row r="1077" spans="3:3" x14ac:dyDescent="0.45">
      <c r="C1077"/>
    </row>
    <row r="1078" spans="3:3" x14ac:dyDescent="0.45">
      <c r="C1078"/>
    </row>
    <row r="1079" spans="3:3" x14ac:dyDescent="0.45">
      <c r="C1079"/>
    </row>
    <row r="1080" spans="3:3" x14ac:dyDescent="0.45">
      <c r="C1080"/>
    </row>
    <row r="1081" spans="3:3" x14ac:dyDescent="0.45">
      <c r="C1081"/>
    </row>
    <row r="1082" spans="3:3" x14ac:dyDescent="0.45">
      <c r="C1082"/>
    </row>
    <row r="1083" spans="3:3" x14ac:dyDescent="0.45">
      <c r="C1083"/>
    </row>
    <row r="1084" spans="3:3" x14ac:dyDescent="0.45">
      <c r="C1084"/>
    </row>
    <row r="1085" spans="3:3" x14ac:dyDescent="0.45">
      <c r="C1085"/>
    </row>
    <row r="1086" spans="3:3" x14ac:dyDescent="0.45">
      <c r="C1086"/>
    </row>
    <row r="1087" spans="3:3" x14ac:dyDescent="0.45">
      <c r="C1087"/>
    </row>
    <row r="1088" spans="3:3" x14ac:dyDescent="0.45">
      <c r="C1088"/>
    </row>
    <row r="1089" spans="3:3" x14ac:dyDescent="0.45">
      <c r="C1089"/>
    </row>
    <row r="1090" spans="3:3" x14ac:dyDescent="0.45">
      <c r="C1090"/>
    </row>
    <row r="1091" spans="3:3" x14ac:dyDescent="0.45">
      <c r="C1091"/>
    </row>
    <row r="1092" spans="3:3" x14ac:dyDescent="0.45">
      <c r="C1092"/>
    </row>
    <row r="1093" spans="3:3" x14ac:dyDescent="0.45">
      <c r="C1093"/>
    </row>
    <row r="1094" spans="3:3" x14ac:dyDescent="0.45">
      <c r="C1094"/>
    </row>
    <row r="1095" spans="3:3" x14ac:dyDescent="0.45">
      <c r="C1095"/>
    </row>
    <row r="1096" spans="3:3" x14ac:dyDescent="0.45">
      <c r="C1096"/>
    </row>
    <row r="1097" spans="3:3" x14ac:dyDescent="0.45">
      <c r="C1097"/>
    </row>
    <row r="1098" spans="3:3" x14ac:dyDescent="0.45">
      <c r="C1098"/>
    </row>
    <row r="1099" spans="3:3" x14ac:dyDescent="0.45">
      <c r="C1099"/>
    </row>
    <row r="1100" spans="3:3" x14ac:dyDescent="0.45">
      <c r="C1100"/>
    </row>
    <row r="1101" spans="3:3" x14ac:dyDescent="0.45">
      <c r="C1101"/>
    </row>
    <row r="1102" spans="3:3" x14ac:dyDescent="0.45">
      <c r="C1102"/>
    </row>
    <row r="1103" spans="3:3" x14ac:dyDescent="0.45">
      <c r="C1103"/>
    </row>
    <row r="1104" spans="3:3" x14ac:dyDescent="0.45">
      <c r="C1104"/>
    </row>
    <row r="1105" spans="3:3" x14ac:dyDescent="0.45">
      <c r="C1105"/>
    </row>
    <row r="1106" spans="3:3" x14ac:dyDescent="0.45">
      <c r="C1106"/>
    </row>
    <row r="1107" spans="3:3" x14ac:dyDescent="0.45">
      <c r="C1107"/>
    </row>
    <row r="1108" spans="3:3" x14ac:dyDescent="0.45">
      <c r="C1108"/>
    </row>
    <row r="1109" spans="3:3" x14ac:dyDescent="0.45">
      <c r="C1109"/>
    </row>
    <row r="1110" spans="3:3" x14ac:dyDescent="0.45">
      <c r="C1110"/>
    </row>
    <row r="1111" spans="3:3" x14ac:dyDescent="0.45">
      <c r="C1111"/>
    </row>
    <row r="1112" spans="3:3" x14ac:dyDescent="0.45">
      <c r="C1112"/>
    </row>
    <row r="1113" spans="3:3" x14ac:dyDescent="0.45">
      <c r="C1113"/>
    </row>
    <row r="1114" spans="3:3" x14ac:dyDescent="0.45">
      <c r="C1114"/>
    </row>
    <row r="1115" spans="3:3" x14ac:dyDescent="0.45">
      <c r="C1115"/>
    </row>
    <row r="1116" spans="3:3" x14ac:dyDescent="0.45">
      <c r="C1116"/>
    </row>
    <row r="1117" spans="3:3" x14ac:dyDescent="0.45">
      <c r="C1117"/>
    </row>
    <row r="1118" spans="3:3" x14ac:dyDescent="0.45">
      <c r="C1118"/>
    </row>
    <row r="1119" spans="3:3" x14ac:dyDescent="0.45">
      <c r="C1119"/>
    </row>
    <row r="1120" spans="3:3" x14ac:dyDescent="0.45">
      <c r="C1120"/>
    </row>
    <row r="1121" spans="3:3" x14ac:dyDescent="0.45">
      <c r="C1121"/>
    </row>
    <row r="1122" spans="3:3" x14ac:dyDescent="0.45">
      <c r="C1122"/>
    </row>
    <row r="1123" spans="3:3" x14ac:dyDescent="0.45">
      <c r="C1123"/>
    </row>
    <row r="1124" spans="3:3" x14ac:dyDescent="0.45">
      <c r="C1124"/>
    </row>
    <row r="1125" spans="3:3" x14ac:dyDescent="0.45">
      <c r="C1125"/>
    </row>
    <row r="1126" spans="3:3" x14ac:dyDescent="0.45">
      <c r="C1126"/>
    </row>
    <row r="1127" spans="3:3" x14ac:dyDescent="0.45">
      <c r="C1127"/>
    </row>
    <row r="1128" spans="3:3" x14ac:dyDescent="0.45">
      <c r="C1128"/>
    </row>
    <row r="1129" spans="3:3" x14ac:dyDescent="0.45">
      <c r="C1129"/>
    </row>
    <row r="1130" spans="3:3" x14ac:dyDescent="0.45">
      <c r="C1130"/>
    </row>
    <row r="1131" spans="3:3" x14ac:dyDescent="0.45">
      <c r="C1131"/>
    </row>
    <row r="1132" spans="3:3" x14ac:dyDescent="0.45">
      <c r="C1132"/>
    </row>
    <row r="1133" spans="3:3" x14ac:dyDescent="0.45">
      <c r="C1133"/>
    </row>
    <row r="1134" spans="3:3" x14ac:dyDescent="0.45">
      <c r="C1134"/>
    </row>
    <row r="1135" spans="3:3" x14ac:dyDescent="0.45">
      <c r="C1135"/>
    </row>
    <row r="1136" spans="3:3" x14ac:dyDescent="0.45">
      <c r="C1136"/>
    </row>
    <row r="1137" spans="3:3" x14ac:dyDescent="0.45">
      <c r="C1137"/>
    </row>
    <row r="1138" spans="3:3" x14ac:dyDescent="0.45">
      <c r="C1138"/>
    </row>
    <row r="1139" spans="3:3" x14ac:dyDescent="0.45">
      <c r="C1139"/>
    </row>
    <row r="1140" spans="3:3" x14ac:dyDescent="0.45">
      <c r="C1140"/>
    </row>
    <row r="1141" spans="3:3" x14ac:dyDescent="0.45">
      <c r="C1141"/>
    </row>
    <row r="1142" spans="3:3" x14ac:dyDescent="0.45">
      <c r="C1142"/>
    </row>
    <row r="1143" spans="3:3" x14ac:dyDescent="0.45">
      <c r="C1143"/>
    </row>
    <row r="1144" spans="3:3" x14ac:dyDescent="0.45">
      <c r="C1144"/>
    </row>
    <row r="1145" spans="3:3" x14ac:dyDescent="0.45">
      <c r="C1145"/>
    </row>
    <row r="1146" spans="3:3" x14ac:dyDescent="0.45">
      <c r="C1146"/>
    </row>
    <row r="1147" spans="3:3" x14ac:dyDescent="0.45">
      <c r="C1147"/>
    </row>
    <row r="1148" spans="3:3" x14ac:dyDescent="0.45">
      <c r="C1148"/>
    </row>
    <row r="1149" spans="3:3" x14ac:dyDescent="0.45">
      <c r="C1149"/>
    </row>
    <row r="1150" spans="3:3" x14ac:dyDescent="0.45">
      <c r="C1150"/>
    </row>
    <row r="1151" spans="3:3" x14ac:dyDescent="0.45">
      <c r="C1151"/>
    </row>
    <row r="1152" spans="3:3" x14ac:dyDescent="0.45">
      <c r="C1152"/>
    </row>
    <row r="1153" spans="3:3" x14ac:dyDescent="0.45">
      <c r="C1153"/>
    </row>
    <row r="1154" spans="3:3" x14ac:dyDescent="0.45">
      <c r="C1154"/>
    </row>
    <row r="1155" spans="3:3" x14ac:dyDescent="0.45">
      <c r="C1155"/>
    </row>
    <row r="1156" spans="3:3" x14ac:dyDescent="0.45">
      <c r="C1156"/>
    </row>
    <row r="1157" spans="3:3" x14ac:dyDescent="0.45">
      <c r="C1157"/>
    </row>
    <row r="1158" spans="3:3" x14ac:dyDescent="0.45">
      <c r="C1158"/>
    </row>
    <row r="1159" spans="3:3" x14ac:dyDescent="0.45">
      <c r="C1159"/>
    </row>
    <row r="1160" spans="3:3" x14ac:dyDescent="0.45">
      <c r="C1160"/>
    </row>
    <row r="1161" spans="3:3" x14ac:dyDescent="0.45">
      <c r="C1161"/>
    </row>
    <row r="1162" spans="3:3" x14ac:dyDescent="0.45">
      <c r="C1162"/>
    </row>
    <row r="1163" spans="3:3" x14ac:dyDescent="0.45">
      <c r="C1163"/>
    </row>
    <row r="1164" spans="3:3" x14ac:dyDescent="0.45">
      <c r="C1164"/>
    </row>
    <row r="1165" spans="3:3" x14ac:dyDescent="0.45">
      <c r="C1165"/>
    </row>
    <row r="1166" spans="3:3" x14ac:dyDescent="0.45">
      <c r="C1166"/>
    </row>
    <row r="1167" spans="3:3" x14ac:dyDescent="0.45">
      <c r="C1167"/>
    </row>
    <row r="1168" spans="3:3" x14ac:dyDescent="0.45">
      <c r="C1168"/>
    </row>
    <row r="1169" spans="3:3" x14ac:dyDescent="0.45">
      <c r="C1169"/>
    </row>
    <row r="1170" spans="3:3" x14ac:dyDescent="0.45">
      <c r="C1170"/>
    </row>
    <row r="1171" spans="3:3" x14ac:dyDescent="0.45">
      <c r="C1171"/>
    </row>
    <row r="1172" spans="3:3" x14ac:dyDescent="0.45">
      <c r="C1172"/>
    </row>
    <row r="1173" spans="3:3" x14ac:dyDescent="0.45">
      <c r="C1173"/>
    </row>
    <row r="1174" spans="3:3" x14ac:dyDescent="0.45">
      <c r="C1174"/>
    </row>
    <row r="1175" spans="3:3" x14ac:dyDescent="0.45">
      <c r="C1175"/>
    </row>
    <row r="1176" spans="3:3" x14ac:dyDescent="0.45">
      <c r="C1176"/>
    </row>
    <row r="1177" spans="3:3" x14ac:dyDescent="0.45">
      <c r="C1177"/>
    </row>
    <row r="1178" spans="3:3" x14ac:dyDescent="0.45">
      <c r="C1178"/>
    </row>
    <row r="1179" spans="3:3" x14ac:dyDescent="0.45">
      <c r="C1179"/>
    </row>
    <row r="1180" spans="3:3" x14ac:dyDescent="0.45">
      <c r="C1180"/>
    </row>
    <row r="1181" spans="3:3" x14ac:dyDescent="0.45">
      <c r="C1181"/>
    </row>
    <row r="1182" spans="3:3" x14ac:dyDescent="0.45">
      <c r="C1182"/>
    </row>
    <row r="1183" spans="3:3" x14ac:dyDescent="0.45">
      <c r="C1183"/>
    </row>
    <row r="1184" spans="3:3" x14ac:dyDescent="0.45">
      <c r="C1184"/>
    </row>
    <row r="1185" spans="3:3" x14ac:dyDescent="0.45">
      <c r="C1185"/>
    </row>
    <row r="1186" spans="3:3" x14ac:dyDescent="0.45">
      <c r="C1186"/>
    </row>
    <row r="1187" spans="3:3" x14ac:dyDescent="0.45">
      <c r="C1187"/>
    </row>
    <row r="1188" spans="3:3" x14ac:dyDescent="0.45">
      <c r="C1188"/>
    </row>
    <row r="1189" spans="3:3" x14ac:dyDescent="0.45">
      <c r="C1189"/>
    </row>
    <row r="1190" spans="3:3" x14ac:dyDescent="0.45">
      <c r="C1190"/>
    </row>
    <row r="1191" spans="3:3" x14ac:dyDescent="0.45">
      <c r="C1191"/>
    </row>
    <row r="1192" spans="3:3" x14ac:dyDescent="0.45">
      <c r="C1192"/>
    </row>
    <row r="1193" spans="3:3" x14ac:dyDescent="0.45">
      <c r="C1193"/>
    </row>
    <row r="1194" spans="3:3" x14ac:dyDescent="0.45">
      <c r="C1194"/>
    </row>
    <row r="1195" spans="3:3" x14ac:dyDescent="0.45">
      <c r="C1195"/>
    </row>
    <row r="1196" spans="3:3" x14ac:dyDescent="0.45">
      <c r="C1196"/>
    </row>
    <row r="1197" spans="3:3" x14ac:dyDescent="0.45">
      <c r="C1197"/>
    </row>
    <row r="1198" spans="3:3" x14ac:dyDescent="0.45">
      <c r="C1198"/>
    </row>
    <row r="1199" spans="3:3" x14ac:dyDescent="0.45">
      <c r="C1199"/>
    </row>
    <row r="1200" spans="3:3" x14ac:dyDescent="0.45">
      <c r="C1200"/>
    </row>
    <row r="1201" spans="3:3" x14ac:dyDescent="0.45">
      <c r="C1201"/>
    </row>
    <row r="1202" spans="3:3" x14ac:dyDescent="0.45">
      <c r="C1202"/>
    </row>
    <row r="1203" spans="3:3" x14ac:dyDescent="0.45">
      <c r="C1203"/>
    </row>
    <row r="1204" spans="3:3" x14ac:dyDescent="0.45">
      <c r="C1204"/>
    </row>
    <row r="1205" spans="3:3" x14ac:dyDescent="0.45">
      <c r="C1205"/>
    </row>
    <row r="1206" spans="3:3" x14ac:dyDescent="0.45">
      <c r="C1206"/>
    </row>
    <row r="1207" spans="3:3" x14ac:dyDescent="0.45">
      <c r="C1207"/>
    </row>
    <row r="1208" spans="3:3" x14ac:dyDescent="0.45">
      <c r="C1208"/>
    </row>
    <row r="1209" spans="3:3" x14ac:dyDescent="0.45">
      <c r="C1209"/>
    </row>
    <row r="1210" spans="3:3" x14ac:dyDescent="0.45">
      <c r="C1210"/>
    </row>
    <row r="1211" spans="3:3" x14ac:dyDescent="0.45">
      <c r="C1211"/>
    </row>
    <row r="1212" spans="3:3" x14ac:dyDescent="0.45">
      <c r="C1212"/>
    </row>
    <row r="1213" spans="3:3" x14ac:dyDescent="0.45">
      <c r="C1213"/>
    </row>
    <row r="1214" spans="3:3" x14ac:dyDescent="0.45">
      <c r="C1214"/>
    </row>
    <row r="1215" spans="3:3" x14ac:dyDescent="0.45">
      <c r="C1215"/>
    </row>
    <row r="1216" spans="3:3" x14ac:dyDescent="0.45">
      <c r="C1216"/>
    </row>
    <row r="1217" spans="3:3" x14ac:dyDescent="0.45">
      <c r="C1217"/>
    </row>
    <row r="1218" spans="3:3" x14ac:dyDescent="0.45">
      <c r="C1218"/>
    </row>
    <row r="1219" spans="3:3" x14ac:dyDescent="0.45">
      <c r="C1219"/>
    </row>
    <row r="1220" spans="3:3" x14ac:dyDescent="0.45">
      <c r="C1220"/>
    </row>
    <row r="1221" spans="3:3" x14ac:dyDescent="0.45">
      <c r="C1221"/>
    </row>
    <row r="1222" spans="3:3" x14ac:dyDescent="0.45">
      <c r="C1222"/>
    </row>
    <row r="1223" spans="3:3" x14ac:dyDescent="0.45">
      <c r="C1223"/>
    </row>
    <row r="1224" spans="3:3" x14ac:dyDescent="0.45">
      <c r="C1224"/>
    </row>
    <row r="1225" spans="3:3" x14ac:dyDescent="0.45">
      <c r="C1225"/>
    </row>
    <row r="1226" spans="3:3" x14ac:dyDescent="0.45">
      <c r="C1226"/>
    </row>
    <row r="1227" spans="3:3" x14ac:dyDescent="0.45">
      <c r="C1227"/>
    </row>
    <row r="1228" spans="3:3" x14ac:dyDescent="0.45">
      <c r="C1228"/>
    </row>
    <row r="1229" spans="3:3" x14ac:dyDescent="0.45">
      <c r="C1229"/>
    </row>
    <row r="1230" spans="3:3" x14ac:dyDescent="0.45">
      <c r="C1230"/>
    </row>
    <row r="1231" spans="3:3" x14ac:dyDescent="0.45">
      <c r="C1231"/>
    </row>
    <row r="1232" spans="3:3" x14ac:dyDescent="0.45">
      <c r="C1232"/>
    </row>
    <row r="1233" spans="3:3" x14ac:dyDescent="0.45">
      <c r="C1233"/>
    </row>
    <row r="1234" spans="3:3" x14ac:dyDescent="0.45">
      <c r="C1234"/>
    </row>
    <row r="1235" spans="3:3" x14ac:dyDescent="0.45">
      <c r="C1235"/>
    </row>
    <row r="1236" spans="3:3" x14ac:dyDescent="0.45">
      <c r="C1236"/>
    </row>
    <row r="1237" spans="3:3" x14ac:dyDescent="0.45">
      <c r="C1237"/>
    </row>
    <row r="1238" spans="3:3" x14ac:dyDescent="0.45">
      <c r="C1238"/>
    </row>
    <row r="1239" spans="3:3" x14ac:dyDescent="0.45">
      <c r="C1239"/>
    </row>
    <row r="1240" spans="3:3" x14ac:dyDescent="0.45">
      <c r="C1240"/>
    </row>
    <row r="1241" spans="3:3" x14ac:dyDescent="0.45">
      <c r="C1241"/>
    </row>
    <row r="1242" spans="3:3" x14ac:dyDescent="0.45">
      <c r="C1242"/>
    </row>
    <row r="1243" spans="3:3" x14ac:dyDescent="0.45">
      <c r="C1243"/>
    </row>
    <row r="1244" spans="3:3" x14ac:dyDescent="0.45">
      <c r="C1244"/>
    </row>
    <row r="1245" spans="3:3" x14ac:dyDescent="0.45">
      <c r="C1245"/>
    </row>
    <row r="1246" spans="3:3" x14ac:dyDescent="0.45">
      <c r="C1246"/>
    </row>
    <row r="1247" spans="3:3" x14ac:dyDescent="0.45">
      <c r="C1247"/>
    </row>
    <row r="1248" spans="3:3" x14ac:dyDescent="0.45">
      <c r="C1248"/>
    </row>
    <row r="1249" spans="3:3" x14ac:dyDescent="0.45">
      <c r="C1249"/>
    </row>
    <row r="1250" spans="3:3" x14ac:dyDescent="0.45">
      <c r="C1250"/>
    </row>
    <row r="1251" spans="3:3" x14ac:dyDescent="0.45">
      <c r="C1251"/>
    </row>
    <row r="1252" spans="3:3" x14ac:dyDescent="0.45">
      <c r="C1252"/>
    </row>
    <row r="1253" spans="3:3" x14ac:dyDescent="0.45">
      <c r="C1253"/>
    </row>
    <row r="1254" spans="3:3" x14ac:dyDescent="0.45">
      <c r="C1254"/>
    </row>
    <row r="1255" spans="3:3" x14ac:dyDescent="0.45">
      <c r="C1255"/>
    </row>
    <row r="1256" spans="3:3" x14ac:dyDescent="0.45">
      <c r="C1256"/>
    </row>
    <row r="1257" spans="3:3" x14ac:dyDescent="0.45">
      <c r="C1257"/>
    </row>
    <row r="1258" spans="3:3" x14ac:dyDescent="0.45">
      <c r="C1258"/>
    </row>
    <row r="1259" spans="3:3" x14ac:dyDescent="0.45">
      <c r="C1259"/>
    </row>
    <row r="1260" spans="3:3" x14ac:dyDescent="0.45">
      <c r="C1260"/>
    </row>
    <row r="1261" spans="3:3" x14ac:dyDescent="0.45">
      <c r="C1261"/>
    </row>
    <row r="1262" spans="3:3" x14ac:dyDescent="0.45">
      <c r="C1262"/>
    </row>
    <row r="1263" spans="3:3" x14ac:dyDescent="0.45">
      <c r="C1263"/>
    </row>
    <row r="1264" spans="3:3" x14ac:dyDescent="0.45">
      <c r="C1264"/>
    </row>
    <row r="1265" spans="3:3" x14ac:dyDescent="0.45">
      <c r="C1265"/>
    </row>
    <row r="1266" spans="3:3" x14ac:dyDescent="0.45">
      <c r="C1266"/>
    </row>
    <row r="1267" spans="3:3" x14ac:dyDescent="0.45">
      <c r="C1267"/>
    </row>
    <row r="1268" spans="3:3" x14ac:dyDescent="0.45">
      <c r="C1268"/>
    </row>
    <row r="1269" spans="3:3" x14ac:dyDescent="0.45">
      <c r="C1269"/>
    </row>
    <row r="1270" spans="3:3" x14ac:dyDescent="0.45">
      <c r="C1270"/>
    </row>
    <row r="1271" spans="3:3" x14ac:dyDescent="0.45">
      <c r="C1271"/>
    </row>
    <row r="1272" spans="3:3" x14ac:dyDescent="0.45">
      <c r="C1272"/>
    </row>
    <row r="1273" spans="3:3" x14ac:dyDescent="0.45">
      <c r="C1273"/>
    </row>
    <row r="1274" spans="3:3" x14ac:dyDescent="0.45">
      <c r="C1274"/>
    </row>
    <row r="1275" spans="3:3" x14ac:dyDescent="0.45">
      <c r="C1275"/>
    </row>
    <row r="1276" spans="3:3" x14ac:dyDescent="0.45">
      <c r="C1276"/>
    </row>
    <row r="1277" spans="3:3" x14ac:dyDescent="0.45">
      <c r="C1277"/>
    </row>
    <row r="1278" spans="3:3" x14ac:dyDescent="0.45">
      <c r="C1278"/>
    </row>
    <row r="1279" spans="3:3" x14ac:dyDescent="0.45">
      <c r="C1279"/>
    </row>
    <row r="1280" spans="3:3" x14ac:dyDescent="0.45">
      <c r="C1280"/>
    </row>
    <row r="1281" spans="3:3" x14ac:dyDescent="0.45">
      <c r="C1281"/>
    </row>
    <row r="1282" spans="3:3" x14ac:dyDescent="0.45">
      <c r="C1282"/>
    </row>
    <row r="1283" spans="3:3" x14ac:dyDescent="0.45">
      <c r="C1283"/>
    </row>
    <row r="1284" spans="3:3" x14ac:dyDescent="0.45">
      <c r="C1284"/>
    </row>
    <row r="1285" spans="3:3" x14ac:dyDescent="0.45">
      <c r="C1285"/>
    </row>
    <row r="1286" spans="3:3" x14ac:dyDescent="0.45">
      <c r="C1286"/>
    </row>
    <row r="1287" spans="3:3" x14ac:dyDescent="0.45">
      <c r="C1287"/>
    </row>
    <row r="1288" spans="3:3" x14ac:dyDescent="0.45">
      <c r="C1288"/>
    </row>
    <row r="1289" spans="3:3" x14ac:dyDescent="0.45">
      <c r="C1289"/>
    </row>
    <row r="1290" spans="3:3" x14ac:dyDescent="0.45">
      <c r="C1290"/>
    </row>
    <row r="1291" spans="3:3" x14ac:dyDescent="0.45">
      <c r="C1291"/>
    </row>
    <row r="1292" spans="3:3" x14ac:dyDescent="0.45">
      <c r="C1292"/>
    </row>
    <row r="1293" spans="3:3" x14ac:dyDescent="0.45">
      <c r="C1293"/>
    </row>
    <row r="1294" spans="3:3" x14ac:dyDescent="0.45">
      <c r="C1294"/>
    </row>
    <row r="1295" spans="3:3" x14ac:dyDescent="0.45">
      <c r="C1295"/>
    </row>
    <row r="1296" spans="3:3" x14ac:dyDescent="0.45">
      <c r="C1296"/>
    </row>
    <row r="1297" spans="3:3" x14ac:dyDescent="0.45">
      <c r="C1297"/>
    </row>
    <row r="1298" spans="3:3" x14ac:dyDescent="0.45">
      <c r="C1298"/>
    </row>
    <row r="1299" spans="3:3" x14ac:dyDescent="0.45">
      <c r="C1299"/>
    </row>
    <row r="1300" spans="3:3" x14ac:dyDescent="0.45">
      <c r="C1300"/>
    </row>
    <row r="1301" spans="3:3" x14ac:dyDescent="0.45">
      <c r="C1301"/>
    </row>
    <row r="1302" spans="3:3" x14ac:dyDescent="0.45">
      <c r="C1302"/>
    </row>
    <row r="1303" spans="3:3" x14ac:dyDescent="0.45">
      <c r="C1303"/>
    </row>
    <row r="1304" spans="3:3" x14ac:dyDescent="0.45">
      <c r="C1304"/>
    </row>
    <row r="1305" spans="3:3" x14ac:dyDescent="0.45">
      <c r="C1305"/>
    </row>
    <row r="1306" spans="3:3" x14ac:dyDescent="0.45">
      <c r="C1306"/>
    </row>
    <row r="1307" spans="3:3" x14ac:dyDescent="0.45">
      <c r="C1307"/>
    </row>
    <row r="1308" spans="3:3" x14ac:dyDescent="0.45">
      <c r="C1308"/>
    </row>
    <row r="1309" spans="3:3" x14ac:dyDescent="0.45">
      <c r="C1309"/>
    </row>
    <row r="1310" spans="3:3" x14ac:dyDescent="0.45">
      <c r="C1310"/>
    </row>
    <row r="1311" spans="3:3" x14ac:dyDescent="0.45">
      <c r="C1311"/>
    </row>
    <row r="1312" spans="3:3" x14ac:dyDescent="0.45">
      <c r="C1312"/>
    </row>
    <row r="1313" spans="3:3" x14ac:dyDescent="0.45">
      <c r="C1313"/>
    </row>
    <row r="1314" spans="3:3" x14ac:dyDescent="0.45">
      <c r="C1314"/>
    </row>
    <row r="1315" spans="3:3" x14ac:dyDescent="0.45">
      <c r="C1315"/>
    </row>
    <row r="1316" spans="3:3" x14ac:dyDescent="0.45">
      <c r="C1316"/>
    </row>
    <row r="1317" spans="3:3" x14ac:dyDescent="0.45">
      <c r="C1317"/>
    </row>
    <row r="1318" spans="3:3" x14ac:dyDescent="0.45">
      <c r="C1318"/>
    </row>
    <row r="1319" spans="3:3" x14ac:dyDescent="0.45">
      <c r="C1319"/>
    </row>
    <row r="1320" spans="3:3" x14ac:dyDescent="0.45">
      <c r="C1320"/>
    </row>
    <row r="1321" spans="3:3" x14ac:dyDescent="0.45">
      <c r="C1321"/>
    </row>
    <row r="1322" spans="3:3" x14ac:dyDescent="0.45">
      <c r="C1322"/>
    </row>
    <row r="1323" spans="3:3" x14ac:dyDescent="0.45">
      <c r="C1323"/>
    </row>
    <row r="1324" spans="3:3" x14ac:dyDescent="0.45">
      <c r="C1324"/>
    </row>
    <row r="1325" spans="3:3" x14ac:dyDescent="0.45">
      <c r="C1325"/>
    </row>
    <row r="1326" spans="3:3" x14ac:dyDescent="0.45">
      <c r="C1326"/>
    </row>
    <row r="1327" spans="3:3" x14ac:dyDescent="0.45">
      <c r="C1327"/>
    </row>
    <row r="1328" spans="3:3" x14ac:dyDescent="0.45">
      <c r="C1328"/>
    </row>
    <row r="1329" spans="3:3" x14ac:dyDescent="0.45">
      <c r="C1329"/>
    </row>
    <row r="1330" spans="3:3" x14ac:dyDescent="0.45">
      <c r="C1330"/>
    </row>
    <row r="1331" spans="3:3" x14ac:dyDescent="0.45">
      <c r="C1331"/>
    </row>
    <row r="1332" spans="3:3" x14ac:dyDescent="0.45">
      <c r="C1332"/>
    </row>
    <row r="1333" spans="3:3" x14ac:dyDescent="0.45">
      <c r="C1333"/>
    </row>
    <row r="1334" spans="3:3" x14ac:dyDescent="0.45">
      <c r="C1334"/>
    </row>
    <row r="1335" spans="3:3" x14ac:dyDescent="0.45">
      <c r="C1335"/>
    </row>
    <row r="1336" spans="3:3" x14ac:dyDescent="0.45">
      <c r="C1336"/>
    </row>
    <row r="1337" spans="3:3" x14ac:dyDescent="0.45">
      <c r="C1337"/>
    </row>
    <row r="1338" spans="3:3" x14ac:dyDescent="0.45">
      <c r="C1338"/>
    </row>
    <row r="1339" spans="3:3" x14ac:dyDescent="0.45">
      <c r="C1339"/>
    </row>
    <row r="1340" spans="3:3" x14ac:dyDescent="0.45">
      <c r="C1340"/>
    </row>
    <row r="1341" spans="3:3" x14ac:dyDescent="0.45">
      <c r="C1341"/>
    </row>
    <row r="1342" spans="3:3" x14ac:dyDescent="0.45">
      <c r="C1342"/>
    </row>
    <row r="1343" spans="3:3" x14ac:dyDescent="0.45">
      <c r="C1343"/>
    </row>
    <row r="1344" spans="3:3" x14ac:dyDescent="0.45">
      <c r="C1344"/>
    </row>
    <row r="1345" spans="3:3" x14ac:dyDescent="0.45">
      <c r="C1345"/>
    </row>
    <row r="1346" spans="3:3" x14ac:dyDescent="0.45">
      <c r="C1346"/>
    </row>
    <row r="1347" spans="3:3" x14ac:dyDescent="0.45">
      <c r="C1347"/>
    </row>
    <row r="1348" spans="3:3" x14ac:dyDescent="0.45">
      <c r="C1348"/>
    </row>
    <row r="1349" spans="3:3" x14ac:dyDescent="0.45">
      <c r="C1349"/>
    </row>
    <row r="1350" spans="3:3" x14ac:dyDescent="0.45">
      <c r="C1350"/>
    </row>
    <row r="1351" spans="3:3" x14ac:dyDescent="0.45">
      <c r="C1351"/>
    </row>
    <row r="1352" spans="3:3" x14ac:dyDescent="0.45">
      <c r="C1352"/>
    </row>
    <row r="1353" spans="3:3" x14ac:dyDescent="0.45">
      <c r="C1353"/>
    </row>
    <row r="1354" spans="3:3" x14ac:dyDescent="0.45">
      <c r="C1354"/>
    </row>
    <row r="1355" spans="3:3" x14ac:dyDescent="0.45">
      <c r="C1355"/>
    </row>
    <row r="1356" spans="3:3" x14ac:dyDescent="0.45">
      <c r="C1356"/>
    </row>
    <row r="1357" spans="3:3" x14ac:dyDescent="0.45">
      <c r="C1357"/>
    </row>
    <row r="1358" spans="3:3" x14ac:dyDescent="0.45">
      <c r="C1358"/>
    </row>
    <row r="1359" spans="3:3" x14ac:dyDescent="0.45">
      <c r="C1359"/>
    </row>
    <row r="1360" spans="3:3" x14ac:dyDescent="0.45">
      <c r="C1360"/>
    </row>
    <row r="1361" spans="3:3" x14ac:dyDescent="0.45">
      <c r="C1361"/>
    </row>
    <row r="1362" spans="3:3" x14ac:dyDescent="0.45">
      <c r="C1362"/>
    </row>
    <row r="1363" spans="3:3" x14ac:dyDescent="0.45">
      <c r="C1363"/>
    </row>
    <row r="1364" spans="3:3" x14ac:dyDescent="0.45">
      <c r="C1364"/>
    </row>
    <row r="1365" spans="3:3" x14ac:dyDescent="0.45">
      <c r="C1365"/>
    </row>
    <row r="1366" spans="3:3" x14ac:dyDescent="0.45">
      <c r="C1366"/>
    </row>
    <row r="1367" spans="3:3" x14ac:dyDescent="0.45">
      <c r="C1367"/>
    </row>
    <row r="1368" spans="3:3" x14ac:dyDescent="0.45">
      <c r="C1368"/>
    </row>
    <row r="1369" spans="3:3" x14ac:dyDescent="0.45">
      <c r="C1369"/>
    </row>
    <row r="1370" spans="3:3" x14ac:dyDescent="0.45">
      <c r="C1370"/>
    </row>
    <row r="1371" spans="3:3" x14ac:dyDescent="0.45">
      <c r="C1371"/>
    </row>
    <row r="1372" spans="3:3" x14ac:dyDescent="0.45">
      <c r="C1372"/>
    </row>
    <row r="1373" spans="3:3" x14ac:dyDescent="0.45">
      <c r="C1373"/>
    </row>
    <row r="1374" spans="3:3" x14ac:dyDescent="0.45">
      <c r="C1374"/>
    </row>
    <row r="1375" spans="3:3" x14ac:dyDescent="0.45">
      <c r="C1375"/>
    </row>
    <row r="1376" spans="3:3" x14ac:dyDescent="0.45">
      <c r="C1376"/>
    </row>
    <row r="1377" spans="3:3" x14ac:dyDescent="0.45">
      <c r="C1377"/>
    </row>
    <row r="1378" spans="3:3" x14ac:dyDescent="0.45">
      <c r="C1378"/>
    </row>
    <row r="1379" spans="3:3" x14ac:dyDescent="0.45">
      <c r="C1379"/>
    </row>
    <row r="1380" spans="3:3" x14ac:dyDescent="0.45">
      <c r="C1380"/>
    </row>
    <row r="1381" spans="3:3" x14ac:dyDescent="0.45">
      <c r="C1381"/>
    </row>
    <row r="1382" spans="3:3" x14ac:dyDescent="0.45">
      <c r="C1382"/>
    </row>
    <row r="1383" spans="3:3" x14ac:dyDescent="0.45">
      <c r="C1383"/>
    </row>
    <row r="1384" spans="3:3" x14ac:dyDescent="0.45">
      <c r="C1384"/>
    </row>
    <row r="1385" spans="3:3" x14ac:dyDescent="0.45">
      <c r="C1385"/>
    </row>
    <row r="1386" spans="3:3" x14ac:dyDescent="0.45">
      <c r="C1386"/>
    </row>
    <row r="1387" spans="3:3" x14ac:dyDescent="0.45">
      <c r="C1387"/>
    </row>
    <row r="1388" spans="3:3" x14ac:dyDescent="0.45">
      <c r="C1388"/>
    </row>
    <row r="1389" spans="3:3" x14ac:dyDescent="0.45">
      <c r="C1389"/>
    </row>
    <row r="1390" spans="3:3" x14ac:dyDescent="0.45">
      <c r="C1390"/>
    </row>
    <row r="1391" spans="3:3" x14ac:dyDescent="0.45">
      <c r="C1391"/>
    </row>
    <row r="1392" spans="3:3" x14ac:dyDescent="0.45">
      <c r="C1392"/>
    </row>
    <row r="1393" spans="3:3" x14ac:dyDescent="0.45">
      <c r="C1393"/>
    </row>
    <row r="1394" spans="3:3" x14ac:dyDescent="0.45">
      <c r="C1394"/>
    </row>
    <row r="1395" spans="3:3" x14ac:dyDescent="0.45">
      <c r="C1395"/>
    </row>
    <row r="1396" spans="3:3" x14ac:dyDescent="0.45">
      <c r="C1396"/>
    </row>
    <row r="1397" spans="3:3" x14ac:dyDescent="0.45">
      <c r="C1397"/>
    </row>
    <row r="1398" spans="3:3" x14ac:dyDescent="0.45">
      <c r="C1398"/>
    </row>
    <row r="1399" spans="3:3" x14ac:dyDescent="0.45">
      <c r="C1399"/>
    </row>
    <row r="1400" spans="3:3" x14ac:dyDescent="0.45">
      <c r="C1400"/>
    </row>
    <row r="1401" spans="3:3" x14ac:dyDescent="0.45">
      <c r="C1401"/>
    </row>
    <row r="1402" spans="3:3" x14ac:dyDescent="0.45">
      <c r="C1402"/>
    </row>
    <row r="1403" spans="3:3" x14ac:dyDescent="0.45">
      <c r="C1403"/>
    </row>
    <row r="1404" spans="3:3" x14ac:dyDescent="0.45">
      <c r="C1404"/>
    </row>
    <row r="1405" spans="3:3" x14ac:dyDescent="0.45">
      <c r="C1405"/>
    </row>
    <row r="1406" spans="3:3" x14ac:dyDescent="0.45">
      <c r="C1406"/>
    </row>
    <row r="1407" spans="3:3" x14ac:dyDescent="0.45">
      <c r="C1407"/>
    </row>
    <row r="1408" spans="3:3" x14ac:dyDescent="0.45">
      <c r="C1408"/>
    </row>
    <row r="1409" spans="3:3" x14ac:dyDescent="0.45">
      <c r="C1409"/>
    </row>
    <row r="1410" spans="3:3" x14ac:dyDescent="0.45">
      <c r="C1410"/>
    </row>
    <row r="1411" spans="3:3" x14ac:dyDescent="0.45">
      <c r="C1411"/>
    </row>
    <row r="1412" spans="3:3" x14ac:dyDescent="0.45">
      <c r="C1412"/>
    </row>
    <row r="1413" spans="3:3" x14ac:dyDescent="0.45">
      <c r="C1413"/>
    </row>
    <row r="1414" spans="3:3" x14ac:dyDescent="0.45">
      <c r="C1414"/>
    </row>
    <row r="1415" spans="3:3" x14ac:dyDescent="0.45">
      <c r="C1415"/>
    </row>
    <row r="1416" spans="3:3" x14ac:dyDescent="0.45">
      <c r="C1416"/>
    </row>
    <row r="1417" spans="3:3" x14ac:dyDescent="0.45">
      <c r="C1417"/>
    </row>
    <row r="1418" spans="3:3" x14ac:dyDescent="0.45">
      <c r="C1418"/>
    </row>
    <row r="1419" spans="3:3" x14ac:dyDescent="0.45">
      <c r="C1419"/>
    </row>
    <row r="1420" spans="3:3" x14ac:dyDescent="0.45">
      <c r="C1420"/>
    </row>
    <row r="1421" spans="3:3" x14ac:dyDescent="0.45">
      <c r="C1421"/>
    </row>
    <row r="1422" spans="3:3" x14ac:dyDescent="0.45">
      <c r="C1422"/>
    </row>
    <row r="1423" spans="3:3" x14ac:dyDescent="0.45">
      <c r="C1423"/>
    </row>
    <row r="1424" spans="3:3" x14ac:dyDescent="0.45">
      <c r="C1424"/>
    </row>
    <row r="1425" spans="3:3" x14ac:dyDescent="0.45">
      <c r="C1425"/>
    </row>
    <row r="1426" spans="3:3" x14ac:dyDescent="0.45">
      <c r="C1426"/>
    </row>
    <row r="1427" spans="3:3" x14ac:dyDescent="0.45">
      <c r="C1427"/>
    </row>
    <row r="1428" spans="3:3" x14ac:dyDescent="0.45">
      <c r="C1428"/>
    </row>
    <row r="1429" spans="3:3" x14ac:dyDescent="0.45">
      <c r="C1429"/>
    </row>
    <row r="1430" spans="3:3" x14ac:dyDescent="0.45">
      <c r="C1430"/>
    </row>
    <row r="1431" spans="3:3" x14ac:dyDescent="0.45">
      <c r="C1431"/>
    </row>
    <row r="1432" spans="3:3" x14ac:dyDescent="0.45">
      <c r="C1432"/>
    </row>
    <row r="1433" spans="3:3" x14ac:dyDescent="0.45">
      <c r="C1433"/>
    </row>
    <row r="1434" spans="3:3" x14ac:dyDescent="0.45">
      <c r="C1434"/>
    </row>
    <row r="1435" spans="3:3" x14ac:dyDescent="0.45">
      <c r="C1435"/>
    </row>
    <row r="1436" spans="3:3" x14ac:dyDescent="0.45">
      <c r="C1436"/>
    </row>
    <row r="1437" spans="3:3" x14ac:dyDescent="0.45">
      <c r="C1437"/>
    </row>
    <row r="1438" spans="3:3" x14ac:dyDescent="0.45">
      <c r="C1438"/>
    </row>
    <row r="1439" spans="3:3" x14ac:dyDescent="0.45">
      <c r="C1439"/>
    </row>
    <row r="1440" spans="3:3" x14ac:dyDescent="0.45">
      <c r="C1440"/>
    </row>
    <row r="1441" spans="3:3" x14ac:dyDescent="0.45">
      <c r="C1441"/>
    </row>
    <row r="1442" spans="3:3" x14ac:dyDescent="0.45">
      <c r="C1442"/>
    </row>
    <row r="1443" spans="3:3" x14ac:dyDescent="0.45">
      <c r="C1443"/>
    </row>
    <row r="1444" spans="3:3" x14ac:dyDescent="0.45">
      <c r="C1444"/>
    </row>
    <row r="1445" spans="3:3" x14ac:dyDescent="0.45">
      <c r="C1445"/>
    </row>
    <row r="1446" spans="3:3" x14ac:dyDescent="0.45">
      <c r="C1446"/>
    </row>
    <row r="1447" spans="3:3" x14ac:dyDescent="0.45">
      <c r="C1447"/>
    </row>
    <row r="1448" spans="3:3" x14ac:dyDescent="0.45">
      <c r="C1448"/>
    </row>
    <row r="1449" spans="3:3" x14ac:dyDescent="0.45">
      <c r="C1449"/>
    </row>
    <row r="1450" spans="3:3" x14ac:dyDescent="0.45">
      <c r="C1450"/>
    </row>
    <row r="1451" spans="3:3" x14ac:dyDescent="0.45">
      <c r="C1451"/>
    </row>
    <row r="1452" spans="3:3" x14ac:dyDescent="0.45">
      <c r="C1452"/>
    </row>
    <row r="1453" spans="3:3" x14ac:dyDescent="0.45">
      <c r="C1453"/>
    </row>
    <row r="1454" spans="3:3" x14ac:dyDescent="0.45">
      <c r="C1454"/>
    </row>
    <row r="1455" spans="3:3" x14ac:dyDescent="0.45">
      <c r="C1455"/>
    </row>
    <row r="1456" spans="3:3" x14ac:dyDescent="0.45">
      <c r="C1456"/>
    </row>
    <row r="1457" spans="3:3" x14ac:dyDescent="0.45">
      <c r="C1457"/>
    </row>
    <row r="1458" spans="3:3" x14ac:dyDescent="0.45">
      <c r="C1458"/>
    </row>
    <row r="1459" spans="3:3" x14ac:dyDescent="0.45">
      <c r="C1459"/>
    </row>
    <row r="1460" spans="3:3" x14ac:dyDescent="0.45">
      <c r="C1460"/>
    </row>
    <row r="1461" spans="3:3" x14ac:dyDescent="0.45">
      <c r="C1461"/>
    </row>
    <row r="1462" spans="3:3" x14ac:dyDescent="0.45">
      <c r="C1462"/>
    </row>
    <row r="1463" spans="3:3" x14ac:dyDescent="0.45">
      <c r="C1463"/>
    </row>
    <row r="1464" spans="3:3" x14ac:dyDescent="0.45">
      <c r="C1464"/>
    </row>
    <row r="1465" spans="3:3" x14ac:dyDescent="0.45">
      <c r="C1465"/>
    </row>
    <row r="1466" spans="3:3" x14ac:dyDescent="0.45">
      <c r="C1466"/>
    </row>
    <row r="1467" spans="3:3" x14ac:dyDescent="0.45">
      <c r="C1467"/>
    </row>
    <row r="1468" spans="3:3" x14ac:dyDescent="0.45">
      <c r="C1468"/>
    </row>
    <row r="1469" spans="3:3" x14ac:dyDescent="0.45">
      <c r="C1469"/>
    </row>
    <row r="1470" spans="3:3" x14ac:dyDescent="0.45">
      <c r="C1470"/>
    </row>
    <row r="1471" spans="3:3" x14ac:dyDescent="0.45">
      <c r="C1471"/>
    </row>
    <row r="1472" spans="3:3" x14ac:dyDescent="0.45">
      <c r="C1472"/>
    </row>
    <row r="1473" spans="3:3" x14ac:dyDescent="0.45">
      <c r="C1473"/>
    </row>
    <row r="1474" spans="3:3" x14ac:dyDescent="0.45">
      <c r="C1474"/>
    </row>
    <row r="1475" spans="3:3" x14ac:dyDescent="0.45">
      <c r="C1475"/>
    </row>
    <row r="1476" spans="3:3" x14ac:dyDescent="0.45">
      <c r="C1476"/>
    </row>
    <row r="1477" spans="3:3" x14ac:dyDescent="0.45">
      <c r="C1477"/>
    </row>
    <row r="1478" spans="3:3" x14ac:dyDescent="0.45">
      <c r="C1478"/>
    </row>
    <row r="1479" spans="3:3" x14ac:dyDescent="0.45">
      <c r="C1479"/>
    </row>
    <row r="1480" spans="3:3" x14ac:dyDescent="0.45">
      <c r="C1480"/>
    </row>
    <row r="1481" spans="3:3" x14ac:dyDescent="0.45">
      <c r="C1481"/>
    </row>
    <row r="1482" spans="3:3" x14ac:dyDescent="0.45">
      <c r="C1482"/>
    </row>
    <row r="1483" spans="3:3" x14ac:dyDescent="0.45">
      <c r="C1483"/>
    </row>
    <row r="1484" spans="3:3" x14ac:dyDescent="0.45">
      <c r="C1484"/>
    </row>
    <row r="1485" spans="3:3" x14ac:dyDescent="0.45">
      <c r="C1485"/>
    </row>
    <row r="1486" spans="3:3" x14ac:dyDescent="0.45">
      <c r="C1486"/>
    </row>
    <row r="1487" spans="3:3" x14ac:dyDescent="0.45">
      <c r="C1487"/>
    </row>
    <row r="1488" spans="3:3" x14ac:dyDescent="0.45">
      <c r="C1488"/>
    </row>
    <row r="1489" spans="3:3" x14ac:dyDescent="0.45">
      <c r="C1489"/>
    </row>
    <row r="1490" spans="3:3" x14ac:dyDescent="0.45">
      <c r="C1490"/>
    </row>
    <row r="1491" spans="3:3" x14ac:dyDescent="0.45">
      <c r="C1491"/>
    </row>
    <row r="1492" spans="3:3" x14ac:dyDescent="0.45">
      <c r="C1492"/>
    </row>
    <row r="1493" spans="3:3" x14ac:dyDescent="0.45">
      <c r="C1493"/>
    </row>
    <row r="1494" spans="3:3" x14ac:dyDescent="0.45">
      <c r="C1494"/>
    </row>
    <row r="1495" spans="3:3" x14ac:dyDescent="0.45">
      <c r="C1495"/>
    </row>
    <row r="1496" spans="3:3" x14ac:dyDescent="0.45">
      <c r="C1496"/>
    </row>
    <row r="1497" spans="3:3" x14ac:dyDescent="0.45">
      <c r="C1497"/>
    </row>
    <row r="1498" spans="3:3" x14ac:dyDescent="0.45">
      <c r="C1498"/>
    </row>
    <row r="1499" spans="3:3" x14ac:dyDescent="0.45">
      <c r="C1499"/>
    </row>
    <row r="1500" spans="3:3" x14ac:dyDescent="0.45">
      <c r="C1500"/>
    </row>
    <row r="1501" spans="3:3" x14ac:dyDescent="0.45">
      <c r="C1501"/>
    </row>
    <row r="1502" spans="3:3" x14ac:dyDescent="0.45">
      <c r="C1502"/>
    </row>
    <row r="1503" spans="3:3" x14ac:dyDescent="0.45">
      <c r="C1503"/>
    </row>
    <row r="1504" spans="3:3" x14ac:dyDescent="0.45">
      <c r="C1504"/>
    </row>
    <row r="1505" spans="3:3" x14ac:dyDescent="0.45">
      <c r="C1505"/>
    </row>
    <row r="1506" spans="3:3" x14ac:dyDescent="0.45">
      <c r="C1506"/>
    </row>
    <row r="1507" spans="3:3" x14ac:dyDescent="0.45">
      <c r="C1507"/>
    </row>
    <row r="1508" spans="3:3" x14ac:dyDescent="0.45">
      <c r="C1508"/>
    </row>
    <row r="1509" spans="3:3" x14ac:dyDescent="0.45">
      <c r="C1509"/>
    </row>
    <row r="1510" spans="3:3" x14ac:dyDescent="0.45">
      <c r="C1510"/>
    </row>
    <row r="1511" spans="3:3" x14ac:dyDescent="0.45">
      <c r="C1511"/>
    </row>
    <row r="1512" spans="3:3" x14ac:dyDescent="0.45">
      <c r="C1512"/>
    </row>
    <row r="1513" spans="3:3" x14ac:dyDescent="0.45">
      <c r="C1513"/>
    </row>
    <row r="1514" spans="3:3" x14ac:dyDescent="0.45">
      <c r="C1514"/>
    </row>
    <row r="1515" spans="3:3" x14ac:dyDescent="0.45">
      <c r="C1515"/>
    </row>
    <row r="1516" spans="3:3" x14ac:dyDescent="0.45">
      <c r="C1516"/>
    </row>
    <row r="1517" spans="3:3" x14ac:dyDescent="0.45">
      <c r="C1517"/>
    </row>
    <row r="1518" spans="3:3" x14ac:dyDescent="0.45">
      <c r="C1518"/>
    </row>
    <row r="1519" spans="3:3" x14ac:dyDescent="0.45">
      <c r="C1519"/>
    </row>
    <row r="1520" spans="3:3" x14ac:dyDescent="0.45">
      <c r="C1520"/>
    </row>
    <row r="1521" spans="3:3" x14ac:dyDescent="0.45">
      <c r="C1521"/>
    </row>
    <row r="1522" spans="3:3" x14ac:dyDescent="0.45">
      <c r="C1522"/>
    </row>
    <row r="1523" spans="3:3" x14ac:dyDescent="0.45">
      <c r="C1523"/>
    </row>
    <row r="1524" spans="3:3" x14ac:dyDescent="0.45">
      <c r="C1524"/>
    </row>
    <row r="1525" spans="3:3" x14ac:dyDescent="0.45">
      <c r="C1525"/>
    </row>
    <row r="1526" spans="3:3" x14ac:dyDescent="0.45">
      <c r="C1526"/>
    </row>
    <row r="1527" spans="3:3" x14ac:dyDescent="0.45">
      <c r="C1527"/>
    </row>
    <row r="1528" spans="3:3" x14ac:dyDescent="0.45">
      <c r="C1528"/>
    </row>
    <row r="1529" spans="3:3" x14ac:dyDescent="0.45">
      <c r="C1529"/>
    </row>
    <row r="1530" spans="3:3" x14ac:dyDescent="0.45">
      <c r="C1530"/>
    </row>
    <row r="1531" spans="3:3" x14ac:dyDescent="0.45">
      <c r="C1531"/>
    </row>
    <row r="1532" spans="3:3" x14ac:dyDescent="0.45">
      <c r="C1532"/>
    </row>
    <row r="1533" spans="3:3" x14ac:dyDescent="0.45">
      <c r="C1533"/>
    </row>
    <row r="1534" spans="3:3" x14ac:dyDescent="0.45">
      <c r="C1534"/>
    </row>
    <row r="1535" spans="3:3" x14ac:dyDescent="0.45">
      <c r="C1535"/>
    </row>
    <row r="1536" spans="3:3" x14ac:dyDescent="0.45">
      <c r="C1536"/>
    </row>
    <row r="1537" spans="3:3" x14ac:dyDescent="0.45">
      <c r="C1537"/>
    </row>
    <row r="1538" spans="3:3" x14ac:dyDescent="0.45">
      <c r="C1538"/>
    </row>
    <row r="1539" spans="3:3" x14ac:dyDescent="0.45">
      <c r="C1539"/>
    </row>
    <row r="1540" spans="3:3" x14ac:dyDescent="0.45">
      <c r="C1540"/>
    </row>
    <row r="1541" spans="3:3" x14ac:dyDescent="0.45">
      <c r="C1541"/>
    </row>
    <row r="1542" spans="3:3" x14ac:dyDescent="0.45">
      <c r="C1542"/>
    </row>
    <row r="1543" spans="3:3" x14ac:dyDescent="0.45">
      <c r="C1543"/>
    </row>
    <row r="1544" spans="3:3" x14ac:dyDescent="0.45">
      <c r="C1544"/>
    </row>
    <row r="1545" spans="3:3" x14ac:dyDescent="0.45">
      <c r="C1545"/>
    </row>
    <row r="1546" spans="3:3" x14ac:dyDescent="0.45">
      <c r="C1546"/>
    </row>
    <row r="1547" spans="3:3" x14ac:dyDescent="0.45">
      <c r="C1547"/>
    </row>
    <row r="1548" spans="3:3" x14ac:dyDescent="0.45">
      <c r="C1548"/>
    </row>
    <row r="1549" spans="3:3" x14ac:dyDescent="0.45">
      <c r="C1549"/>
    </row>
    <row r="1550" spans="3:3" x14ac:dyDescent="0.45">
      <c r="C1550"/>
    </row>
    <row r="1551" spans="3:3" x14ac:dyDescent="0.45">
      <c r="C1551"/>
    </row>
    <row r="1552" spans="3:3" x14ac:dyDescent="0.45">
      <c r="C1552"/>
    </row>
    <row r="1553" spans="3:3" x14ac:dyDescent="0.45">
      <c r="C1553"/>
    </row>
    <row r="1554" spans="3:3" x14ac:dyDescent="0.45">
      <c r="C1554"/>
    </row>
    <row r="1555" spans="3:3" x14ac:dyDescent="0.45">
      <c r="C1555"/>
    </row>
    <row r="1556" spans="3:3" x14ac:dyDescent="0.45">
      <c r="C1556"/>
    </row>
    <row r="1557" spans="3:3" x14ac:dyDescent="0.45">
      <c r="C1557"/>
    </row>
    <row r="1558" spans="3:3" x14ac:dyDescent="0.45">
      <c r="C1558"/>
    </row>
    <row r="1559" spans="3:3" x14ac:dyDescent="0.45">
      <c r="C1559"/>
    </row>
    <row r="1560" spans="3:3" x14ac:dyDescent="0.45">
      <c r="C1560"/>
    </row>
    <row r="1561" spans="3:3" x14ac:dyDescent="0.45">
      <c r="C1561"/>
    </row>
    <row r="1562" spans="3:3" x14ac:dyDescent="0.45">
      <c r="C1562"/>
    </row>
    <row r="1563" spans="3:3" x14ac:dyDescent="0.45">
      <c r="C1563"/>
    </row>
    <row r="1564" spans="3:3" x14ac:dyDescent="0.45">
      <c r="C1564"/>
    </row>
    <row r="1565" spans="3:3" x14ac:dyDescent="0.45">
      <c r="C1565"/>
    </row>
    <row r="1566" spans="3:3" x14ac:dyDescent="0.45">
      <c r="C1566"/>
    </row>
    <row r="1567" spans="3:3" x14ac:dyDescent="0.45">
      <c r="C1567"/>
    </row>
    <row r="1568" spans="3:3" x14ac:dyDescent="0.45">
      <c r="C1568"/>
    </row>
    <row r="1569" spans="3:3" x14ac:dyDescent="0.45">
      <c r="C1569"/>
    </row>
    <row r="1570" spans="3:3" x14ac:dyDescent="0.45">
      <c r="C1570"/>
    </row>
    <row r="1571" spans="3:3" x14ac:dyDescent="0.45">
      <c r="C1571"/>
    </row>
    <row r="1572" spans="3:3" x14ac:dyDescent="0.45">
      <c r="C1572"/>
    </row>
    <row r="1573" spans="3:3" x14ac:dyDescent="0.45">
      <c r="C1573"/>
    </row>
    <row r="1574" spans="3:3" x14ac:dyDescent="0.45">
      <c r="C1574"/>
    </row>
    <row r="1575" spans="3:3" x14ac:dyDescent="0.45">
      <c r="C1575"/>
    </row>
    <row r="1576" spans="3:3" x14ac:dyDescent="0.45">
      <c r="C1576"/>
    </row>
    <row r="1577" spans="3:3" x14ac:dyDescent="0.45">
      <c r="C1577"/>
    </row>
    <row r="1578" spans="3:3" x14ac:dyDescent="0.45">
      <c r="C1578"/>
    </row>
    <row r="1579" spans="3:3" x14ac:dyDescent="0.45">
      <c r="C1579"/>
    </row>
    <row r="1580" spans="3:3" x14ac:dyDescent="0.45">
      <c r="C1580"/>
    </row>
    <row r="1581" spans="3:3" x14ac:dyDescent="0.45">
      <c r="C1581"/>
    </row>
    <row r="1582" spans="3:3" x14ac:dyDescent="0.45">
      <c r="C1582"/>
    </row>
    <row r="1583" spans="3:3" x14ac:dyDescent="0.45">
      <c r="C1583"/>
    </row>
    <row r="1584" spans="3:3" x14ac:dyDescent="0.45">
      <c r="C1584"/>
    </row>
    <row r="1585" spans="3:3" x14ac:dyDescent="0.45">
      <c r="C1585"/>
    </row>
    <row r="1586" spans="3:3" x14ac:dyDescent="0.45">
      <c r="C1586"/>
    </row>
    <row r="1587" spans="3:3" x14ac:dyDescent="0.45">
      <c r="C1587"/>
    </row>
    <row r="1588" spans="3:3" x14ac:dyDescent="0.45">
      <c r="C1588"/>
    </row>
    <row r="1589" spans="3:3" x14ac:dyDescent="0.45">
      <c r="C1589"/>
    </row>
    <row r="1590" spans="3:3" x14ac:dyDescent="0.45">
      <c r="C1590"/>
    </row>
    <row r="1591" spans="3:3" x14ac:dyDescent="0.45">
      <c r="C1591"/>
    </row>
    <row r="1592" spans="3:3" x14ac:dyDescent="0.45">
      <c r="C1592"/>
    </row>
    <row r="1593" spans="3:3" x14ac:dyDescent="0.45">
      <c r="C1593"/>
    </row>
    <row r="1594" spans="3:3" x14ac:dyDescent="0.45">
      <c r="C1594"/>
    </row>
    <row r="1595" spans="3:3" x14ac:dyDescent="0.45">
      <c r="C1595"/>
    </row>
    <row r="1596" spans="3:3" x14ac:dyDescent="0.45">
      <c r="C1596"/>
    </row>
    <row r="1597" spans="3:3" x14ac:dyDescent="0.45">
      <c r="C1597"/>
    </row>
    <row r="1598" spans="3:3" x14ac:dyDescent="0.45">
      <c r="C1598"/>
    </row>
    <row r="1599" spans="3:3" x14ac:dyDescent="0.45">
      <c r="C1599"/>
    </row>
    <row r="1600" spans="3:3" x14ac:dyDescent="0.45">
      <c r="C1600"/>
    </row>
    <row r="1601" spans="3:3" x14ac:dyDescent="0.45">
      <c r="C1601"/>
    </row>
    <row r="1602" spans="3:3" x14ac:dyDescent="0.45">
      <c r="C1602"/>
    </row>
    <row r="1603" spans="3:3" x14ac:dyDescent="0.45">
      <c r="C1603"/>
    </row>
    <row r="1604" spans="3:3" x14ac:dyDescent="0.45">
      <c r="C1604"/>
    </row>
    <row r="1605" spans="3:3" x14ac:dyDescent="0.45">
      <c r="C1605"/>
    </row>
    <row r="1606" spans="3:3" x14ac:dyDescent="0.45">
      <c r="C1606"/>
    </row>
    <row r="1607" spans="3:3" x14ac:dyDescent="0.45">
      <c r="C1607"/>
    </row>
    <row r="1608" spans="3:3" x14ac:dyDescent="0.45">
      <c r="C1608"/>
    </row>
    <row r="1609" spans="3:3" x14ac:dyDescent="0.45">
      <c r="C1609"/>
    </row>
    <row r="1610" spans="3:3" x14ac:dyDescent="0.45">
      <c r="C1610"/>
    </row>
    <row r="1611" spans="3:3" x14ac:dyDescent="0.45">
      <c r="C1611"/>
    </row>
    <row r="1612" spans="3:3" x14ac:dyDescent="0.45">
      <c r="C1612"/>
    </row>
    <row r="1613" spans="3:3" x14ac:dyDescent="0.45">
      <c r="C1613"/>
    </row>
    <row r="1614" spans="3:3" x14ac:dyDescent="0.45">
      <c r="C1614"/>
    </row>
    <row r="1615" spans="3:3" x14ac:dyDescent="0.45">
      <c r="C1615"/>
    </row>
    <row r="1616" spans="3:3" x14ac:dyDescent="0.45">
      <c r="C1616"/>
    </row>
    <row r="1617" spans="3:3" x14ac:dyDescent="0.45">
      <c r="C1617"/>
    </row>
    <row r="1618" spans="3:3" x14ac:dyDescent="0.45">
      <c r="C1618"/>
    </row>
    <row r="1619" spans="3:3" x14ac:dyDescent="0.45">
      <c r="C1619"/>
    </row>
    <row r="1620" spans="3:3" x14ac:dyDescent="0.45">
      <c r="C1620"/>
    </row>
    <row r="1621" spans="3:3" x14ac:dyDescent="0.45">
      <c r="C1621"/>
    </row>
    <row r="1622" spans="3:3" x14ac:dyDescent="0.45">
      <c r="C1622"/>
    </row>
    <row r="1623" spans="3:3" x14ac:dyDescent="0.45">
      <c r="C1623"/>
    </row>
    <row r="1624" spans="3:3" x14ac:dyDescent="0.45">
      <c r="C1624"/>
    </row>
    <row r="1625" spans="3:3" x14ac:dyDescent="0.45">
      <c r="C1625"/>
    </row>
    <row r="1626" spans="3:3" x14ac:dyDescent="0.45">
      <c r="C1626"/>
    </row>
    <row r="1627" spans="3:3" x14ac:dyDescent="0.45">
      <c r="C1627"/>
    </row>
    <row r="1628" spans="3:3" x14ac:dyDescent="0.45">
      <c r="C1628"/>
    </row>
    <row r="1629" spans="3:3" x14ac:dyDescent="0.45">
      <c r="C1629"/>
    </row>
    <row r="1630" spans="3:3" x14ac:dyDescent="0.45">
      <c r="C1630"/>
    </row>
    <row r="1631" spans="3:3" x14ac:dyDescent="0.45">
      <c r="C1631"/>
    </row>
    <row r="1632" spans="3:3" x14ac:dyDescent="0.45">
      <c r="C1632"/>
    </row>
    <row r="1633" spans="3:3" x14ac:dyDescent="0.45">
      <c r="C1633"/>
    </row>
    <row r="1634" spans="3:3" x14ac:dyDescent="0.45">
      <c r="C1634"/>
    </row>
    <row r="1635" spans="3:3" x14ac:dyDescent="0.45">
      <c r="C1635"/>
    </row>
    <row r="1636" spans="3:3" x14ac:dyDescent="0.45">
      <c r="C1636"/>
    </row>
    <row r="1637" spans="3:3" x14ac:dyDescent="0.45">
      <c r="C1637"/>
    </row>
    <row r="1638" spans="3:3" x14ac:dyDescent="0.45">
      <c r="C1638"/>
    </row>
    <row r="1639" spans="3:3" x14ac:dyDescent="0.45">
      <c r="C1639"/>
    </row>
    <row r="1640" spans="3:3" x14ac:dyDescent="0.45">
      <c r="C1640"/>
    </row>
    <row r="1641" spans="3:3" x14ac:dyDescent="0.45">
      <c r="C1641"/>
    </row>
    <row r="1642" spans="3:3" x14ac:dyDescent="0.45">
      <c r="C1642"/>
    </row>
    <row r="1643" spans="3:3" x14ac:dyDescent="0.45">
      <c r="C1643"/>
    </row>
    <row r="1644" spans="3:3" x14ac:dyDescent="0.45">
      <c r="C1644"/>
    </row>
    <row r="1645" spans="3:3" x14ac:dyDescent="0.45">
      <c r="C1645"/>
    </row>
    <row r="1646" spans="3:3" x14ac:dyDescent="0.45">
      <c r="C1646"/>
    </row>
    <row r="1647" spans="3:3" x14ac:dyDescent="0.45">
      <c r="C1647"/>
    </row>
    <row r="1648" spans="3:3" x14ac:dyDescent="0.45">
      <c r="C1648"/>
    </row>
    <row r="1649" spans="3:3" x14ac:dyDescent="0.45">
      <c r="C1649"/>
    </row>
    <row r="1650" spans="3:3" x14ac:dyDescent="0.45">
      <c r="C1650"/>
    </row>
    <row r="1651" spans="3:3" x14ac:dyDescent="0.45">
      <c r="C1651"/>
    </row>
    <row r="1652" spans="3:3" x14ac:dyDescent="0.45">
      <c r="C1652"/>
    </row>
    <row r="1653" spans="3:3" x14ac:dyDescent="0.45">
      <c r="C1653"/>
    </row>
    <row r="1654" spans="3:3" x14ac:dyDescent="0.45">
      <c r="C1654"/>
    </row>
    <row r="1655" spans="3:3" x14ac:dyDescent="0.45">
      <c r="C1655"/>
    </row>
    <row r="1656" spans="3:3" x14ac:dyDescent="0.45">
      <c r="C1656"/>
    </row>
    <row r="1657" spans="3:3" x14ac:dyDescent="0.45">
      <c r="C1657"/>
    </row>
    <row r="1658" spans="3:3" x14ac:dyDescent="0.45">
      <c r="C1658"/>
    </row>
    <row r="1659" spans="3:3" x14ac:dyDescent="0.45">
      <c r="C1659"/>
    </row>
    <row r="1660" spans="3:3" x14ac:dyDescent="0.45">
      <c r="C1660"/>
    </row>
    <row r="1661" spans="3:3" x14ac:dyDescent="0.45">
      <c r="C1661"/>
    </row>
    <row r="1662" spans="3:3" x14ac:dyDescent="0.45">
      <c r="C1662"/>
    </row>
    <row r="1663" spans="3:3" x14ac:dyDescent="0.45">
      <c r="C1663"/>
    </row>
    <row r="1664" spans="3:3" x14ac:dyDescent="0.45">
      <c r="C1664"/>
    </row>
    <row r="1665" spans="3:3" x14ac:dyDescent="0.45">
      <c r="C1665"/>
    </row>
    <row r="1666" spans="3:3" x14ac:dyDescent="0.45">
      <c r="C1666"/>
    </row>
    <row r="1667" spans="3:3" x14ac:dyDescent="0.45">
      <c r="C1667"/>
    </row>
    <row r="1668" spans="3:3" x14ac:dyDescent="0.45">
      <c r="C1668"/>
    </row>
    <row r="1669" spans="3:3" x14ac:dyDescent="0.45">
      <c r="C1669"/>
    </row>
    <row r="1670" spans="3:3" x14ac:dyDescent="0.45">
      <c r="C1670"/>
    </row>
    <row r="1671" spans="3:3" x14ac:dyDescent="0.45">
      <c r="C1671"/>
    </row>
    <row r="1672" spans="3:3" x14ac:dyDescent="0.45">
      <c r="C1672"/>
    </row>
    <row r="1673" spans="3:3" x14ac:dyDescent="0.45">
      <c r="C1673"/>
    </row>
    <row r="1674" spans="3:3" x14ac:dyDescent="0.45">
      <c r="C1674"/>
    </row>
    <row r="1675" spans="3:3" x14ac:dyDescent="0.45">
      <c r="C1675"/>
    </row>
    <row r="1676" spans="3:3" x14ac:dyDescent="0.45">
      <c r="C1676"/>
    </row>
    <row r="1677" spans="3:3" x14ac:dyDescent="0.45">
      <c r="C1677"/>
    </row>
    <row r="1678" spans="3:3" x14ac:dyDescent="0.45">
      <c r="C1678"/>
    </row>
    <row r="1679" spans="3:3" x14ac:dyDescent="0.45">
      <c r="C1679"/>
    </row>
    <row r="1680" spans="3:3" x14ac:dyDescent="0.45">
      <c r="C1680"/>
    </row>
    <row r="1681" spans="3:3" x14ac:dyDescent="0.45">
      <c r="C1681"/>
    </row>
    <row r="1682" spans="3:3" x14ac:dyDescent="0.45">
      <c r="C1682"/>
    </row>
    <row r="1683" spans="3:3" x14ac:dyDescent="0.45">
      <c r="C1683"/>
    </row>
    <row r="1684" spans="3:3" x14ac:dyDescent="0.45">
      <c r="C1684"/>
    </row>
    <row r="1685" spans="3:3" x14ac:dyDescent="0.45">
      <c r="C1685"/>
    </row>
    <row r="1686" spans="3:3" x14ac:dyDescent="0.45">
      <c r="C1686"/>
    </row>
    <row r="1687" spans="3:3" x14ac:dyDescent="0.45">
      <c r="C1687"/>
    </row>
    <row r="1688" spans="3:3" x14ac:dyDescent="0.45">
      <c r="C1688"/>
    </row>
    <row r="1689" spans="3:3" x14ac:dyDescent="0.45">
      <c r="C1689"/>
    </row>
    <row r="1690" spans="3:3" x14ac:dyDescent="0.45">
      <c r="C1690"/>
    </row>
    <row r="1691" spans="3:3" x14ac:dyDescent="0.45">
      <c r="C1691"/>
    </row>
    <row r="1692" spans="3:3" x14ac:dyDescent="0.45">
      <c r="C1692"/>
    </row>
    <row r="1693" spans="3:3" x14ac:dyDescent="0.45">
      <c r="C1693"/>
    </row>
    <row r="1694" spans="3:3" x14ac:dyDescent="0.45">
      <c r="C1694"/>
    </row>
    <row r="1695" spans="3:3" x14ac:dyDescent="0.45">
      <c r="C1695"/>
    </row>
    <row r="1696" spans="3:3" x14ac:dyDescent="0.45">
      <c r="C1696"/>
    </row>
    <row r="1697" spans="3:3" x14ac:dyDescent="0.45">
      <c r="C1697"/>
    </row>
    <row r="1698" spans="3:3" x14ac:dyDescent="0.45">
      <c r="C1698"/>
    </row>
    <row r="1699" spans="3:3" x14ac:dyDescent="0.45">
      <c r="C1699"/>
    </row>
    <row r="1700" spans="3:3" x14ac:dyDescent="0.45">
      <c r="C1700"/>
    </row>
    <row r="1701" spans="3:3" x14ac:dyDescent="0.45">
      <c r="C1701"/>
    </row>
    <row r="1702" spans="3:3" x14ac:dyDescent="0.45">
      <c r="C1702"/>
    </row>
    <row r="1703" spans="3:3" x14ac:dyDescent="0.45">
      <c r="C1703"/>
    </row>
    <row r="1704" spans="3:3" x14ac:dyDescent="0.45">
      <c r="C1704"/>
    </row>
    <row r="1705" spans="3:3" x14ac:dyDescent="0.45">
      <c r="C1705"/>
    </row>
    <row r="1706" spans="3:3" x14ac:dyDescent="0.45">
      <c r="C1706"/>
    </row>
    <row r="1707" spans="3:3" x14ac:dyDescent="0.45">
      <c r="C1707"/>
    </row>
    <row r="1708" spans="3:3" x14ac:dyDescent="0.45">
      <c r="C1708"/>
    </row>
    <row r="1709" spans="3:3" x14ac:dyDescent="0.45">
      <c r="C1709"/>
    </row>
    <row r="1710" spans="3:3" x14ac:dyDescent="0.45">
      <c r="C1710"/>
    </row>
    <row r="1711" spans="3:3" x14ac:dyDescent="0.45">
      <c r="C1711"/>
    </row>
    <row r="1712" spans="3:3" x14ac:dyDescent="0.45">
      <c r="C1712"/>
    </row>
    <row r="1713" spans="3:3" x14ac:dyDescent="0.45">
      <c r="C1713"/>
    </row>
    <row r="1714" spans="3:3" x14ac:dyDescent="0.45">
      <c r="C1714"/>
    </row>
    <row r="1715" spans="3:3" x14ac:dyDescent="0.45">
      <c r="C1715"/>
    </row>
    <row r="1716" spans="3:3" x14ac:dyDescent="0.45">
      <c r="C1716"/>
    </row>
    <row r="1717" spans="3:3" x14ac:dyDescent="0.45">
      <c r="C1717"/>
    </row>
    <row r="1718" spans="3:3" x14ac:dyDescent="0.45">
      <c r="C1718"/>
    </row>
    <row r="1719" spans="3:3" x14ac:dyDescent="0.45">
      <c r="C1719"/>
    </row>
    <row r="1720" spans="3:3" x14ac:dyDescent="0.45">
      <c r="C1720"/>
    </row>
    <row r="1721" spans="3:3" x14ac:dyDescent="0.45">
      <c r="C1721"/>
    </row>
    <row r="1722" spans="3:3" x14ac:dyDescent="0.45">
      <c r="C1722"/>
    </row>
    <row r="1723" spans="3:3" x14ac:dyDescent="0.45">
      <c r="C1723"/>
    </row>
    <row r="1724" spans="3:3" x14ac:dyDescent="0.45">
      <c r="C1724"/>
    </row>
    <row r="1725" spans="3:3" x14ac:dyDescent="0.45">
      <c r="C1725"/>
    </row>
    <row r="1726" spans="3:3" x14ac:dyDescent="0.45">
      <c r="C1726"/>
    </row>
    <row r="1727" spans="3:3" x14ac:dyDescent="0.45">
      <c r="C1727"/>
    </row>
    <row r="1728" spans="3:3" x14ac:dyDescent="0.45">
      <c r="C1728"/>
    </row>
    <row r="1729" spans="3:3" x14ac:dyDescent="0.45">
      <c r="C1729"/>
    </row>
    <row r="1730" spans="3:3" x14ac:dyDescent="0.45">
      <c r="C1730"/>
    </row>
    <row r="1731" spans="3:3" x14ac:dyDescent="0.45">
      <c r="C1731"/>
    </row>
    <row r="1732" spans="3:3" x14ac:dyDescent="0.45">
      <c r="C1732"/>
    </row>
    <row r="1733" spans="3:3" x14ac:dyDescent="0.45">
      <c r="C1733"/>
    </row>
    <row r="1734" spans="3:3" x14ac:dyDescent="0.45">
      <c r="C1734"/>
    </row>
    <row r="1735" spans="3:3" x14ac:dyDescent="0.45">
      <c r="C1735"/>
    </row>
    <row r="1736" spans="3:3" x14ac:dyDescent="0.45">
      <c r="C1736"/>
    </row>
    <row r="1737" spans="3:3" x14ac:dyDescent="0.45">
      <c r="C1737"/>
    </row>
    <row r="1738" spans="3:3" x14ac:dyDescent="0.45">
      <c r="C1738"/>
    </row>
    <row r="1739" spans="3:3" x14ac:dyDescent="0.45">
      <c r="C1739"/>
    </row>
    <row r="1740" spans="3:3" x14ac:dyDescent="0.45">
      <c r="C1740"/>
    </row>
    <row r="1741" spans="3:3" x14ac:dyDescent="0.45">
      <c r="C1741"/>
    </row>
    <row r="1742" spans="3:3" x14ac:dyDescent="0.45">
      <c r="C1742"/>
    </row>
    <row r="1743" spans="3:3" x14ac:dyDescent="0.45">
      <c r="C1743"/>
    </row>
    <row r="1744" spans="3:3" x14ac:dyDescent="0.45">
      <c r="C1744"/>
    </row>
    <row r="1745" spans="3:3" x14ac:dyDescent="0.45">
      <c r="C1745"/>
    </row>
    <row r="1746" spans="3:3" x14ac:dyDescent="0.45">
      <c r="C1746"/>
    </row>
    <row r="1747" spans="3:3" x14ac:dyDescent="0.45">
      <c r="C1747"/>
    </row>
    <row r="1748" spans="3:3" x14ac:dyDescent="0.45">
      <c r="C1748"/>
    </row>
    <row r="1749" spans="3:3" x14ac:dyDescent="0.45">
      <c r="C1749"/>
    </row>
    <row r="1750" spans="3:3" x14ac:dyDescent="0.45">
      <c r="C1750"/>
    </row>
    <row r="1751" spans="3:3" x14ac:dyDescent="0.45">
      <c r="C1751"/>
    </row>
    <row r="1752" spans="3:3" x14ac:dyDescent="0.45">
      <c r="C1752"/>
    </row>
    <row r="1753" spans="3:3" x14ac:dyDescent="0.45">
      <c r="C1753"/>
    </row>
    <row r="1754" spans="3:3" x14ac:dyDescent="0.45">
      <c r="C1754"/>
    </row>
    <row r="1755" spans="3:3" x14ac:dyDescent="0.45">
      <c r="C1755"/>
    </row>
    <row r="1756" spans="3:3" x14ac:dyDescent="0.45">
      <c r="C1756"/>
    </row>
    <row r="1757" spans="3:3" x14ac:dyDescent="0.45">
      <c r="C1757"/>
    </row>
    <row r="1758" spans="3:3" x14ac:dyDescent="0.45">
      <c r="C1758"/>
    </row>
    <row r="1759" spans="3:3" x14ac:dyDescent="0.45">
      <c r="C1759"/>
    </row>
    <row r="1760" spans="3:3" x14ac:dyDescent="0.45">
      <c r="C1760"/>
    </row>
    <row r="1761" spans="3:3" x14ac:dyDescent="0.45">
      <c r="C1761"/>
    </row>
    <row r="1762" spans="3:3" x14ac:dyDescent="0.45">
      <c r="C1762"/>
    </row>
    <row r="1763" spans="3:3" x14ac:dyDescent="0.45">
      <c r="C1763"/>
    </row>
    <row r="1764" spans="3:3" x14ac:dyDescent="0.45">
      <c r="C1764"/>
    </row>
    <row r="1765" spans="3:3" x14ac:dyDescent="0.45">
      <c r="C1765"/>
    </row>
    <row r="1766" spans="3:3" x14ac:dyDescent="0.45">
      <c r="C1766"/>
    </row>
    <row r="1767" spans="3:3" x14ac:dyDescent="0.45">
      <c r="C1767"/>
    </row>
    <row r="1768" spans="3:3" x14ac:dyDescent="0.45">
      <c r="C1768"/>
    </row>
    <row r="1769" spans="3:3" x14ac:dyDescent="0.45">
      <c r="C1769"/>
    </row>
    <row r="1770" spans="3:3" x14ac:dyDescent="0.45">
      <c r="C1770"/>
    </row>
    <row r="1771" spans="3:3" x14ac:dyDescent="0.45">
      <c r="C1771"/>
    </row>
    <row r="1772" spans="3:3" x14ac:dyDescent="0.45">
      <c r="C1772"/>
    </row>
    <row r="1773" spans="3:3" x14ac:dyDescent="0.45">
      <c r="C1773"/>
    </row>
    <row r="1774" spans="3:3" x14ac:dyDescent="0.45">
      <c r="C1774"/>
    </row>
    <row r="1775" spans="3:3" x14ac:dyDescent="0.45">
      <c r="C1775"/>
    </row>
    <row r="1776" spans="3:3" x14ac:dyDescent="0.45">
      <c r="C1776"/>
    </row>
    <row r="1777" spans="3:3" x14ac:dyDescent="0.45">
      <c r="C1777"/>
    </row>
    <row r="1778" spans="3:3" x14ac:dyDescent="0.45">
      <c r="C1778"/>
    </row>
    <row r="1779" spans="3:3" x14ac:dyDescent="0.45">
      <c r="C1779"/>
    </row>
    <row r="1780" spans="3:3" x14ac:dyDescent="0.45">
      <c r="C1780"/>
    </row>
    <row r="1781" spans="3:3" x14ac:dyDescent="0.45">
      <c r="C1781"/>
    </row>
    <row r="1782" spans="3:3" x14ac:dyDescent="0.45">
      <c r="C1782"/>
    </row>
    <row r="1783" spans="3:3" x14ac:dyDescent="0.45">
      <c r="C1783"/>
    </row>
    <row r="1784" spans="3:3" x14ac:dyDescent="0.45">
      <c r="C1784"/>
    </row>
    <row r="1785" spans="3:3" x14ac:dyDescent="0.45">
      <c r="C1785"/>
    </row>
    <row r="1786" spans="3:3" x14ac:dyDescent="0.45">
      <c r="C1786"/>
    </row>
    <row r="1787" spans="3:3" x14ac:dyDescent="0.45">
      <c r="C1787"/>
    </row>
    <row r="1788" spans="3:3" x14ac:dyDescent="0.45">
      <c r="C1788"/>
    </row>
    <row r="1789" spans="3:3" x14ac:dyDescent="0.45">
      <c r="C1789"/>
    </row>
    <row r="1790" spans="3:3" x14ac:dyDescent="0.45">
      <c r="C1790"/>
    </row>
    <row r="1791" spans="3:3" x14ac:dyDescent="0.45">
      <c r="C1791"/>
    </row>
    <row r="1792" spans="3:3" x14ac:dyDescent="0.45">
      <c r="C1792"/>
    </row>
    <row r="1793" spans="3:3" x14ac:dyDescent="0.45">
      <c r="C1793"/>
    </row>
    <row r="1794" spans="3:3" x14ac:dyDescent="0.45">
      <c r="C1794"/>
    </row>
    <row r="1795" spans="3:3" x14ac:dyDescent="0.45">
      <c r="C1795"/>
    </row>
    <row r="1796" spans="3:3" x14ac:dyDescent="0.45">
      <c r="C1796"/>
    </row>
    <row r="1797" spans="3:3" x14ac:dyDescent="0.45">
      <c r="C1797"/>
    </row>
    <row r="1798" spans="3:3" x14ac:dyDescent="0.45">
      <c r="C1798"/>
    </row>
    <row r="1799" spans="3:3" x14ac:dyDescent="0.45">
      <c r="C1799"/>
    </row>
    <row r="1800" spans="3:3" x14ac:dyDescent="0.45">
      <c r="C1800"/>
    </row>
    <row r="1801" spans="3:3" x14ac:dyDescent="0.45">
      <c r="C1801"/>
    </row>
    <row r="1802" spans="3:3" x14ac:dyDescent="0.45">
      <c r="C1802"/>
    </row>
    <row r="1803" spans="3:3" x14ac:dyDescent="0.45">
      <c r="C1803"/>
    </row>
    <row r="1804" spans="3:3" x14ac:dyDescent="0.45">
      <c r="C1804"/>
    </row>
    <row r="1805" spans="3:3" x14ac:dyDescent="0.45">
      <c r="C1805"/>
    </row>
    <row r="1806" spans="3:3" x14ac:dyDescent="0.45">
      <c r="C1806"/>
    </row>
    <row r="1807" spans="3:3" x14ac:dyDescent="0.45">
      <c r="C1807"/>
    </row>
    <row r="1808" spans="3:3" x14ac:dyDescent="0.45">
      <c r="C1808"/>
    </row>
    <row r="1809" spans="3:3" x14ac:dyDescent="0.45">
      <c r="C1809"/>
    </row>
    <row r="1810" spans="3:3" x14ac:dyDescent="0.45">
      <c r="C1810"/>
    </row>
    <row r="1811" spans="3:3" x14ac:dyDescent="0.45">
      <c r="C1811"/>
    </row>
    <row r="1812" spans="3:3" x14ac:dyDescent="0.45">
      <c r="C1812"/>
    </row>
    <row r="1813" spans="3:3" x14ac:dyDescent="0.45">
      <c r="C1813"/>
    </row>
    <row r="1814" spans="3:3" x14ac:dyDescent="0.45">
      <c r="C1814"/>
    </row>
    <row r="1815" spans="3:3" x14ac:dyDescent="0.45">
      <c r="C1815"/>
    </row>
    <row r="1816" spans="3:3" x14ac:dyDescent="0.45">
      <c r="C1816"/>
    </row>
    <row r="1817" spans="3:3" x14ac:dyDescent="0.45">
      <c r="C1817"/>
    </row>
    <row r="1818" spans="3:3" x14ac:dyDescent="0.45">
      <c r="C1818"/>
    </row>
    <row r="1819" spans="3:3" x14ac:dyDescent="0.45">
      <c r="C1819"/>
    </row>
    <row r="1820" spans="3:3" x14ac:dyDescent="0.45">
      <c r="C1820"/>
    </row>
    <row r="1821" spans="3:3" x14ac:dyDescent="0.45">
      <c r="C1821"/>
    </row>
    <row r="1822" spans="3:3" x14ac:dyDescent="0.45">
      <c r="C1822"/>
    </row>
    <row r="1823" spans="3:3" x14ac:dyDescent="0.45">
      <c r="C1823"/>
    </row>
    <row r="1824" spans="3:3" x14ac:dyDescent="0.45">
      <c r="C1824"/>
    </row>
    <row r="1825" spans="3:3" x14ac:dyDescent="0.45">
      <c r="C1825"/>
    </row>
    <row r="1826" spans="3:3" x14ac:dyDescent="0.45">
      <c r="C1826"/>
    </row>
    <row r="1827" spans="3:3" x14ac:dyDescent="0.45">
      <c r="C1827"/>
    </row>
    <row r="1828" spans="3:3" x14ac:dyDescent="0.45">
      <c r="C1828"/>
    </row>
    <row r="1829" spans="3:3" x14ac:dyDescent="0.45">
      <c r="C1829"/>
    </row>
    <row r="1830" spans="3:3" x14ac:dyDescent="0.45">
      <c r="C1830"/>
    </row>
    <row r="1831" spans="3:3" x14ac:dyDescent="0.45">
      <c r="C1831"/>
    </row>
    <row r="1832" spans="3:3" x14ac:dyDescent="0.45">
      <c r="C1832"/>
    </row>
    <row r="1833" spans="3:3" x14ac:dyDescent="0.45">
      <c r="C1833"/>
    </row>
    <row r="1834" spans="3:3" x14ac:dyDescent="0.45">
      <c r="C1834"/>
    </row>
    <row r="1835" spans="3:3" x14ac:dyDescent="0.45">
      <c r="C1835"/>
    </row>
    <row r="1836" spans="3:3" x14ac:dyDescent="0.45">
      <c r="C1836"/>
    </row>
    <row r="1837" spans="3:3" x14ac:dyDescent="0.45">
      <c r="C1837"/>
    </row>
    <row r="1838" spans="3:3" x14ac:dyDescent="0.45">
      <c r="C1838"/>
    </row>
    <row r="1839" spans="3:3" x14ac:dyDescent="0.45">
      <c r="C1839"/>
    </row>
    <row r="1840" spans="3:3" x14ac:dyDescent="0.45">
      <c r="C1840"/>
    </row>
    <row r="1841" spans="3:3" x14ac:dyDescent="0.45">
      <c r="C1841"/>
    </row>
    <row r="1842" spans="3:3" x14ac:dyDescent="0.45">
      <c r="C1842"/>
    </row>
    <row r="1843" spans="3:3" x14ac:dyDescent="0.45">
      <c r="C1843"/>
    </row>
    <row r="1844" spans="3:3" x14ac:dyDescent="0.45">
      <c r="C1844"/>
    </row>
    <row r="1845" spans="3:3" x14ac:dyDescent="0.45">
      <c r="C1845"/>
    </row>
    <row r="1846" spans="3:3" x14ac:dyDescent="0.45">
      <c r="C1846"/>
    </row>
    <row r="1847" spans="3:3" x14ac:dyDescent="0.45">
      <c r="C1847"/>
    </row>
    <row r="1848" spans="3:3" x14ac:dyDescent="0.45">
      <c r="C1848"/>
    </row>
    <row r="1849" spans="3:3" x14ac:dyDescent="0.45">
      <c r="C1849"/>
    </row>
    <row r="1850" spans="3:3" x14ac:dyDescent="0.45">
      <c r="C1850"/>
    </row>
    <row r="1851" spans="3:3" x14ac:dyDescent="0.45">
      <c r="C1851"/>
    </row>
    <row r="1852" spans="3:3" x14ac:dyDescent="0.45">
      <c r="C1852"/>
    </row>
    <row r="1853" spans="3:3" x14ac:dyDescent="0.45">
      <c r="C1853"/>
    </row>
    <row r="1854" spans="3:3" x14ac:dyDescent="0.45">
      <c r="C1854"/>
    </row>
    <row r="1855" spans="3:3" x14ac:dyDescent="0.45">
      <c r="C1855"/>
    </row>
    <row r="1856" spans="3:3" x14ac:dyDescent="0.45">
      <c r="C1856"/>
    </row>
    <row r="1857" spans="3:3" x14ac:dyDescent="0.45">
      <c r="C1857"/>
    </row>
    <row r="1858" spans="3:3" x14ac:dyDescent="0.45">
      <c r="C1858"/>
    </row>
    <row r="1859" spans="3:3" x14ac:dyDescent="0.45">
      <c r="C1859"/>
    </row>
    <row r="1860" spans="3:3" x14ac:dyDescent="0.45">
      <c r="C1860"/>
    </row>
    <row r="1861" spans="3:3" x14ac:dyDescent="0.45">
      <c r="C1861"/>
    </row>
    <row r="1862" spans="3:3" x14ac:dyDescent="0.45">
      <c r="C1862"/>
    </row>
    <row r="1863" spans="3:3" x14ac:dyDescent="0.45">
      <c r="C1863"/>
    </row>
    <row r="1864" spans="3:3" x14ac:dyDescent="0.45">
      <c r="C1864"/>
    </row>
    <row r="1865" spans="3:3" x14ac:dyDescent="0.45">
      <c r="C1865"/>
    </row>
    <row r="1866" spans="3:3" x14ac:dyDescent="0.45">
      <c r="C1866"/>
    </row>
    <row r="1867" spans="3:3" x14ac:dyDescent="0.45">
      <c r="C1867"/>
    </row>
    <row r="1868" spans="3:3" x14ac:dyDescent="0.45">
      <c r="C1868"/>
    </row>
    <row r="1869" spans="3:3" x14ac:dyDescent="0.45">
      <c r="C1869"/>
    </row>
    <row r="1870" spans="3:3" x14ac:dyDescent="0.45">
      <c r="C1870"/>
    </row>
    <row r="1871" spans="3:3" x14ac:dyDescent="0.45">
      <c r="C1871"/>
    </row>
    <row r="1872" spans="3:3" x14ac:dyDescent="0.45">
      <c r="C1872"/>
    </row>
    <row r="1873" spans="3:3" x14ac:dyDescent="0.45">
      <c r="C1873"/>
    </row>
    <row r="1874" spans="3:3" x14ac:dyDescent="0.45">
      <c r="C1874"/>
    </row>
    <row r="1875" spans="3:3" x14ac:dyDescent="0.45">
      <c r="C1875"/>
    </row>
    <row r="1876" spans="3:3" x14ac:dyDescent="0.45">
      <c r="C1876"/>
    </row>
    <row r="1877" spans="3:3" x14ac:dyDescent="0.45">
      <c r="C1877"/>
    </row>
    <row r="1878" spans="3:3" x14ac:dyDescent="0.45">
      <c r="C1878"/>
    </row>
    <row r="1879" spans="3:3" x14ac:dyDescent="0.45">
      <c r="C1879"/>
    </row>
    <row r="1880" spans="3:3" x14ac:dyDescent="0.45">
      <c r="C1880"/>
    </row>
    <row r="1881" spans="3:3" x14ac:dyDescent="0.45">
      <c r="C1881"/>
    </row>
    <row r="1882" spans="3:3" x14ac:dyDescent="0.45">
      <c r="C1882"/>
    </row>
    <row r="1883" spans="3:3" x14ac:dyDescent="0.45">
      <c r="C1883"/>
    </row>
    <row r="1884" spans="3:3" x14ac:dyDescent="0.45">
      <c r="C1884"/>
    </row>
    <row r="1885" spans="3:3" x14ac:dyDescent="0.45">
      <c r="C1885"/>
    </row>
    <row r="1886" spans="3:3" x14ac:dyDescent="0.45">
      <c r="C1886"/>
    </row>
    <row r="1887" spans="3:3" x14ac:dyDescent="0.45">
      <c r="C1887"/>
    </row>
    <row r="1888" spans="3:3" x14ac:dyDescent="0.45">
      <c r="C1888"/>
    </row>
    <row r="1889" spans="3:3" x14ac:dyDescent="0.45">
      <c r="C1889"/>
    </row>
    <row r="1890" spans="3:3" x14ac:dyDescent="0.45">
      <c r="C1890"/>
    </row>
    <row r="1891" spans="3:3" x14ac:dyDescent="0.45">
      <c r="C1891"/>
    </row>
    <row r="1892" spans="3:3" x14ac:dyDescent="0.45">
      <c r="C1892"/>
    </row>
    <row r="1893" spans="3:3" x14ac:dyDescent="0.45">
      <c r="C1893"/>
    </row>
    <row r="1894" spans="3:3" x14ac:dyDescent="0.45">
      <c r="C1894"/>
    </row>
    <row r="1895" spans="3:3" x14ac:dyDescent="0.45">
      <c r="C1895"/>
    </row>
    <row r="1896" spans="3:3" x14ac:dyDescent="0.45">
      <c r="C1896"/>
    </row>
    <row r="1897" spans="3:3" x14ac:dyDescent="0.45">
      <c r="C1897"/>
    </row>
    <row r="1898" spans="3:3" x14ac:dyDescent="0.45">
      <c r="C1898"/>
    </row>
    <row r="1899" spans="3:3" x14ac:dyDescent="0.45">
      <c r="C1899"/>
    </row>
    <row r="1900" spans="3:3" x14ac:dyDescent="0.45">
      <c r="C1900"/>
    </row>
    <row r="1901" spans="3:3" x14ac:dyDescent="0.45">
      <c r="C1901"/>
    </row>
    <row r="1902" spans="3:3" x14ac:dyDescent="0.45">
      <c r="C1902"/>
    </row>
    <row r="1903" spans="3:3" x14ac:dyDescent="0.45">
      <c r="C1903"/>
    </row>
    <row r="1904" spans="3:3" x14ac:dyDescent="0.45">
      <c r="C1904"/>
    </row>
    <row r="1905" spans="3:3" x14ac:dyDescent="0.45">
      <c r="C1905"/>
    </row>
    <row r="1906" spans="3:3" x14ac:dyDescent="0.45">
      <c r="C1906"/>
    </row>
    <row r="1907" spans="3:3" x14ac:dyDescent="0.45">
      <c r="C1907"/>
    </row>
    <row r="1908" spans="3:3" x14ac:dyDescent="0.45">
      <c r="C1908"/>
    </row>
    <row r="1909" spans="3:3" x14ac:dyDescent="0.45">
      <c r="C1909"/>
    </row>
    <row r="1910" spans="3:3" x14ac:dyDescent="0.45">
      <c r="C1910"/>
    </row>
    <row r="1911" spans="3:3" x14ac:dyDescent="0.45">
      <c r="C1911"/>
    </row>
    <row r="1912" spans="3:3" x14ac:dyDescent="0.45">
      <c r="C1912"/>
    </row>
    <row r="1913" spans="3:3" x14ac:dyDescent="0.45">
      <c r="C1913"/>
    </row>
    <row r="1914" spans="3:3" x14ac:dyDescent="0.45">
      <c r="C1914"/>
    </row>
    <row r="1915" spans="3:3" x14ac:dyDescent="0.45">
      <c r="C1915"/>
    </row>
    <row r="1916" spans="3:3" x14ac:dyDescent="0.45">
      <c r="C1916"/>
    </row>
    <row r="1917" spans="3:3" x14ac:dyDescent="0.45">
      <c r="C1917"/>
    </row>
    <row r="1918" spans="3:3" x14ac:dyDescent="0.45">
      <c r="C1918"/>
    </row>
    <row r="1919" spans="3:3" x14ac:dyDescent="0.45">
      <c r="C1919"/>
    </row>
    <row r="1920" spans="3:3" x14ac:dyDescent="0.45">
      <c r="C1920"/>
    </row>
    <row r="1921" spans="3:3" x14ac:dyDescent="0.45">
      <c r="C1921"/>
    </row>
    <row r="1922" spans="3:3" x14ac:dyDescent="0.45">
      <c r="C1922"/>
    </row>
    <row r="1923" spans="3:3" x14ac:dyDescent="0.45">
      <c r="C1923"/>
    </row>
    <row r="1924" spans="3:3" x14ac:dyDescent="0.45">
      <c r="C1924"/>
    </row>
    <row r="1925" spans="3:3" x14ac:dyDescent="0.45">
      <c r="C1925"/>
    </row>
    <row r="1926" spans="3:3" x14ac:dyDescent="0.45">
      <c r="C1926"/>
    </row>
    <row r="1927" spans="3:3" x14ac:dyDescent="0.45">
      <c r="C1927"/>
    </row>
    <row r="1928" spans="3:3" x14ac:dyDescent="0.45">
      <c r="C1928"/>
    </row>
    <row r="1929" spans="3:3" x14ac:dyDescent="0.45">
      <c r="C1929"/>
    </row>
    <row r="1930" spans="3:3" x14ac:dyDescent="0.45">
      <c r="C1930"/>
    </row>
    <row r="1931" spans="3:3" x14ac:dyDescent="0.45">
      <c r="C1931"/>
    </row>
    <row r="1932" spans="3:3" x14ac:dyDescent="0.45">
      <c r="C1932"/>
    </row>
    <row r="1933" spans="3:3" x14ac:dyDescent="0.45">
      <c r="C1933"/>
    </row>
    <row r="1934" spans="3:3" x14ac:dyDescent="0.45">
      <c r="C1934"/>
    </row>
    <row r="1935" spans="3:3" x14ac:dyDescent="0.45">
      <c r="C1935"/>
    </row>
    <row r="1936" spans="3:3" x14ac:dyDescent="0.45">
      <c r="C1936"/>
    </row>
    <row r="1937" spans="3:3" x14ac:dyDescent="0.45">
      <c r="C1937"/>
    </row>
    <row r="1938" spans="3:3" x14ac:dyDescent="0.45">
      <c r="C1938"/>
    </row>
    <row r="1939" spans="3:3" x14ac:dyDescent="0.45">
      <c r="C1939"/>
    </row>
    <row r="1940" spans="3:3" x14ac:dyDescent="0.45">
      <c r="C1940"/>
    </row>
    <row r="1941" spans="3:3" x14ac:dyDescent="0.45">
      <c r="C1941"/>
    </row>
    <row r="1942" spans="3:3" x14ac:dyDescent="0.45">
      <c r="C1942"/>
    </row>
    <row r="1943" spans="3:3" x14ac:dyDescent="0.45">
      <c r="C1943"/>
    </row>
    <row r="1944" spans="3:3" x14ac:dyDescent="0.45">
      <c r="C1944"/>
    </row>
    <row r="1945" spans="3:3" x14ac:dyDescent="0.45">
      <c r="C1945"/>
    </row>
    <row r="1946" spans="3:3" x14ac:dyDescent="0.45">
      <c r="C1946"/>
    </row>
    <row r="1947" spans="3:3" x14ac:dyDescent="0.45">
      <c r="C1947"/>
    </row>
    <row r="1948" spans="3:3" x14ac:dyDescent="0.45">
      <c r="C1948"/>
    </row>
    <row r="1949" spans="3:3" x14ac:dyDescent="0.45">
      <c r="C1949"/>
    </row>
    <row r="1950" spans="3:3" x14ac:dyDescent="0.45">
      <c r="C1950"/>
    </row>
    <row r="1951" spans="3:3" x14ac:dyDescent="0.45">
      <c r="C1951"/>
    </row>
    <row r="1952" spans="3:3" x14ac:dyDescent="0.45">
      <c r="C1952"/>
    </row>
    <row r="1953" spans="3:3" x14ac:dyDescent="0.45">
      <c r="C1953"/>
    </row>
    <row r="1954" spans="3:3" x14ac:dyDescent="0.45">
      <c r="C1954"/>
    </row>
    <row r="1955" spans="3:3" x14ac:dyDescent="0.45">
      <c r="C1955"/>
    </row>
    <row r="1956" spans="3:3" x14ac:dyDescent="0.45">
      <c r="C1956"/>
    </row>
    <row r="1957" spans="3:3" x14ac:dyDescent="0.45">
      <c r="C1957"/>
    </row>
    <row r="1958" spans="3:3" x14ac:dyDescent="0.45">
      <c r="C1958"/>
    </row>
    <row r="1959" spans="3:3" x14ac:dyDescent="0.45">
      <c r="C1959"/>
    </row>
    <row r="1960" spans="3:3" x14ac:dyDescent="0.45">
      <c r="C1960"/>
    </row>
    <row r="1961" spans="3:3" x14ac:dyDescent="0.45">
      <c r="C1961"/>
    </row>
    <row r="1962" spans="3:3" x14ac:dyDescent="0.45">
      <c r="C1962"/>
    </row>
    <row r="1963" spans="3:3" x14ac:dyDescent="0.45">
      <c r="C1963"/>
    </row>
    <row r="1964" spans="3:3" x14ac:dyDescent="0.45">
      <c r="C1964"/>
    </row>
    <row r="1965" spans="3:3" x14ac:dyDescent="0.45">
      <c r="C1965"/>
    </row>
    <row r="1966" spans="3:3" x14ac:dyDescent="0.45">
      <c r="C1966"/>
    </row>
    <row r="1967" spans="3:3" x14ac:dyDescent="0.45">
      <c r="C1967"/>
    </row>
    <row r="1968" spans="3:3" x14ac:dyDescent="0.45">
      <c r="C1968"/>
    </row>
    <row r="1969" spans="3:3" x14ac:dyDescent="0.45">
      <c r="C1969"/>
    </row>
    <row r="1970" spans="3:3" x14ac:dyDescent="0.45">
      <c r="C1970"/>
    </row>
    <row r="1971" spans="3:3" x14ac:dyDescent="0.45">
      <c r="C1971"/>
    </row>
    <row r="1972" spans="3:3" x14ac:dyDescent="0.45">
      <c r="C1972"/>
    </row>
    <row r="1973" spans="3:3" x14ac:dyDescent="0.45">
      <c r="C1973"/>
    </row>
    <row r="1974" spans="3:3" x14ac:dyDescent="0.45">
      <c r="C1974"/>
    </row>
    <row r="1975" spans="3:3" x14ac:dyDescent="0.45">
      <c r="C1975"/>
    </row>
    <row r="1976" spans="3:3" x14ac:dyDescent="0.45">
      <c r="C1976"/>
    </row>
    <row r="1977" spans="3:3" x14ac:dyDescent="0.45">
      <c r="C1977"/>
    </row>
    <row r="1978" spans="3:3" x14ac:dyDescent="0.45">
      <c r="C1978"/>
    </row>
    <row r="1979" spans="3:3" x14ac:dyDescent="0.45">
      <c r="C1979"/>
    </row>
    <row r="1980" spans="3:3" x14ac:dyDescent="0.45">
      <c r="C1980"/>
    </row>
    <row r="1981" spans="3:3" x14ac:dyDescent="0.45">
      <c r="C1981"/>
    </row>
    <row r="1982" spans="3:3" x14ac:dyDescent="0.45">
      <c r="C1982"/>
    </row>
    <row r="1983" spans="3:3" x14ac:dyDescent="0.45">
      <c r="C1983"/>
    </row>
    <row r="1984" spans="3:3" x14ac:dyDescent="0.45">
      <c r="C1984"/>
    </row>
    <row r="1985" spans="3:3" x14ac:dyDescent="0.45">
      <c r="C1985"/>
    </row>
    <row r="1986" spans="3:3" x14ac:dyDescent="0.45">
      <c r="C1986"/>
    </row>
    <row r="1987" spans="3:3" x14ac:dyDescent="0.45">
      <c r="C1987"/>
    </row>
    <row r="1988" spans="3:3" x14ac:dyDescent="0.45">
      <c r="C1988"/>
    </row>
    <row r="1989" spans="3:3" x14ac:dyDescent="0.45">
      <c r="C1989"/>
    </row>
    <row r="1990" spans="3:3" x14ac:dyDescent="0.45">
      <c r="C1990"/>
    </row>
    <row r="1991" spans="3:3" x14ac:dyDescent="0.45">
      <c r="C1991"/>
    </row>
    <row r="1992" spans="3:3" x14ac:dyDescent="0.45">
      <c r="C1992"/>
    </row>
    <row r="1993" spans="3:3" x14ac:dyDescent="0.45">
      <c r="C1993"/>
    </row>
    <row r="1994" spans="3:3" x14ac:dyDescent="0.45">
      <c r="C1994"/>
    </row>
    <row r="1995" spans="3:3" x14ac:dyDescent="0.45">
      <c r="C1995"/>
    </row>
    <row r="1996" spans="3:3" x14ac:dyDescent="0.45">
      <c r="C1996"/>
    </row>
    <row r="1997" spans="3:3" x14ac:dyDescent="0.45">
      <c r="C1997"/>
    </row>
    <row r="1998" spans="3:3" x14ac:dyDescent="0.45">
      <c r="C1998"/>
    </row>
    <row r="1999" spans="3:3" x14ac:dyDescent="0.45">
      <c r="C1999"/>
    </row>
    <row r="2000" spans="3:3" x14ac:dyDescent="0.45">
      <c r="C2000"/>
    </row>
    <row r="2001" spans="3:3" x14ac:dyDescent="0.45">
      <c r="C2001"/>
    </row>
    <row r="2002" spans="3:3" x14ac:dyDescent="0.45">
      <c r="C2002"/>
    </row>
    <row r="2003" spans="3:3" x14ac:dyDescent="0.45">
      <c r="C2003"/>
    </row>
    <row r="2004" spans="3:3" x14ac:dyDescent="0.45">
      <c r="C2004"/>
    </row>
    <row r="2005" spans="3:3" x14ac:dyDescent="0.45">
      <c r="C2005"/>
    </row>
    <row r="2006" spans="3:3" x14ac:dyDescent="0.45">
      <c r="C2006"/>
    </row>
    <row r="2007" spans="3:3" x14ac:dyDescent="0.45">
      <c r="C2007"/>
    </row>
    <row r="2008" spans="3:3" x14ac:dyDescent="0.45">
      <c r="C2008"/>
    </row>
    <row r="2009" spans="3:3" x14ac:dyDescent="0.45">
      <c r="C2009"/>
    </row>
    <row r="2010" spans="3:3" x14ac:dyDescent="0.45">
      <c r="C2010"/>
    </row>
    <row r="2011" spans="3:3" x14ac:dyDescent="0.45">
      <c r="C2011"/>
    </row>
    <row r="2012" spans="3:3" x14ac:dyDescent="0.45">
      <c r="C2012"/>
    </row>
    <row r="2013" spans="3:3" x14ac:dyDescent="0.45">
      <c r="C2013"/>
    </row>
    <row r="2014" spans="3:3" x14ac:dyDescent="0.45">
      <c r="C2014"/>
    </row>
    <row r="2015" spans="3:3" x14ac:dyDescent="0.45">
      <c r="C2015"/>
    </row>
    <row r="2016" spans="3:3" x14ac:dyDescent="0.45">
      <c r="C2016"/>
    </row>
    <row r="2017" spans="3:3" x14ac:dyDescent="0.45">
      <c r="C2017"/>
    </row>
    <row r="2018" spans="3:3" x14ac:dyDescent="0.45">
      <c r="C2018"/>
    </row>
    <row r="2019" spans="3:3" x14ac:dyDescent="0.45">
      <c r="C2019"/>
    </row>
    <row r="2020" spans="3:3" x14ac:dyDescent="0.45">
      <c r="C2020"/>
    </row>
    <row r="2021" spans="3:3" x14ac:dyDescent="0.45">
      <c r="C2021"/>
    </row>
    <row r="2022" spans="3:3" x14ac:dyDescent="0.45">
      <c r="C2022"/>
    </row>
    <row r="2023" spans="3:3" x14ac:dyDescent="0.45">
      <c r="C2023"/>
    </row>
    <row r="2024" spans="3:3" x14ac:dyDescent="0.45">
      <c r="C2024"/>
    </row>
    <row r="2025" spans="3:3" x14ac:dyDescent="0.45">
      <c r="C2025"/>
    </row>
    <row r="2026" spans="3:3" x14ac:dyDescent="0.45">
      <c r="C2026"/>
    </row>
    <row r="2027" spans="3:3" x14ac:dyDescent="0.45">
      <c r="C2027"/>
    </row>
    <row r="2028" spans="3:3" x14ac:dyDescent="0.45">
      <c r="C2028"/>
    </row>
    <row r="2029" spans="3:3" x14ac:dyDescent="0.45">
      <c r="C2029"/>
    </row>
    <row r="2030" spans="3:3" x14ac:dyDescent="0.45">
      <c r="C2030"/>
    </row>
    <row r="2031" spans="3:3" x14ac:dyDescent="0.45">
      <c r="C2031"/>
    </row>
    <row r="2032" spans="3:3" x14ac:dyDescent="0.45">
      <c r="C2032"/>
    </row>
    <row r="2033" spans="3:3" x14ac:dyDescent="0.45">
      <c r="C2033"/>
    </row>
    <row r="2034" spans="3:3" x14ac:dyDescent="0.45">
      <c r="C2034"/>
    </row>
    <row r="2035" spans="3:3" x14ac:dyDescent="0.45">
      <c r="C2035"/>
    </row>
    <row r="2036" spans="3:3" x14ac:dyDescent="0.45">
      <c r="C2036"/>
    </row>
    <row r="2037" spans="3:3" x14ac:dyDescent="0.45">
      <c r="C2037"/>
    </row>
    <row r="2038" spans="3:3" x14ac:dyDescent="0.45">
      <c r="C2038"/>
    </row>
    <row r="2039" spans="3:3" x14ac:dyDescent="0.45">
      <c r="C2039"/>
    </row>
    <row r="2040" spans="3:3" x14ac:dyDescent="0.45">
      <c r="C2040"/>
    </row>
    <row r="2041" spans="3:3" x14ac:dyDescent="0.45">
      <c r="C2041"/>
    </row>
    <row r="2042" spans="3:3" x14ac:dyDescent="0.45">
      <c r="C2042"/>
    </row>
    <row r="2043" spans="3:3" x14ac:dyDescent="0.45">
      <c r="C2043"/>
    </row>
    <row r="2044" spans="3:3" x14ac:dyDescent="0.45">
      <c r="C2044"/>
    </row>
    <row r="2045" spans="3:3" x14ac:dyDescent="0.45">
      <c r="C2045"/>
    </row>
    <row r="2046" spans="3:3" x14ac:dyDescent="0.45">
      <c r="C2046"/>
    </row>
    <row r="2047" spans="3:3" x14ac:dyDescent="0.45">
      <c r="C2047"/>
    </row>
    <row r="2048" spans="3:3" x14ac:dyDescent="0.45">
      <c r="C2048"/>
    </row>
    <row r="2049" spans="3:3" x14ac:dyDescent="0.45">
      <c r="C2049"/>
    </row>
    <row r="2050" spans="3:3" x14ac:dyDescent="0.45">
      <c r="C2050"/>
    </row>
    <row r="2051" spans="3:3" x14ac:dyDescent="0.45">
      <c r="C2051"/>
    </row>
    <row r="2052" spans="3:3" x14ac:dyDescent="0.45">
      <c r="C2052"/>
    </row>
    <row r="2053" spans="3:3" x14ac:dyDescent="0.45">
      <c r="C2053"/>
    </row>
    <row r="2054" spans="3:3" x14ac:dyDescent="0.45">
      <c r="C2054"/>
    </row>
    <row r="2055" spans="3:3" x14ac:dyDescent="0.45">
      <c r="C2055"/>
    </row>
    <row r="2056" spans="3:3" x14ac:dyDescent="0.45">
      <c r="C2056"/>
    </row>
    <row r="2057" spans="3:3" x14ac:dyDescent="0.45">
      <c r="C2057"/>
    </row>
    <row r="2058" spans="3:3" x14ac:dyDescent="0.45">
      <c r="C2058"/>
    </row>
    <row r="2059" spans="3:3" x14ac:dyDescent="0.45">
      <c r="C2059"/>
    </row>
    <row r="2060" spans="3:3" x14ac:dyDescent="0.45">
      <c r="C2060"/>
    </row>
    <row r="2061" spans="3:3" x14ac:dyDescent="0.45">
      <c r="C2061"/>
    </row>
    <row r="2062" spans="3:3" x14ac:dyDescent="0.45">
      <c r="C2062"/>
    </row>
    <row r="2063" spans="3:3" x14ac:dyDescent="0.45">
      <c r="C2063"/>
    </row>
    <row r="2064" spans="3:3" x14ac:dyDescent="0.45">
      <c r="C2064"/>
    </row>
    <row r="2065" spans="3:3" x14ac:dyDescent="0.45">
      <c r="C2065"/>
    </row>
    <row r="2066" spans="3:3" x14ac:dyDescent="0.45">
      <c r="C2066"/>
    </row>
    <row r="2067" spans="3:3" x14ac:dyDescent="0.45">
      <c r="C2067"/>
    </row>
    <row r="2068" spans="3:3" x14ac:dyDescent="0.45">
      <c r="C2068"/>
    </row>
    <row r="2069" spans="3:3" x14ac:dyDescent="0.45">
      <c r="C2069"/>
    </row>
    <row r="2070" spans="3:3" x14ac:dyDescent="0.45">
      <c r="C2070"/>
    </row>
    <row r="2071" spans="3:3" x14ac:dyDescent="0.45">
      <c r="C2071"/>
    </row>
    <row r="2072" spans="3:3" x14ac:dyDescent="0.45">
      <c r="C2072"/>
    </row>
    <row r="2073" spans="3:3" x14ac:dyDescent="0.45">
      <c r="C2073"/>
    </row>
    <row r="2074" spans="3:3" x14ac:dyDescent="0.45">
      <c r="C2074"/>
    </row>
    <row r="2075" spans="3:3" x14ac:dyDescent="0.45">
      <c r="C2075"/>
    </row>
    <row r="2076" spans="3:3" x14ac:dyDescent="0.45">
      <c r="C2076"/>
    </row>
    <row r="2077" spans="3:3" x14ac:dyDescent="0.45">
      <c r="C2077"/>
    </row>
    <row r="2078" spans="3:3" x14ac:dyDescent="0.45">
      <c r="C2078"/>
    </row>
    <row r="2079" spans="3:3" x14ac:dyDescent="0.45">
      <c r="C2079"/>
    </row>
    <row r="2080" spans="3:3" x14ac:dyDescent="0.45">
      <c r="C2080"/>
    </row>
    <row r="2081" spans="3:3" x14ac:dyDescent="0.45">
      <c r="C2081"/>
    </row>
    <row r="2082" spans="3:3" x14ac:dyDescent="0.45">
      <c r="C2082"/>
    </row>
    <row r="2083" spans="3:3" x14ac:dyDescent="0.45">
      <c r="C2083"/>
    </row>
    <row r="2084" spans="3:3" x14ac:dyDescent="0.45">
      <c r="C2084"/>
    </row>
    <row r="2085" spans="3:3" x14ac:dyDescent="0.45">
      <c r="C2085"/>
    </row>
    <row r="2086" spans="3:3" x14ac:dyDescent="0.45">
      <c r="C2086"/>
    </row>
    <row r="2087" spans="3:3" x14ac:dyDescent="0.45">
      <c r="C2087"/>
    </row>
    <row r="2088" spans="3:3" x14ac:dyDescent="0.45">
      <c r="C2088"/>
    </row>
    <row r="2089" spans="3:3" x14ac:dyDescent="0.45">
      <c r="C2089"/>
    </row>
    <row r="2090" spans="3:3" x14ac:dyDescent="0.45">
      <c r="C2090"/>
    </row>
    <row r="2091" spans="3:3" x14ac:dyDescent="0.45">
      <c r="C2091"/>
    </row>
    <row r="2092" spans="3:3" x14ac:dyDescent="0.45">
      <c r="C2092"/>
    </row>
    <row r="2093" spans="3:3" x14ac:dyDescent="0.45">
      <c r="C2093"/>
    </row>
    <row r="2094" spans="3:3" x14ac:dyDescent="0.45">
      <c r="C2094"/>
    </row>
    <row r="2095" spans="3:3" x14ac:dyDescent="0.45">
      <c r="C2095"/>
    </row>
    <row r="2096" spans="3:3" x14ac:dyDescent="0.45">
      <c r="C2096"/>
    </row>
    <row r="2097" spans="3:3" x14ac:dyDescent="0.45">
      <c r="C2097"/>
    </row>
    <row r="2098" spans="3:3" x14ac:dyDescent="0.45">
      <c r="C2098"/>
    </row>
    <row r="2099" spans="3:3" x14ac:dyDescent="0.45">
      <c r="C2099"/>
    </row>
    <row r="2100" spans="3:3" x14ac:dyDescent="0.45">
      <c r="C2100"/>
    </row>
    <row r="2101" spans="3:3" x14ac:dyDescent="0.45">
      <c r="C2101"/>
    </row>
    <row r="2102" spans="3:3" x14ac:dyDescent="0.45">
      <c r="C2102"/>
    </row>
    <row r="2103" spans="3:3" x14ac:dyDescent="0.45">
      <c r="C2103"/>
    </row>
    <row r="2104" spans="3:3" x14ac:dyDescent="0.45">
      <c r="C2104"/>
    </row>
    <row r="2105" spans="3:3" x14ac:dyDescent="0.45">
      <c r="C2105"/>
    </row>
    <row r="2106" spans="3:3" x14ac:dyDescent="0.45">
      <c r="C2106"/>
    </row>
    <row r="2107" spans="3:3" x14ac:dyDescent="0.45">
      <c r="C2107"/>
    </row>
    <row r="2108" spans="3:3" x14ac:dyDescent="0.45">
      <c r="C2108"/>
    </row>
    <row r="2109" spans="3:3" x14ac:dyDescent="0.45">
      <c r="C2109"/>
    </row>
    <row r="2110" spans="3:3" x14ac:dyDescent="0.45">
      <c r="C2110"/>
    </row>
    <row r="2111" spans="3:3" x14ac:dyDescent="0.45">
      <c r="C2111"/>
    </row>
    <row r="2112" spans="3:3" x14ac:dyDescent="0.45">
      <c r="C2112"/>
    </row>
    <row r="2113" spans="3:3" x14ac:dyDescent="0.45">
      <c r="C2113"/>
    </row>
    <row r="2114" spans="3:3" x14ac:dyDescent="0.45">
      <c r="C2114"/>
    </row>
    <row r="2115" spans="3:3" x14ac:dyDescent="0.45">
      <c r="C2115"/>
    </row>
    <row r="2116" spans="3:3" x14ac:dyDescent="0.45">
      <c r="C2116"/>
    </row>
    <row r="2117" spans="3:3" x14ac:dyDescent="0.45">
      <c r="C2117"/>
    </row>
    <row r="2118" spans="3:3" x14ac:dyDescent="0.45">
      <c r="C2118"/>
    </row>
    <row r="2119" spans="3:3" x14ac:dyDescent="0.45">
      <c r="C2119"/>
    </row>
    <row r="2120" spans="3:3" x14ac:dyDescent="0.45">
      <c r="C2120"/>
    </row>
    <row r="2121" spans="3:3" x14ac:dyDescent="0.45">
      <c r="C2121"/>
    </row>
    <row r="2122" spans="3:3" x14ac:dyDescent="0.45">
      <c r="C2122"/>
    </row>
    <row r="2123" spans="3:3" x14ac:dyDescent="0.45">
      <c r="C2123"/>
    </row>
    <row r="2124" spans="3:3" x14ac:dyDescent="0.45">
      <c r="C2124"/>
    </row>
    <row r="2125" spans="3:3" x14ac:dyDescent="0.45">
      <c r="C2125"/>
    </row>
    <row r="2126" spans="3:3" x14ac:dyDescent="0.45">
      <c r="C2126"/>
    </row>
    <row r="2127" spans="3:3" x14ac:dyDescent="0.45">
      <c r="C2127"/>
    </row>
    <row r="2128" spans="3:3" x14ac:dyDescent="0.45">
      <c r="C2128"/>
    </row>
    <row r="2129" spans="3:3" x14ac:dyDescent="0.45">
      <c r="C2129"/>
    </row>
    <row r="2130" spans="3:3" x14ac:dyDescent="0.45">
      <c r="C2130"/>
    </row>
    <row r="2131" spans="3:3" x14ac:dyDescent="0.45">
      <c r="C2131"/>
    </row>
    <row r="2132" spans="3:3" x14ac:dyDescent="0.45">
      <c r="C2132"/>
    </row>
    <row r="2133" spans="3:3" x14ac:dyDescent="0.45">
      <c r="C2133"/>
    </row>
    <row r="2134" spans="3:3" x14ac:dyDescent="0.45">
      <c r="C2134"/>
    </row>
    <row r="2135" spans="3:3" x14ac:dyDescent="0.45">
      <c r="C2135"/>
    </row>
    <row r="2136" spans="3:3" x14ac:dyDescent="0.45">
      <c r="C2136"/>
    </row>
    <row r="2137" spans="3:3" x14ac:dyDescent="0.45">
      <c r="C2137"/>
    </row>
    <row r="2138" spans="3:3" x14ac:dyDescent="0.45">
      <c r="C2138"/>
    </row>
    <row r="2139" spans="3:3" x14ac:dyDescent="0.45">
      <c r="C2139"/>
    </row>
    <row r="2140" spans="3:3" x14ac:dyDescent="0.45">
      <c r="C2140"/>
    </row>
    <row r="2141" spans="3:3" x14ac:dyDescent="0.45">
      <c r="C2141"/>
    </row>
    <row r="2142" spans="3:3" x14ac:dyDescent="0.45">
      <c r="C2142"/>
    </row>
    <row r="2143" spans="3:3" x14ac:dyDescent="0.45">
      <c r="C2143"/>
    </row>
    <row r="2144" spans="3:3" x14ac:dyDescent="0.45">
      <c r="C2144"/>
    </row>
    <row r="2145" spans="3:3" x14ac:dyDescent="0.45">
      <c r="C2145"/>
    </row>
    <row r="2146" spans="3:3" x14ac:dyDescent="0.45">
      <c r="C2146"/>
    </row>
    <row r="2147" spans="3:3" x14ac:dyDescent="0.45">
      <c r="C2147"/>
    </row>
    <row r="2148" spans="3:3" x14ac:dyDescent="0.45">
      <c r="C2148"/>
    </row>
    <row r="2149" spans="3:3" x14ac:dyDescent="0.45">
      <c r="C2149"/>
    </row>
    <row r="2150" spans="3:3" x14ac:dyDescent="0.45">
      <c r="C2150"/>
    </row>
    <row r="2151" spans="3:3" x14ac:dyDescent="0.45">
      <c r="C2151"/>
    </row>
    <row r="2152" spans="3:3" x14ac:dyDescent="0.45">
      <c r="C2152"/>
    </row>
    <row r="2153" spans="3:3" x14ac:dyDescent="0.45">
      <c r="C2153"/>
    </row>
    <row r="2154" spans="3:3" x14ac:dyDescent="0.45">
      <c r="C2154"/>
    </row>
    <row r="2155" spans="3:3" x14ac:dyDescent="0.45">
      <c r="C2155"/>
    </row>
    <row r="2156" spans="3:3" x14ac:dyDescent="0.45">
      <c r="C2156"/>
    </row>
    <row r="2157" spans="3:3" x14ac:dyDescent="0.45">
      <c r="C2157"/>
    </row>
    <row r="2158" spans="3:3" x14ac:dyDescent="0.45">
      <c r="C2158"/>
    </row>
    <row r="2159" spans="3:3" x14ac:dyDescent="0.45">
      <c r="C2159"/>
    </row>
    <row r="2160" spans="3:3" x14ac:dyDescent="0.45">
      <c r="C2160"/>
    </row>
    <row r="2161" spans="3:3" x14ac:dyDescent="0.45">
      <c r="C2161"/>
    </row>
    <row r="2162" spans="3:3" x14ac:dyDescent="0.45">
      <c r="C2162"/>
    </row>
    <row r="2163" spans="3:3" x14ac:dyDescent="0.45">
      <c r="C2163"/>
    </row>
    <row r="2164" spans="3:3" x14ac:dyDescent="0.45">
      <c r="C2164"/>
    </row>
    <row r="2165" spans="3:3" x14ac:dyDescent="0.45">
      <c r="C2165"/>
    </row>
    <row r="2166" spans="3:3" x14ac:dyDescent="0.45">
      <c r="C2166"/>
    </row>
    <row r="2167" spans="3:3" x14ac:dyDescent="0.45">
      <c r="C2167"/>
    </row>
    <row r="2168" spans="3:3" x14ac:dyDescent="0.45">
      <c r="C2168"/>
    </row>
    <row r="2169" spans="3:3" x14ac:dyDescent="0.45">
      <c r="C2169"/>
    </row>
    <row r="2170" spans="3:3" x14ac:dyDescent="0.45">
      <c r="C2170"/>
    </row>
    <row r="2171" spans="3:3" x14ac:dyDescent="0.45">
      <c r="C2171"/>
    </row>
    <row r="2172" spans="3:3" x14ac:dyDescent="0.45">
      <c r="C2172"/>
    </row>
    <row r="2173" spans="3:3" x14ac:dyDescent="0.45">
      <c r="C2173"/>
    </row>
    <row r="2174" spans="3:3" x14ac:dyDescent="0.45">
      <c r="C2174"/>
    </row>
    <row r="2175" spans="3:3" x14ac:dyDescent="0.45">
      <c r="C2175"/>
    </row>
    <row r="2176" spans="3:3" x14ac:dyDescent="0.45">
      <c r="C2176"/>
    </row>
    <row r="2177" spans="3:3" x14ac:dyDescent="0.45">
      <c r="C2177"/>
    </row>
    <row r="2178" spans="3:3" x14ac:dyDescent="0.45">
      <c r="C2178"/>
    </row>
    <row r="2179" spans="3:3" x14ac:dyDescent="0.45">
      <c r="C2179"/>
    </row>
    <row r="2180" spans="3:3" x14ac:dyDescent="0.45">
      <c r="C2180"/>
    </row>
    <row r="2181" spans="3:3" x14ac:dyDescent="0.45">
      <c r="C2181"/>
    </row>
    <row r="2182" spans="3:3" x14ac:dyDescent="0.45">
      <c r="C2182"/>
    </row>
    <row r="2183" spans="3:3" x14ac:dyDescent="0.45">
      <c r="C2183"/>
    </row>
    <row r="2184" spans="3:3" x14ac:dyDescent="0.45">
      <c r="C2184"/>
    </row>
    <row r="2185" spans="3:3" x14ac:dyDescent="0.45">
      <c r="C2185"/>
    </row>
    <row r="2186" spans="3:3" x14ac:dyDescent="0.45">
      <c r="C2186"/>
    </row>
    <row r="2187" spans="3:3" x14ac:dyDescent="0.45">
      <c r="C2187"/>
    </row>
    <row r="2188" spans="3:3" x14ac:dyDescent="0.45">
      <c r="C2188"/>
    </row>
    <row r="2189" spans="3:3" x14ac:dyDescent="0.45">
      <c r="C2189"/>
    </row>
    <row r="2190" spans="3:3" x14ac:dyDescent="0.45">
      <c r="C2190"/>
    </row>
    <row r="2191" spans="3:3" x14ac:dyDescent="0.45">
      <c r="C2191"/>
    </row>
    <row r="2192" spans="3:3" x14ac:dyDescent="0.45">
      <c r="C2192"/>
    </row>
    <row r="2193" spans="3:3" x14ac:dyDescent="0.45">
      <c r="C2193"/>
    </row>
    <row r="2194" spans="3:3" x14ac:dyDescent="0.45">
      <c r="C2194"/>
    </row>
    <row r="2195" spans="3:3" x14ac:dyDescent="0.45">
      <c r="C2195"/>
    </row>
    <row r="2196" spans="3:3" x14ac:dyDescent="0.45">
      <c r="C2196"/>
    </row>
    <row r="2197" spans="3:3" x14ac:dyDescent="0.45">
      <c r="C2197"/>
    </row>
    <row r="2198" spans="3:3" x14ac:dyDescent="0.45">
      <c r="C2198"/>
    </row>
    <row r="2199" spans="3:3" x14ac:dyDescent="0.45">
      <c r="C2199"/>
    </row>
    <row r="2200" spans="3:3" x14ac:dyDescent="0.45">
      <c r="C2200"/>
    </row>
    <row r="2201" spans="3:3" x14ac:dyDescent="0.45">
      <c r="C2201"/>
    </row>
    <row r="2202" spans="3:3" x14ac:dyDescent="0.45">
      <c r="C2202"/>
    </row>
    <row r="2203" spans="3:3" x14ac:dyDescent="0.45">
      <c r="C2203"/>
    </row>
    <row r="2204" spans="3:3" x14ac:dyDescent="0.45">
      <c r="C2204"/>
    </row>
    <row r="2205" spans="3:3" x14ac:dyDescent="0.45">
      <c r="C2205"/>
    </row>
    <row r="2206" spans="3:3" x14ac:dyDescent="0.45">
      <c r="C2206"/>
    </row>
    <row r="2207" spans="3:3" x14ac:dyDescent="0.45">
      <c r="C2207"/>
    </row>
    <row r="2208" spans="3:3" x14ac:dyDescent="0.45">
      <c r="C2208"/>
    </row>
    <row r="2209" spans="3:3" x14ac:dyDescent="0.45">
      <c r="C2209"/>
    </row>
    <row r="2210" spans="3:3" x14ac:dyDescent="0.45">
      <c r="C2210"/>
    </row>
    <row r="2211" spans="3:3" x14ac:dyDescent="0.45">
      <c r="C2211"/>
    </row>
    <row r="2212" spans="3:3" x14ac:dyDescent="0.45">
      <c r="C2212"/>
    </row>
    <row r="2213" spans="3:3" x14ac:dyDescent="0.45">
      <c r="C2213"/>
    </row>
    <row r="2214" spans="3:3" x14ac:dyDescent="0.45">
      <c r="C2214"/>
    </row>
    <row r="2215" spans="3:3" x14ac:dyDescent="0.45">
      <c r="C2215"/>
    </row>
    <row r="2216" spans="3:3" x14ac:dyDescent="0.45">
      <c r="C2216"/>
    </row>
    <row r="2217" spans="3:3" x14ac:dyDescent="0.45">
      <c r="C2217"/>
    </row>
    <row r="2218" spans="3:3" x14ac:dyDescent="0.45">
      <c r="C2218"/>
    </row>
    <row r="2219" spans="3:3" x14ac:dyDescent="0.45">
      <c r="C2219"/>
    </row>
    <row r="2220" spans="3:3" x14ac:dyDescent="0.45">
      <c r="C2220"/>
    </row>
    <row r="2221" spans="3:3" x14ac:dyDescent="0.45">
      <c r="C2221"/>
    </row>
    <row r="2222" spans="3:3" x14ac:dyDescent="0.45">
      <c r="C2222"/>
    </row>
    <row r="2223" spans="3:3" x14ac:dyDescent="0.45">
      <c r="C2223"/>
    </row>
    <row r="2224" spans="3:3" x14ac:dyDescent="0.45">
      <c r="C2224"/>
    </row>
    <row r="2225" spans="3:3" x14ac:dyDescent="0.45">
      <c r="C2225"/>
    </row>
    <row r="2226" spans="3:3" x14ac:dyDescent="0.45">
      <c r="C2226"/>
    </row>
    <row r="2227" spans="3:3" x14ac:dyDescent="0.45">
      <c r="C2227"/>
    </row>
    <row r="2228" spans="3:3" x14ac:dyDescent="0.45">
      <c r="C2228"/>
    </row>
    <row r="2229" spans="3:3" x14ac:dyDescent="0.45">
      <c r="C2229"/>
    </row>
    <row r="2230" spans="3:3" x14ac:dyDescent="0.45">
      <c r="C2230"/>
    </row>
    <row r="2231" spans="3:3" x14ac:dyDescent="0.45">
      <c r="C2231"/>
    </row>
    <row r="2232" spans="3:3" x14ac:dyDescent="0.45">
      <c r="C2232"/>
    </row>
    <row r="2233" spans="3:3" x14ac:dyDescent="0.45">
      <c r="C2233"/>
    </row>
    <row r="2234" spans="3:3" x14ac:dyDescent="0.45">
      <c r="C2234"/>
    </row>
    <row r="2235" spans="3:3" x14ac:dyDescent="0.45">
      <c r="C2235"/>
    </row>
    <row r="2236" spans="3:3" x14ac:dyDescent="0.45">
      <c r="C2236"/>
    </row>
    <row r="2237" spans="3:3" x14ac:dyDescent="0.45">
      <c r="C2237"/>
    </row>
    <row r="2238" spans="3:3" x14ac:dyDescent="0.45">
      <c r="C2238"/>
    </row>
    <row r="2239" spans="3:3" x14ac:dyDescent="0.45">
      <c r="C2239"/>
    </row>
    <row r="2240" spans="3:3" x14ac:dyDescent="0.45">
      <c r="C2240"/>
    </row>
    <row r="2241" spans="3:3" x14ac:dyDescent="0.45">
      <c r="C2241"/>
    </row>
    <row r="2242" spans="3:3" x14ac:dyDescent="0.45">
      <c r="C2242"/>
    </row>
    <row r="2243" spans="3:3" x14ac:dyDescent="0.45">
      <c r="C2243"/>
    </row>
    <row r="2244" spans="3:3" x14ac:dyDescent="0.45">
      <c r="C2244"/>
    </row>
    <row r="2245" spans="3:3" x14ac:dyDescent="0.45">
      <c r="C2245"/>
    </row>
    <row r="2246" spans="3:3" x14ac:dyDescent="0.45">
      <c r="C2246"/>
    </row>
    <row r="2247" spans="3:3" x14ac:dyDescent="0.45">
      <c r="C2247"/>
    </row>
    <row r="2248" spans="3:3" x14ac:dyDescent="0.45">
      <c r="C2248"/>
    </row>
    <row r="2249" spans="3:3" x14ac:dyDescent="0.45">
      <c r="C2249"/>
    </row>
    <row r="2250" spans="3:3" x14ac:dyDescent="0.45">
      <c r="C2250"/>
    </row>
    <row r="2251" spans="3:3" x14ac:dyDescent="0.45">
      <c r="C2251"/>
    </row>
    <row r="2252" spans="3:3" x14ac:dyDescent="0.45">
      <c r="C2252"/>
    </row>
    <row r="2253" spans="3:3" x14ac:dyDescent="0.45">
      <c r="C2253"/>
    </row>
    <row r="2254" spans="3:3" x14ac:dyDescent="0.45">
      <c r="C2254"/>
    </row>
    <row r="2255" spans="3:3" x14ac:dyDescent="0.45">
      <c r="C2255"/>
    </row>
    <row r="2256" spans="3:3" x14ac:dyDescent="0.45">
      <c r="C2256"/>
    </row>
    <row r="2257" spans="3:3" x14ac:dyDescent="0.45">
      <c r="C2257"/>
    </row>
    <row r="2258" spans="3:3" x14ac:dyDescent="0.45">
      <c r="C2258"/>
    </row>
    <row r="2259" spans="3:3" x14ac:dyDescent="0.45">
      <c r="C2259"/>
    </row>
    <row r="2260" spans="3:3" x14ac:dyDescent="0.45">
      <c r="C2260"/>
    </row>
    <row r="2261" spans="3:3" x14ac:dyDescent="0.45">
      <c r="C2261"/>
    </row>
    <row r="2262" spans="3:3" x14ac:dyDescent="0.45">
      <c r="C2262"/>
    </row>
    <row r="2263" spans="3:3" x14ac:dyDescent="0.45">
      <c r="C2263"/>
    </row>
    <row r="2264" spans="3:3" x14ac:dyDescent="0.45">
      <c r="C2264"/>
    </row>
    <row r="2265" spans="3:3" x14ac:dyDescent="0.45">
      <c r="C2265"/>
    </row>
    <row r="2266" spans="3:3" x14ac:dyDescent="0.45">
      <c r="C2266"/>
    </row>
    <row r="2267" spans="3:3" x14ac:dyDescent="0.45">
      <c r="C2267"/>
    </row>
    <row r="2268" spans="3:3" x14ac:dyDescent="0.45">
      <c r="C2268"/>
    </row>
    <row r="2269" spans="3:3" x14ac:dyDescent="0.45">
      <c r="C2269"/>
    </row>
    <row r="2270" spans="3:3" x14ac:dyDescent="0.45">
      <c r="C2270"/>
    </row>
    <row r="2271" spans="3:3" x14ac:dyDescent="0.45">
      <c r="C2271"/>
    </row>
    <row r="2272" spans="3:3" x14ac:dyDescent="0.45">
      <c r="C2272"/>
    </row>
    <row r="2273" spans="3:3" x14ac:dyDescent="0.45">
      <c r="C2273"/>
    </row>
    <row r="2274" spans="3:3" x14ac:dyDescent="0.45">
      <c r="C2274"/>
    </row>
    <row r="2275" spans="3:3" x14ac:dyDescent="0.45">
      <c r="C2275"/>
    </row>
    <row r="2276" spans="3:3" x14ac:dyDescent="0.45">
      <c r="C2276"/>
    </row>
    <row r="2277" spans="3:3" x14ac:dyDescent="0.45">
      <c r="C2277"/>
    </row>
    <row r="2278" spans="3:3" x14ac:dyDescent="0.45">
      <c r="C2278"/>
    </row>
    <row r="2279" spans="3:3" x14ac:dyDescent="0.45">
      <c r="C2279"/>
    </row>
    <row r="2280" spans="3:3" x14ac:dyDescent="0.45">
      <c r="C2280"/>
    </row>
    <row r="2281" spans="3:3" x14ac:dyDescent="0.45">
      <c r="C2281"/>
    </row>
    <row r="2282" spans="3:3" x14ac:dyDescent="0.45">
      <c r="C2282"/>
    </row>
    <row r="2283" spans="3:3" x14ac:dyDescent="0.45">
      <c r="C2283"/>
    </row>
    <row r="2284" spans="3:3" x14ac:dyDescent="0.45">
      <c r="C2284"/>
    </row>
    <row r="2285" spans="3:3" x14ac:dyDescent="0.45">
      <c r="C2285"/>
    </row>
    <row r="2286" spans="3:3" x14ac:dyDescent="0.45">
      <c r="C2286"/>
    </row>
    <row r="2287" spans="3:3" x14ac:dyDescent="0.45">
      <c r="C2287"/>
    </row>
    <row r="2288" spans="3:3" x14ac:dyDescent="0.45">
      <c r="C2288"/>
    </row>
    <row r="2289" spans="3:3" x14ac:dyDescent="0.45">
      <c r="C2289"/>
    </row>
    <row r="2290" spans="3:3" x14ac:dyDescent="0.45">
      <c r="C2290"/>
    </row>
    <row r="2291" spans="3:3" x14ac:dyDescent="0.45">
      <c r="C2291"/>
    </row>
    <row r="2293" spans="3:3" x14ac:dyDescent="0.45">
      <c r="C2293"/>
    </row>
    <row r="2294" spans="3:3" x14ac:dyDescent="0.45">
      <c r="C2294"/>
    </row>
    <row r="2295" spans="3:3" x14ac:dyDescent="0.45">
      <c r="C2295"/>
    </row>
    <row r="2296" spans="3:3" x14ac:dyDescent="0.45">
      <c r="C2296"/>
    </row>
    <row r="2297" spans="3:3" x14ac:dyDescent="0.45">
      <c r="C2297"/>
    </row>
    <row r="2298" spans="3:3" x14ac:dyDescent="0.45">
      <c r="C2298"/>
    </row>
    <row r="2299" spans="3:3" x14ac:dyDescent="0.45">
      <c r="C2299"/>
    </row>
    <row r="2300" spans="3:3" x14ac:dyDescent="0.45">
      <c r="C2300"/>
    </row>
    <row r="2301" spans="3:3" x14ac:dyDescent="0.45">
      <c r="C2301"/>
    </row>
    <row r="2302" spans="3:3" x14ac:dyDescent="0.45">
      <c r="C2302"/>
    </row>
    <row r="2303" spans="3:3" x14ac:dyDescent="0.45">
      <c r="C2303"/>
    </row>
    <row r="2304" spans="3:3" x14ac:dyDescent="0.45">
      <c r="C2304"/>
    </row>
    <row r="2305" spans="3:3" x14ac:dyDescent="0.45">
      <c r="C2305"/>
    </row>
    <row r="2306" spans="3:3" x14ac:dyDescent="0.45">
      <c r="C2306"/>
    </row>
    <row r="2307" spans="3:3" x14ac:dyDescent="0.45">
      <c r="C2307"/>
    </row>
    <row r="2308" spans="3:3" x14ac:dyDescent="0.45">
      <c r="C2308"/>
    </row>
    <row r="2309" spans="3:3" x14ac:dyDescent="0.45">
      <c r="C2309"/>
    </row>
    <row r="2310" spans="3:3" x14ac:dyDescent="0.45">
      <c r="C2310"/>
    </row>
    <row r="2311" spans="3:3" x14ac:dyDescent="0.45">
      <c r="C2311"/>
    </row>
    <row r="2312" spans="3:3" x14ac:dyDescent="0.45">
      <c r="C2312"/>
    </row>
    <row r="2313" spans="3:3" x14ac:dyDescent="0.45">
      <c r="C2313"/>
    </row>
    <row r="2314" spans="3:3" x14ac:dyDescent="0.45">
      <c r="C2314"/>
    </row>
    <row r="2315" spans="3:3" x14ac:dyDescent="0.45">
      <c r="C2315"/>
    </row>
    <row r="2316" spans="3:3" x14ac:dyDescent="0.45">
      <c r="C2316"/>
    </row>
    <row r="2317" spans="3:3" x14ac:dyDescent="0.45">
      <c r="C2317"/>
    </row>
    <row r="2318" spans="3:3" x14ac:dyDescent="0.45">
      <c r="C2318"/>
    </row>
    <row r="2319" spans="3:3" x14ac:dyDescent="0.45">
      <c r="C2319"/>
    </row>
    <row r="2320" spans="3:3" x14ac:dyDescent="0.45">
      <c r="C2320"/>
    </row>
    <row r="2321" spans="3:3" x14ac:dyDescent="0.45">
      <c r="C2321"/>
    </row>
    <row r="2322" spans="3:3" x14ac:dyDescent="0.45">
      <c r="C2322"/>
    </row>
    <row r="2323" spans="3:3" x14ac:dyDescent="0.45">
      <c r="C2323"/>
    </row>
    <row r="2324" spans="3:3" x14ac:dyDescent="0.45">
      <c r="C2324"/>
    </row>
    <row r="2325" spans="3:3" x14ac:dyDescent="0.45">
      <c r="C2325"/>
    </row>
    <row r="2326" spans="3:3" x14ac:dyDescent="0.45">
      <c r="C2326"/>
    </row>
    <row r="2327" spans="3:3" x14ac:dyDescent="0.45">
      <c r="C2327"/>
    </row>
    <row r="2328" spans="3:3" x14ac:dyDescent="0.45">
      <c r="C2328"/>
    </row>
    <row r="2329" spans="3:3" x14ac:dyDescent="0.45">
      <c r="C2329"/>
    </row>
    <row r="2330" spans="3:3" x14ac:dyDescent="0.45">
      <c r="C2330"/>
    </row>
    <row r="2331" spans="3:3" x14ac:dyDescent="0.45">
      <c r="C2331"/>
    </row>
    <row r="2332" spans="3:3" x14ac:dyDescent="0.45">
      <c r="C2332"/>
    </row>
    <row r="2333" spans="3:3" x14ac:dyDescent="0.45">
      <c r="C2333"/>
    </row>
    <row r="2334" spans="3:3" x14ac:dyDescent="0.45">
      <c r="C2334"/>
    </row>
    <row r="2335" spans="3:3" x14ac:dyDescent="0.45">
      <c r="C2335"/>
    </row>
    <row r="2336" spans="3:3" x14ac:dyDescent="0.45">
      <c r="C2336"/>
    </row>
    <row r="2337" spans="3:3" x14ac:dyDescent="0.45">
      <c r="C2337"/>
    </row>
    <row r="2338" spans="3:3" x14ac:dyDescent="0.45">
      <c r="C2338"/>
    </row>
    <row r="2339" spans="3:3" x14ac:dyDescent="0.45">
      <c r="C2339"/>
    </row>
    <row r="2340" spans="3:3" x14ac:dyDescent="0.45">
      <c r="C2340"/>
    </row>
    <row r="2341" spans="3:3" x14ac:dyDescent="0.45">
      <c r="C2341"/>
    </row>
    <row r="2342" spans="3:3" x14ac:dyDescent="0.45">
      <c r="C2342"/>
    </row>
    <row r="2343" spans="3:3" x14ac:dyDescent="0.45">
      <c r="C2343"/>
    </row>
    <row r="2344" spans="3:3" x14ac:dyDescent="0.45">
      <c r="C2344"/>
    </row>
    <row r="2345" spans="3:3" x14ac:dyDescent="0.45">
      <c r="C2345"/>
    </row>
    <row r="2346" spans="3:3" x14ac:dyDescent="0.45">
      <c r="C2346"/>
    </row>
    <row r="2347" spans="3:3" x14ac:dyDescent="0.45">
      <c r="C2347"/>
    </row>
    <row r="2348" spans="3:3" x14ac:dyDescent="0.45">
      <c r="C2348"/>
    </row>
    <row r="2349" spans="3:3" x14ac:dyDescent="0.45">
      <c r="C2349"/>
    </row>
    <row r="2350" spans="3:3" x14ac:dyDescent="0.45">
      <c r="C2350"/>
    </row>
    <row r="2351" spans="3:3" x14ac:dyDescent="0.45">
      <c r="C2351"/>
    </row>
    <row r="2352" spans="3:3" x14ac:dyDescent="0.45">
      <c r="C2352"/>
    </row>
    <row r="2353" spans="3:3" x14ac:dyDescent="0.45">
      <c r="C2353"/>
    </row>
    <row r="2354" spans="3:3" x14ac:dyDescent="0.45">
      <c r="C2354"/>
    </row>
    <row r="2355" spans="3:3" x14ac:dyDescent="0.45">
      <c r="C2355"/>
    </row>
    <row r="2356" spans="3:3" x14ac:dyDescent="0.45">
      <c r="C2356"/>
    </row>
    <row r="2357" spans="3:3" x14ac:dyDescent="0.45">
      <c r="C2357"/>
    </row>
    <row r="2358" spans="3:3" x14ac:dyDescent="0.45">
      <c r="C2358"/>
    </row>
    <row r="2359" spans="3:3" x14ac:dyDescent="0.45">
      <c r="C2359"/>
    </row>
    <row r="2360" spans="3:3" x14ac:dyDescent="0.45">
      <c r="C2360"/>
    </row>
    <row r="2361" spans="3:3" x14ac:dyDescent="0.45">
      <c r="C2361"/>
    </row>
    <row r="2362" spans="3:3" x14ac:dyDescent="0.45">
      <c r="C2362"/>
    </row>
    <row r="2363" spans="3:3" x14ac:dyDescent="0.45">
      <c r="C2363"/>
    </row>
    <row r="2364" spans="3:3" x14ac:dyDescent="0.45">
      <c r="C2364"/>
    </row>
    <row r="2365" spans="3:3" x14ac:dyDescent="0.45">
      <c r="C2365"/>
    </row>
    <row r="2366" spans="3:3" x14ac:dyDescent="0.45">
      <c r="C2366"/>
    </row>
    <row r="2367" spans="3:3" x14ac:dyDescent="0.45">
      <c r="C2367"/>
    </row>
    <row r="2368" spans="3:3" x14ac:dyDescent="0.45">
      <c r="C2368"/>
    </row>
    <row r="2369" spans="3:3" x14ac:dyDescent="0.45">
      <c r="C2369"/>
    </row>
    <row r="2370" spans="3:3" x14ac:dyDescent="0.45">
      <c r="C2370"/>
    </row>
    <row r="2371" spans="3:3" x14ac:dyDescent="0.45">
      <c r="C2371"/>
    </row>
    <row r="2372" spans="3:3" x14ac:dyDescent="0.45">
      <c r="C2372"/>
    </row>
    <row r="2373" spans="3:3" x14ac:dyDescent="0.45">
      <c r="C2373"/>
    </row>
    <row r="2374" spans="3:3" x14ac:dyDescent="0.45">
      <c r="C2374"/>
    </row>
    <row r="2375" spans="3:3" x14ac:dyDescent="0.45">
      <c r="C2375"/>
    </row>
    <row r="2376" spans="3:3" x14ac:dyDescent="0.45">
      <c r="C2376"/>
    </row>
    <row r="2377" spans="3:3" x14ac:dyDescent="0.45">
      <c r="C2377"/>
    </row>
    <row r="2378" spans="3:3" x14ac:dyDescent="0.45">
      <c r="C2378"/>
    </row>
    <row r="2379" spans="3:3" x14ac:dyDescent="0.45">
      <c r="C2379"/>
    </row>
    <row r="2380" spans="3:3" x14ac:dyDescent="0.45">
      <c r="C2380"/>
    </row>
    <row r="2381" spans="3:3" x14ac:dyDescent="0.45">
      <c r="C2381"/>
    </row>
    <row r="2382" spans="3:3" x14ac:dyDescent="0.45">
      <c r="C2382"/>
    </row>
    <row r="2383" spans="3:3" x14ac:dyDescent="0.45">
      <c r="C2383"/>
    </row>
    <row r="2384" spans="3:3" x14ac:dyDescent="0.45">
      <c r="C2384"/>
    </row>
    <row r="2385" spans="3:3" x14ac:dyDescent="0.45">
      <c r="C2385"/>
    </row>
    <row r="2386" spans="3:3" x14ac:dyDescent="0.45">
      <c r="C2386"/>
    </row>
    <row r="2387" spans="3:3" x14ac:dyDescent="0.45">
      <c r="C2387"/>
    </row>
    <row r="2388" spans="3:3" x14ac:dyDescent="0.45">
      <c r="C2388"/>
    </row>
    <row r="2389" spans="3:3" x14ac:dyDescent="0.45">
      <c r="C2389"/>
    </row>
    <row r="2390" spans="3:3" x14ac:dyDescent="0.45">
      <c r="C2390"/>
    </row>
    <row r="2391" spans="3:3" x14ac:dyDescent="0.45">
      <c r="C2391"/>
    </row>
    <row r="2392" spans="3:3" x14ac:dyDescent="0.45">
      <c r="C2392"/>
    </row>
    <row r="2393" spans="3:3" x14ac:dyDescent="0.45">
      <c r="C2393"/>
    </row>
    <row r="2394" spans="3:3" x14ac:dyDescent="0.45">
      <c r="C2394"/>
    </row>
    <row r="2395" spans="3:3" x14ac:dyDescent="0.45">
      <c r="C2395"/>
    </row>
    <row r="2396" spans="3:3" x14ac:dyDescent="0.45">
      <c r="C2396"/>
    </row>
    <row r="2397" spans="3:3" x14ac:dyDescent="0.45">
      <c r="C2397"/>
    </row>
    <row r="2398" spans="3:3" x14ac:dyDescent="0.45">
      <c r="C2398"/>
    </row>
    <row r="2399" spans="3:3" x14ac:dyDescent="0.45">
      <c r="C2399"/>
    </row>
    <row r="2400" spans="3:3" x14ac:dyDescent="0.45">
      <c r="C2400"/>
    </row>
    <row r="2401" spans="3:3" x14ac:dyDescent="0.45">
      <c r="C2401"/>
    </row>
    <row r="2402" spans="3:3" x14ac:dyDescent="0.45">
      <c r="C2402"/>
    </row>
    <row r="2403" spans="3:3" x14ac:dyDescent="0.45">
      <c r="C2403"/>
    </row>
    <row r="2404" spans="3:3" x14ac:dyDescent="0.45">
      <c r="C2404"/>
    </row>
    <row r="2405" spans="3:3" x14ac:dyDescent="0.45">
      <c r="C2405"/>
    </row>
    <row r="2406" spans="3:3" x14ac:dyDescent="0.45">
      <c r="C2406"/>
    </row>
    <row r="2407" spans="3:3" x14ac:dyDescent="0.45">
      <c r="C2407"/>
    </row>
    <row r="2408" spans="3:3" x14ac:dyDescent="0.45">
      <c r="C2408"/>
    </row>
    <row r="2409" spans="3:3" x14ac:dyDescent="0.45">
      <c r="C2409"/>
    </row>
    <row r="2410" spans="3:3" x14ac:dyDescent="0.45">
      <c r="C2410"/>
    </row>
    <row r="2411" spans="3:3" x14ac:dyDescent="0.45">
      <c r="C2411"/>
    </row>
    <row r="2412" spans="3:3" x14ac:dyDescent="0.45">
      <c r="C2412"/>
    </row>
    <row r="2413" spans="3:3" x14ac:dyDescent="0.45">
      <c r="C2413"/>
    </row>
    <row r="2414" spans="3:3" x14ac:dyDescent="0.45">
      <c r="C2414"/>
    </row>
    <row r="2415" spans="3:3" x14ac:dyDescent="0.45">
      <c r="C2415"/>
    </row>
    <row r="2416" spans="3:3" x14ac:dyDescent="0.45">
      <c r="C2416"/>
    </row>
    <row r="2417" spans="3:3" x14ac:dyDescent="0.45">
      <c r="C2417"/>
    </row>
    <row r="2418" spans="3:3" x14ac:dyDescent="0.45">
      <c r="C2418"/>
    </row>
    <row r="2419" spans="3:3" x14ac:dyDescent="0.45">
      <c r="C2419"/>
    </row>
    <row r="2420" spans="3:3" x14ac:dyDescent="0.45">
      <c r="C2420"/>
    </row>
    <row r="2421" spans="3:3" x14ac:dyDescent="0.45">
      <c r="C2421"/>
    </row>
    <row r="2422" spans="3:3" x14ac:dyDescent="0.45">
      <c r="C2422"/>
    </row>
    <row r="2423" spans="3:3" x14ac:dyDescent="0.45">
      <c r="C2423"/>
    </row>
    <row r="2424" spans="3:3" x14ac:dyDescent="0.45">
      <c r="C2424"/>
    </row>
    <row r="2425" spans="3:3" x14ac:dyDescent="0.45">
      <c r="C2425"/>
    </row>
    <row r="2426" spans="3:3" x14ac:dyDescent="0.45">
      <c r="C2426"/>
    </row>
    <row r="2427" spans="3:3" x14ac:dyDescent="0.45">
      <c r="C2427"/>
    </row>
    <row r="2428" spans="3:3" x14ac:dyDescent="0.45">
      <c r="C2428"/>
    </row>
    <row r="2429" spans="3:3" x14ac:dyDescent="0.45">
      <c r="C2429"/>
    </row>
    <row r="2430" spans="3:3" x14ac:dyDescent="0.45">
      <c r="C2430"/>
    </row>
    <row r="2431" spans="3:3" x14ac:dyDescent="0.45">
      <c r="C2431"/>
    </row>
    <row r="2432" spans="3:3" x14ac:dyDescent="0.45">
      <c r="C2432"/>
    </row>
    <row r="2433" spans="3:3" x14ac:dyDescent="0.45">
      <c r="C2433"/>
    </row>
    <row r="2434" spans="3:3" x14ac:dyDescent="0.45">
      <c r="C2434"/>
    </row>
    <row r="2435" spans="3:3" x14ac:dyDescent="0.45">
      <c r="C2435"/>
    </row>
    <row r="2436" spans="3:3" x14ac:dyDescent="0.45">
      <c r="C2436"/>
    </row>
    <row r="2437" spans="3:3" x14ac:dyDescent="0.45">
      <c r="C2437"/>
    </row>
    <row r="2438" spans="3:3" x14ac:dyDescent="0.45">
      <c r="C2438"/>
    </row>
    <row r="2439" spans="3:3" x14ac:dyDescent="0.45">
      <c r="C2439"/>
    </row>
    <row r="2440" spans="3:3" x14ac:dyDescent="0.45">
      <c r="C2440"/>
    </row>
    <row r="2441" spans="3:3" x14ac:dyDescent="0.45">
      <c r="C2441"/>
    </row>
    <row r="2442" spans="3:3" x14ac:dyDescent="0.45">
      <c r="C2442"/>
    </row>
    <row r="2443" spans="3:3" x14ac:dyDescent="0.45">
      <c r="C2443"/>
    </row>
    <row r="2444" spans="3:3" x14ac:dyDescent="0.45">
      <c r="C2444"/>
    </row>
    <row r="2445" spans="3:3" x14ac:dyDescent="0.45">
      <c r="C2445"/>
    </row>
    <row r="2446" spans="3:3" x14ac:dyDescent="0.45">
      <c r="C2446"/>
    </row>
    <row r="2447" spans="3:3" x14ac:dyDescent="0.45">
      <c r="C2447"/>
    </row>
    <row r="2448" spans="3:3" x14ac:dyDescent="0.45">
      <c r="C2448"/>
    </row>
    <row r="2449" spans="3:3" x14ac:dyDescent="0.45">
      <c r="C2449"/>
    </row>
    <row r="2450" spans="3:3" x14ac:dyDescent="0.45">
      <c r="C2450"/>
    </row>
    <row r="2451" spans="3:3" x14ac:dyDescent="0.45">
      <c r="C2451"/>
    </row>
    <row r="2452" spans="3:3" x14ac:dyDescent="0.45">
      <c r="C2452"/>
    </row>
    <row r="2453" spans="3:3" x14ac:dyDescent="0.45">
      <c r="C2453"/>
    </row>
    <row r="2454" spans="3:3" x14ac:dyDescent="0.45">
      <c r="C2454"/>
    </row>
    <row r="2455" spans="3:3" x14ac:dyDescent="0.45">
      <c r="C2455"/>
    </row>
    <row r="2456" spans="3:3" x14ac:dyDescent="0.45">
      <c r="C2456"/>
    </row>
    <row r="2457" spans="3:3" x14ac:dyDescent="0.45">
      <c r="C2457"/>
    </row>
    <row r="2458" spans="3:3" x14ac:dyDescent="0.45">
      <c r="C2458"/>
    </row>
    <row r="2459" spans="3:3" x14ac:dyDescent="0.45">
      <c r="C2459"/>
    </row>
    <row r="2460" spans="3:3" x14ac:dyDescent="0.45">
      <c r="C2460"/>
    </row>
    <row r="2461" spans="3:3" x14ac:dyDescent="0.45">
      <c r="C2461"/>
    </row>
    <row r="2462" spans="3:3" x14ac:dyDescent="0.45">
      <c r="C2462"/>
    </row>
    <row r="2463" spans="3:3" x14ac:dyDescent="0.45">
      <c r="C2463"/>
    </row>
    <row r="2464" spans="3:3" x14ac:dyDescent="0.45">
      <c r="C2464"/>
    </row>
    <row r="2465" spans="3:3" x14ac:dyDescent="0.45">
      <c r="C2465"/>
    </row>
    <row r="2466" spans="3:3" x14ac:dyDescent="0.45">
      <c r="C2466"/>
    </row>
    <row r="2467" spans="3:3" x14ac:dyDescent="0.45">
      <c r="C2467"/>
    </row>
    <row r="2468" spans="3:3" x14ac:dyDescent="0.45">
      <c r="C2468"/>
    </row>
    <row r="2469" spans="3:3" x14ac:dyDescent="0.45">
      <c r="C2469"/>
    </row>
    <row r="2470" spans="3:3" x14ac:dyDescent="0.45">
      <c r="C2470"/>
    </row>
    <row r="2471" spans="3:3" x14ac:dyDescent="0.45">
      <c r="C2471"/>
    </row>
    <row r="2472" spans="3:3" x14ac:dyDescent="0.45">
      <c r="C2472"/>
    </row>
    <row r="2473" spans="3:3" x14ac:dyDescent="0.45">
      <c r="C2473"/>
    </row>
    <row r="2474" spans="3:3" x14ac:dyDescent="0.45">
      <c r="C2474"/>
    </row>
    <row r="2475" spans="3:3" x14ac:dyDescent="0.45">
      <c r="C2475"/>
    </row>
    <row r="2476" spans="3:3" x14ac:dyDescent="0.45">
      <c r="C2476"/>
    </row>
    <row r="2477" spans="3:3" x14ac:dyDescent="0.45">
      <c r="C2477"/>
    </row>
    <row r="2478" spans="3:3" x14ac:dyDescent="0.45">
      <c r="C2478"/>
    </row>
    <row r="2479" spans="3:3" x14ac:dyDescent="0.45">
      <c r="C2479"/>
    </row>
    <row r="2480" spans="3:3" x14ac:dyDescent="0.45">
      <c r="C2480"/>
    </row>
    <row r="2481" spans="3:3" x14ac:dyDescent="0.45">
      <c r="C2481"/>
    </row>
    <row r="2482" spans="3:3" x14ac:dyDescent="0.45">
      <c r="C2482"/>
    </row>
    <row r="2483" spans="3:3" x14ac:dyDescent="0.45">
      <c r="C2483"/>
    </row>
    <row r="2484" spans="3:3" x14ac:dyDescent="0.45">
      <c r="C2484"/>
    </row>
    <row r="2485" spans="3:3" x14ac:dyDescent="0.45">
      <c r="C2485"/>
    </row>
    <row r="2486" spans="3:3" x14ac:dyDescent="0.45">
      <c r="C2486"/>
    </row>
    <row r="2487" spans="3:3" x14ac:dyDescent="0.45">
      <c r="C2487"/>
    </row>
    <row r="2488" spans="3:3" x14ac:dyDescent="0.45">
      <c r="C2488"/>
    </row>
    <row r="2489" spans="3:3" x14ac:dyDescent="0.45">
      <c r="C2489"/>
    </row>
    <row r="2490" spans="3:3" x14ac:dyDescent="0.45">
      <c r="C2490"/>
    </row>
    <row r="2491" spans="3:3" x14ac:dyDescent="0.45">
      <c r="C2491"/>
    </row>
    <row r="2492" spans="3:3" x14ac:dyDescent="0.45">
      <c r="C2492"/>
    </row>
    <row r="2493" spans="3:3" x14ac:dyDescent="0.45">
      <c r="C2493"/>
    </row>
    <row r="2494" spans="3:3" x14ac:dyDescent="0.45">
      <c r="C2494"/>
    </row>
    <row r="2495" spans="3:3" x14ac:dyDescent="0.45">
      <c r="C2495"/>
    </row>
    <row r="2496" spans="3:3" x14ac:dyDescent="0.45">
      <c r="C2496"/>
    </row>
    <row r="2497" spans="3:3" x14ac:dyDescent="0.45">
      <c r="C2497"/>
    </row>
    <row r="2498" spans="3:3" x14ac:dyDescent="0.45">
      <c r="C2498"/>
    </row>
    <row r="2499" spans="3:3" x14ac:dyDescent="0.45">
      <c r="C2499"/>
    </row>
    <row r="2500" spans="3:3" x14ac:dyDescent="0.45">
      <c r="C2500"/>
    </row>
    <row r="2501" spans="3:3" x14ac:dyDescent="0.45">
      <c r="C2501"/>
    </row>
    <row r="2502" spans="3:3" x14ac:dyDescent="0.45">
      <c r="C2502"/>
    </row>
    <row r="2503" spans="3:3" x14ac:dyDescent="0.45">
      <c r="C2503"/>
    </row>
    <row r="2504" spans="3:3" x14ac:dyDescent="0.45">
      <c r="C2504"/>
    </row>
    <row r="2505" spans="3:3" x14ac:dyDescent="0.45">
      <c r="C2505"/>
    </row>
    <row r="2506" spans="3:3" x14ac:dyDescent="0.45">
      <c r="C2506"/>
    </row>
    <row r="2507" spans="3:3" x14ac:dyDescent="0.45">
      <c r="C2507"/>
    </row>
    <row r="2508" spans="3:3" x14ac:dyDescent="0.45">
      <c r="C2508"/>
    </row>
    <row r="2509" spans="3:3" x14ac:dyDescent="0.45">
      <c r="C2509"/>
    </row>
    <row r="2510" spans="3:3" x14ac:dyDescent="0.45">
      <c r="C2510"/>
    </row>
    <row r="2511" spans="3:3" x14ac:dyDescent="0.45">
      <c r="C2511"/>
    </row>
    <row r="2512" spans="3:3" x14ac:dyDescent="0.45">
      <c r="C2512"/>
    </row>
    <row r="2513" spans="3:3" x14ac:dyDescent="0.45">
      <c r="C2513"/>
    </row>
    <row r="2514" spans="3:3" x14ac:dyDescent="0.45">
      <c r="C2514"/>
    </row>
    <row r="2515" spans="3:3" x14ac:dyDescent="0.45">
      <c r="C2515"/>
    </row>
    <row r="2516" spans="3:3" x14ac:dyDescent="0.45">
      <c r="C2516"/>
    </row>
    <row r="2517" spans="3:3" x14ac:dyDescent="0.45">
      <c r="C2517"/>
    </row>
    <row r="2518" spans="3:3" x14ac:dyDescent="0.45">
      <c r="C2518"/>
    </row>
    <row r="2519" spans="3:3" x14ac:dyDescent="0.45">
      <c r="C2519"/>
    </row>
    <row r="2520" spans="3:3" x14ac:dyDescent="0.45">
      <c r="C2520"/>
    </row>
    <row r="2521" spans="3:3" x14ac:dyDescent="0.45">
      <c r="C2521"/>
    </row>
    <row r="2522" spans="3:3" x14ac:dyDescent="0.45">
      <c r="C2522"/>
    </row>
    <row r="2523" spans="3:3" x14ac:dyDescent="0.45">
      <c r="C2523"/>
    </row>
    <row r="2524" spans="3:3" x14ac:dyDescent="0.45">
      <c r="C2524"/>
    </row>
    <row r="2525" spans="3:3" x14ac:dyDescent="0.45">
      <c r="C2525"/>
    </row>
    <row r="2526" spans="3:3" x14ac:dyDescent="0.45">
      <c r="C2526"/>
    </row>
    <row r="2527" spans="3:3" x14ac:dyDescent="0.45">
      <c r="C2527"/>
    </row>
    <row r="2528" spans="3:3" x14ac:dyDescent="0.45">
      <c r="C2528"/>
    </row>
    <row r="2529" spans="3:3" x14ac:dyDescent="0.45">
      <c r="C2529"/>
    </row>
    <row r="2530" spans="3:3" x14ac:dyDescent="0.45">
      <c r="C2530"/>
    </row>
    <row r="2531" spans="3:3" x14ac:dyDescent="0.45">
      <c r="C2531"/>
    </row>
    <row r="2532" spans="3:3" x14ac:dyDescent="0.45">
      <c r="C2532"/>
    </row>
    <row r="2533" spans="3:3" x14ac:dyDescent="0.45">
      <c r="C2533"/>
    </row>
    <row r="2534" spans="3:3" x14ac:dyDescent="0.45">
      <c r="C2534"/>
    </row>
    <row r="2535" spans="3:3" x14ac:dyDescent="0.45">
      <c r="C2535"/>
    </row>
    <row r="2536" spans="3:3" x14ac:dyDescent="0.45">
      <c r="C2536"/>
    </row>
    <row r="2537" spans="3:3" x14ac:dyDescent="0.45">
      <c r="C2537"/>
    </row>
    <row r="2538" spans="3:3" x14ac:dyDescent="0.45">
      <c r="C2538"/>
    </row>
    <row r="2539" spans="3:3" x14ac:dyDescent="0.45">
      <c r="C2539"/>
    </row>
    <row r="2540" spans="3:3" x14ac:dyDescent="0.45">
      <c r="C2540"/>
    </row>
    <row r="2541" spans="3:3" x14ac:dyDescent="0.45">
      <c r="C2541"/>
    </row>
    <row r="2542" spans="3:3" x14ac:dyDescent="0.45">
      <c r="C2542"/>
    </row>
    <row r="2543" spans="3:3" x14ac:dyDescent="0.45">
      <c r="C2543"/>
    </row>
    <row r="2544" spans="3:3" x14ac:dyDescent="0.45">
      <c r="C2544"/>
    </row>
    <row r="2545" spans="3:3" x14ac:dyDescent="0.45">
      <c r="C2545"/>
    </row>
    <row r="2546" spans="3:3" x14ac:dyDescent="0.45">
      <c r="C2546"/>
    </row>
    <row r="2547" spans="3:3" x14ac:dyDescent="0.45">
      <c r="C2547"/>
    </row>
    <row r="2548" spans="3:3" x14ac:dyDescent="0.45">
      <c r="C2548"/>
    </row>
    <row r="2549" spans="3:3" x14ac:dyDescent="0.45">
      <c r="C2549"/>
    </row>
    <row r="2550" spans="3:3" x14ac:dyDescent="0.45">
      <c r="C2550"/>
    </row>
    <row r="2551" spans="3:3" x14ac:dyDescent="0.45">
      <c r="C2551"/>
    </row>
    <row r="2552" spans="3:3" x14ac:dyDescent="0.45">
      <c r="C2552"/>
    </row>
    <row r="2553" spans="3:3" x14ac:dyDescent="0.45">
      <c r="C2553"/>
    </row>
    <row r="2555" spans="3:3" x14ac:dyDescent="0.45">
      <c r="C2555"/>
    </row>
    <row r="2556" spans="3:3" x14ac:dyDescent="0.45">
      <c r="C2556"/>
    </row>
    <row r="2557" spans="3:3" x14ac:dyDescent="0.45">
      <c r="C2557"/>
    </row>
    <row r="2558" spans="3:3" x14ac:dyDescent="0.45">
      <c r="C2558"/>
    </row>
    <row r="2559" spans="3:3" x14ac:dyDescent="0.45">
      <c r="C2559"/>
    </row>
    <row r="2560" spans="3:3" x14ac:dyDescent="0.45">
      <c r="C2560"/>
    </row>
    <row r="2561" spans="3:3" x14ac:dyDescent="0.45">
      <c r="C2561"/>
    </row>
    <row r="2562" spans="3:3" x14ac:dyDescent="0.45">
      <c r="C2562"/>
    </row>
    <row r="2563" spans="3:3" x14ac:dyDescent="0.45">
      <c r="C2563"/>
    </row>
    <row r="2564" spans="3:3" x14ac:dyDescent="0.45">
      <c r="C2564"/>
    </row>
    <row r="2565" spans="3:3" x14ac:dyDescent="0.45">
      <c r="C2565"/>
    </row>
    <row r="2566" spans="3:3" x14ac:dyDescent="0.45">
      <c r="C2566"/>
    </row>
    <row r="2567" spans="3:3" x14ac:dyDescent="0.45">
      <c r="C2567"/>
    </row>
    <row r="2568" spans="3:3" x14ac:dyDescent="0.45">
      <c r="C2568"/>
    </row>
    <row r="2569" spans="3:3" x14ac:dyDescent="0.45">
      <c r="C2569"/>
    </row>
    <row r="2570" spans="3:3" x14ac:dyDescent="0.45">
      <c r="C2570"/>
    </row>
    <row r="2571" spans="3:3" x14ac:dyDescent="0.45">
      <c r="C2571"/>
    </row>
    <row r="2572" spans="3:3" x14ac:dyDescent="0.45">
      <c r="C2572"/>
    </row>
    <row r="2573" spans="3:3" x14ac:dyDescent="0.45">
      <c r="C2573"/>
    </row>
    <row r="2574" spans="3:3" x14ac:dyDescent="0.45">
      <c r="C2574"/>
    </row>
    <row r="2575" spans="3:3" x14ac:dyDescent="0.45">
      <c r="C2575"/>
    </row>
    <row r="2576" spans="3:3" x14ac:dyDescent="0.45">
      <c r="C2576"/>
    </row>
    <row r="2577" spans="3:3" x14ac:dyDescent="0.45">
      <c r="C2577"/>
    </row>
    <row r="2578" spans="3:3" x14ac:dyDescent="0.45">
      <c r="C2578"/>
    </row>
    <row r="2579" spans="3:3" x14ac:dyDescent="0.45">
      <c r="C2579"/>
    </row>
    <row r="2580" spans="3:3" x14ac:dyDescent="0.45">
      <c r="C2580"/>
    </row>
    <row r="2581" spans="3:3" x14ac:dyDescent="0.45">
      <c r="C2581"/>
    </row>
    <row r="2582" spans="3:3" x14ac:dyDescent="0.45">
      <c r="C2582"/>
    </row>
    <row r="2583" spans="3:3" x14ac:dyDescent="0.45">
      <c r="C2583"/>
    </row>
    <row r="2584" spans="3:3" x14ac:dyDescent="0.45">
      <c r="C2584"/>
    </row>
    <row r="2585" spans="3:3" x14ac:dyDescent="0.45">
      <c r="C2585"/>
    </row>
    <row r="2586" spans="3:3" x14ac:dyDescent="0.45">
      <c r="C2586"/>
    </row>
    <row r="2587" spans="3:3" x14ac:dyDescent="0.45">
      <c r="C2587"/>
    </row>
    <row r="2588" spans="3:3" x14ac:dyDescent="0.45">
      <c r="C2588"/>
    </row>
    <row r="2589" spans="3:3" x14ac:dyDescent="0.45">
      <c r="C2589"/>
    </row>
    <row r="2590" spans="3:3" x14ac:dyDescent="0.45">
      <c r="C2590"/>
    </row>
    <row r="2591" spans="3:3" x14ac:dyDescent="0.45">
      <c r="C2591"/>
    </row>
    <row r="2592" spans="3:3" x14ac:dyDescent="0.45">
      <c r="C2592"/>
    </row>
    <row r="2593" spans="3:3" x14ac:dyDescent="0.45">
      <c r="C2593"/>
    </row>
    <row r="2594" spans="3:3" x14ac:dyDescent="0.45">
      <c r="C2594"/>
    </row>
    <row r="2595" spans="3:3" x14ac:dyDescent="0.45">
      <c r="C2595"/>
    </row>
    <row r="2596" spans="3:3" x14ac:dyDescent="0.45">
      <c r="C2596"/>
    </row>
    <row r="2597" spans="3:3" x14ac:dyDescent="0.45">
      <c r="C2597"/>
    </row>
    <row r="2598" spans="3:3" x14ac:dyDescent="0.45">
      <c r="C2598"/>
    </row>
    <row r="2599" spans="3:3" x14ac:dyDescent="0.45">
      <c r="C2599"/>
    </row>
    <row r="2600" spans="3:3" x14ac:dyDescent="0.45">
      <c r="C2600"/>
    </row>
    <row r="2601" spans="3:3" x14ac:dyDescent="0.45">
      <c r="C2601"/>
    </row>
    <row r="2602" spans="3:3" x14ac:dyDescent="0.45">
      <c r="C2602"/>
    </row>
    <row r="2603" spans="3:3" x14ac:dyDescent="0.45">
      <c r="C2603"/>
    </row>
    <row r="2604" spans="3:3" x14ac:dyDescent="0.45">
      <c r="C2604"/>
    </row>
    <row r="2605" spans="3:3" x14ac:dyDescent="0.45">
      <c r="C2605"/>
    </row>
    <row r="2606" spans="3:3" x14ac:dyDescent="0.45">
      <c r="C2606"/>
    </row>
    <row r="2607" spans="3:3" x14ac:dyDescent="0.45">
      <c r="C2607"/>
    </row>
    <row r="2608" spans="3:3" x14ac:dyDescent="0.45">
      <c r="C2608"/>
    </row>
    <row r="2609" spans="3:3" x14ac:dyDescent="0.45">
      <c r="C2609"/>
    </row>
    <row r="2610" spans="3:3" x14ac:dyDescent="0.45">
      <c r="C2610"/>
    </row>
    <row r="2611" spans="3:3" x14ac:dyDescent="0.45">
      <c r="C2611"/>
    </row>
    <row r="2612" spans="3:3" x14ac:dyDescent="0.45">
      <c r="C2612"/>
    </row>
    <row r="2613" spans="3:3" x14ac:dyDescent="0.45">
      <c r="C2613"/>
    </row>
    <row r="2614" spans="3:3" x14ac:dyDescent="0.45">
      <c r="C2614"/>
    </row>
    <row r="2615" spans="3:3" x14ac:dyDescent="0.45">
      <c r="C2615"/>
    </row>
    <row r="2616" spans="3:3" x14ac:dyDescent="0.45">
      <c r="C2616"/>
    </row>
    <row r="2617" spans="3:3" x14ac:dyDescent="0.45">
      <c r="C2617"/>
    </row>
    <row r="2618" spans="3:3" x14ac:dyDescent="0.45">
      <c r="C2618"/>
    </row>
    <row r="2619" spans="3:3" x14ac:dyDescent="0.45">
      <c r="C2619"/>
    </row>
    <row r="2620" spans="3:3" x14ac:dyDescent="0.45">
      <c r="C2620"/>
    </row>
    <row r="2621" spans="3:3" x14ac:dyDescent="0.45">
      <c r="C2621"/>
    </row>
    <row r="2622" spans="3:3" x14ac:dyDescent="0.45">
      <c r="C2622"/>
    </row>
    <row r="2623" spans="3:3" x14ac:dyDescent="0.45">
      <c r="C2623"/>
    </row>
    <row r="2624" spans="3:3" x14ac:dyDescent="0.45">
      <c r="C2624"/>
    </row>
    <row r="2625" spans="3:3" x14ac:dyDescent="0.45">
      <c r="C2625"/>
    </row>
    <row r="2626" spans="3:3" x14ac:dyDescent="0.45">
      <c r="C2626"/>
    </row>
    <row r="2627" spans="3:3" x14ac:dyDescent="0.45">
      <c r="C2627"/>
    </row>
    <row r="2628" spans="3:3" x14ac:dyDescent="0.45">
      <c r="C2628"/>
    </row>
    <row r="2629" spans="3:3" x14ac:dyDescent="0.45">
      <c r="C2629"/>
    </row>
    <row r="2630" spans="3:3" x14ac:dyDescent="0.45">
      <c r="C2630"/>
    </row>
    <row r="2631" spans="3:3" x14ac:dyDescent="0.45">
      <c r="C2631"/>
    </row>
    <row r="2632" spans="3:3" x14ac:dyDescent="0.45">
      <c r="C2632"/>
    </row>
    <row r="2633" spans="3:3" x14ac:dyDescent="0.45">
      <c r="C2633"/>
    </row>
    <row r="2634" spans="3:3" x14ac:dyDescent="0.45">
      <c r="C2634"/>
    </row>
    <row r="2635" spans="3:3" x14ac:dyDescent="0.45">
      <c r="C2635"/>
    </row>
    <row r="2636" spans="3:3" x14ac:dyDescent="0.45">
      <c r="C2636"/>
    </row>
    <row r="2637" spans="3:3" x14ac:dyDescent="0.45">
      <c r="C2637"/>
    </row>
    <row r="2638" spans="3:3" x14ac:dyDescent="0.45">
      <c r="C2638"/>
    </row>
    <row r="2639" spans="3:3" x14ac:dyDescent="0.45">
      <c r="C2639"/>
    </row>
    <row r="2640" spans="3:3" x14ac:dyDescent="0.45">
      <c r="C2640"/>
    </row>
    <row r="2641" spans="3:3" x14ac:dyDescent="0.45">
      <c r="C2641"/>
    </row>
    <row r="2642" spans="3:3" x14ac:dyDescent="0.45">
      <c r="C2642"/>
    </row>
    <row r="2643" spans="3:3" x14ac:dyDescent="0.45">
      <c r="C2643"/>
    </row>
    <row r="2644" spans="3:3" x14ac:dyDescent="0.45">
      <c r="C2644"/>
    </row>
    <row r="2645" spans="3:3" x14ac:dyDescent="0.45">
      <c r="C2645"/>
    </row>
    <row r="2646" spans="3:3" x14ac:dyDescent="0.45">
      <c r="C2646"/>
    </row>
    <row r="2647" spans="3:3" x14ac:dyDescent="0.45">
      <c r="C2647"/>
    </row>
    <row r="2648" spans="3:3" x14ac:dyDescent="0.45">
      <c r="C2648"/>
    </row>
    <row r="2649" spans="3:3" x14ac:dyDescent="0.45">
      <c r="C2649"/>
    </row>
    <row r="2650" spans="3:3" x14ac:dyDescent="0.45">
      <c r="C2650"/>
    </row>
    <row r="2651" spans="3:3" x14ac:dyDescent="0.45">
      <c r="C2651"/>
    </row>
    <row r="2652" spans="3:3" x14ac:dyDescent="0.45">
      <c r="C2652"/>
    </row>
    <row r="2653" spans="3:3" x14ac:dyDescent="0.45">
      <c r="C2653"/>
    </row>
    <row r="2654" spans="3:3" x14ac:dyDescent="0.45">
      <c r="C2654"/>
    </row>
    <row r="2655" spans="3:3" x14ac:dyDescent="0.45">
      <c r="C2655"/>
    </row>
    <row r="2656" spans="3:3" x14ac:dyDescent="0.45">
      <c r="C2656"/>
    </row>
    <row r="2657" spans="3:3" x14ac:dyDescent="0.45">
      <c r="C2657"/>
    </row>
    <row r="2658" spans="3:3" x14ac:dyDescent="0.45">
      <c r="C2658"/>
    </row>
    <row r="2659" spans="3:3" x14ac:dyDescent="0.45">
      <c r="C2659"/>
    </row>
    <row r="2660" spans="3:3" x14ac:dyDescent="0.45">
      <c r="C2660"/>
    </row>
    <row r="2661" spans="3:3" x14ac:dyDescent="0.45">
      <c r="C2661"/>
    </row>
    <row r="2662" spans="3:3" x14ac:dyDescent="0.45">
      <c r="C2662"/>
    </row>
    <row r="2663" spans="3:3" x14ac:dyDescent="0.45">
      <c r="C2663"/>
    </row>
    <row r="2664" spans="3:3" x14ac:dyDescent="0.45">
      <c r="C2664"/>
    </row>
    <row r="2665" spans="3:3" x14ac:dyDescent="0.45">
      <c r="C2665"/>
    </row>
    <row r="2666" spans="3:3" x14ac:dyDescent="0.45">
      <c r="C2666"/>
    </row>
    <row r="2667" spans="3:3" x14ac:dyDescent="0.45">
      <c r="C2667"/>
    </row>
    <row r="2668" spans="3:3" x14ac:dyDescent="0.45">
      <c r="C2668"/>
    </row>
    <row r="2669" spans="3:3" x14ac:dyDescent="0.45">
      <c r="C2669"/>
    </row>
    <row r="2670" spans="3:3" x14ac:dyDescent="0.45">
      <c r="C2670"/>
    </row>
    <row r="2671" spans="3:3" x14ac:dyDescent="0.45">
      <c r="C2671"/>
    </row>
    <row r="2672" spans="3:3" x14ac:dyDescent="0.45">
      <c r="C2672"/>
    </row>
    <row r="2673" spans="3:3" x14ac:dyDescent="0.45">
      <c r="C2673"/>
    </row>
    <row r="2674" spans="3:3" x14ac:dyDescent="0.45">
      <c r="C2674"/>
    </row>
    <row r="2675" spans="3:3" x14ac:dyDescent="0.45">
      <c r="C2675"/>
    </row>
    <row r="2676" spans="3:3" x14ac:dyDescent="0.45">
      <c r="C2676"/>
    </row>
    <row r="2677" spans="3:3" x14ac:dyDescent="0.45">
      <c r="C2677"/>
    </row>
    <row r="2678" spans="3:3" x14ac:dyDescent="0.45">
      <c r="C2678"/>
    </row>
    <row r="2679" spans="3:3" x14ac:dyDescent="0.45">
      <c r="C2679"/>
    </row>
    <row r="2680" spans="3:3" x14ac:dyDescent="0.45">
      <c r="C2680"/>
    </row>
    <row r="2681" spans="3:3" x14ac:dyDescent="0.45">
      <c r="C2681"/>
    </row>
    <row r="2682" spans="3:3" x14ac:dyDescent="0.45">
      <c r="C2682"/>
    </row>
    <row r="2683" spans="3:3" x14ac:dyDescent="0.45">
      <c r="C2683"/>
    </row>
    <row r="2684" spans="3:3" x14ac:dyDescent="0.45">
      <c r="C2684"/>
    </row>
    <row r="2685" spans="3:3" x14ac:dyDescent="0.45">
      <c r="C2685"/>
    </row>
    <row r="2686" spans="3:3" x14ac:dyDescent="0.45">
      <c r="C2686"/>
    </row>
    <row r="2687" spans="3:3" x14ac:dyDescent="0.45">
      <c r="C2687"/>
    </row>
    <row r="2688" spans="3:3" x14ac:dyDescent="0.45">
      <c r="C2688"/>
    </row>
    <row r="2689" spans="3:3" x14ac:dyDescent="0.45">
      <c r="C2689"/>
    </row>
    <row r="2690" spans="3:3" x14ac:dyDescent="0.45">
      <c r="C2690"/>
    </row>
    <row r="2691" spans="3:3" x14ac:dyDescent="0.45">
      <c r="C2691"/>
    </row>
    <row r="2692" spans="3:3" x14ac:dyDescent="0.45">
      <c r="C2692"/>
    </row>
    <row r="2693" spans="3:3" x14ac:dyDescent="0.45">
      <c r="C2693"/>
    </row>
    <row r="2694" spans="3:3" x14ac:dyDescent="0.45">
      <c r="C2694"/>
    </row>
    <row r="2695" spans="3:3" x14ac:dyDescent="0.45">
      <c r="C2695"/>
    </row>
    <row r="2696" spans="3:3" x14ac:dyDescent="0.45">
      <c r="C2696"/>
    </row>
    <row r="2697" spans="3:3" x14ac:dyDescent="0.45">
      <c r="C2697"/>
    </row>
    <row r="2698" spans="3:3" x14ac:dyDescent="0.45">
      <c r="C2698"/>
    </row>
    <row r="2699" spans="3:3" x14ac:dyDescent="0.45">
      <c r="C2699"/>
    </row>
    <row r="2700" spans="3:3" x14ac:dyDescent="0.45">
      <c r="C2700"/>
    </row>
    <row r="2701" spans="3:3" x14ac:dyDescent="0.45">
      <c r="C2701"/>
    </row>
    <row r="2702" spans="3:3" x14ac:dyDescent="0.45">
      <c r="C2702"/>
    </row>
    <row r="2703" spans="3:3" x14ac:dyDescent="0.45">
      <c r="C2703"/>
    </row>
    <row r="2704" spans="3:3" x14ac:dyDescent="0.45">
      <c r="C2704"/>
    </row>
    <row r="2705" spans="3:3" x14ac:dyDescent="0.45">
      <c r="C2705"/>
    </row>
    <row r="2706" spans="3:3" x14ac:dyDescent="0.45">
      <c r="C2706"/>
    </row>
    <row r="2707" spans="3:3" x14ac:dyDescent="0.45">
      <c r="C2707"/>
    </row>
    <row r="2708" spans="3:3" x14ac:dyDescent="0.45">
      <c r="C2708"/>
    </row>
    <row r="2709" spans="3:3" x14ac:dyDescent="0.45">
      <c r="C2709"/>
    </row>
    <row r="2710" spans="3:3" x14ac:dyDescent="0.45">
      <c r="C2710"/>
    </row>
    <row r="2711" spans="3:3" x14ac:dyDescent="0.45">
      <c r="C2711"/>
    </row>
    <row r="2712" spans="3:3" x14ac:dyDescent="0.45">
      <c r="C2712"/>
    </row>
    <row r="2713" spans="3:3" x14ac:dyDescent="0.45">
      <c r="C2713"/>
    </row>
    <row r="2714" spans="3:3" x14ac:dyDescent="0.45">
      <c r="C2714"/>
    </row>
    <row r="2715" spans="3:3" x14ac:dyDescent="0.45">
      <c r="C2715"/>
    </row>
    <row r="2716" spans="3:3" x14ac:dyDescent="0.45">
      <c r="C2716"/>
    </row>
    <row r="2717" spans="3:3" x14ac:dyDescent="0.45">
      <c r="C2717"/>
    </row>
    <row r="2718" spans="3:3" x14ac:dyDescent="0.45">
      <c r="C2718"/>
    </row>
    <row r="2719" spans="3:3" x14ac:dyDescent="0.45">
      <c r="C2719"/>
    </row>
    <row r="2720" spans="3:3" x14ac:dyDescent="0.45">
      <c r="C2720"/>
    </row>
    <row r="2721" spans="3:3" x14ac:dyDescent="0.45">
      <c r="C2721"/>
    </row>
    <row r="2722" spans="3:3" x14ac:dyDescent="0.45">
      <c r="C2722"/>
    </row>
    <row r="2723" spans="3:3" x14ac:dyDescent="0.45">
      <c r="C2723"/>
    </row>
    <row r="2724" spans="3:3" x14ac:dyDescent="0.45">
      <c r="C2724"/>
    </row>
    <row r="2725" spans="3:3" x14ac:dyDescent="0.45">
      <c r="C2725"/>
    </row>
    <row r="2726" spans="3:3" x14ac:dyDescent="0.45">
      <c r="C2726"/>
    </row>
    <row r="2727" spans="3:3" x14ac:dyDescent="0.45">
      <c r="C2727"/>
    </row>
    <row r="2728" spans="3:3" x14ac:dyDescent="0.45">
      <c r="C2728"/>
    </row>
    <row r="2729" spans="3:3" x14ac:dyDescent="0.45">
      <c r="C2729"/>
    </row>
    <row r="2730" spans="3:3" x14ac:dyDescent="0.45">
      <c r="C2730"/>
    </row>
    <row r="2731" spans="3:3" x14ac:dyDescent="0.45">
      <c r="C2731"/>
    </row>
    <row r="2732" spans="3:3" x14ac:dyDescent="0.45">
      <c r="C2732"/>
    </row>
    <row r="2733" spans="3:3" x14ac:dyDescent="0.45">
      <c r="C2733"/>
    </row>
    <row r="2734" spans="3:3" x14ac:dyDescent="0.45">
      <c r="C2734"/>
    </row>
    <row r="2735" spans="3:3" x14ac:dyDescent="0.45">
      <c r="C2735"/>
    </row>
    <row r="2736" spans="3:3" x14ac:dyDescent="0.45">
      <c r="C2736"/>
    </row>
    <row r="2737" spans="3:3" x14ac:dyDescent="0.45">
      <c r="C2737"/>
    </row>
    <row r="2738" spans="3:3" x14ac:dyDescent="0.45">
      <c r="C2738"/>
    </row>
    <row r="2739" spans="3:3" x14ac:dyDescent="0.45">
      <c r="C2739"/>
    </row>
    <row r="2740" spans="3:3" x14ac:dyDescent="0.45">
      <c r="C2740"/>
    </row>
    <row r="2741" spans="3:3" x14ac:dyDescent="0.45">
      <c r="C2741"/>
    </row>
    <row r="2742" spans="3:3" x14ac:dyDescent="0.45">
      <c r="C2742"/>
    </row>
    <row r="2743" spans="3:3" x14ac:dyDescent="0.45">
      <c r="C2743"/>
    </row>
    <row r="2744" spans="3:3" x14ac:dyDescent="0.45">
      <c r="C2744"/>
    </row>
    <row r="2745" spans="3:3" x14ac:dyDescent="0.45">
      <c r="C2745"/>
    </row>
    <row r="2746" spans="3:3" x14ac:dyDescent="0.45">
      <c r="C2746"/>
    </row>
    <row r="2747" spans="3:3" x14ac:dyDescent="0.45">
      <c r="C2747"/>
    </row>
    <row r="2748" spans="3:3" x14ac:dyDescent="0.45">
      <c r="C2748"/>
    </row>
    <row r="2749" spans="3:3" x14ac:dyDescent="0.45">
      <c r="C2749"/>
    </row>
    <row r="2750" spans="3:3" x14ac:dyDescent="0.45">
      <c r="C2750"/>
    </row>
    <row r="2751" spans="3:3" x14ac:dyDescent="0.45">
      <c r="C2751"/>
    </row>
    <row r="2752" spans="3:3" x14ac:dyDescent="0.45">
      <c r="C2752"/>
    </row>
    <row r="2753" spans="3:3" x14ac:dyDescent="0.45">
      <c r="C2753"/>
    </row>
    <row r="2754" spans="3:3" x14ac:dyDescent="0.45">
      <c r="C2754"/>
    </row>
    <row r="2755" spans="3:3" x14ac:dyDescent="0.45">
      <c r="C2755"/>
    </row>
    <row r="2756" spans="3:3" x14ac:dyDescent="0.45">
      <c r="C2756"/>
    </row>
    <row r="2757" spans="3:3" x14ac:dyDescent="0.45">
      <c r="C2757"/>
    </row>
    <row r="2758" spans="3:3" x14ac:dyDescent="0.45">
      <c r="C2758"/>
    </row>
    <row r="2759" spans="3:3" x14ac:dyDescent="0.45">
      <c r="C2759"/>
    </row>
    <row r="2760" spans="3:3" x14ac:dyDescent="0.45">
      <c r="C2760"/>
    </row>
    <row r="2761" spans="3:3" x14ac:dyDescent="0.45">
      <c r="C2761"/>
    </row>
    <row r="2762" spans="3:3" x14ac:dyDescent="0.45">
      <c r="C2762"/>
    </row>
    <row r="2763" spans="3:3" x14ac:dyDescent="0.45">
      <c r="C2763"/>
    </row>
    <row r="2764" spans="3:3" x14ac:dyDescent="0.45">
      <c r="C2764"/>
    </row>
    <row r="2765" spans="3:3" x14ac:dyDescent="0.45">
      <c r="C2765"/>
    </row>
    <row r="2766" spans="3:3" x14ac:dyDescent="0.45">
      <c r="C2766"/>
    </row>
    <row r="2767" spans="3:3" x14ac:dyDescent="0.45">
      <c r="C2767"/>
    </row>
    <row r="2768" spans="3:3" x14ac:dyDescent="0.45">
      <c r="C2768"/>
    </row>
    <row r="2769" spans="3:3" x14ac:dyDescent="0.45">
      <c r="C2769"/>
    </row>
    <row r="2770" spans="3:3" x14ac:dyDescent="0.45">
      <c r="C2770"/>
    </row>
    <row r="2771" spans="3:3" x14ac:dyDescent="0.45">
      <c r="C2771"/>
    </row>
    <row r="2772" spans="3:3" x14ac:dyDescent="0.45">
      <c r="C2772"/>
    </row>
    <row r="2773" spans="3:3" x14ac:dyDescent="0.45">
      <c r="C2773"/>
    </row>
    <row r="2774" spans="3:3" x14ac:dyDescent="0.45">
      <c r="C2774"/>
    </row>
    <row r="2775" spans="3:3" x14ac:dyDescent="0.45">
      <c r="C2775"/>
    </row>
    <row r="2776" spans="3:3" x14ac:dyDescent="0.45">
      <c r="C2776"/>
    </row>
    <row r="2777" spans="3:3" x14ac:dyDescent="0.45">
      <c r="C2777"/>
    </row>
    <row r="2778" spans="3:3" x14ac:dyDescent="0.45">
      <c r="C2778"/>
    </row>
    <row r="2779" spans="3:3" x14ac:dyDescent="0.45">
      <c r="C2779"/>
    </row>
    <row r="2780" spans="3:3" x14ac:dyDescent="0.45">
      <c r="C2780"/>
    </row>
    <row r="2781" spans="3:3" x14ac:dyDescent="0.45">
      <c r="C2781"/>
    </row>
    <row r="2782" spans="3:3" x14ac:dyDescent="0.45">
      <c r="C2782"/>
    </row>
    <row r="2783" spans="3:3" x14ac:dyDescent="0.45">
      <c r="C2783"/>
    </row>
    <row r="2784" spans="3:3" x14ac:dyDescent="0.45">
      <c r="C2784"/>
    </row>
    <row r="2785" spans="3:3" x14ac:dyDescent="0.45">
      <c r="C2785"/>
    </row>
    <row r="2786" spans="3:3" x14ac:dyDescent="0.45">
      <c r="C2786"/>
    </row>
    <row r="2787" spans="3:3" x14ac:dyDescent="0.45">
      <c r="C2787"/>
    </row>
    <row r="2788" spans="3:3" x14ac:dyDescent="0.45">
      <c r="C2788"/>
    </row>
    <row r="2789" spans="3:3" x14ac:dyDescent="0.45">
      <c r="C2789"/>
    </row>
    <row r="2790" spans="3:3" x14ac:dyDescent="0.45">
      <c r="C2790"/>
    </row>
    <row r="2791" spans="3:3" x14ac:dyDescent="0.45">
      <c r="C2791"/>
    </row>
    <row r="2792" spans="3:3" x14ac:dyDescent="0.45">
      <c r="C2792"/>
    </row>
    <row r="2793" spans="3:3" x14ac:dyDescent="0.45">
      <c r="C2793"/>
    </row>
    <row r="2794" spans="3:3" x14ac:dyDescent="0.45">
      <c r="C2794"/>
    </row>
    <row r="2795" spans="3:3" x14ac:dyDescent="0.45">
      <c r="C2795"/>
    </row>
    <row r="2796" spans="3:3" x14ac:dyDescent="0.45">
      <c r="C2796"/>
    </row>
    <row r="2797" spans="3:3" x14ac:dyDescent="0.45">
      <c r="C2797"/>
    </row>
    <row r="2798" spans="3:3" x14ac:dyDescent="0.45">
      <c r="C2798"/>
    </row>
    <row r="2799" spans="3:3" x14ac:dyDescent="0.45">
      <c r="C2799"/>
    </row>
    <row r="2800" spans="3:3" x14ac:dyDescent="0.45">
      <c r="C2800"/>
    </row>
    <row r="2801" spans="3:3" x14ac:dyDescent="0.45">
      <c r="C2801"/>
    </row>
    <row r="2802" spans="3:3" x14ac:dyDescent="0.45">
      <c r="C2802"/>
    </row>
    <row r="2803" spans="3:3" x14ac:dyDescent="0.45">
      <c r="C2803"/>
    </row>
    <row r="2804" spans="3:3" x14ac:dyDescent="0.45">
      <c r="C2804"/>
    </row>
    <row r="2805" spans="3:3" x14ac:dyDescent="0.45">
      <c r="C2805"/>
    </row>
    <row r="2806" spans="3:3" x14ac:dyDescent="0.45">
      <c r="C2806"/>
    </row>
    <row r="2807" spans="3:3" x14ac:dyDescent="0.45">
      <c r="C2807"/>
    </row>
    <row r="2808" spans="3:3" x14ac:dyDescent="0.45">
      <c r="C2808"/>
    </row>
    <row r="2809" spans="3:3" x14ac:dyDescent="0.45">
      <c r="C2809"/>
    </row>
    <row r="2810" spans="3:3" x14ac:dyDescent="0.45">
      <c r="C2810"/>
    </row>
    <row r="2811" spans="3:3" x14ac:dyDescent="0.45">
      <c r="C2811"/>
    </row>
    <row r="2812" spans="3:3" x14ac:dyDescent="0.45">
      <c r="C2812"/>
    </row>
    <row r="2813" spans="3:3" x14ac:dyDescent="0.45">
      <c r="C2813"/>
    </row>
    <row r="2814" spans="3:3" x14ac:dyDescent="0.45">
      <c r="C2814"/>
    </row>
    <row r="2815" spans="3:3" x14ac:dyDescent="0.45">
      <c r="C2815"/>
    </row>
    <row r="2816" spans="3:3" x14ac:dyDescent="0.45">
      <c r="C2816"/>
    </row>
    <row r="2817" spans="3:3" x14ac:dyDescent="0.45">
      <c r="C2817"/>
    </row>
    <row r="2818" spans="3:3" x14ac:dyDescent="0.45">
      <c r="C2818"/>
    </row>
    <row r="2819" spans="3:3" x14ac:dyDescent="0.45">
      <c r="C2819"/>
    </row>
    <row r="2820" spans="3:3" x14ac:dyDescent="0.45">
      <c r="C2820"/>
    </row>
    <row r="2821" spans="3:3" x14ac:dyDescent="0.45">
      <c r="C2821"/>
    </row>
    <row r="2822" spans="3:3" x14ac:dyDescent="0.45">
      <c r="C2822"/>
    </row>
    <row r="2823" spans="3:3" x14ac:dyDescent="0.45">
      <c r="C2823"/>
    </row>
    <row r="2824" spans="3:3" x14ac:dyDescent="0.45">
      <c r="C2824"/>
    </row>
    <row r="2825" spans="3:3" x14ac:dyDescent="0.45">
      <c r="C2825"/>
    </row>
    <row r="2826" spans="3:3" x14ac:dyDescent="0.45">
      <c r="C2826"/>
    </row>
    <row r="2827" spans="3:3" x14ac:dyDescent="0.45">
      <c r="C2827"/>
    </row>
    <row r="2828" spans="3:3" x14ac:dyDescent="0.45">
      <c r="C2828"/>
    </row>
    <row r="2829" spans="3:3" x14ac:dyDescent="0.45">
      <c r="C2829"/>
    </row>
    <row r="2830" spans="3:3" x14ac:dyDescent="0.45">
      <c r="C2830"/>
    </row>
    <row r="2831" spans="3:3" x14ac:dyDescent="0.45">
      <c r="C2831"/>
    </row>
    <row r="2832" spans="3:3" x14ac:dyDescent="0.45">
      <c r="C2832"/>
    </row>
    <row r="2833" spans="3:3" x14ac:dyDescent="0.45">
      <c r="C2833"/>
    </row>
    <row r="2834" spans="3:3" x14ac:dyDescent="0.45">
      <c r="C2834"/>
    </row>
    <row r="2835" spans="3:3" x14ac:dyDescent="0.45">
      <c r="C2835"/>
    </row>
    <row r="2836" spans="3:3" x14ac:dyDescent="0.45">
      <c r="C2836"/>
    </row>
    <row r="2837" spans="3:3" x14ac:dyDescent="0.45">
      <c r="C2837"/>
    </row>
    <row r="2838" spans="3:3" x14ac:dyDescent="0.45">
      <c r="C2838"/>
    </row>
    <row r="2839" spans="3:3" x14ac:dyDescent="0.45">
      <c r="C2839"/>
    </row>
    <row r="2840" spans="3:3" x14ac:dyDescent="0.45">
      <c r="C2840"/>
    </row>
    <row r="2841" spans="3:3" x14ac:dyDescent="0.45">
      <c r="C2841"/>
    </row>
    <row r="2842" spans="3:3" x14ac:dyDescent="0.45">
      <c r="C2842"/>
    </row>
    <row r="2843" spans="3:3" x14ac:dyDescent="0.45">
      <c r="C2843"/>
    </row>
    <row r="2844" spans="3:3" x14ac:dyDescent="0.45">
      <c r="C2844"/>
    </row>
    <row r="2845" spans="3:3" x14ac:dyDescent="0.45">
      <c r="C2845"/>
    </row>
    <row r="2846" spans="3:3" x14ac:dyDescent="0.45">
      <c r="C2846"/>
    </row>
    <row r="2847" spans="3:3" x14ac:dyDescent="0.45">
      <c r="C2847"/>
    </row>
    <row r="2848" spans="3:3" x14ac:dyDescent="0.45">
      <c r="C2848"/>
    </row>
    <row r="2849" spans="3:3" x14ac:dyDescent="0.45">
      <c r="C2849"/>
    </row>
    <row r="2850" spans="3:3" x14ac:dyDescent="0.45">
      <c r="C2850"/>
    </row>
    <row r="2851" spans="3:3" x14ac:dyDescent="0.45">
      <c r="C2851"/>
    </row>
    <row r="2852" spans="3:3" x14ac:dyDescent="0.45">
      <c r="C2852"/>
    </row>
    <row r="2853" spans="3:3" x14ac:dyDescent="0.45">
      <c r="C2853"/>
    </row>
    <row r="2854" spans="3:3" x14ac:dyDescent="0.45">
      <c r="C2854"/>
    </row>
    <row r="2855" spans="3:3" x14ac:dyDescent="0.45">
      <c r="C2855"/>
    </row>
    <row r="2856" spans="3:3" x14ac:dyDescent="0.45">
      <c r="C2856"/>
    </row>
    <row r="2857" spans="3:3" x14ac:dyDescent="0.45">
      <c r="C2857"/>
    </row>
    <row r="2858" spans="3:3" x14ac:dyDescent="0.45">
      <c r="C2858"/>
    </row>
    <row r="2859" spans="3:3" x14ac:dyDescent="0.45">
      <c r="C2859"/>
    </row>
    <row r="2860" spans="3:3" x14ac:dyDescent="0.45">
      <c r="C2860"/>
    </row>
    <row r="2861" spans="3:3" x14ac:dyDescent="0.45">
      <c r="C2861"/>
    </row>
    <row r="2862" spans="3:3" x14ac:dyDescent="0.45">
      <c r="C2862"/>
    </row>
    <row r="2863" spans="3:3" x14ac:dyDescent="0.45">
      <c r="C2863"/>
    </row>
    <row r="2864" spans="3:3" x14ac:dyDescent="0.45">
      <c r="C2864"/>
    </row>
    <row r="2865" spans="3:3" x14ac:dyDescent="0.45">
      <c r="C2865"/>
    </row>
    <row r="2866" spans="3:3" x14ac:dyDescent="0.45">
      <c r="C2866"/>
    </row>
    <row r="2867" spans="3:3" x14ac:dyDescent="0.45">
      <c r="C2867"/>
    </row>
    <row r="2868" spans="3:3" x14ac:dyDescent="0.45">
      <c r="C2868"/>
    </row>
    <row r="2869" spans="3:3" x14ac:dyDescent="0.45">
      <c r="C2869"/>
    </row>
    <row r="2870" spans="3:3" x14ac:dyDescent="0.45">
      <c r="C2870"/>
    </row>
    <row r="2871" spans="3:3" x14ac:dyDescent="0.45">
      <c r="C2871"/>
    </row>
    <row r="2872" spans="3:3" x14ac:dyDescent="0.45">
      <c r="C2872"/>
    </row>
    <row r="2873" spans="3:3" x14ac:dyDescent="0.45">
      <c r="C2873"/>
    </row>
    <row r="2874" spans="3:3" x14ac:dyDescent="0.45">
      <c r="C2874"/>
    </row>
    <row r="2875" spans="3:3" x14ac:dyDescent="0.45">
      <c r="C2875"/>
    </row>
    <row r="2876" spans="3:3" x14ac:dyDescent="0.45">
      <c r="C2876"/>
    </row>
    <row r="2877" spans="3:3" x14ac:dyDescent="0.45">
      <c r="C2877"/>
    </row>
    <row r="2878" spans="3:3" x14ac:dyDescent="0.45">
      <c r="C2878"/>
    </row>
    <row r="2879" spans="3:3" x14ac:dyDescent="0.45">
      <c r="C2879"/>
    </row>
    <row r="2880" spans="3:3" x14ac:dyDescent="0.45">
      <c r="C2880"/>
    </row>
    <row r="2881" spans="3:3" x14ac:dyDescent="0.45">
      <c r="C2881"/>
    </row>
    <row r="2882" spans="3:3" x14ac:dyDescent="0.45">
      <c r="C2882"/>
    </row>
    <row r="2883" spans="3:3" x14ac:dyDescent="0.45">
      <c r="C2883"/>
    </row>
    <row r="2884" spans="3:3" x14ac:dyDescent="0.45">
      <c r="C2884"/>
    </row>
    <row r="2885" spans="3:3" x14ac:dyDescent="0.45">
      <c r="C2885"/>
    </row>
    <row r="2886" spans="3:3" x14ac:dyDescent="0.45">
      <c r="C2886"/>
    </row>
    <row r="2887" spans="3:3" x14ac:dyDescent="0.45">
      <c r="C2887"/>
    </row>
    <row r="2888" spans="3:3" x14ac:dyDescent="0.45">
      <c r="C2888"/>
    </row>
    <row r="2889" spans="3:3" x14ac:dyDescent="0.45">
      <c r="C2889"/>
    </row>
    <row r="2890" spans="3:3" x14ac:dyDescent="0.45">
      <c r="C2890"/>
    </row>
    <row r="2891" spans="3:3" x14ac:dyDescent="0.45">
      <c r="C2891"/>
    </row>
    <row r="2892" spans="3:3" x14ac:dyDescent="0.45">
      <c r="C2892"/>
    </row>
    <row r="2893" spans="3:3" x14ac:dyDescent="0.45">
      <c r="C2893"/>
    </row>
    <row r="2894" spans="3:3" x14ac:dyDescent="0.45">
      <c r="C2894"/>
    </row>
    <row r="2895" spans="3:3" x14ac:dyDescent="0.45">
      <c r="C2895"/>
    </row>
    <row r="2896" spans="3:3" x14ac:dyDescent="0.45">
      <c r="C2896"/>
    </row>
    <row r="2897" spans="3:3" x14ac:dyDescent="0.45">
      <c r="C2897"/>
    </row>
    <row r="2898" spans="3:3" x14ac:dyDescent="0.45">
      <c r="C2898"/>
    </row>
    <row r="2899" spans="3:3" x14ac:dyDescent="0.45">
      <c r="C2899"/>
    </row>
    <row r="2900" spans="3:3" x14ac:dyDescent="0.45">
      <c r="C2900"/>
    </row>
    <row r="2901" spans="3:3" x14ac:dyDescent="0.45">
      <c r="C2901"/>
    </row>
    <row r="2902" spans="3:3" x14ac:dyDescent="0.45">
      <c r="C2902"/>
    </row>
    <row r="2903" spans="3:3" x14ac:dyDescent="0.45">
      <c r="C2903"/>
    </row>
    <row r="2904" spans="3:3" x14ac:dyDescent="0.45">
      <c r="C2904"/>
    </row>
    <row r="2905" spans="3:3" x14ac:dyDescent="0.45">
      <c r="C2905"/>
    </row>
    <row r="2906" spans="3:3" x14ac:dyDescent="0.45">
      <c r="C2906"/>
    </row>
    <row r="2907" spans="3:3" x14ac:dyDescent="0.45">
      <c r="C2907"/>
    </row>
    <row r="2908" spans="3:3" x14ac:dyDescent="0.45">
      <c r="C2908"/>
    </row>
    <row r="2909" spans="3:3" x14ac:dyDescent="0.45">
      <c r="C2909"/>
    </row>
    <row r="2910" spans="3:3" x14ac:dyDescent="0.45">
      <c r="C2910"/>
    </row>
    <row r="2911" spans="3:3" x14ac:dyDescent="0.45">
      <c r="C2911"/>
    </row>
    <row r="2912" spans="3:3" x14ac:dyDescent="0.45">
      <c r="C2912"/>
    </row>
    <row r="2913" spans="3:3" x14ac:dyDescent="0.45">
      <c r="C2913"/>
    </row>
    <row r="2914" spans="3:3" x14ac:dyDescent="0.45">
      <c r="C2914"/>
    </row>
    <row r="2915" spans="3:3" x14ac:dyDescent="0.45">
      <c r="C2915"/>
    </row>
    <row r="2916" spans="3:3" x14ac:dyDescent="0.45">
      <c r="C2916"/>
    </row>
    <row r="2917" spans="3:3" x14ac:dyDescent="0.45">
      <c r="C2917"/>
    </row>
    <row r="2918" spans="3:3" x14ac:dyDescent="0.45">
      <c r="C2918"/>
    </row>
    <row r="2919" spans="3:3" x14ac:dyDescent="0.45">
      <c r="C2919"/>
    </row>
    <row r="2920" spans="3:3" x14ac:dyDescent="0.45">
      <c r="C2920"/>
    </row>
    <row r="2921" spans="3:3" x14ac:dyDescent="0.45">
      <c r="C2921"/>
    </row>
    <row r="2922" spans="3:3" x14ac:dyDescent="0.45">
      <c r="C2922"/>
    </row>
    <row r="2923" spans="3:3" x14ac:dyDescent="0.45">
      <c r="C2923"/>
    </row>
    <row r="2924" spans="3:3" x14ac:dyDescent="0.45">
      <c r="C2924"/>
    </row>
    <row r="2925" spans="3:3" x14ac:dyDescent="0.45">
      <c r="C2925"/>
    </row>
    <row r="2926" spans="3:3" x14ac:dyDescent="0.45">
      <c r="C2926"/>
    </row>
    <row r="2927" spans="3:3" x14ac:dyDescent="0.45">
      <c r="C2927"/>
    </row>
    <row r="2928" spans="3:3" x14ac:dyDescent="0.45">
      <c r="C2928"/>
    </row>
    <row r="2929" spans="3:3" x14ac:dyDescent="0.45">
      <c r="C2929"/>
    </row>
    <row r="2930" spans="3:3" x14ac:dyDescent="0.45">
      <c r="C2930"/>
    </row>
    <row r="2931" spans="3:3" x14ac:dyDescent="0.45">
      <c r="C2931"/>
    </row>
    <row r="2932" spans="3:3" x14ac:dyDescent="0.45">
      <c r="C2932"/>
    </row>
    <row r="2933" spans="3:3" x14ac:dyDescent="0.45">
      <c r="C2933"/>
    </row>
    <row r="2934" spans="3:3" x14ac:dyDescent="0.45">
      <c r="C2934"/>
    </row>
    <row r="2935" spans="3:3" x14ac:dyDescent="0.45">
      <c r="C2935"/>
    </row>
    <row r="2936" spans="3:3" x14ac:dyDescent="0.45">
      <c r="C2936"/>
    </row>
    <row r="2937" spans="3:3" x14ac:dyDescent="0.45">
      <c r="C2937"/>
    </row>
    <row r="2938" spans="3:3" x14ac:dyDescent="0.45">
      <c r="C2938"/>
    </row>
    <row r="2939" spans="3:3" x14ac:dyDescent="0.45">
      <c r="C2939"/>
    </row>
    <row r="2940" spans="3:3" x14ac:dyDescent="0.45">
      <c r="C2940"/>
    </row>
    <row r="2941" spans="3:3" x14ac:dyDescent="0.45">
      <c r="C2941"/>
    </row>
    <row r="2942" spans="3:3" x14ac:dyDescent="0.45">
      <c r="C2942"/>
    </row>
    <row r="2943" spans="3:3" x14ac:dyDescent="0.45">
      <c r="C2943"/>
    </row>
    <row r="2944" spans="3:3" x14ac:dyDescent="0.45">
      <c r="C2944"/>
    </row>
    <row r="2945" spans="3:3" x14ac:dyDescent="0.45">
      <c r="C2945"/>
    </row>
    <row r="2946" spans="3:3" x14ac:dyDescent="0.45">
      <c r="C2946"/>
    </row>
    <row r="2947" spans="3:3" x14ac:dyDescent="0.45">
      <c r="C2947"/>
    </row>
    <row r="2948" spans="3:3" x14ac:dyDescent="0.45">
      <c r="C2948"/>
    </row>
    <row r="2949" spans="3:3" x14ac:dyDescent="0.45">
      <c r="C2949"/>
    </row>
    <row r="2950" spans="3:3" x14ac:dyDescent="0.45">
      <c r="C2950"/>
    </row>
    <row r="2951" spans="3:3" x14ac:dyDescent="0.45">
      <c r="C2951"/>
    </row>
    <row r="2952" spans="3:3" x14ac:dyDescent="0.45">
      <c r="C2952"/>
    </row>
    <row r="2953" spans="3:3" x14ac:dyDescent="0.45">
      <c r="C2953"/>
    </row>
    <row r="2954" spans="3:3" x14ac:dyDescent="0.45">
      <c r="C2954"/>
    </row>
    <row r="2955" spans="3:3" x14ac:dyDescent="0.45">
      <c r="C2955"/>
    </row>
    <row r="2956" spans="3:3" x14ac:dyDescent="0.45">
      <c r="C2956"/>
    </row>
    <row r="2957" spans="3:3" x14ac:dyDescent="0.45">
      <c r="C2957"/>
    </row>
    <row r="2958" spans="3:3" x14ac:dyDescent="0.45">
      <c r="C2958"/>
    </row>
    <row r="2959" spans="3:3" x14ac:dyDescent="0.45">
      <c r="C2959"/>
    </row>
    <row r="2960" spans="3:3" x14ac:dyDescent="0.45">
      <c r="C2960"/>
    </row>
    <row r="2961" spans="3:3" x14ac:dyDescent="0.45">
      <c r="C2961"/>
    </row>
    <row r="2962" spans="3:3" x14ac:dyDescent="0.45">
      <c r="C2962"/>
    </row>
    <row r="2963" spans="3:3" x14ac:dyDescent="0.45">
      <c r="C2963"/>
    </row>
    <row r="2964" spans="3:3" x14ac:dyDescent="0.45">
      <c r="C2964"/>
    </row>
    <row r="2965" spans="3:3" x14ac:dyDescent="0.45">
      <c r="C2965"/>
    </row>
    <row r="2966" spans="3:3" x14ac:dyDescent="0.45">
      <c r="C2966"/>
    </row>
    <row r="2967" spans="3:3" x14ac:dyDescent="0.45">
      <c r="C2967"/>
    </row>
    <row r="2968" spans="3:3" x14ac:dyDescent="0.45">
      <c r="C2968"/>
    </row>
    <row r="2969" spans="3:3" x14ac:dyDescent="0.45">
      <c r="C2969"/>
    </row>
    <row r="2970" spans="3:3" x14ac:dyDescent="0.45">
      <c r="C2970"/>
    </row>
    <row r="2971" spans="3:3" x14ac:dyDescent="0.45">
      <c r="C2971"/>
    </row>
    <row r="2972" spans="3:3" x14ac:dyDescent="0.45">
      <c r="C2972"/>
    </row>
    <row r="2973" spans="3:3" x14ac:dyDescent="0.45">
      <c r="C2973"/>
    </row>
    <row r="2974" spans="3:3" x14ac:dyDescent="0.45">
      <c r="C2974"/>
    </row>
    <row r="2975" spans="3:3" x14ac:dyDescent="0.45">
      <c r="C2975"/>
    </row>
    <row r="2976" spans="3:3" x14ac:dyDescent="0.45">
      <c r="C2976"/>
    </row>
    <row r="2977" spans="3:3" x14ac:dyDescent="0.45">
      <c r="C2977"/>
    </row>
    <row r="2978" spans="3:3" x14ac:dyDescent="0.45">
      <c r="C2978"/>
    </row>
    <row r="2979" spans="3:3" x14ac:dyDescent="0.45">
      <c r="C2979"/>
    </row>
    <row r="2980" spans="3:3" x14ac:dyDescent="0.45">
      <c r="C2980"/>
    </row>
    <row r="2981" spans="3:3" x14ac:dyDescent="0.45">
      <c r="C2981"/>
    </row>
    <row r="2982" spans="3:3" x14ac:dyDescent="0.45">
      <c r="C2982"/>
    </row>
    <row r="2983" spans="3:3" x14ac:dyDescent="0.45">
      <c r="C2983"/>
    </row>
    <row r="2984" spans="3:3" x14ac:dyDescent="0.45">
      <c r="C2984"/>
    </row>
    <row r="2985" spans="3:3" x14ac:dyDescent="0.45">
      <c r="C2985"/>
    </row>
    <row r="2986" spans="3:3" x14ac:dyDescent="0.45">
      <c r="C2986"/>
    </row>
    <row r="2987" spans="3:3" x14ac:dyDescent="0.45">
      <c r="C2987"/>
    </row>
    <row r="2988" spans="3:3" x14ac:dyDescent="0.45">
      <c r="C2988"/>
    </row>
    <row r="2989" spans="3:3" x14ac:dyDescent="0.45">
      <c r="C2989"/>
    </row>
    <row r="2990" spans="3:3" x14ac:dyDescent="0.45">
      <c r="C2990"/>
    </row>
    <row r="2991" spans="3:3" x14ac:dyDescent="0.45">
      <c r="C2991"/>
    </row>
    <row r="2992" spans="3:3" x14ac:dyDescent="0.45">
      <c r="C2992"/>
    </row>
    <row r="2993" spans="3:3" x14ac:dyDescent="0.45">
      <c r="C2993"/>
    </row>
    <row r="2994" spans="3:3" x14ac:dyDescent="0.45">
      <c r="C2994"/>
    </row>
    <row r="2995" spans="3:3" x14ac:dyDescent="0.45">
      <c r="C2995"/>
    </row>
    <row r="2996" spans="3:3" x14ac:dyDescent="0.45">
      <c r="C2996"/>
    </row>
    <row r="2997" spans="3:3" x14ac:dyDescent="0.45">
      <c r="C2997"/>
    </row>
    <row r="2998" spans="3:3" x14ac:dyDescent="0.45">
      <c r="C2998"/>
    </row>
    <row r="2999" spans="3:3" x14ac:dyDescent="0.45">
      <c r="C2999"/>
    </row>
    <row r="3000" spans="3:3" x14ac:dyDescent="0.45">
      <c r="C3000"/>
    </row>
    <row r="3001" spans="3:3" x14ac:dyDescent="0.45">
      <c r="C3001"/>
    </row>
    <row r="3002" spans="3:3" x14ac:dyDescent="0.45">
      <c r="C3002"/>
    </row>
    <row r="3003" spans="3:3" x14ac:dyDescent="0.45">
      <c r="C3003"/>
    </row>
    <row r="3004" spans="3:3" x14ac:dyDescent="0.45">
      <c r="C3004"/>
    </row>
    <row r="3005" spans="3:3" x14ac:dyDescent="0.45">
      <c r="C3005"/>
    </row>
    <row r="3006" spans="3:3" x14ac:dyDescent="0.45">
      <c r="C3006"/>
    </row>
    <row r="3007" spans="3:3" x14ac:dyDescent="0.45">
      <c r="C3007"/>
    </row>
    <row r="3008" spans="3:3" x14ac:dyDescent="0.45">
      <c r="C3008"/>
    </row>
    <row r="3009" spans="3:3" x14ac:dyDescent="0.45">
      <c r="C3009"/>
    </row>
    <row r="3010" spans="3:3" x14ac:dyDescent="0.45">
      <c r="C3010"/>
    </row>
    <row r="3011" spans="3:3" x14ac:dyDescent="0.45">
      <c r="C3011"/>
    </row>
    <row r="3012" spans="3:3" x14ac:dyDescent="0.45">
      <c r="C3012"/>
    </row>
    <row r="3013" spans="3:3" x14ac:dyDescent="0.45">
      <c r="C3013"/>
    </row>
    <row r="3014" spans="3:3" x14ac:dyDescent="0.45">
      <c r="C3014"/>
    </row>
    <row r="3015" spans="3:3" x14ac:dyDescent="0.45">
      <c r="C3015"/>
    </row>
    <row r="3016" spans="3:3" x14ac:dyDescent="0.45">
      <c r="C3016"/>
    </row>
    <row r="3017" spans="3:3" x14ac:dyDescent="0.45">
      <c r="C3017"/>
    </row>
    <row r="3018" spans="3:3" x14ac:dyDescent="0.45">
      <c r="C3018"/>
    </row>
    <row r="3019" spans="3:3" x14ac:dyDescent="0.45">
      <c r="C3019"/>
    </row>
    <row r="3020" spans="3:3" x14ac:dyDescent="0.45">
      <c r="C3020"/>
    </row>
    <row r="3021" spans="3:3" x14ac:dyDescent="0.45">
      <c r="C3021"/>
    </row>
    <row r="3022" spans="3:3" x14ac:dyDescent="0.45">
      <c r="C3022"/>
    </row>
    <row r="3023" spans="3:3" x14ac:dyDescent="0.45">
      <c r="C3023"/>
    </row>
    <row r="3024" spans="3:3" x14ac:dyDescent="0.45">
      <c r="C3024"/>
    </row>
    <row r="3025" spans="3:3" x14ac:dyDescent="0.45">
      <c r="C3025"/>
    </row>
    <row r="3026" spans="3:3" x14ac:dyDescent="0.45">
      <c r="C3026"/>
    </row>
    <row r="3027" spans="3:3" x14ac:dyDescent="0.45">
      <c r="C3027"/>
    </row>
    <row r="3028" spans="3:3" x14ac:dyDescent="0.45">
      <c r="C3028"/>
    </row>
    <row r="3029" spans="3:3" x14ac:dyDescent="0.45">
      <c r="C3029"/>
    </row>
    <row r="3030" spans="3:3" x14ac:dyDescent="0.45">
      <c r="C3030"/>
    </row>
    <row r="3031" spans="3:3" x14ac:dyDescent="0.45">
      <c r="C3031"/>
    </row>
    <row r="3032" spans="3:3" x14ac:dyDescent="0.45">
      <c r="C3032"/>
    </row>
    <row r="3033" spans="3:3" x14ac:dyDescent="0.45">
      <c r="C3033"/>
    </row>
    <row r="3034" spans="3:3" x14ac:dyDescent="0.45">
      <c r="C3034"/>
    </row>
    <row r="3035" spans="3:3" x14ac:dyDescent="0.45">
      <c r="C3035"/>
    </row>
    <row r="3036" spans="3:3" x14ac:dyDescent="0.45">
      <c r="C3036"/>
    </row>
    <row r="3037" spans="3:3" x14ac:dyDescent="0.45">
      <c r="C3037"/>
    </row>
    <row r="3038" spans="3:3" x14ac:dyDescent="0.45">
      <c r="C3038"/>
    </row>
    <row r="3039" spans="3:3" x14ac:dyDescent="0.45">
      <c r="C3039"/>
    </row>
    <row r="3040" spans="3:3" x14ac:dyDescent="0.45">
      <c r="C3040"/>
    </row>
    <row r="3041" spans="3:3" x14ac:dyDescent="0.45">
      <c r="C3041"/>
    </row>
    <row r="3042" spans="3:3" x14ac:dyDescent="0.45">
      <c r="C3042"/>
    </row>
    <row r="3043" spans="3:3" x14ac:dyDescent="0.45">
      <c r="C3043"/>
    </row>
    <row r="3044" spans="3:3" x14ac:dyDescent="0.45">
      <c r="C3044"/>
    </row>
    <row r="3045" spans="3:3" x14ac:dyDescent="0.45">
      <c r="C3045"/>
    </row>
    <row r="3046" spans="3:3" x14ac:dyDescent="0.45">
      <c r="C3046"/>
    </row>
    <row r="3047" spans="3:3" x14ac:dyDescent="0.45">
      <c r="C3047"/>
    </row>
    <row r="3048" spans="3:3" x14ac:dyDescent="0.45">
      <c r="C3048"/>
    </row>
    <row r="3049" spans="3:3" x14ac:dyDescent="0.45">
      <c r="C3049"/>
    </row>
    <row r="3050" spans="3:3" x14ac:dyDescent="0.45">
      <c r="C3050"/>
    </row>
    <row r="3051" spans="3:3" x14ac:dyDescent="0.45">
      <c r="C3051"/>
    </row>
    <row r="3052" spans="3:3" x14ac:dyDescent="0.45">
      <c r="C3052"/>
    </row>
    <row r="3053" spans="3:3" x14ac:dyDescent="0.45">
      <c r="C3053"/>
    </row>
    <row r="3054" spans="3:3" x14ac:dyDescent="0.45">
      <c r="C3054"/>
    </row>
    <row r="3055" spans="3:3" x14ac:dyDescent="0.45">
      <c r="C3055"/>
    </row>
    <row r="3056" spans="3:3" x14ac:dyDescent="0.45">
      <c r="C3056"/>
    </row>
    <row r="3057" spans="3:3" x14ac:dyDescent="0.45">
      <c r="C3057"/>
    </row>
    <row r="3058" spans="3:3" x14ac:dyDescent="0.45">
      <c r="C3058"/>
    </row>
    <row r="3059" spans="3:3" x14ac:dyDescent="0.45">
      <c r="C3059"/>
    </row>
    <row r="3060" spans="3:3" x14ac:dyDescent="0.45">
      <c r="C3060"/>
    </row>
    <row r="3061" spans="3:3" x14ac:dyDescent="0.45">
      <c r="C3061"/>
    </row>
    <row r="3062" spans="3:3" x14ac:dyDescent="0.45">
      <c r="C3062"/>
    </row>
    <row r="3063" spans="3:3" x14ac:dyDescent="0.45">
      <c r="C3063"/>
    </row>
    <row r="3064" spans="3:3" x14ac:dyDescent="0.45">
      <c r="C3064"/>
    </row>
    <row r="3065" spans="3:3" x14ac:dyDescent="0.45">
      <c r="C3065"/>
    </row>
    <row r="3066" spans="3:3" x14ac:dyDescent="0.45">
      <c r="C3066"/>
    </row>
    <row r="3067" spans="3:3" x14ac:dyDescent="0.45">
      <c r="C3067"/>
    </row>
    <row r="3068" spans="3:3" x14ac:dyDescent="0.45">
      <c r="C3068"/>
    </row>
    <row r="3069" spans="3:3" x14ac:dyDescent="0.45">
      <c r="C3069"/>
    </row>
    <row r="3070" spans="3:3" x14ac:dyDescent="0.45">
      <c r="C3070"/>
    </row>
    <row r="3071" spans="3:3" x14ac:dyDescent="0.45">
      <c r="C3071"/>
    </row>
    <row r="3072" spans="3:3" x14ac:dyDescent="0.45">
      <c r="C3072"/>
    </row>
    <row r="3073" spans="3:3" x14ac:dyDescent="0.45">
      <c r="C3073"/>
    </row>
    <row r="3074" spans="3:3" x14ac:dyDescent="0.45">
      <c r="C3074"/>
    </row>
    <row r="3075" spans="3:3" x14ac:dyDescent="0.45">
      <c r="C3075"/>
    </row>
    <row r="3076" spans="3:3" x14ac:dyDescent="0.45">
      <c r="C3076"/>
    </row>
    <row r="3077" spans="3:3" x14ac:dyDescent="0.45">
      <c r="C3077"/>
    </row>
    <row r="3078" spans="3:3" x14ac:dyDescent="0.45">
      <c r="C3078"/>
    </row>
    <row r="3079" spans="3:3" x14ac:dyDescent="0.45">
      <c r="C3079"/>
    </row>
    <row r="3080" spans="3:3" x14ac:dyDescent="0.45">
      <c r="C3080"/>
    </row>
    <row r="3081" spans="3:3" x14ac:dyDescent="0.45">
      <c r="C3081"/>
    </row>
    <row r="3082" spans="3:3" x14ac:dyDescent="0.45">
      <c r="C3082"/>
    </row>
    <row r="3083" spans="3:3" x14ac:dyDescent="0.45">
      <c r="C3083"/>
    </row>
    <row r="3084" spans="3:3" x14ac:dyDescent="0.45">
      <c r="C3084"/>
    </row>
    <row r="3085" spans="3:3" x14ac:dyDescent="0.45">
      <c r="C3085"/>
    </row>
    <row r="3086" spans="3:3" x14ac:dyDescent="0.45">
      <c r="C3086"/>
    </row>
    <row r="3087" spans="3:3" x14ac:dyDescent="0.45">
      <c r="C3087"/>
    </row>
    <row r="3088" spans="3:3" x14ac:dyDescent="0.45">
      <c r="C3088"/>
    </row>
    <row r="3089" spans="3:3" x14ac:dyDescent="0.45">
      <c r="C3089"/>
    </row>
    <row r="3090" spans="3:3" x14ac:dyDescent="0.45">
      <c r="C3090"/>
    </row>
    <row r="3091" spans="3:3" x14ac:dyDescent="0.45">
      <c r="C3091"/>
    </row>
    <row r="3092" spans="3:3" x14ac:dyDescent="0.45">
      <c r="C3092"/>
    </row>
    <row r="3093" spans="3:3" x14ac:dyDescent="0.45">
      <c r="C3093"/>
    </row>
    <row r="3094" spans="3:3" x14ac:dyDescent="0.45">
      <c r="C3094"/>
    </row>
    <row r="3095" spans="3:3" x14ac:dyDescent="0.45">
      <c r="C3095"/>
    </row>
    <row r="3096" spans="3:3" x14ac:dyDescent="0.45">
      <c r="C3096"/>
    </row>
    <row r="3097" spans="3:3" x14ac:dyDescent="0.45">
      <c r="C3097"/>
    </row>
    <row r="3098" spans="3:3" x14ac:dyDescent="0.45">
      <c r="C3098"/>
    </row>
    <row r="3099" spans="3:3" x14ac:dyDescent="0.45">
      <c r="C3099"/>
    </row>
    <row r="3100" spans="3:3" x14ac:dyDescent="0.45">
      <c r="C3100"/>
    </row>
    <row r="3101" spans="3:3" x14ac:dyDescent="0.45">
      <c r="C3101"/>
    </row>
    <row r="3102" spans="3:3" x14ac:dyDescent="0.45">
      <c r="C3102"/>
    </row>
    <row r="3103" spans="3:3" x14ac:dyDescent="0.45">
      <c r="C3103"/>
    </row>
    <row r="3104" spans="3:3" x14ac:dyDescent="0.45">
      <c r="C3104"/>
    </row>
    <row r="3105" spans="3:3" x14ac:dyDescent="0.45">
      <c r="C3105"/>
    </row>
    <row r="3106" spans="3:3" x14ac:dyDescent="0.45">
      <c r="C3106"/>
    </row>
    <row r="3107" spans="3:3" x14ac:dyDescent="0.45">
      <c r="C3107"/>
    </row>
    <row r="3108" spans="3:3" x14ac:dyDescent="0.45">
      <c r="C3108"/>
    </row>
    <row r="3109" spans="3:3" x14ac:dyDescent="0.45">
      <c r="C3109"/>
    </row>
    <row r="3110" spans="3:3" x14ac:dyDescent="0.45">
      <c r="C3110"/>
    </row>
    <row r="3111" spans="3:3" x14ac:dyDescent="0.45">
      <c r="C3111"/>
    </row>
    <row r="3112" spans="3:3" x14ac:dyDescent="0.45">
      <c r="C3112"/>
    </row>
    <row r="3113" spans="3:3" x14ac:dyDescent="0.45">
      <c r="C3113"/>
    </row>
    <row r="3114" spans="3:3" x14ac:dyDescent="0.45">
      <c r="C3114"/>
    </row>
    <row r="3115" spans="3:3" x14ac:dyDescent="0.45">
      <c r="C3115"/>
    </row>
    <row r="3116" spans="3:3" x14ac:dyDescent="0.45">
      <c r="C3116"/>
    </row>
    <row r="3117" spans="3:3" x14ac:dyDescent="0.45">
      <c r="C3117"/>
    </row>
    <row r="3118" spans="3:3" x14ac:dyDescent="0.45">
      <c r="C3118"/>
    </row>
    <row r="3119" spans="3:3" x14ac:dyDescent="0.45">
      <c r="C3119"/>
    </row>
    <row r="3120" spans="3:3" x14ac:dyDescent="0.45">
      <c r="C3120"/>
    </row>
    <row r="3121" spans="3:3" x14ac:dyDescent="0.45">
      <c r="C3121"/>
    </row>
    <row r="3122" spans="3:3" x14ac:dyDescent="0.45">
      <c r="C3122"/>
    </row>
    <row r="3123" spans="3:3" x14ac:dyDescent="0.45">
      <c r="C3123"/>
    </row>
    <row r="3124" spans="3:3" x14ac:dyDescent="0.45">
      <c r="C3124"/>
    </row>
    <row r="3125" spans="3:3" x14ac:dyDescent="0.45">
      <c r="C3125"/>
    </row>
    <row r="3126" spans="3:3" x14ac:dyDescent="0.45">
      <c r="C3126"/>
    </row>
    <row r="3127" spans="3:3" x14ac:dyDescent="0.45">
      <c r="C3127"/>
    </row>
    <row r="3128" spans="3:3" x14ac:dyDescent="0.45">
      <c r="C3128"/>
    </row>
    <row r="3129" spans="3:3" x14ac:dyDescent="0.45">
      <c r="C3129"/>
    </row>
    <row r="3130" spans="3:3" x14ac:dyDescent="0.45">
      <c r="C3130"/>
    </row>
    <row r="3131" spans="3:3" x14ac:dyDescent="0.45">
      <c r="C3131"/>
    </row>
    <row r="3132" spans="3:3" x14ac:dyDescent="0.45">
      <c r="C3132"/>
    </row>
    <row r="3133" spans="3:3" x14ac:dyDescent="0.45">
      <c r="C3133"/>
    </row>
    <row r="3134" spans="3:3" x14ac:dyDescent="0.45">
      <c r="C3134"/>
    </row>
    <row r="3135" spans="3:3" x14ac:dyDescent="0.45">
      <c r="C3135"/>
    </row>
    <row r="3136" spans="3:3" x14ac:dyDescent="0.45">
      <c r="C3136"/>
    </row>
    <row r="3137" spans="3:3" x14ac:dyDescent="0.45">
      <c r="C3137"/>
    </row>
    <row r="3138" spans="3:3" x14ac:dyDescent="0.45">
      <c r="C3138"/>
    </row>
    <row r="3139" spans="3:3" x14ac:dyDescent="0.45">
      <c r="C3139"/>
    </row>
    <row r="3140" spans="3:3" x14ac:dyDescent="0.45">
      <c r="C3140"/>
    </row>
    <row r="3141" spans="3:3" x14ac:dyDescent="0.45">
      <c r="C3141"/>
    </row>
    <row r="3142" spans="3:3" x14ac:dyDescent="0.45">
      <c r="C3142"/>
    </row>
    <row r="3143" spans="3:3" x14ac:dyDescent="0.45">
      <c r="C3143"/>
    </row>
    <row r="3144" spans="3:3" x14ac:dyDescent="0.45">
      <c r="C3144"/>
    </row>
    <row r="3145" spans="3:3" x14ac:dyDescent="0.45">
      <c r="C3145"/>
    </row>
    <row r="3146" spans="3:3" x14ac:dyDescent="0.45">
      <c r="C3146"/>
    </row>
    <row r="3147" spans="3:3" x14ac:dyDescent="0.45">
      <c r="C3147"/>
    </row>
    <row r="3148" spans="3:3" x14ac:dyDescent="0.45">
      <c r="C3148"/>
    </row>
    <row r="3149" spans="3:3" x14ac:dyDescent="0.45">
      <c r="C3149"/>
    </row>
    <row r="3150" spans="3:3" x14ac:dyDescent="0.45">
      <c r="C3150"/>
    </row>
    <row r="3151" spans="3:3" x14ac:dyDescent="0.45">
      <c r="C3151"/>
    </row>
    <row r="3152" spans="3:3" x14ac:dyDescent="0.45">
      <c r="C3152"/>
    </row>
    <row r="3153" spans="3:3" x14ac:dyDescent="0.45">
      <c r="C3153"/>
    </row>
    <row r="3154" spans="3:3" x14ac:dyDescent="0.45">
      <c r="C3154"/>
    </row>
    <row r="3155" spans="3:3" x14ac:dyDescent="0.45">
      <c r="C3155"/>
    </row>
    <row r="3156" spans="3:3" x14ac:dyDescent="0.45">
      <c r="C3156"/>
    </row>
    <row r="3157" spans="3:3" x14ac:dyDescent="0.45">
      <c r="C3157"/>
    </row>
    <row r="3158" spans="3:3" x14ac:dyDescent="0.45">
      <c r="C3158"/>
    </row>
    <row r="3159" spans="3:3" x14ac:dyDescent="0.45">
      <c r="C3159"/>
    </row>
    <row r="3160" spans="3:3" x14ac:dyDescent="0.45">
      <c r="C3160"/>
    </row>
    <row r="3161" spans="3:3" x14ac:dyDescent="0.45">
      <c r="C3161"/>
    </row>
    <row r="3162" spans="3:3" x14ac:dyDescent="0.45">
      <c r="C3162"/>
    </row>
    <row r="3163" spans="3:3" x14ac:dyDescent="0.45">
      <c r="C3163"/>
    </row>
    <row r="3164" spans="3:3" x14ac:dyDescent="0.45">
      <c r="C3164"/>
    </row>
    <row r="3165" spans="3:3" x14ac:dyDescent="0.45">
      <c r="C3165"/>
    </row>
    <row r="3166" spans="3:3" x14ac:dyDescent="0.45">
      <c r="C3166"/>
    </row>
    <row r="3167" spans="3:3" x14ac:dyDescent="0.45">
      <c r="C3167"/>
    </row>
    <row r="3168" spans="3:3" x14ac:dyDescent="0.45">
      <c r="C3168"/>
    </row>
    <row r="3169" spans="3:3" x14ac:dyDescent="0.45">
      <c r="C3169"/>
    </row>
    <row r="3170" spans="3:3" x14ac:dyDescent="0.45">
      <c r="C3170"/>
    </row>
    <row r="3171" spans="3:3" x14ac:dyDescent="0.45">
      <c r="C3171"/>
    </row>
    <row r="3172" spans="3:3" x14ac:dyDescent="0.45">
      <c r="C3172"/>
    </row>
    <row r="3173" spans="3:3" x14ac:dyDescent="0.45">
      <c r="C3173"/>
    </row>
    <row r="3174" spans="3:3" x14ac:dyDescent="0.45">
      <c r="C3174"/>
    </row>
    <row r="3175" spans="3:3" x14ac:dyDescent="0.45">
      <c r="C3175"/>
    </row>
    <row r="3176" spans="3:3" x14ac:dyDescent="0.45">
      <c r="C3176"/>
    </row>
    <row r="3177" spans="3:3" x14ac:dyDescent="0.45">
      <c r="C3177"/>
    </row>
    <row r="3178" spans="3:3" x14ac:dyDescent="0.45">
      <c r="C3178"/>
    </row>
    <row r="3179" spans="3:3" x14ac:dyDescent="0.45">
      <c r="C3179"/>
    </row>
    <row r="3180" spans="3:3" x14ac:dyDescent="0.45">
      <c r="C3180"/>
    </row>
    <row r="3181" spans="3:3" x14ac:dyDescent="0.45">
      <c r="C3181"/>
    </row>
    <row r="3182" spans="3:3" x14ac:dyDescent="0.45">
      <c r="C3182"/>
    </row>
    <row r="3183" spans="3:3" x14ac:dyDescent="0.45">
      <c r="C3183"/>
    </row>
    <row r="3184" spans="3:3" x14ac:dyDescent="0.45">
      <c r="C3184"/>
    </row>
    <row r="3185" spans="3:3" x14ac:dyDescent="0.45">
      <c r="C3185"/>
    </row>
    <row r="3186" spans="3:3" x14ac:dyDescent="0.45">
      <c r="C3186"/>
    </row>
    <row r="3187" spans="3:3" x14ac:dyDescent="0.45">
      <c r="C3187"/>
    </row>
    <row r="3188" spans="3:3" x14ac:dyDescent="0.45">
      <c r="C3188"/>
    </row>
    <row r="3189" spans="3:3" x14ac:dyDescent="0.45">
      <c r="C3189"/>
    </row>
    <row r="3190" spans="3:3" x14ac:dyDescent="0.45">
      <c r="C3190"/>
    </row>
    <row r="3191" spans="3:3" x14ac:dyDescent="0.45">
      <c r="C3191"/>
    </row>
    <row r="3192" spans="3:3" x14ac:dyDescent="0.45">
      <c r="C3192"/>
    </row>
    <row r="3193" spans="3:3" x14ac:dyDescent="0.45">
      <c r="C3193"/>
    </row>
    <row r="3194" spans="3:3" x14ac:dyDescent="0.45">
      <c r="C3194"/>
    </row>
    <row r="3195" spans="3:3" x14ac:dyDescent="0.45">
      <c r="C3195"/>
    </row>
    <row r="3196" spans="3:3" x14ac:dyDescent="0.45">
      <c r="C3196"/>
    </row>
    <row r="3197" spans="3:3" x14ac:dyDescent="0.45">
      <c r="C3197"/>
    </row>
    <row r="3198" spans="3:3" x14ac:dyDescent="0.45">
      <c r="C3198"/>
    </row>
    <row r="3199" spans="3:3" x14ac:dyDescent="0.45">
      <c r="C3199"/>
    </row>
    <row r="3200" spans="3:3" x14ac:dyDescent="0.45">
      <c r="C3200"/>
    </row>
    <row r="3201" spans="3:3" x14ac:dyDescent="0.45">
      <c r="C3201"/>
    </row>
    <row r="3202" spans="3:3" x14ac:dyDescent="0.45">
      <c r="C3202"/>
    </row>
    <row r="3203" spans="3:3" x14ac:dyDescent="0.45">
      <c r="C3203"/>
    </row>
    <row r="3204" spans="3:3" x14ac:dyDescent="0.45">
      <c r="C3204"/>
    </row>
    <row r="3205" spans="3:3" x14ac:dyDescent="0.45">
      <c r="C3205"/>
    </row>
    <row r="3206" spans="3:3" x14ac:dyDescent="0.45">
      <c r="C3206"/>
    </row>
    <row r="3207" spans="3:3" x14ac:dyDescent="0.45">
      <c r="C3207"/>
    </row>
    <row r="3208" spans="3:3" x14ac:dyDescent="0.45">
      <c r="C3208"/>
    </row>
    <row r="3209" spans="3:3" x14ac:dyDescent="0.45">
      <c r="C3209"/>
    </row>
    <row r="3210" spans="3:3" x14ac:dyDescent="0.45">
      <c r="C3210"/>
    </row>
    <row r="3211" spans="3:3" x14ac:dyDescent="0.45">
      <c r="C3211"/>
    </row>
    <row r="3212" spans="3:3" x14ac:dyDescent="0.45">
      <c r="C3212"/>
    </row>
    <row r="3213" spans="3:3" x14ac:dyDescent="0.45">
      <c r="C3213"/>
    </row>
    <row r="3214" spans="3:3" x14ac:dyDescent="0.45">
      <c r="C3214"/>
    </row>
    <row r="3215" spans="3:3" x14ac:dyDescent="0.45">
      <c r="C3215"/>
    </row>
    <row r="3216" spans="3:3" x14ac:dyDescent="0.45">
      <c r="C3216"/>
    </row>
    <row r="3217" spans="3:3" x14ac:dyDescent="0.45">
      <c r="C3217"/>
    </row>
    <row r="3218" spans="3:3" x14ac:dyDescent="0.45">
      <c r="C3218"/>
    </row>
    <row r="3219" spans="3:3" x14ac:dyDescent="0.45">
      <c r="C3219"/>
    </row>
    <row r="3220" spans="3:3" x14ac:dyDescent="0.45">
      <c r="C3220"/>
    </row>
    <row r="3221" spans="3:3" x14ac:dyDescent="0.45">
      <c r="C3221"/>
    </row>
    <row r="3222" spans="3:3" x14ac:dyDescent="0.45">
      <c r="C3222"/>
    </row>
    <row r="3223" spans="3:3" x14ac:dyDescent="0.45">
      <c r="C3223"/>
    </row>
    <row r="3224" spans="3:3" x14ac:dyDescent="0.45">
      <c r="C3224"/>
    </row>
    <row r="3225" spans="3:3" x14ac:dyDescent="0.45">
      <c r="C3225"/>
    </row>
    <row r="3226" spans="3:3" x14ac:dyDescent="0.45">
      <c r="C3226"/>
    </row>
    <row r="3227" spans="3:3" x14ac:dyDescent="0.45">
      <c r="C3227"/>
    </row>
    <row r="3228" spans="3:3" x14ac:dyDescent="0.45">
      <c r="C3228"/>
    </row>
    <row r="3229" spans="3:3" x14ac:dyDescent="0.45">
      <c r="C3229"/>
    </row>
    <row r="3230" spans="3:3" x14ac:dyDescent="0.45">
      <c r="C3230"/>
    </row>
    <row r="3231" spans="3:3" x14ac:dyDescent="0.45">
      <c r="C3231"/>
    </row>
    <row r="3232" spans="3:3" x14ac:dyDescent="0.45">
      <c r="C3232"/>
    </row>
    <row r="3233" spans="3:3" x14ac:dyDescent="0.45">
      <c r="C3233"/>
    </row>
    <row r="3234" spans="3:3" x14ac:dyDescent="0.45">
      <c r="C3234"/>
    </row>
    <row r="3235" spans="3:3" x14ac:dyDescent="0.45">
      <c r="C3235"/>
    </row>
    <row r="3236" spans="3:3" x14ac:dyDescent="0.45">
      <c r="C3236"/>
    </row>
    <row r="3237" spans="3:3" x14ac:dyDescent="0.45">
      <c r="C3237"/>
    </row>
    <row r="3238" spans="3:3" x14ac:dyDescent="0.45">
      <c r="C3238"/>
    </row>
    <row r="3239" spans="3:3" x14ac:dyDescent="0.45">
      <c r="C3239"/>
    </row>
    <row r="3240" spans="3:3" x14ac:dyDescent="0.45">
      <c r="C3240"/>
    </row>
    <row r="3241" spans="3:3" x14ac:dyDescent="0.45">
      <c r="C3241"/>
    </row>
    <row r="3242" spans="3:3" x14ac:dyDescent="0.45">
      <c r="C3242"/>
    </row>
    <row r="3243" spans="3:3" x14ac:dyDescent="0.45">
      <c r="C3243"/>
    </row>
    <row r="3244" spans="3:3" x14ac:dyDescent="0.45">
      <c r="C3244"/>
    </row>
    <row r="3245" spans="3:3" x14ac:dyDescent="0.45">
      <c r="C3245"/>
    </row>
    <row r="3246" spans="3:3" x14ac:dyDescent="0.45">
      <c r="C3246"/>
    </row>
    <row r="3247" spans="3:3" x14ac:dyDescent="0.45">
      <c r="C3247"/>
    </row>
    <row r="3248" spans="3:3" x14ac:dyDescent="0.45">
      <c r="C3248"/>
    </row>
    <row r="3249" spans="3:3" x14ac:dyDescent="0.45">
      <c r="C3249"/>
    </row>
    <row r="3250" spans="3:3" x14ac:dyDescent="0.45">
      <c r="C3250"/>
    </row>
    <row r="3251" spans="3:3" x14ac:dyDescent="0.45">
      <c r="C3251"/>
    </row>
    <row r="3252" spans="3:3" x14ac:dyDescent="0.45">
      <c r="C3252"/>
    </row>
    <row r="3253" spans="3:3" x14ac:dyDescent="0.45">
      <c r="C3253"/>
    </row>
    <row r="3254" spans="3:3" x14ac:dyDescent="0.45">
      <c r="C3254"/>
    </row>
    <row r="3255" spans="3:3" x14ac:dyDescent="0.45">
      <c r="C3255"/>
    </row>
    <row r="3256" spans="3:3" x14ac:dyDescent="0.45">
      <c r="C3256"/>
    </row>
    <row r="3257" spans="3:3" x14ac:dyDescent="0.45">
      <c r="C3257"/>
    </row>
    <row r="3258" spans="3:3" x14ac:dyDescent="0.45">
      <c r="C3258"/>
    </row>
    <row r="3259" spans="3:3" x14ac:dyDescent="0.45">
      <c r="C3259"/>
    </row>
    <row r="3260" spans="3:3" x14ac:dyDescent="0.45">
      <c r="C3260"/>
    </row>
    <row r="3261" spans="3:3" x14ac:dyDescent="0.45">
      <c r="C3261"/>
    </row>
    <row r="3262" spans="3:3" x14ac:dyDescent="0.45">
      <c r="C3262"/>
    </row>
    <row r="3263" spans="3:3" x14ac:dyDescent="0.45">
      <c r="C3263"/>
    </row>
    <row r="3264" spans="3:3" x14ac:dyDescent="0.45">
      <c r="C3264"/>
    </row>
    <row r="3265" spans="3:3" x14ac:dyDescent="0.45">
      <c r="C3265"/>
    </row>
    <row r="3266" spans="3:3" x14ac:dyDescent="0.45">
      <c r="C3266"/>
    </row>
    <row r="3267" spans="3:3" x14ac:dyDescent="0.45">
      <c r="C3267"/>
    </row>
    <row r="3268" spans="3:3" x14ac:dyDescent="0.45">
      <c r="C3268"/>
    </row>
    <row r="3269" spans="3:3" x14ac:dyDescent="0.45">
      <c r="C3269"/>
    </row>
    <row r="3270" spans="3:3" x14ac:dyDescent="0.45">
      <c r="C3270"/>
    </row>
    <row r="3271" spans="3:3" x14ac:dyDescent="0.45">
      <c r="C3271"/>
    </row>
    <row r="3272" spans="3:3" x14ac:dyDescent="0.45">
      <c r="C3272"/>
    </row>
    <row r="3273" spans="3:3" x14ac:dyDescent="0.45">
      <c r="C3273"/>
    </row>
    <row r="3274" spans="3:3" x14ac:dyDescent="0.45">
      <c r="C3274"/>
    </row>
    <row r="3275" spans="3:3" x14ac:dyDescent="0.45">
      <c r="C3275"/>
    </row>
    <row r="3276" spans="3:3" x14ac:dyDescent="0.45">
      <c r="C3276"/>
    </row>
    <row r="3277" spans="3:3" x14ac:dyDescent="0.45">
      <c r="C3277"/>
    </row>
    <row r="3278" spans="3:3" x14ac:dyDescent="0.45">
      <c r="C3278"/>
    </row>
    <row r="3279" spans="3:3" x14ac:dyDescent="0.45">
      <c r="C3279"/>
    </row>
    <row r="3280" spans="3:3" x14ac:dyDescent="0.45">
      <c r="C3280"/>
    </row>
    <row r="3281" spans="3:3" x14ac:dyDescent="0.45">
      <c r="C3281"/>
    </row>
    <row r="3282" spans="3:3" x14ac:dyDescent="0.45">
      <c r="C3282"/>
    </row>
    <row r="3283" spans="3:3" x14ac:dyDescent="0.45">
      <c r="C3283"/>
    </row>
    <row r="3284" spans="3:3" x14ac:dyDescent="0.45">
      <c r="C3284"/>
    </row>
    <row r="3285" spans="3:3" x14ac:dyDescent="0.45">
      <c r="C3285"/>
    </row>
    <row r="3286" spans="3:3" x14ac:dyDescent="0.45">
      <c r="C3286"/>
    </row>
    <row r="3287" spans="3:3" x14ac:dyDescent="0.45">
      <c r="C3287"/>
    </row>
    <row r="3288" spans="3:3" x14ac:dyDescent="0.45">
      <c r="C3288"/>
    </row>
    <row r="3289" spans="3:3" x14ac:dyDescent="0.45">
      <c r="C3289"/>
    </row>
    <row r="3290" spans="3:3" x14ac:dyDescent="0.45">
      <c r="C3290"/>
    </row>
    <row r="3291" spans="3:3" x14ac:dyDescent="0.45">
      <c r="C3291"/>
    </row>
    <row r="3292" spans="3:3" x14ac:dyDescent="0.45">
      <c r="C3292"/>
    </row>
    <row r="3293" spans="3:3" x14ac:dyDescent="0.45">
      <c r="C3293"/>
    </row>
    <row r="3294" spans="3:3" x14ac:dyDescent="0.45">
      <c r="C3294"/>
    </row>
    <row r="3295" spans="3:3" x14ac:dyDescent="0.45">
      <c r="C3295"/>
    </row>
    <row r="3296" spans="3:3" x14ac:dyDescent="0.45">
      <c r="C3296"/>
    </row>
    <row r="3297" spans="3:3" x14ac:dyDescent="0.45">
      <c r="C3297"/>
    </row>
    <row r="3298" spans="3:3" x14ac:dyDescent="0.45">
      <c r="C3298"/>
    </row>
    <row r="3299" spans="3:3" x14ac:dyDescent="0.45">
      <c r="C3299"/>
    </row>
    <row r="3300" spans="3:3" x14ac:dyDescent="0.45">
      <c r="C3300"/>
    </row>
    <row r="3301" spans="3:3" x14ac:dyDescent="0.45">
      <c r="C3301"/>
    </row>
    <row r="3302" spans="3:3" x14ac:dyDescent="0.45">
      <c r="C3302"/>
    </row>
    <row r="3303" spans="3:3" x14ac:dyDescent="0.45">
      <c r="C3303"/>
    </row>
    <row r="3304" spans="3:3" x14ac:dyDescent="0.45">
      <c r="C3304"/>
    </row>
    <row r="3305" spans="3:3" x14ac:dyDescent="0.45">
      <c r="C3305"/>
    </row>
    <row r="3306" spans="3:3" x14ac:dyDescent="0.45">
      <c r="C3306"/>
    </row>
    <row r="3307" spans="3:3" x14ac:dyDescent="0.45">
      <c r="C3307"/>
    </row>
    <row r="3308" spans="3:3" x14ac:dyDescent="0.45">
      <c r="C3308"/>
    </row>
    <row r="3309" spans="3:3" x14ac:dyDescent="0.45">
      <c r="C3309"/>
    </row>
    <row r="3310" spans="3:3" x14ac:dyDescent="0.45">
      <c r="C3310"/>
    </row>
    <row r="3311" spans="3:3" x14ac:dyDescent="0.45">
      <c r="C3311"/>
    </row>
    <row r="3312" spans="3:3" x14ac:dyDescent="0.45">
      <c r="C3312"/>
    </row>
    <row r="3313" spans="3:3" x14ac:dyDescent="0.45">
      <c r="C3313"/>
    </row>
    <row r="3314" spans="3:3" x14ac:dyDescent="0.45">
      <c r="C3314"/>
    </row>
    <row r="3315" spans="3:3" x14ac:dyDescent="0.45">
      <c r="C3315"/>
    </row>
    <row r="3316" spans="3:3" x14ac:dyDescent="0.45">
      <c r="C3316"/>
    </row>
    <row r="3317" spans="3:3" x14ac:dyDescent="0.45">
      <c r="C3317"/>
    </row>
    <row r="3318" spans="3:3" x14ac:dyDescent="0.45">
      <c r="C3318"/>
    </row>
    <row r="3319" spans="3:3" x14ac:dyDescent="0.45">
      <c r="C3319"/>
    </row>
    <row r="3320" spans="3:3" x14ac:dyDescent="0.45">
      <c r="C3320"/>
    </row>
    <row r="3321" spans="3:3" x14ac:dyDescent="0.45">
      <c r="C3321"/>
    </row>
    <row r="3322" spans="3:3" x14ac:dyDescent="0.45">
      <c r="C3322"/>
    </row>
    <row r="3323" spans="3:3" x14ac:dyDescent="0.45">
      <c r="C3323"/>
    </row>
    <row r="3324" spans="3:3" x14ac:dyDescent="0.45">
      <c r="C3324"/>
    </row>
    <row r="3325" spans="3:3" x14ac:dyDescent="0.45">
      <c r="C3325"/>
    </row>
    <row r="3326" spans="3:3" x14ac:dyDescent="0.45">
      <c r="C3326"/>
    </row>
    <row r="3327" spans="3:3" x14ac:dyDescent="0.45">
      <c r="C3327"/>
    </row>
    <row r="3328" spans="3:3" x14ac:dyDescent="0.45">
      <c r="C3328"/>
    </row>
    <row r="3329" spans="3:3" x14ac:dyDescent="0.45">
      <c r="C3329"/>
    </row>
    <row r="3330" spans="3:3" x14ac:dyDescent="0.45">
      <c r="C3330"/>
    </row>
    <row r="3331" spans="3:3" x14ac:dyDescent="0.45">
      <c r="C3331"/>
    </row>
    <row r="3332" spans="3:3" x14ac:dyDescent="0.45">
      <c r="C3332"/>
    </row>
    <row r="3333" spans="3:3" x14ac:dyDescent="0.45">
      <c r="C3333"/>
    </row>
    <row r="3334" spans="3:3" x14ac:dyDescent="0.45">
      <c r="C3334"/>
    </row>
    <row r="3335" spans="3:3" x14ac:dyDescent="0.45">
      <c r="C3335"/>
    </row>
    <row r="3336" spans="3:3" x14ac:dyDescent="0.45">
      <c r="C3336"/>
    </row>
    <row r="3337" spans="3:3" x14ac:dyDescent="0.45">
      <c r="C3337"/>
    </row>
    <row r="3338" spans="3:3" x14ac:dyDescent="0.45">
      <c r="C3338"/>
    </row>
    <row r="3339" spans="3:3" x14ac:dyDescent="0.45">
      <c r="C3339"/>
    </row>
    <row r="3340" spans="3:3" x14ac:dyDescent="0.45">
      <c r="C3340"/>
    </row>
    <row r="3341" spans="3:3" x14ac:dyDescent="0.45">
      <c r="C3341"/>
    </row>
    <row r="3342" spans="3:3" x14ac:dyDescent="0.45">
      <c r="C3342"/>
    </row>
    <row r="3343" spans="3:3" x14ac:dyDescent="0.45">
      <c r="C3343"/>
    </row>
    <row r="3344" spans="3:3" x14ac:dyDescent="0.45">
      <c r="C3344"/>
    </row>
    <row r="3345" spans="3:3" x14ac:dyDescent="0.45">
      <c r="C3345"/>
    </row>
    <row r="3346" spans="3:3" x14ac:dyDescent="0.45">
      <c r="C3346"/>
    </row>
    <row r="3347" spans="3:3" x14ac:dyDescent="0.45">
      <c r="C3347"/>
    </row>
    <row r="3348" spans="3:3" x14ac:dyDescent="0.45">
      <c r="C3348"/>
    </row>
    <row r="3349" spans="3:3" x14ac:dyDescent="0.45">
      <c r="C3349"/>
    </row>
    <row r="3350" spans="3:3" x14ac:dyDescent="0.45">
      <c r="C3350"/>
    </row>
    <row r="3351" spans="3:3" x14ac:dyDescent="0.45">
      <c r="C3351"/>
    </row>
    <row r="3352" spans="3:3" x14ac:dyDescent="0.45">
      <c r="C3352"/>
    </row>
    <row r="3353" spans="3:3" x14ac:dyDescent="0.45">
      <c r="C3353"/>
    </row>
    <row r="3354" spans="3:3" x14ac:dyDescent="0.45">
      <c r="C3354"/>
    </row>
    <row r="3355" spans="3:3" x14ac:dyDescent="0.45">
      <c r="C3355"/>
    </row>
    <row r="3356" spans="3:3" x14ac:dyDescent="0.45">
      <c r="C3356"/>
    </row>
    <row r="3357" spans="3:3" x14ac:dyDescent="0.45">
      <c r="C3357"/>
    </row>
    <row r="3358" spans="3:3" x14ac:dyDescent="0.45">
      <c r="C3358"/>
    </row>
    <row r="3359" spans="3:3" x14ac:dyDescent="0.45">
      <c r="C3359"/>
    </row>
    <row r="3360" spans="3:3" x14ac:dyDescent="0.45">
      <c r="C3360"/>
    </row>
    <row r="3361" spans="3:3" x14ac:dyDescent="0.45">
      <c r="C3361"/>
    </row>
    <row r="3362" spans="3:3" x14ac:dyDescent="0.45">
      <c r="C3362"/>
    </row>
    <row r="3363" spans="3:3" x14ac:dyDescent="0.45">
      <c r="C3363"/>
    </row>
    <row r="3364" spans="3:3" x14ac:dyDescent="0.45">
      <c r="C3364"/>
    </row>
    <row r="3365" spans="3:3" x14ac:dyDescent="0.45">
      <c r="C3365"/>
    </row>
    <row r="3366" spans="3:3" x14ac:dyDescent="0.45">
      <c r="C3366"/>
    </row>
    <row r="3367" spans="3:3" x14ac:dyDescent="0.45">
      <c r="C3367"/>
    </row>
    <row r="3368" spans="3:3" x14ac:dyDescent="0.45">
      <c r="C3368"/>
    </row>
    <row r="3369" spans="3:3" x14ac:dyDescent="0.45">
      <c r="C3369"/>
    </row>
    <row r="3370" spans="3:3" x14ac:dyDescent="0.45">
      <c r="C3370"/>
    </row>
    <row r="3371" spans="3:3" x14ac:dyDescent="0.45">
      <c r="C3371"/>
    </row>
    <row r="3372" spans="3:3" x14ac:dyDescent="0.45">
      <c r="C3372"/>
    </row>
    <row r="3373" spans="3:3" x14ac:dyDescent="0.45">
      <c r="C3373"/>
    </row>
    <row r="3374" spans="3:3" x14ac:dyDescent="0.45">
      <c r="C3374"/>
    </row>
    <row r="3375" spans="3:3" x14ac:dyDescent="0.45">
      <c r="C3375"/>
    </row>
    <row r="3376" spans="3:3" x14ac:dyDescent="0.45">
      <c r="C3376"/>
    </row>
    <row r="3377" spans="3:3" x14ac:dyDescent="0.45">
      <c r="C3377"/>
    </row>
    <row r="3378" spans="3:3" x14ac:dyDescent="0.45">
      <c r="C3378"/>
    </row>
    <row r="3379" spans="3:3" x14ac:dyDescent="0.45">
      <c r="C3379"/>
    </row>
    <row r="3380" spans="3:3" x14ac:dyDescent="0.45">
      <c r="C3380"/>
    </row>
    <row r="3381" spans="3:3" x14ac:dyDescent="0.45">
      <c r="C3381"/>
    </row>
    <row r="3382" spans="3:3" x14ac:dyDescent="0.45">
      <c r="C3382"/>
    </row>
    <row r="3383" spans="3:3" x14ac:dyDescent="0.45">
      <c r="C3383"/>
    </row>
    <row r="3384" spans="3:3" x14ac:dyDescent="0.45">
      <c r="C3384"/>
    </row>
    <row r="3385" spans="3:3" x14ac:dyDescent="0.45">
      <c r="C3385"/>
    </row>
    <row r="3386" spans="3:3" x14ac:dyDescent="0.45">
      <c r="C3386"/>
    </row>
    <row r="3387" spans="3:3" x14ac:dyDescent="0.45">
      <c r="C3387"/>
    </row>
    <row r="3388" spans="3:3" x14ac:dyDescent="0.45">
      <c r="C3388"/>
    </row>
    <row r="3389" spans="3:3" x14ac:dyDescent="0.45">
      <c r="C3389"/>
    </row>
    <row r="3390" spans="3:3" x14ac:dyDescent="0.45">
      <c r="C3390"/>
    </row>
    <row r="3391" spans="3:3" x14ac:dyDescent="0.45">
      <c r="C3391"/>
    </row>
    <row r="3392" spans="3:3" x14ac:dyDescent="0.45">
      <c r="C3392"/>
    </row>
    <row r="3393" spans="3:3" x14ac:dyDescent="0.45">
      <c r="C3393"/>
    </row>
    <row r="3394" spans="3:3" x14ac:dyDescent="0.45">
      <c r="C3394"/>
    </row>
    <row r="3395" spans="3:3" x14ac:dyDescent="0.45">
      <c r="C3395"/>
    </row>
    <row r="3396" spans="3:3" x14ac:dyDescent="0.45">
      <c r="C3396"/>
    </row>
    <row r="3397" spans="3:3" x14ac:dyDescent="0.45">
      <c r="C3397"/>
    </row>
    <row r="3398" spans="3:3" x14ac:dyDescent="0.45">
      <c r="C3398"/>
    </row>
    <row r="3399" spans="3:3" x14ac:dyDescent="0.45">
      <c r="C3399"/>
    </row>
    <row r="3400" spans="3:3" x14ac:dyDescent="0.45">
      <c r="C3400"/>
    </row>
    <row r="3401" spans="3:3" x14ac:dyDescent="0.45">
      <c r="C3401"/>
    </row>
    <row r="3402" spans="3:3" x14ac:dyDescent="0.45">
      <c r="C3402"/>
    </row>
    <row r="3403" spans="3:3" x14ac:dyDescent="0.45">
      <c r="C3403"/>
    </row>
    <row r="3404" spans="3:3" x14ac:dyDescent="0.45">
      <c r="C3404"/>
    </row>
    <row r="3405" spans="3:3" x14ac:dyDescent="0.45">
      <c r="C3405"/>
    </row>
    <row r="3406" spans="3:3" x14ac:dyDescent="0.45">
      <c r="C3406"/>
    </row>
    <row r="3407" spans="3:3" x14ac:dyDescent="0.45">
      <c r="C3407"/>
    </row>
    <row r="3408" spans="3:3" x14ac:dyDescent="0.45">
      <c r="C3408"/>
    </row>
    <row r="3409" spans="3:3" x14ac:dyDescent="0.45">
      <c r="C3409"/>
    </row>
    <row r="3410" spans="3:3" x14ac:dyDescent="0.45">
      <c r="C3410"/>
    </row>
    <row r="3411" spans="3:3" x14ac:dyDescent="0.45">
      <c r="C3411"/>
    </row>
    <row r="3412" spans="3:3" x14ac:dyDescent="0.45">
      <c r="C3412"/>
    </row>
    <row r="3413" spans="3:3" x14ac:dyDescent="0.45">
      <c r="C3413"/>
    </row>
    <row r="3414" spans="3:3" x14ac:dyDescent="0.45">
      <c r="C3414"/>
    </row>
    <row r="3415" spans="3:3" x14ac:dyDescent="0.45">
      <c r="C3415"/>
    </row>
    <row r="3416" spans="3:3" x14ac:dyDescent="0.45">
      <c r="C3416"/>
    </row>
    <row r="3417" spans="3:3" x14ac:dyDescent="0.45">
      <c r="C3417"/>
    </row>
    <row r="3418" spans="3:3" x14ac:dyDescent="0.45">
      <c r="C3418"/>
    </row>
    <row r="3419" spans="3:3" x14ac:dyDescent="0.45">
      <c r="C3419"/>
    </row>
    <row r="3420" spans="3:3" x14ac:dyDescent="0.45">
      <c r="C3420"/>
    </row>
    <row r="3421" spans="3:3" x14ac:dyDescent="0.45">
      <c r="C3421"/>
    </row>
    <row r="3422" spans="3:3" x14ac:dyDescent="0.45">
      <c r="C3422"/>
    </row>
    <row r="3423" spans="3:3" x14ac:dyDescent="0.45">
      <c r="C3423"/>
    </row>
    <row r="3424" spans="3:3" x14ac:dyDescent="0.45">
      <c r="C3424"/>
    </row>
    <row r="3425" spans="3:3" x14ac:dyDescent="0.45">
      <c r="C3425"/>
    </row>
    <row r="3426" spans="3:3" x14ac:dyDescent="0.45">
      <c r="C3426"/>
    </row>
    <row r="3427" spans="3:3" x14ac:dyDescent="0.45">
      <c r="C3427"/>
    </row>
    <row r="3428" spans="3:3" x14ac:dyDescent="0.45">
      <c r="C3428"/>
    </row>
    <row r="3429" spans="3:3" x14ac:dyDescent="0.45">
      <c r="C3429"/>
    </row>
    <row r="3430" spans="3:3" x14ac:dyDescent="0.45">
      <c r="C3430"/>
    </row>
    <row r="3431" spans="3:3" x14ac:dyDescent="0.45">
      <c r="C3431"/>
    </row>
    <row r="3432" spans="3:3" x14ac:dyDescent="0.45">
      <c r="C3432"/>
    </row>
    <row r="3433" spans="3:3" x14ac:dyDescent="0.45">
      <c r="C3433"/>
    </row>
    <row r="3434" spans="3:3" x14ac:dyDescent="0.45">
      <c r="C3434"/>
    </row>
    <row r="3435" spans="3:3" x14ac:dyDescent="0.45">
      <c r="C3435"/>
    </row>
    <row r="3436" spans="3:3" x14ac:dyDescent="0.45">
      <c r="C3436"/>
    </row>
    <row r="3437" spans="3:3" x14ac:dyDescent="0.45">
      <c r="C3437"/>
    </row>
    <row r="3438" spans="3:3" x14ac:dyDescent="0.45">
      <c r="C3438"/>
    </row>
    <row r="3439" spans="3:3" x14ac:dyDescent="0.45">
      <c r="C3439"/>
    </row>
    <row r="3440" spans="3:3" x14ac:dyDescent="0.45">
      <c r="C3440"/>
    </row>
    <row r="3441" spans="3:3" x14ac:dyDescent="0.45">
      <c r="C3441"/>
    </row>
    <row r="3442" spans="3:3" x14ac:dyDescent="0.45">
      <c r="C3442"/>
    </row>
    <row r="3443" spans="3:3" x14ac:dyDescent="0.45">
      <c r="C3443"/>
    </row>
    <row r="3444" spans="3:3" x14ac:dyDescent="0.45">
      <c r="C3444"/>
    </row>
    <row r="3445" spans="3:3" x14ac:dyDescent="0.45">
      <c r="C3445"/>
    </row>
    <row r="3446" spans="3:3" x14ac:dyDescent="0.45">
      <c r="C3446"/>
    </row>
    <row r="3447" spans="3:3" x14ac:dyDescent="0.45">
      <c r="C3447"/>
    </row>
    <row r="3448" spans="3:3" x14ac:dyDescent="0.45">
      <c r="C3448"/>
    </row>
    <row r="3449" spans="3:3" x14ac:dyDescent="0.45">
      <c r="C3449"/>
    </row>
    <row r="3450" spans="3:3" x14ac:dyDescent="0.45">
      <c r="C3450"/>
    </row>
    <row r="3451" spans="3:3" x14ac:dyDescent="0.45">
      <c r="C3451"/>
    </row>
    <row r="3452" spans="3:3" x14ac:dyDescent="0.45">
      <c r="C3452"/>
    </row>
    <row r="3453" spans="3:3" x14ac:dyDescent="0.45">
      <c r="C3453"/>
    </row>
    <row r="3454" spans="3:3" x14ac:dyDescent="0.45">
      <c r="C3454"/>
    </row>
    <row r="3455" spans="3:3" x14ac:dyDescent="0.45">
      <c r="C3455"/>
    </row>
    <row r="3456" spans="3:3" x14ac:dyDescent="0.45">
      <c r="C3456"/>
    </row>
    <row r="3457" spans="3:3" x14ac:dyDescent="0.45">
      <c r="C3457"/>
    </row>
    <row r="3458" spans="3:3" x14ac:dyDescent="0.45">
      <c r="C3458"/>
    </row>
    <row r="3459" spans="3:3" x14ac:dyDescent="0.45">
      <c r="C3459"/>
    </row>
    <row r="3460" spans="3:3" x14ac:dyDescent="0.45">
      <c r="C3460"/>
    </row>
    <row r="3461" spans="3:3" x14ac:dyDescent="0.45">
      <c r="C3461"/>
    </row>
    <row r="3462" spans="3:3" x14ac:dyDescent="0.45">
      <c r="C3462"/>
    </row>
    <row r="3463" spans="3:3" x14ac:dyDescent="0.45">
      <c r="C3463"/>
    </row>
    <row r="3464" spans="3:3" x14ac:dyDescent="0.45">
      <c r="C3464"/>
    </row>
    <row r="3465" spans="3:3" x14ac:dyDescent="0.45">
      <c r="C3465"/>
    </row>
    <row r="3466" spans="3:3" x14ac:dyDescent="0.45">
      <c r="C3466"/>
    </row>
    <row r="3467" spans="3:3" x14ac:dyDescent="0.45">
      <c r="C3467"/>
    </row>
    <row r="3468" spans="3:3" x14ac:dyDescent="0.45">
      <c r="C3468"/>
    </row>
    <row r="3469" spans="3:3" x14ac:dyDescent="0.45">
      <c r="C3469"/>
    </row>
    <row r="3470" spans="3:3" x14ac:dyDescent="0.45">
      <c r="C3470"/>
    </row>
    <row r="3471" spans="3:3" x14ac:dyDescent="0.45">
      <c r="C3471"/>
    </row>
    <row r="3472" spans="3:3" x14ac:dyDescent="0.45">
      <c r="C3472"/>
    </row>
    <row r="3473" spans="3:3" x14ac:dyDescent="0.45">
      <c r="C3473"/>
    </row>
    <row r="3474" spans="3:3" x14ac:dyDescent="0.45">
      <c r="C3474"/>
    </row>
    <row r="3475" spans="3:3" x14ac:dyDescent="0.45">
      <c r="C3475"/>
    </row>
    <row r="3476" spans="3:3" x14ac:dyDescent="0.45">
      <c r="C3476"/>
    </row>
    <row r="3477" spans="3:3" x14ac:dyDescent="0.45">
      <c r="C3477"/>
    </row>
    <row r="3478" spans="3:3" x14ac:dyDescent="0.45">
      <c r="C3478"/>
    </row>
    <row r="3479" spans="3:3" x14ac:dyDescent="0.45">
      <c r="C3479"/>
    </row>
    <row r="3480" spans="3:3" x14ac:dyDescent="0.45">
      <c r="C3480"/>
    </row>
    <row r="3481" spans="3:3" x14ac:dyDescent="0.45">
      <c r="C3481"/>
    </row>
    <row r="3482" spans="3:3" x14ac:dyDescent="0.45">
      <c r="C3482"/>
    </row>
    <row r="3483" spans="3:3" x14ac:dyDescent="0.45">
      <c r="C3483"/>
    </row>
    <row r="3484" spans="3:3" x14ac:dyDescent="0.45">
      <c r="C3484"/>
    </row>
    <row r="3485" spans="3:3" x14ac:dyDescent="0.45">
      <c r="C3485"/>
    </row>
    <row r="3486" spans="3:3" x14ac:dyDescent="0.45">
      <c r="C3486"/>
    </row>
    <row r="3487" spans="3:3" x14ac:dyDescent="0.45">
      <c r="C3487"/>
    </row>
    <row r="3488" spans="3:3" x14ac:dyDescent="0.45">
      <c r="C3488"/>
    </row>
    <row r="3489" spans="3:3" x14ac:dyDescent="0.45">
      <c r="C3489"/>
    </row>
    <row r="3490" spans="3:3" x14ac:dyDescent="0.45">
      <c r="C3490"/>
    </row>
    <row r="3491" spans="3:3" x14ac:dyDescent="0.45">
      <c r="C3491"/>
    </row>
    <row r="3492" spans="3:3" x14ac:dyDescent="0.45">
      <c r="C3492"/>
    </row>
    <row r="3493" spans="3:3" x14ac:dyDescent="0.45">
      <c r="C3493"/>
    </row>
    <row r="3494" spans="3:3" x14ac:dyDescent="0.45">
      <c r="C3494"/>
    </row>
    <row r="3495" spans="3:3" x14ac:dyDescent="0.45">
      <c r="C3495"/>
    </row>
    <row r="3496" spans="3:3" x14ac:dyDescent="0.45">
      <c r="C3496"/>
    </row>
    <row r="3497" spans="3:3" x14ac:dyDescent="0.45">
      <c r="C3497"/>
    </row>
    <row r="3498" spans="3:3" x14ac:dyDescent="0.45">
      <c r="C3498"/>
    </row>
    <row r="3499" spans="3:3" x14ac:dyDescent="0.45">
      <c r="C3499"/>
    </row>
    <row r="3500" spans="3:3" x14ac:dyDescent="0.45">
      <c r="C3500"/>
    </row>
    <row r="3501" spans="3:3" x14ac:dyDescent="0.45">
      <c r="C3501"/>
    </row>
    <row r="3502" spans="3:3" x14ac:dyDescent="0.45">
      <c r="C3502"/>
    </row>
    <row r="3503" spans="3:3" x14ac:dyDescent="0.45">
      <c r="C3503"/>
    </row>
    <row r="3504" spans="3:3" x14ac:dyDescent="0.45">
      <c r="C3504"/>
    </row>
    <row r="3505" spans="3:3" x14ac:dyDescent="0.45">
      <c r="C3505"/>
    </row>
    <row r="3506" spans="3:3" x14ac:dyDescent="0.45">
      <c r="C3506"/>
    </row>
    <row r="3507" spans="3:3" x14ac:dyDescent="0.45">
      <c r="C3507"/>
    </row>
    <row r="3508" spans="3:3" x14ac:dyDescent="0.45">
      <c r="C3508"/>
    </row>
    <row r="3509" spans="3:3" x14ac:dyDescent="0.45">
      <c r="C3509"/>
    </row>
    <row r="3510" spans="3:3" x14ac:dyDescent="0.45">
      <c r="C3510"/>
    </row>
    <row r="3511" spans="3:3" x14ac:dyDescent="0.45">
      <c r="C3511"/>
    </row>
    <row r="3512" spans="3:3" x14ac:dyDescent="0.45">
      <c r="C3512"/>
    </row>
    <row r="3513" spans="3:3" x14ac:dyDescent="0.45">
      <c r="C3513"/>
    </row>
    <row r="3514" spans="3:3" x14ac:dyDescent="0.45">
      <c r="C3514"/>
    </row>
    <row r="3515" spans="3:3" x14ac:dyDescent="0.45">
      <c r="C3515"/>
    </row>
    <row r="3516" spans="3:3" x14ac:dyDescent="0.45">
      <c r="C3516"/>
    </row>
    <row r="3517" spans="3:3" x14ac:dyDescent="0.45">
      <c r="C3517"/>
    </row>
    <row r="3518" spans="3:3" x14ac:dyDescent="0.45">
      <c r="C3518"/>
    </row>
    <row r="3519" spans="3:3" x14ac:dyDescent="0.45">
      <c r="C3519"/>
    </row>
    <row r="3520" spans="3:3" x14ac:dyDescent="0.45">
      <c r="C3520"/>
    </row>
    <row r="3521" spans="3:3" x14ac:dyDescent="0.45">
      <c r="C3521"/>
    </row>
    <row r="3522" spans="3:3" x14ac:dyDescent="0.45">
      <c r="C3522"/>
    </row>
    <row r="3523" spans="3:3" x14ac:dyDescent="0.45">
      <c r="C3523"/>
    </row>
    <row r="3524" spans="3:3" x14ac:dyDescent="0.45">
      <c r="C3524"/>
    </row>
    <row r="3525" spans="3:3" x14ac:dyDescent="0.45">
      <c r="C3525"/>
    </row>
    <row r="3526" spans="3:3" x14ac:dyDescent="0.45">
      <c r="C3526"/>
    </row>
    <row r="3527" spans="3:3" x14ac:dyDescent="0.45">
      <c r="C3527"/>
    </row>
    <row r="3528" spans="3:3" x14ac:dyDescent="0.45">
      <c r="C3528"/>
    </row>
    <row r="3529" spans="3:3" x14ac:dyDescent="0.45">
      <c r="C3529"/>
    </row>
    <row r="3530" spans="3:3" x14ac:dyDescent="0.45">
      <c r="C3530"/>
    </row>
    <row r="3531" spans="3:3" x14ac:dyDescent="0.45">
      <c r="C3531"/>
    </row>
    <row r="3532" spans="3:3" x14ac:dyDescent="0.45">
      <c r="C3532"/>
    </row>
    <row r="3533" spans="3:3" x14ac:dyDescent="0.45">
      <c r="C3533"/>
    </row>
    <row r="3534" spans="3:3" x14ac:dyDescent="0.45">
      <c r="C3534"/>
    </row>
    <row r="3535" spans="3:3" x14ac:dyDescent="0.45">
      <c r="C3535"/>
    </row>
    <row r="3536" spans="3:3" x14ac:dyDescent="0.45">
      <c r="C3536"/>
    </row>
    <row r="3537" spans="3:3" x14ac:dyDescent="0.45">
      <c r="C3537"/>
    </row>
    <row r="3538" spans="3:3" x14ac:dyDescent="0.45">
      <c r="C3538"/>
    </row>
    <row r="3539" spans="3:3" x14ac:dyDescent="0.45">
      <c r="C3539"/>
    </row>
    <row r="3540" spans="3:3" x14ac:dyDescent="0.45">
      <c r="C3540"/>
    </row>
    <row r="3541" spans="3:3" x14ac:dyDescent="0.45">
      <c r="C3541"/>
    </row>
    <row r="3542" spans="3:3" x14ac:dyDescent="0.45">
      <c r="C3542"/>
    </row>
    <row r="3543" spans="3:3" x14ac:dyDescent="0.45">
      <c r="C3543"/>
    </row>
    <row r="3544" spans="3:3" x14ac:dyDescent="0.45">
      <c r="C3544"/>
    </row>
    <row r="3545" spans="3:3" x14ac:dyDescent="0.45">
      <c r="C3545"/>
    </row>
    <row r="3546" spans="3:3" x14ac:dyDescent="0.45">
      <c r="C3546"/>
    </row>
    <row r="3547" spans="3:3" x14ac:dyDescent="0.45">
      <c r="C3547"/>
    </row>
    <row r="3548" spans="3:3" x14ac:dyDescent="0.45">
      <c r="C3548"/>
    </row>
    <row r="3549" spans="3:3" x14ac:dyDescent="0.45">
      <c r="C3549"/>
    </row>
    <row r="3550" spans="3:3" x14ac:dyDescent="0.45">
      <c r="C3550"/>
    </row>
    <row r="3551" spans="3:3" x14ac:dyDescent="0.45">
      <c r="C3551"/>
    </row>
    <row r="3552" spans="3:3" x14ac:dyDescent="0.45">
      <c r="C3552"/>
    </row>
    <row r="3553" spans="3:3" x14ac:dyDescent="0.45">
      <c r="C3553"/>
    </row>
    <row r="3554" spans="3:3" x14ac:dyDescent="0.45">
      <c r="C3554"/>
    </row>
    <row r="3555" spans="3:3" x14ac:dyDescent="0.45">
      <c r="C3555"/>
    </row>
    <row r="3556" spans="3:3" x14ac:dyDescent="0.45">
      <c r="C3556"/>
    </row>
    <row r="3557" spans="3:3" x14ac:dyDescent="0.45">
      <c r="C3557"/>
    </row>
    <row r="3558" spans="3:3" x14ac:dyDescent="0.45">
      <c r="C3558"/>
    </row>
    <row r="3559" spans="3:3" x14ac:dyDescent="0.45">
      <c r="C3559"/>
    </row>
    <row r="3560" spans="3:3" x14ac:dyDescent="0.45">
      <c r="C3560"/>
    </row>
    <row r="3561" spans="3:3" x14ac:dyDescent="0.45">
      <c r="C3561"/>
    </row>
    <row r="3562" spans="3:3" x14ac:dyDescent="0.45">
      <c r="C3562"/>
    </row>
    <row r="3563" spans="3:3" x14ac:dyDescent="0.45">
      <c r="C3563"/>
    </row>
    <row r="3564" spans="3:3" x14ac:dyDescent="0.45">
      <c r="C3564"/>
    </row>
    <row r="3565" spans="3:3" x14ac:dyDescent="0.45">
      <c r="C3565"/>
    </row>
    <row r="3566" spans="3:3" x14ac:dyDescent="0.45">
      <c r="C3566"/>
    </row>
    <row r="3567" spans="3:3" x14ac:dyDescent="0.45">
      <c r="C3567"/>
    </row>
    <row r="3568" spans="3:3" x14ac:dyDescent="0.45">
      <c r="C3568"/>
    </row>
    <row r="3569" spans="3:3" x14ac:dyDescent="0.45">
      <c r="C3569"/>
    </row>
    <row r="3570" spans="3:3" x14ac:dyDescent="0.45">
      <c r="C3570"/>
    </row>
    <row r="3571" spans="3:3" x14ac:dyDescent="0.45">
      <c r="C3571"/>
    </row>
    <row r="3572" spans="3:3" x14ac:dyDescent="0.45">
      <c r="C3572"/>
    </row>
    <row r="3573" spans="3:3" x14ac:dyDescent="0.45">
      <c r="C3573"/>
    </row>
    <row r="3574" spans="3:3" x14ac:dyDescent="0.45">
      <c r="C3574"/>
    </row>
    <row r="3575" spans="3:3" x14ac:dyDescent="0.45">
      <c r="C3575"/>
    </row>
    <row r="3576" spans="3:3" x14ac:dyDescent="0.45">
      <c r="C3576"/>
    </row>
    <row r="3577" spans="3:3" x14ac:dyDescent="0.45">
      <c r="C3577"/>
    </row>
    <row r="3578" spans="3:3" x14ac:dyDescent="0.45">
      <c r="C3578"/>
    </row>
    <row r="3579" spans="3:3" x14ac:dyDescent="0.45">
      <c r="C3579"/>
    </row>
    <row r="3580" spans="3:3" x14ac:dyDescent="0.45">
      <c r="C3580"/>
    </row>
    <row r="3581" spans="3:3" x14ac:dyDescent="0.45">
      <c r="C3581"/>
    </row>
    <row r="3582" spans="3:3" x14ac:dyDescent="0.45">
      <c r="C3582"/>
    </row>
    <row r="3583" spans="3:3" x14ac:dyDescent="0.45">
      <c r="C3583"/>
    </row>
    <row r="3584" spans="3:3" x14ac:dyDescent="0.45">
      <c r="C3584"/>
    </row>
    <row r="3585" spans="3:3" x14ac:dyDescent="0.45">
      <c r="C3585"/>
    </row>
    <row r="3586" spans="3:3" x14ac:dyDescent="0.45">
      <c r="C3586"/>
    </row>
    <row r="3587" spans="3:3" x14ac:dyDescent="0.45">
      <c r="C3587"/>
    </row>
    <row r="3588" spans="3:3" x14ac:dyDescent="0.45">
      <c r="C3588"/>
    </row>
    <row r="3589" spans="3:3" x14ac:dyDescent="0.45">
      <c r="C3589"/>
    </row>
    <row r="3590" spans="3:3" x14ac:dyDescent="0.45">
      <c r="C3590"/>
    </row>
    <row r="3591" spans="3:3" x14ac:dyDescent="0.45">
      <c r="C3591"/>
    </row>
    <row r="3592" spans="3:3" x14ac:dyDescent="0.45">
      <c r="C3592"/>
    </row>
    <row r="3593" spans="3:3" x14ac:dyDescent="0.45">
      <c r="C3593"/>
    </row>
    <row r="3594" spans="3:3" x14ac:dyDescent="0.45">
      <c r="C3594"/>
    </row>
    <row r="3595" spans="3:3" x14ac:dyDescent="0.45">
      <c r="C3595"/>
    </row>
    <row r="3596" spans="3:3" x14ac:dyDescent="0.45">
      <c r="C3596"/>
    </row>
    <row r="3597" spans="3:3" x14ac:dyDescent="0.45">
      <c r="C3597"/>
    </row>
    <row r="3598" spans="3:3" x14ac:dyDescent="0.45">
      <c r="C3598"/>
    </row>
    <row r="3599" spans="3:3" x14ac:dyDescent="0.45">
      <c r="C3599"/>
    </row>
    <row r="3600" spans="3:3" x14ac:dyDescent="0.45">
      <c r="C3600"/>
    </row>
    <row r="3601" spans="3:3" x14ac:dyDescent="0.45">
      <c r="C3601"/>
    </row>
    <row r="3602" spans="3:3" x14ac:dyDescent="0.45">
      <c r="C3602"/>
    </row>
    <row r="3603" spans="3:3" x14ac:dyDescent="0.45">
      <c r="C3603"/>
    </row>
    <row r="3604" spans="3:3" x14ac:dyDescent="0.45">
      <c r="C3604"/>
    </row>
    <row r="3605" spans="3:3" x14ac:dyDescent="0.45">
      <c r="C3605"/>
    </row>
    <row r="3606" spans="3:3" x14ac:dyDescent="0.45">
      <c r="C3606"/>
    </row>
    <row r="3607" spans="3:3" x14ac:dyDescent="0.45">
      <c r="C3607"/>
    </row>
    <row r="3608" spans="3:3" x14ac:dyDescent="0.45">
      <c r="C3608"/>
    </row>
    <row r="3609" spans="3:3" x14ac:dyDescent="0.45">
      <c r="C3609"/>
    </row>
    <row r="3610" spans="3:3" x14ac:dyDescent="0.45">
      <c r="C3610"/>
    </row>
    <row r="3611" spans="3:3" x14ac:dyDescent="0.45">
      <c r="C3611"/>
    </row>
    <row r="3612" spans="3:3" x14ac:dyDescent="0.45">
      <c r="C3612"/>
    </row>
    <row r="3613" spans="3:3" x14ac:dyDescent="0.45">
      <c r="C3613"/>
    </row>
    <row r="3614" spans="3:3" x14ac:dyDescent="0.45">
      <c r="C3614"/>
    </row>
    <row r="3615" spans="3:3" x14ac:dyDescent="0.45">
      <c r="C3615"/>
    </row>
    <row r="3616" spans="3:3" x14ac:dyDescent="0.45">
      <c r="C3616"/>
    </row>
    <row r="3617" spans="3:3" x14ac:dyDescent="0.45">
      <c r="C3617"/>
    </row>
    <row r="3618" spans="3:3" x14ac:dyDescent="0.45">
      <c r="C3618"/>
    </row>
    <row r="3619" spans="3:3" x14ac:dyDescent="0.45">
      <c r="C3619"/>
    </row>
    <row r="3620" spans="3:3" x14ac:dyDescent="0.45">
      <c r="C3620"/>
    </row>
    <row r="3621" spans="3:3" x14ac:dyDescent="0.45">
      <c r="C3621"/>
    </row>
    <row r="3622" spans="3:3" x14ac:dyDescent="0.45">
      <c r="C3622"/>
    </row>
    <row r="3623" spans="3:3" x14ac:dyDescent="0.45">
      <c r="C3623"/>
    </row>
    <row r="3624" spans="3:3" x14ac:dyDescent="0.45">
      <c r="C3624"/>
    </row>
    <row r="3625" spans="3:3" x14ac:dyDescent="0.45">
      <c r="C3625"/>
    </row>
    <row r="3626" spans="3:3" x14ac:dyDescent="0.45">
      <c r="C3626"/>
    </row>
    <row r="3627" spans="3:3" x14ac:dyDescent="0.45">
      <c r="C3627"/>
    </row>
    <row r="3628" spans="3:3" x14ac:dyDescent="0.45">
      <c r="C3628"/>
    </row>
    <row r="3629" spans="3:3" x14ac:dyDescent="0.45">
      <c r="C3629"/>
    </row>
    <row r="3630" spans="3:3" x14ac:dyDescent="0.45">
      <c r="C3630"/>
    </row>
    <row r="3631" spans="3:3" x14ac:dyDescent="0.45">
      <c r="C3631"/>
    </row>
    <row r="3632" spans="3:3" x14ac:dyDescent="0.45">
      <c r="C3632"/>
    </row>
    <row r="3633" spans="3:3" x14ac:dyDescent="0.45">
      <c r="C3633"/>
    </row>
    <row r="3634" spans="3:3" x14ac:dyDescent="0.45">
      <c r="C3634"/>
    </row>
    <row r="3635" spans="3:3" x14ac:dyDescent="0.45">
      <c r="C3635"/>
    </row>
    <row r="3636" spans="3:3" x14ac:dyDescent="0.45">
      <c r="C3636"/>
    </row>
    <row r="3637" spans="3:3" x14ac:dyDescent="0.45">
      <c r="C3637"/>
    </row>
    <row r="3638" spans="3:3" x14ac:dyDescent="0.45">
      <c r="C3638"/>
    </row>
    <row r="3639" spans="3:3" x14ac:dyDescent="0.45">
      <c r="C3639"/>
    </row>
    <row r="3640" spans="3:3" x14ac:dyDescent="0.45">
      <c r="C3640"/>
    </row>
    <row r="3641" spans="3:3" x14ac:dyDescent="0.45">
      <c r="C3641"/>
    </row>
    <row r="3642" spans="3:3" x14ac:dyDescent="0.45">
      <c r="C3642"/>
    </row>
    <row r="3643" spans="3:3" x14ac:dyDescent="0.45">
      <c r="C3643"/>
    </row>
    <row r="3644" spans="3:3" x14ac:dyDescent="0.45">
      <c r="C3644"/>
    </row>
    <row r="3645" spans="3:3" x14ac:dyDescent="0.45">
      <c r="C3645"/>
    </row>
    <row r="3646" spans="3:3" x14ac:dyDescent="0.45">
      <c r="C3646"/>
    </row>
    <row r="3647" spans="3:3" x14ac:dyDescent="0.45">
      <c r="C3647"/>
    </row>
    <row r="3648" spans="3:3" x14ac:dyDescent="0.45">
      <c r="C3648"/>
    </row>
    <row r="3649" spans="3:3" x14ac:dyDescent="0.45">
      <c r="C3649"/>
    </row>
    <row r="3650" spans="3:3" x14ac:dyDescent="0.45">
      <c r="C3650"/>
    </row>
    <row r="3651" spans="3:3" x14ac:dyDescent="0.45">
      <c r="C3651"/>
    </row>
    <row r="3652" spans="3:3" x14ac:dyDescent="0.45">
      <c r="C3652"/>
    </row>
    <row r="3653" spans="3:3" x14ac:dyDescent="0.45">
      <c r="C3653"/>
    </row>
    <row r="3654" spans="3:3" x14ac:dyDescent="0.45">
      <c r="C3654"/>
    </row>
    <row r="3655" spans="3:3" x14ac:dyDescent="0.45">
      <c r="C3655"/>
    </row>
    <row r="3656" spans="3:3" x14ac:dyDescent="0.45">
      <c r="C3656"/>
    </row>
    <row r="3657" spans="3:3" x14ac:dyDescent="0.45">
      <c r="C3657"/>
    </row>
    <row r="3658" spans="3:3" x14ac:dyDescent="0.45">
      <c r="C3658"/>
    </row>
    <row r="3659" spans="3:3" x14ac:dyDescent="0.45">
      <c r="C3659"/>
    </row>
    <row r="3660" spans="3:3" x14ac:dyDescent="0.45">
      <c r="C3660"/>
    </row>
    <row r="3661" spans="3:3" x14ac:dyDescent="0.45">
      <c r="C3661"/>
    </row>
    <row r="3662" spans="3:3" x14ac:dyDescent="0.45">
      <c r="C3662"/>
    </row>
    <row r="3663" spans="3:3" x14ac:dyDescent="0.45">
      <c r="C3663"/>
    </row>
    <row r="3664" spans="3:3" x14ac:dyDescent="0.45">
      <c r="C3664"/>
    </row>
    <row r="3665" spans="3:3" x14ac:dyDescent="0.45">
      <c r="C3665"/>
    </row>
    <row r="3666" spans="3:3" x14ac:dyDescent="0.45">
      <c r="C3666"/>
    </row>
    <row r="3667" spans="3:3" x14ac:dyDescent="0.45">
      <c r="C3667"/>
    </row>
    <row r="3668" spans="3:3" x14ac:dyDescent="0.45">
      <c r="C3668"/>
    </row>
    <row r="3669" spans="3:3" x14ac:dyDescent="0.45">
      <c r="C3669"/>
    </row>
    <row r="3670" spans="3:3" x14ac:dyDescent="0.45">
      <c r="C3670"/>
    </row>
    <row r="3671" spans="3:3" x14ac:dyDescent="0.45">
      <c r="C3671"/>
    </row>
    <row r="3672" spans="3:3" x14ac:dyDescent="0.45">
      <c r="C3672"/>
    </row>
    <row r="3673" spans="3:3" x14ac:dyDescent="0.45">
      <c r="C3673"/>
    </row>
    <row r="3674" spans="3:3" x14ac:dyDescent="0.45">
      <c r="C3674"/>
    </row>
    <row r="3675" spans="3:3" x14ac:dyDescent="0.45">
      <c r="C3675"/>
    </row>
    <row r="3676" spans="3:3" x14ac:dyDescent="0.45">
      <c r="C3676"/>
    </row>
    <row r="3677" spans="3:3" x14ac:dyDescent="0.45">
      <c r="C3677"/>
    </row>
    <row r="3678" spans="3:3" x14ac:dyDescent="0.45">
      <c r="C3678"/>
    </row>
    <row r="3679" spans="3:3" x14ac:dyDescent="0.45">
      <c r="C3679"/>
    </row>
    <row r="3680" spans="3:3" x14ac:dyDescent="0.45">
      <c r="C3680"/>
    </row>
    <row r="3681" spans="3:3" x14ac:dyDescent="0.45">
      <c r="C3681"/>
    </row>
    <row r="3682" spans="3:3" x14ac:dyDescent="0.45">
      <c r="C3682"/>
    </row>
    <row r="3683" spans="3:3" x14ac:dyDescent="0.45">
      <c r="C3683"/>
    </row>
    <row r="3684" spans="3:3" x14ac:dyDescent="0.45">
      <c r="C3684"/>
    </row>
    <row r="3685" spans="3:3" x14ac:dyDescent="0.45">
      <c r="C3685"/>
    </row>
    <row r="3686" spans="3:3" x14ac:dyDescent="0.45">
      <c r="C3686"/>
    </row>
    <row r="3687" spans="3:3" x14ac:dyDescent="0.45">
      <c r="C3687"/>
    </row>
    <row r="3688" spans="3:3" x14ac:dyDescent="0.45">
      <c r="C3688"/>
    </row>
    <row r="3689" spans="3:3" x14ac:dyDescent="0.45">
      <c r="C3689"/>
    </row>
    <row r="3690" spans="3:3" x14ac:dyDescent="0.45">
      <c r="C3690"/>
    </row>
    <row r="3691" spans="3:3" x14ac:dyDescent="0.45">
      <c r="C3691"/>
    </row>
    <row r="3692" spans="3:3" x14ac:dyDescent="0.45">
      <c r="C3692"/>
    </row>
    <row r="3693" spans="3:3" x14ac:dyDescent="0.45">
      <c r="C3693"/>
    </row>
    <row r="3694" spans="3:3" x14ac:dyDescent="0.45">
      <c r="C3694"/>
    </row>
    <row r="3695" spans="3:3" x14ac:dyDescent="0.45">
      <c r="C3695"/>
    </row>
    <row r="3696" spans="3:3" x14ac:dyDescent="0.45">
      <c r="C3696"/>
    </row>
    <row r="3697" spans="3:3" x14ac:dyDescent="0.45">
      <c r="C3697"/>
    </row>
    <row r="3698" spans="3:3" x14ac:dyDescent="0.45">
      <c r="C3698"/>
    </row>
    <row r="3699" spans="3:3" x14ac:dyDescent="0.45">
      <c r="C3699"/>
    </row>
    <row r="3700" spans="3:3" x14ac:dyDescent="0.45">
      <c r="C3700"/>
    </row>
    <row r="3701" spans="3:3" x14ac:dyDescent="0.45">
      <c r="C3701"/>
    </row>
    <row r="3702" spans="3:3" x14ac:dyDescent="0.45">
      <c r="C3702"/>
    </row>
    <row r="3703" spans="3:3" x14ac:dyDescent="0.45">
      <c r="C3703"/>
    </row>
    <row r="3704" spans="3:3" x14ac:dyDescent="0.45">
      <c r="C3704"/>
    </row>
    <row r="3705" spans="3:3" x14ac:dyDescent="0.45">
      <c r="C3705"/>
    </row>
    <row r="3706" spans="3:3" x14ac:dyDescent="0.45">
      <c r="C3706"/>
    </row>
    <row r="3707" spans="3:3" x14ac:dyDescent="0.45">
      <c r="C3707"/>
    </row>
    <row r="3708" spans="3:3" x14ac:dyDescent="0.45">
      <c r="C3708"/>
    </row>
    <row r="3709" spans="3:3" x14ac:dyDescent="0.45">
      <c r="C3709"/>
    </row>
    <row r="3710" spans="3:3" x14ac:dyDescent="0.45">
      <c r="C3710"/>
    </row>
    <row r="3711" spans="3:3" x14ac:dyDescent="0.45">
      <c r="C3711"/>
    </row>
    <row r="3712" spans="3:3" x14ac:dyDescent="0.45">
      <c r="C3712"/>
    </row>
    <row r="3713" spans="3:3" x14ac:dyDescent="0.45">
      <c r="C3713"/>
    </row>
    <row r="3714" spans="3:3" x14ac:dyDescent="0.45">
      <c r="C3714"/>
    </row>
    <row r="3715" spans="3:3" x14ac:dyDescent="0.45">
      <c r="C3715"/>
    </row>
    <row r="3716" spans="3:3" x14ac:dyDescent="0.45">
      <c r="C3716"/>
    </row>
    <row r="3717" spans="3:3" x14ac:dyDescent="0.45">
      <c r="C3717"/>
    </row>
    <row r="3718" spans="3:3" x14ac:dyDescent="0.45">
      <c r="C3718"/>
    </row>
    <row r="3719" spans="3:3" x14ac:dyDescent="0.45">
      <c r="C3719"/>
    </row>
    <row r="3720" spans="3:3" x14ac:dyDescent="0.45">
      <c r="C3720"/>
    </row>
    <row r="3721" spans="3:3" x14ac:dyDescent="0.45">
      <c r="C3721"/>
    </row>
    <row r="3722" spans="3:3" x14ac:dyDescent="0.45">
      <c r="C3722"/>
    </row>
    <row r="3723" spans="3:3" x14ac:dyDescent="0.45">
      <c r="C3723"/>
    </row>
    <row r="3724" spans="3:3" x14ac:dyDescent="0.45">
      <c r="C3724"/>
    </row>
    <row r="3725" spans="3:3" x14ac:dyDescent="0.45">
      <c r="C3725"/>
    </row>
    <row r="3726" spans="3:3" x14ac:dyDescent="0.45">
      <c r="C3726"/>
    </row>
    <row r="3727" spans="3:3" x14ac:dyDescent="0.45">
      <c r="C3727"/>
    </row>
    <row r="3728" spans="3:3" x14ac:dyDescent="0.45">
      <c r="C3728"/>
    </row>
    <row r="3729" spans="3:3" x14ac:dyDescent="0.45">
      <c r="C3729"/>
    </row>
    <row r="3730" spans="3:3" x14ac:dyDescent="0.45">
      <c r="C3730"/>
    </row>
    <row r="3731" spans="3:3" x14ac:dyDescent="0.45">
      <c r="C3731"/>
    </row>
    <row r="3732" spans="3:3" x14ac:dyDescent="0.45">
      <c r="C3732"/>
    </row>
    <row r="3733" spans="3:3" x14ac:dyDescent="0.45">
      <c r="C3733"/>
    </row>
    <row r="3734" spans="3:3" x14ac:dyDescent="0.45">
      <c r="C3734"/>
    </row>
    <row r="3735" spans="3:3" x14ac:dyDescent="0.45">
      <c r="C3735"/>
    </row>
    <row r="3736" spans="3:3" x14ac:dyDescent="0.45">
      <c r="C3736"/>
    </row>
    <row r="3737" spans="3:3" x14ac:dyDescent="0.45">
      <c r="C3737"/>
    </row>
    <row r="3738" spans="3:3" x14ac:dyDescent="0.45">
      <c r="C3738"/>
    </row>
    <row r="3739" spans="3:3" x14ac:dyDescent="0.45">
      <c r="C3739"/>
    </row>
    <row r="3740" spans="3:3" x14ac:dyDescent="0.45">
      <c r="C3740"/>
    </row>
    <row r="3741" spans="3:3" x14ac:dyDescent="0.45">
      <c r="C3741"/>
    </row>
    <row r="3742" spans="3:3" x14ac:dyDescent="0.45">
      <c r="C3742"/>
    </row>
    <row r="3743" spans="3:3" x14ac:dyDescent="0.45">
      <c r="C3743"/>
    </row>
    <row r="3744" spans="3:3" x14ac:dyDescent="0.45">
      <c r="C3744"/>
    </row>
    <row r="3745" spans="3:3" x14ac:dyDescent="0.45">
      <c r="C3745"/>
    </row>
    <row r="3746" spans="3:3" x14ac:dyDescent="0.45">
      <c r="C3746"/>
    </row>
    <row r="3747" spans="3:3" x14ac:dyDescent="0.45">
      <c r="C3747"/>
    </row>
    <row r="3748" spans="3:3" x14ac:dyDescent="0.45">
      <c r="C3748"/>
    </row>
    <row r="3749" spans="3:3" x14ac:dyDescent="0.45">
      <c r="C3749"/>
    </row>
    <row r="3750" spans="3:3" x14ac:dyDescent="0.45">
      <c r="C3750"/>
    </row>
    <row r="3751" spans="3:3" x14ac:dyDescent="0.45">
      <c r="C3751"/>
    </row>
    <row r="3752" spans="3:3" x14ac:dyDescent="0.45">
      <c r="C3752"/>
    </row>
    <row r="3753" spans="3:3" x14ac:dyDescent="0.45">
      <c r="C3753"/>
    </row>
    <row r="3754" spans="3:3" x14ac:dyDescent="0.45">
      <c r="C3754"/>
    </row>
    <row r="3755" spans="3:3" x14ac:dyDescent="0.45">
      <c r="C3755"/>
    </row>
    <row r="3756" spans="3:3" x14ac:dyDescent="0.45">
      <c r="C3756"/>
    </row>
    <row r="3757" spans="3:3" x14ac:dyDescent="0.45">
      <c r="C3757"/>
    </row>
    <row r="3758" spans="3:3" x14ac:dyDescent="0.45">
      <c r="C3758"/>
    </row>
    <row r="3759" spans="3:3" x14ac:dyDescent="0.45">
      <c r="C3759"/>
    </row>
    <row r="3760" spans="3:3" x14ac:dyDescent="0.45">
      <c r="C3760"/>
    </row>
    <row r="3761" spans="3:3" x14ac:dyDescent="0.45">
      <c r="C3761"/>
    </row>
    <row r="3762" spans="3:3" x14ac:dyDescent="0.45">
      <c r="C3762"/>
    </row>
    <row r="3763" spans="3:3" x14ac:dyDescent="0.45">
      <c r="C3763"/>
    </row>
    <row r="3764" spans="3:3" x14ac:dyDescent="0.45">
      <c r="C3764"/>
    </row>
    <row r="3765" spans="3:3" x14ac:dyDescent="0.45">
      <c r="C3765"/>
    </row>
    <row r="3766" spans="3:3" x14ac:dyDescent="0.45">
      <c r="C3766"/>
    </row>
    <row r="3767" spans="3:3" x14ac:dyDescent="0.45">
      <c r="C3767"/>
    </row>
    <row r="3768" spans="3:3" x14ac:dyDescent="0.45">
      <c r="C3768"/>
    </row>
    <row r="3769" spans="3:3" x14ac:dyDescent="0.45">
      <c r="C3769"/>
    </row>
    <row r="3770" spans="3:3" x14ac:dyDescent="0.45">
      <c r="C3770"/>
    </row>
    <row r="3771" spans="3:3" x14ac:dyDescent="0.45">
      <c r="C3771"/>
    </row>
    <row r="3772" spans="3:3" x14ac:dyDescent="0.45">
      <c r="C3772"/>
    </row>
    <row r="3773" spans="3:3" x14ac:dyDescent="0.45">
      <c r="C3773"/>
    </row>
    <row r="3774" spans="3:3" x14ac:dyDescent="0.45">
      <c r="C3774"/>
    </row>
    <row r="3775" spans="3:3" x14ac:dyDescent="0.45">
      <c r="C3775"/>
    </row>
    <row r="3776" spans="3:3" x14ac:dyDescent="0.45">
      <c r="C3776"/>
    </row>
    <row r="3777" spans="3:3" x14ac:dyDescent="0.45">
      <c r="C3777"/>
    </row>
    <row r="3778" spans="3:3" x14ac:dyDescent="0.45">
      <c r="C3778"/>
    </row>
    <row r="3779" spans="3:3" x14ac:dyDescent="0.45">
      <c r="C3779"/>
    </row>
    <row r="3780" spans="3:3" x14ac:dyDescent="0.45">
      <c r="C3780"/>
    </row>
    <row r="3781" spans="3:3" x14ac:dyDescent="0.45">
      <c r="C3781"/>
    </row>
    <row r="3782" spans="3:3" x14ac:dyDescent="0.45">
      <c r="C3782"/>
    </row>
    <row r="3783" spans="3:3" x14ac:dyDescent="0.45">
      <c r="C3783"/>
    </row>
    <row r="3784" spans="3:3" x14ac:dyDescent="0.45">
      <c r="C3784"/>
    </row>
    <row r="3785" spans="3:3" x14ac:dyDescent="0.45">
      <c r="C3785"/>
    </row>
    <row r="3786" spans="3:3" x14ac:dyDescent="0.45">
      <c r="C3786"/>
    </row>
    <row r="3787" spans="3:3" x14ac:dyDescent="0.45">
      <c r="C3787"/>
    </row>
    <row r="3788" spans="3:3" x14ac:dyDescent="0.45">
      <c r="C3788"/>
    </row>
    <row r="3789" spans="3:3" x14ac:dyDescent="0.45">
      <c r="C3789"/>
    </row>
    <row r="3790" spans="3:3" x14ac:dyDescent="0.45">
      <c r="C3790"/>
    </row>
    <row r="3791" spans="3:3" x14ac:dyDescent="0.45">
      <c r="C3791"/>
    </row>
    <row r="3792" spans="3:3" x14ac:dyDescent="0.45">
      <c r="C3792"/>
    </row>
    <row r="3793" spans="3:3" x14ac:dyDescent="0.45">
      <c r="C3793"/>
    </row>
    <row r="3794" spans="3:3" x14ac:dyDescent="0.45">
      <c r="C3794"/>
    </row>
    <row r="3795" spans="3:3" x14ac:dyDescent="0.45">
      <c r="C3795"/>
    </row>
    <row r="3796" spans="3:3" x14ac:dyDescent="0.45">
      <c r="C3796"/>
    </row>
    <row r="3797" spans="3:3" x14ac:dyDescent="0.45">
      <c r="C3797"/>
    </row>
    <row r="3798" spans="3:3" x14ac:dyDescent="0.45">
      <c r="C3798"/>
    </row>
    <row r="3799" spans="3:3" x14ac:dyDescent="0.45">
      <c r="C3799"/>
    </row>
    <row r="3800" spans="3:3" x14ac:dyDescent="0.45">
      <c r="C3800"/>
    </row>
    <row r="3801" spans="3:3" x14ac:dyDescent="0.45">
      <c r="C3801"/>
    </row>
    <row r="3802" spans="3:3" x14ac:dyDescent="0.45">
      <c r="C3802"/>
    </row>
    <row r="3803" spans="3:3" x14ac:dyDescent="0.45">
      <c r="C3803"/>
    </row>
    <row r="3804" spans="3:3" x14ac:dyDescent="0.45">
      <c r="C3804"/>
    </row>
    <row r="3805" spans="3:3" x14ac:dyDescent="0.45">
      <c r="C3805"/>
    </row>
    <row r="3806" spans="3:3" x14ac:dyDescent="0.45">
      <c r="C3806"/>
    </row>
    <row r="3807" spans="3:3" x14ac:dyDescent="0.45">
      <c r="C3807"/>
    </row>
    <row r="3808" spans="3:3" x14ac:dyDescent="0.45">
      <c r="C3808"/>
    </row>
    <row r="3809" spans="3:3" x14ac:dyDescent="0.45">
      <c r="C3809"/>
    </row>
    <row r="3810" spans="3:3" x14ac:dyDescent="0.45">
      <c r="C3810"/>
    </row>
    <row r="3811" spans="3:3" x14ac:dyDescent="0.45">
      <c r="C3811"/>
    </row>
    <row r="3812" spans="3:3" x14ac:dyDescent="0.45">
      <c r="C3812"/>
    </row>
    <row r="3813" spans="3:3" x14ac:dyDescent="0.45">
      <c r="C3813"/>
    </row>
    <row r="3814" spans="3:3" x14ac:dyDescent="0.45">
      <c r="C3814"/>
    </row>
    <row r="3815" spans="3:3" x14ac:dyDescent="0.45">
      <c r="C3815"/>
    </row>
    <row r="3816" spans="3:3" x14ac:dyDescent="0.45">
      <c r="C3816"/>
    </row>
    <row r="3817" spans="3:3" x14ac:dyDescent="0.45">
      <c r="C3817"/>
    </row>
    <row r="3818" spans="3:3" x14ac:dyDescent="0.45">
      <c r="C3818"/>
    </row>
    <row r="3819" spans="3:3" x14ac:dyDescent="0.45">
      <c r="C3819"/>
    </row>
    <row r="3820" spans="3:3" x14ac:dyDescent="0.45">
      <c r="C3820"/>
    </row>
    <row r="3821" spans="3:3" x14ac:dyDescent="0.45">
      <c r="C3821"/>
    </row>
    <row r="3822" spans="3:3" x14ac:dyDescent="0.45">
      <c r="C3822"/>
    </row>
    <row r="3823" spans="3:3" x14ac:dyDescent="0.45">
      <c r="C3823"/>
    </row>
    <row r="3824" spans="3:3" x14ac:dyDescent="0.45">
      <c r="C3824"/>
    </row>
    <row r="3825" spans="3:3" x14ac:dyDescent="0.45">
      <c r="C3825"/>
    </row>
    <row r="3826" spans="3:3" x14ac:dyDescent="0.45">
      <c r="C3826"/>
    </row>
    <row r="3827" spans="3:3" x14ac:dyDescent="0.45">
      <c r="C3827"/>
    </row>
    <row r="3828" spans="3:3" x14ac:dyDescent="0.45">
      <c r="C3828"/>
    </row>
    <row r="3829" spans="3:3" x14ac:dyDescent="0.45">
      <c r="C3829"/>
    </row>
    <row r="3830" spans="3:3" x14ac:dyDescent="0.45">
      <c r="C3830"/>
    </row>
    <row r="3831" spans="3:3" x14ac:dyDescent="0.45">
      <c r="C3831"/>
    </row>
    <row r="3832" spans="3:3" x14ac:dyDescent="0.45">
      <c r="C3832"/>
    </row>
    <row r="3833" spans="3:3" x14ac:dyDescent="0.45">
      <c r="C3833"/>
    </row>
    <row r="3834" spans="3:3" x14ac:dyDescent="0.45">
      <c r="C3834"/>
    </row>
    <row r="3835" spans="3:3" x14ac:dyDescent="0.45">
      <c r="C3835"/>
    </row>
    <row r="3836" spans="3:3" x14ac:dyDescent="0.45">
      <c r="C3836"/>
    </row>
    <row r="3837" spans="3:3" x14ac:dyDescent="0.45">
      <c r="C3837"/>
    </row>
    <row r="3838" spans="3:3" x14ac:dyDescent="0.45">
      <c r="C3838"/>
    </row>
    <row r="3839" spans="3:3" x14ac:dyDescent="0.45">
      <c r="C3839"/>
    </row>
    <row r="3840" spans="3:3" x14ac:dyDescent="0.45">
      <c r="C3840"/>
    </row>
    <row r="3841" spans="3:3" x14ac:dyDescent="0.45">
      <c r="C3841"/>
    </row>
    <row r="3842" spans="3:3" x14ac:dyDescent="0.45">
      <c r="C3842"/>
    </row>
    <row r="3843" spans="3:3" x14ac:dyDescent="0.45">
      <c r="C3843"/>
    </row>
    <row r="3844" spans="3:3" x14ac:dyDescent="0.45">
      <c r="C3844"/>
    </row>
    <row r="3845" spans="3:3" x14ac:dyDescent="0.45">
      <c r="C3845"/>
    </row>
    <row r="3846" spans="3:3" x14ac:dyDescent="0.45">
      <c r="C3846"/>
    </row>
    <row r="3847" spans="3:3" x14ac:dyDescent="0.45">
      <c r="C3847"/>
    </row>
    <row r="3848" spans="3:3" x14ac:dyDescent="0.45">
      <c r="C3848"/>
    </row>
    <row r="3849" spans="3:3" x14ac:dyDescent="0.45">
      <c r="C3849"/>
    </row>
    <row r="3850" spans="3:3" x14ac:dyDescent="0.45">
      <c r="C3850"/>
    </row>
    <row r="3851" spans="3:3" x14ac:dyDescent="0.45">
      <c r="C3851"/>
    </row>
    <row r="3852" spans="3:3" x14ac:dyDescent="0.45">
      <c r="C3852"/>
    </row>
    <row r="3853" spans="3:3" x14ac:dyDescent="0.45">
      <c r="C3853"/>
    </row>
    <row r="3854" spans="3:3" x14ac:dyDescent="0.45">
      <c r="C3854"/>
    </row>
    <row r="3855" spans="3:3" x14ac:dyDescent="0.45">
      <c r="C3855"/>
    </row>
    <row r="3856" spans="3:3" x14ac:dyDescent="0.45">
      <c r="C3856"/>
    </row>
    <row r="3857" spans="3:3" x14ac:dyDescent="0.45">
      <c r="C3857"/>
    </row>
    <row r="3858" spans="3:3" x14ac:dyDescent="0.45">
      <c r="C3858"/>
    </row>
    <row r="3859" spans="3:3" x14ac:dyDescent="0.45">
      <c r="C3859"/>
    </row>
    <row r="3860" spans="3:3" x14ac:dyDescent="0.45">
      <c r="C3860"/>
    </row>
    <row r="3861" spans="3:3" x14ac:dyDescent="0.45">
      <c r="C3861"/>
    </row>
    <row r="3862" spans="3:3" x14ac:dyDescent="0.45">
      <c r="C3862"/>
    </row>
    <row r="3863" spans="3:3" x14ac:dyDescent="0.45">
      <c r="C3863"/>
    </row>
    <row r="3864" spans="3:3" x14ac:dyDescent="0.45">
      <c r="C3864"/>
    </row>
    <row r="3865" spans="3:3" x14ac:dyDescent="0.45">
      <c r="C3865"/>
    </row>
    <row r="3866" spans="3:3" x14ac:dyDescent="0.45">
      <c r="C3866"/>
    </row>
    <row r="3867" spans="3:3" x14ac:dyDescent="0.45">
      <c r="C3867"/>
    </row>
    <row r="3868" spans="3:3" x14ac:dyDescent="0.45">
      <c r="C3868"/>
    </row>
    <row r="3869" spans="3:3" x14ac:dyDescent="0.45">
      <c r="C3869"/>
    </row>
    <row r="3870" spans="3:3" x14ac:dyDescent="0.45">
      <c r="C3870"/>
    </row>
    <row r="3871" spans="3:3" x14ac:dyDescent="0.45">
      <c r="C3871"/>
    </row>
    <row r="3872" spans="3:3" x14ac:dyDescent="0.45">
      <c r="C3872"/>
    </row>
    <row r="3873" spans="3:3" x14ac:dyDescent="0.45">
      <c r="C3873"/>
    </row>
    <row r="3874" spans="3:3" x14ac:dyDescent="0.45">
      <c r="C3874"/>
    </row>
    <row r="3875" spans="3:3" x14ac:dyDescent="0.45">
      <c r="C3875"/>
    </row>
    <row r="3876" spans="3:3" x14ac:dyDescent="0.45">
      <c r="C3876"/>
    </row>
    <row r="3877" spans="3:3" x14ac:dyDescent="0.45">
      <c r="C3877"/>
    </row>
    <row r="3878" spans="3:3" x14ac:dyDescent="0.45">
      <c r="C3878"/>
    </row>
    <row r="3879" spans="3:3" x14ac:dyDescent="0.45">
      <c r="C3879"/>
    </row>
    <row r="3880" spans="3:3" x14ac:dyDescent="0.45">
      <c r="C3880"/>
    </row>
    <row r="3881" spans="3:3" x14ac:dyDescent="0.45">
      <c r="C3881"/>
    </row>
    <row r="3882" spans="3:3" x14ac:dyDescent="0.45">
      <c r="C3882"/>
    </row>
    <row r="3883" spans="3:3" x14ac:dyDescent="0.45">
      <c r="C3883"/>
    </row>
    <row r="3884" spans="3:3" x14ac:dyDescent="0.45">
      <c r="C3884"/>
    </row>
    <row r="3885" spans="3:3" x14ac:dyDescent="0.45">
      <c r="C3885"/>
    </row>
    <row r="3886" spans="3:3" x14ac:dyDescent="0.45">
      <c r="C3886"/>
    </row>
    <row r="3887" spans="3:3" x14ac:dyDescent="0.45">
      <c r="C3887"/>
    </row>
    <row r="3888" spans="3:3" x14ac:dyDescent="0.45">
      <c r="C3888"/>
    </row>
    <row r="3889" spans="3:3" x14ac:dyDescent="0.45">
      <c r="C3889"/>
    </row>
    <row r="3890" spans="3:3" x14ac:dyDescent="0.45">
      <c r="C3890"/>
    </row>
    <row r="3891" spans="3:3" x14ac:dyDescent="0.45">
      <c r="C3891"/>
    </row>
    <row r="3892" spans="3:3" x14ac:dyDescent="0.45">
      <c r="C3892"/>
    </row>
    <row r="3893" spans="3:3" x14ac:dyDescent="0.45">
      <c r="C3893"/>
    </row>
    <row r="3894" spans="3:3" x14ac:dyDescent="0.45">
      <c r="C3894"/>
    </row>
    <row r="3895" spans="3:3" x14ac:dyDescent="0.45">
      <c r="C3895"/>
    </row>
    <row r="3896" spans="3:3" x14ac:dyDescent="0.45">
      <c r="C3896"/>
    </row>
    <row r="3897" spans="3:3" x14ac:dyDescent="0.45">
      <c r="C3897"/>
    </row>
    <row r="3898" spans="3:3" x14ac:dyDescent="0.45">
      <c r="C3898"/>
    </row>
    <row r="3899" spans="3:3" x14ac:dyDescent="0.45">
      <c r="C3899"/>
    </row>
    <row r="3900" spans="3:3" x14ac:dyDescent="0.45">
      <c r="C3900"/>
    </row>
    <row r="3901" spans="3:3" x14ac:dyDescent="0.45">
      <c r="C3901"/>
    </row>
    <row r="3902" spans="3:3" x14ac:dyDescent="0.45">
      <c r="C3902"/>
    </row>
    <row r="3903" spans="3:3" x14ac:dyDescent="0.45">
      <c r="C3903"/>
    </row>
    <row r="3904" spans="3:3" x14ac:dyDescent="0.45">
      <c r="C3904"/>
    </row>
    <row r="3905" spans="3:3" x14ac:dyDescent="0.45">
      <c r="C3905"/>
    </row>
    <row r="3906" spans="3:3" x14ac:dyDescent="0.45">
      <c r="C3906"/>
    </row>
    <row r="3907" spans="3:3" x14ac:dyDescent="0.45">
      <c r="C3907"/>
    </row>
    <row r="3908" spans="3:3" x14ac:dyDescent="0.45">
      <c r="C3908"/>
    </row>
    <row r="3909" spans="3:3" x14ac:dyDescent="0.45">
      <c r="C3909"/>
    </row>
    <row r="3910" spans="3:3" x14ac:dyDescent="0.45">
      <c r="C3910"/>
    </row>
    <row r="3911" spans="3:3" x14ac:dyDescent="0.45">
      <c r="C3911"/>
    </row>
    <row r="3912" spans="3:3" x14ac:dyDescent="0.45">
      <c r="C3912"/>
    </row>
    <row r="3913" spans="3:3" x14ac:dyDescent="0.45">
      <c r="C3913"/>
    </row>
    <row r="3914" spans="3:3" x14ac:dyDescent="0.45">
      <c r="C3914"/>
    </row>
    <row r="3915" spans="3:3" x14ac:dyDescent="0.45">
      <c r="C3915"/>
    </row>
    <row r="3916" spans="3:3" x14ac:dyDescent="0.45">
      <c r="C3916"/>
    </row>
    <row r="3917" spans="3:3" x14ac:dyDescent="0.45">
      <c r="C3917"/>
    </row>
    <row r="3918" spans="3:3" x14ac:dyDescent="0.45">
      <c r="C3918"/>
    </row>
    <row r="3919" spans="3:3" x14ac:dyDescent="0.45">
      <c r="C3919"/>
    </row>
    <row r="3920" spans="3:3" x14ac:dyDescent="0.45">
      <c r="C3920"/>
    </row>
    <row r="3921" spans="3:3" x14ac:dyDescent="0.45">
      <c r="C3921"/>
    </row>
    <row r="3922" spans="3:3" x14ac:dyDescent="0.45">
      <c r="C3922"/>
    </row>
    <row r="3923" spans="3:3" x14ac:dyDescent="0.45">
      <c r="C3923"/>
    </row>
    <row r="3924" spans="3:3" x14ac:dyDescent="0.45">
      <c r="C3924"/>
    </row>
    <row r="3925" spans="3:3" x14ac:dyDescent="0.45">
      <c r="C3925"/>
    </row>
    <row r="3926" spans="3:3" x14ac:dyDescent="0.45">
      <c r="C3926"/>
    </row>
    <row r="3927" spans="3:3" x14ac:dyDescent="0.45">
      <c r="C3927"/>
    </row>
    <row r="3928" spans="3:3" x14ac:dyDescent="0.45">
      <c r="C3928"/>
    </row>
    <row r="3929" spans="3:3" x14ac:dyDescent="0.45">
      <c r="C3929"/>
    </row>
    <row r="3930" spans="3:3" x14ac:dyDescent="0.45">
      <c r="C3930"/>
    </row>
    <row r="3931" spans="3:3" x14ac:dyDescent="0.45">
      <c r="C3931"/>
    </row>
    <row r="3932" spans="3:3" x14ac:dyDescent="0.45">
      <c r="C3932"/>
    </row>
    <row r="3933" spans="3:3" x14ac:dyDescent="0.45">
      <c r="C3933"/>
    </row>
    <row r="3934" spans="3:3" x14ac:dyDescent="0.45">
      <c r="C3934"/>
    </row>
    <row r="3935" spans="3:3" x14ac:dyDescent="0.45">
      <c r="C3935"/>
    </row>
    <row r="3936" spans="3:3" x14ac:dyDescent="0.45">
      <c r="C3936"/>
    </row>
    <row r="3937" spans="3:3" x14ac:dyDescent="0.45">
      <c r="C3937"/>
    </row>
    <row r="3938" spans="3:3" x14ac:dyDescent="0.45">
      <c r="C3938"/>
    </row>
    <row r="3939" spans="3:3" x14ac:dyDescent="0.45">
      <c r="C3939"/>
    </row>
    <row r="3940" spans="3:3" x14ac:dyDescent="0.45">
      <c r="C3940"/>
    </row>
    <row r="3941" spans="3:3" x14ac:dyDescent="0.45">
      <c r="C3941"/>
    </row>
    <row r="3942" spans="3:3" x14ac:dyDescent="0.45">
      <c r="C3942"/>
    </row>
    <row r="3943" spans="3:3" x14ac:dyDescent="0.45">
      <c r="C3943"/>
    </row>
    <row r="3944" spans="3:3" x14ac:dyDescent="0.45">
      <c r="C3944"/>
    </row>
    <row r="3945" spans="3:3" x14ac:dyDescent="0.45">
      <c r="C3945"/>
    </row>
    <row r="3946" spans="3:3" x14ac:dyDescent="0.45">
      <c r="C3946"/>
    </row>
    <row r="3947" spans="3:3" x14ac:dyDescent="0.45">
      <c r="C3947"/>
    </row>
    <row r="3948" spans="3:3" x14ac:dyDescent="0.45">
      <c r="C3948"/>
    </row>
    <row r="3949" spans="3:3" x14ac:dyDescent="0.45">
      <c r="C3949"/>
    </row>
    <row r="3950" spans="3:3" x14ac:dyDescent="0.45">
      <c r="C3950"/>
    </row>
    <row r="3951" spans="3:3" x14ac:dyDescent="0.45">
      <c r="C3951"/>
    </row>
    <row r="3952" spans="3:3" x14ac:dyDescent="0.45">
      <c r="C3952"/>
    </row>
    <row r="3953" spans="3:3" x14ac:dyDescent="0.45">
      <c r="C3953"/>
    </row>
    <row r="3954" spans="3:3" x14ac:dyDescent="0.45">
      <c r="C3954"/>
    </row>
    <row r="3955" spans="3:3" x14ac:dyDescent="0.45">
      <c r="C3955"/>
    </row>
    <row r="3956" spans="3:3" x14ac:dyDescent="0.45">
      <c r="C3956"/>
    </row>
    <row r="3957" spans="3:3" x14ac:dyDescent="0.45">
      <c r="C3957"/>
    </row>
    <row r="3958" spans="3:3" x14ac:dyDescent="0.45">
      <c r="C3958"/>
    </row>
    <row r="3959" spans="3:3" x14ac:dyDescent="0.45">
      <c r="C3959"/>
    </row>
    <row r="3960" spans="3:3" x14ac:dyDescent="0.45">
      <c r="C3960"/>
    </row>
    <row r="3961" spans="3:3" x14ac:dyDescent="0.45">
      <c r="C3961"/>
    </row>
    <row r="3962" spans="3:3" x14ac:dyDescent="0.45">
      <c r="C3962"/>
    </row>
    <row r="3963" spans="3:3" x14ac:dyDescent="0.45">
      <c r="C3963"/>
    </row>
    <row r="3964" spans="3:3" x14ac:dyDescent="0.45">
      <c r="C3964"/>
    </row>
    <row r="3965" spans="3:3" x14ac:dyDescent="0.45">
      <c r="C3965"/>
    </row>
    <row r="3966" spans="3:3" x14ac:dyDescent="0.45">
      <c r="C3966"/>
    </row>
    <row r="3967" spans="3:3" x14ac:dyDescent="0.45">
      <c r="C3967"/>
    </row>
    <row r="3968" spans="3:3" x14ac:dyDescent="0.45">
      <c r="C3968"/>
    </row>
    <row r="3969" spans="3:3" x14ac:dyDescent="0.45">
      <c r="C3969"/>
    </row>
    <row r="3970" spans="3:3" x14ac:dyDescent="0.45">
      <c r="C3970"/>
    </row>
    <row r="3971" spans="3:3" x14ac:dyDescent="0.45">
      <c r="C3971"/>
    </row>
    <row r="3972" spans="3:3" x14ac:dyDescent="0.45">
      <c r="C3972"/>
    </row>
    <row r="3973" spans="3:3" x14ac:dyDescent="0.45">
      <c r="C3973"/>
    </row>
    <row r="3974" spans="3:3" x14ac:dyDescent="0.45">
      <c r="C3974"/>
    </row>
    <row r="3975" spans="3:3" x14ac:dyDescent="0.45">
      <c r="C3975"/>
    </row>
    <row r="3976" spans="3:3" x14ac:dyDescent="0.45">
      <c r="C3976"/>
    </row>
    <row r="3977" spans="3:3" x14ac:dyDescent="0.45">
      <c r="C3977"/>
    </row>
    <row r="3978" spans="3:3" x14ac:dyDescent="0.45">
      <c r="C3978"/>
    </row>
    <row r="3979" spans="3:3" x14ac:dyDescent="0.45">
      <c r="C3979"/>
    </row>
    <row r="3980" spans="3:3" x14ac:dyDescent="0.45">
      <c r="C3980"/>
    </row>
    <row r="3981" spans="3:3" x14ac:dyDescent="0.45">
      <c r="C3981"/>
    </row>
    <row r="3982" spans="3:3" x14ac:dyDescent="0.45">
      <c r="C3982"/>
    </row>
    <row r="3983" spans="3:3" x14ac:dyDescent="0.45">
      <c r="C3983"/>
    </row>
    <row r="3984" spans="3:3" x14ac:dyDescent="0.45">
      <c r="C3984"/>
    </row>
    <row r="3985" spans="3:3" x14ac:dyDescent="0.45">
      <c r="C3985"/>
    </row>
    <row r="3986" spans="3:3" x14ac:dyDescent="0.45">
      <c r="C3986"/>
    </row>
    <row r="3987" spans="3:3" x14ac:dyDescent="0.45">
      <c r="C3987"/>
    </row>
    <row r="3988" spans="3:3" x14ac:dyDescent="0.45">
      <c r="C3988"/>
    </row>
    <row r="3989" spans="3:3" x14ac:dyDescent="0.45">
      <c r="C3989"/>
    </row>
    <row r="3990" spans="3:3" x14ac:dyDescent="0.45">
      <c r="C3990"/>
    </row>
    <row r="3991" spans="3:3" x14ac:dyDescent="0.45">
      <c r="C3991"/>
    </row>
    <row r="3992" spans="3:3" x14ac:dyDescent="0.45">
      <c r="C3992"/>
    </row>
    <row r="3993" spans="3:3" x14ac:dyDescent="0.45">
      <c r="C3993"/>
    </row>
    <row r="3994" spans="3:3" x14ac:dyDescent="0.45">
      <c r="C3994"/>
    </row>
    <row r="3995" spans="3:3" x14ac:dyDescent="0.45">
      <c r="C3995"/>
    </row>
    <row r="3996" spans="3:3" x14ac:dyDescent="0.45">
      <c r="C3996"/>
    </row>
    <row r="3997" spans="3:3" x14ac:dyDescent="0.45">
      <c r="C3997"/>
    </row>
    <row r="3998" spans="3:3" x14ac:dyDescent="0.45">
      <c r="C3998"/>
    </row>
    <row r="3999" spans="3:3" x14ac:dyDescent="0.45">
      <c r="C3999"/>
    </row>
    <row r="4000" spans="3:3" x14ac:dyDescent="0.45">
      <c r="C4000"/>
    </row>
    <row r="4001" spans="3:3" x14ac:dyDescent="0.45">
      <c r="C4001"/>
    </row>
    <row r="4002" spans="3:3" x14ac:dyDescent="0.45">
      <c r="C4002"/>
    </row>
    <row r="4003" spans="3:3" x14ac:dyDescent="0.45">
      <c r="C4003"/>
    </row>
    <row r="4004" spans="3:3" x14ac:dyDescent="0.45">
      <c r="C4004"/>
    </row>
    <row r="4005" spans="3:3" x14ac:dyDescent="0.45">
      <c r="C4005"/>
    </row>
    <row r="4006" spans="3:3" x14ac:dyDescent="0.45">
      <c r="C4006"/>
    </row>
    <row r="4007" spans="3:3" x14ac:dyDescent="0.45">
      <c r="C4007"/>
    </row>
    <row r="4008" spans="3:3" x14ac:dyDescent="0.45">
      <c r="C4008"/>
    </row>
    <row r="4009" spans="3:3" x14ac:dyDescent="0.45">
      <c r="C4009"/>
    </row>
    <row r="4010" spans="3:3" x14ac:dyDescent="0.45">
      <c r="C4010"/>
    </row>
    <row r="4011" spans="3:3" x14ac:dyDescent="0.45">
      <c r="C4011"/>
    </row>
    <row r="4012" spans="3:3" x14ac:dyDescent="0.45">
      <c r="C4012"/>
    </row>
    <row r="4013" spans="3:3" x14ac:dyDescent="0.45">
      <c r="C4013"/>
    </row>
    <row r="4014" spans="3:3" x14ac:dyDescent="0.45">
      <c r="C4014"/>
    </row>
    <row r="4015" spans="3:3" x14ac:dyDescent="0.45">
      <c r="C4015"/>
    </row>
    <row r="4016" spans="3:3" x14ac:dyDescent="0.45">
      <c r="C4016"/>
    </row>
    <row r="4017" spans="3:3" x14ac:dyDescent="0.45">
      <c r="C4017"/>
    </row>
    <row r="4018" spans="3:3" x14ac:dyDescent="0.45">
      <c r="C4018"/>
    </row>
    <row r="4019" spans="3:3" x14ac:dyDescent="0.45">
      <c r="C4019"/>
    </row>
    <row r="4020" spans="3:3" x14ac:dyDescent="0.45">
      <c r="C4020"/>
    </row>
    <row r="4021" spans="3:3" x14ac:dyDescent="0.45">
      <c r="C4021"/>
    </row>
    <row r="4022" spans="3:3" x14ac:dyDescent="0.45">
      <c r="C4022"/>
    </row>
    <row r="4023" spans="3:3" x14ac:dyDescent="0.45">
      <c r="C4023"/>
    </row>
    <row r="4024" spans="3:3" x14ac:dyDescent="0.45">
      <c r="C4024"/>
    </row>
    <row r="4025" spans="3:3" x14ac:dyDescent="0.45">
      <c r="C4025"/>
    </row>
    <row r="4026" spans="3:3" x14ac:dyDescent="0.45">
      <c r="C4026"/>
    </row>
    <row r="4027" spans="3:3" x14ac:dyDescent="0.45">
      <c r="C4027"/>
    </row>
    <row r="4028" spans="3:3" x14ac:dyDescent="0.45">
      <c r="C4028"/>
    </row>
    <row r="4029" spans="3:3" x14ac:dyDescent="0.45">
      <c r="C4029"/>
    </row>
    <row r="4030" spans="3:3" x14ac:dyDescent="0.45">
      <c r="C4030"/>
    </row>
    <row r="4031" spans="3:3" x14ac:dyDescent="0.45">
      <c r="C4031"/>
    </row>
    <row r="4032" spans="3:3" x14ac:dyDescent="0.45">
      <c r="C4032"/>
    </row>
    <row r="4033" spans="3:3" x14ac:dyDescent="0.45">
      <c r="C4033"/>
    </row>
    <row r="4034" spans="3:3" x14ac:dyDescent="0.45">
      <c r="C4034"/>
    </row>
    <row r="4035" spans="3:3" x14ac:dyDescent="0.45">
      <c r="C4035"/>
    </row>
    <row r="4036" spans="3:3" x14ac:dyDescent="0.45">
      <c r="C4036"/>
    </row>
    <row r="4037" spans="3:3" x14ac:dyDescent="0.45">
      <c r="C4037"/>
    </row>
    <row r="4038" spans="3:3" x14ac:dyDescent="0.45">
      <c r="C4038"/>
    </row>
    <row r="4039" spans="3:3" x14ac:dyDescent="0.45">
      <c r="C4039"/>
    </row>
    <row r="4040" spans="3:3" x14ac:dyDescent="0.45">
      <c r="C4040"/>
    </row>
    <row r="4041" spans="3:3" x14ac:dyDescent="0.45">
      <c r="C4041"/>
    </row>
    <row r="4042" spans="3:3" x14ac:dyDescent="0.45">
      <c r="C4042"/>
    </row>
    <row r="4043" spans="3:3" x14ac:dyDescent="0.45">
      <c r="C4043"/>
    </row>
    <row r="4044" spans="3:3" x14ac:dyDescent="0.45">
      <c r="C4044"/>
    </row>
    <row r="4045" spans="3:3" x14ac:dyDescent="0.45">
      <c r="C4045"/>
    </row>
    <row r="4046" spans="3:3" x14ac:dyDescent="0.45">
      <c r="C4046"/>
    </row>
    <row r="4047" spans="3:3" x14ac:dyDescent="0.45">
      <c r="C4047"/>
    </row>
    <row r="4048" spans="3:3" x14ac:dyDescent="0.45">
      <c r="C4048"/>
    </row>
    <row r="4049" spans="3:3" x14ac:dyDescent="0.45">
      <c r="C4049"/>
    </row>
    <row r="4050" spans="3:3" x14ac:dyDescent="0.45">
      <c r="C4050"/>
    </row>
    <row r="4051" spans="3:3" x14ac:dyDescent="0.45">
      <c r="C4051"/>
    </row>
    <row r="4052" spans="3:3" x14ac:dyDescent="0.45">
      <c r="C4052"/>
    </row>
    <row r="4053" spans="3:3" x14ac:dyDescent="0.45">
      <c r="C4053"/>
    </row>
    <row r="4054" spans="3:3" x14ac:dyDescent="0.45">
      <c r="C4054"/>
    </row>
    <row r="4055" spans="3:3" x14ac:dyDescent="0.45">
      <c r="C4055"/>
    </row>
    <row r="4056" spans="3:3" x14ac:dyDescent="0.45">
      <c r="C4056"/>
    </row>
    <row r="4057" spans="3:3" x14ac:dyDescent="0.45">
      <c r="C4057"/>
    </row>
    <row r="4058" spans="3:3" x14ac:dyDescent="0.45">
      <c r="C4058"/>
    </row>
    <row r="4059" spans="3:3" x14ac:dyDescent="0.45">
      <c r="C4059"/>
    </row>
    <row r="4060" spans="3:3" x14ac:dyDescent="0.45">
      <c r="C4060"/>
    </row>
    <row r="4061" spans="3:3" x14ac:dyDescent="0.45">
      <c r="C4061"/>
    </row>
    <row r="4062" spans="3:3" x14ac:dyDescent="0.45">
      <c r="C4062"/>
    </row>
    <row r="4063" spans="3:3" x14ac:dyDescent="0.45">
      <c r="C4063"/>
    </row>
    <row r="4064" spans="3:3" x14ac:dyDescent="0.45">
      <c r="C4064"/>
    </row>
    <row r="4065" spans="3:3" x14ac:dyDescent="0.45">
      <c r="C4065"/>
    </row>
    <row r="4066" spans="3:3" x14ac:dyDescent="0.45">
      <c r="C4066"/>
    </row>
    <row r="4067" spans="3:3" x14ac:dyDescent="0.45">
      <c r="C4067"/>
    </row>
    <row r="4068" spans="3:3" x14ac:dyDescent="0.45">
      <c r="C4068"/>
    </row>
    <row r="4069" spans="3:3" x14ac:dyDescent="0.45">
      <c r="C4069"/>
    </row>
    <row r="4070" spans="3:3" x14ac:dyDescent="0.45">
      <c r="C4070"/>
    </row>
    <row r="4071" spans="3:3" x14ac:dyDescent="0.45">
      <c r="C4071"/>
    </row>
    <row r="4072" spans="3:3" x14ac:dyDescent="0.45">
      <c r="C4072"/>
    </row>
    <row r="4073" spans="3:3" x14ac:dyDescent="0.45">
      <c r="C4073"/>
    </row>
    <row r="4074" spans="3:3" x14ac:dyDescent="0.45">
      <c r="C4074"/>
    </row>
    <row r="4075" spans="3:3" x14ac:dyDescent="0.45">
      <c r="C4075"/>
    </row>
    <row r="4076" spans="3:3" x14ac:dyDescent="0.45">
      <c r="C40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</vt:lpstr>
      <vt:lpstr>PROC</vt:lpstr>
      <vt:lpstr>DAQ</vt:lpstr>
      <vt:lpstr>Temperature</vt:lpstr>
      <vt:lpstr>Pressure</vt:lpstr>
      <vt:lpstr>T_0</vt:lpstr>
      <vt:lpstr>T_start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Meyer</dc:creator>
  <cp:lastModifiedBy>Zach Murphy</cp:lastModifiedBy>
  <dcterms:created xsi:type="dcterms:W3CDTF">2015-10-07T16:37:11Z</dcterms:created>
  <dcterms:modified xsi:type="dcterms:W3CDTF">2017-08-23T16:02:16Z</dcterms:modified>
</cp:coreProperties>
</file>