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w/Documents/Otago/TELE303_Mobile System/"/>
    </mc:Choice>
  </mc:AlternateContent>
  <bookViews>
    <workbookView xWindow="0" yWindow="460" windowWidth="28800" windowHeight="16260" tabRatio="500"/>
  </bookViews>
  <sheets>
    <sheet name="Sheet1" sheetId="1" r:id="rId1"/>
    <sheet name="Sheet3" sheetId="3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" i="1" l="1"/>
  <c r="L50" i="1"/>
  <c r="L51" i="1"/>
  <c r="M50" i="1"/>
  <c r="M51" i="1"/>
  <c r="M52" i="1"/>
  <c r="M49" i="1"/>
  <c r="L49" i="1"/>
  <c r="M44" i="1"/>
  <c r="M45" i="1"/>
  <c r="M46" i="1"/>
  <c r="M47" i="1"/>
  <c r="M48" i="1"/>
  <c r="M43" i="1"/>
  <c r="L44" i="1"/>
  <c r="L45" i="1"/>
  <c r="L46" i="1"/>
  <c r="L47" i="1"/>
  <c r="L48" i="1"/>
  <c r="L43" i="1"/>
  <c r="F26" i="2"/>
  <c r="E12" i="2"/>
  <c r="D12" i="2"/>
  <c r="C9" i="2"/>
  <c r="B7" i="2"/>
  <c r="A7" i="2"/>
  <c r="F12" i="1"/>
  <c r="E14" i="1"/>
  <c r="D17" i="1"/>
  <c r="C22" i="1"/>
  <c r="A62" i="1"/>
  <c r="B32" i="1"/>
</calcChain>
</file>

<file path=xl/sharedStrings.xml><?xml version="1.0" encoding="utf-8"?>
<sst xmlns="http://schemas.openxmlformats.org/spreadsheetml/2006/main" count="10" uniqueCount="9">
  <si>
    <t>speed</t>
  </si>
  <si>
    <t>received tcp</t>
  </si>
  <si>
    <t>dropped tcp</t>
  </si>
  <si>
    <t>time cost(s)</t>
  </si>
  <si>
    <t>speed(m/s)</t>
  </si>
  <si>
    <t>tcp dropped rate</t>
  </si>
  <si>
    <t>tcp packets received per second</t>
  </si>
  <si>
    <t>tcp packets received per s</t>
  </si>
  <si>
    <t>dropped tcp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</si>
</sst>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7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packets throughout rate &amp; tcp dropped rate vs node movement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Sheet1!$L$42</c:f>
              <c:strCache>
                <c:ptCount val="1"/>
                <c:pt idx="0">
                  <c:v>tcp packets received per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Sheet1!$K$43:$K$52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Sheet1!$L$43:$L$52</c:f>
              <c:numCache>
                <c:formatCode>0.00</c:formatCode>
                <c:ptCount val="10"/>
                <c:pt idx="0">
                  <c:v>51.03333333333333</c:v>
                </c:pt>
                <c:pt idx="1">
                  <c:v>51.63333333333333</c:v>
                </c:pt>
                <c:pt idx="2">
                  <c:v>50.65</c:v>
                </c:pt>
                <c:pt idx="3">
                  <c:v>48.13333333333333</c:v>
                </c:pt>
                <c:pt idx="4">
                  <c:v>50.58333333333334</c:v>
                </c:pt>
                <c:pt idx="5">
                  <c:v>47.2</c:v>
                </c:pt>
                <c:pt idx="6">
                  <c:v>50.0583430571762</c:v>
                </c:pt>
                <c:pt idx="7">
                  <c:v>48.53333333333333</c:v>
                </c:pt>
                <c:pt idx="8">
                  <c:v>46.54654654654654</c:v>
                </c:pt>
                <c:pt idx="9">
                  <c:v>46.66666666666666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064832"/>
        <c:axId val="1069416304"/>
      </c:barChart>
      <c:lineChart>
        <c:grouping val="standard"/>
        <c:varyColors val="0"/>
        <c:ser>
          <c:idx val="1"/>
          <c:order val="1"/>
          <c:tx>
            <c:strRef>
              <c:f>Sheet1!$M$42</c:f>
              <c:strCache>
                <c:ptCount val="1"/>
                <c:pt idx="0">
                  <c:v>dropped tcp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Sheet1!$K$43:$K$52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Sheet1!$M$43:$M$52</c:f>
              <c:numCache>
                <c:formatCode>0%</c:formatCode>
                <c:ptCount val="10"/>
                <c:pt idx="0">
                  <c:v>0.027106466361855</c:v>
                </c:pt>
                <c:pt idx="1">
                  <c:v>0.0213040671400904</c:v>
                </c:pt>
                <c:pt idx="2">
                  <c:v>0.052319842053307</c:v>
                </c:pt>
                <c:pt idx="3">
                  <c:v>0.0623268698060942</c:v>
                </c:pt>
                <c:pt idx="4">
                  <c:v>0.0757825370675453</c:v>
                </c:pt>
                <c:pt idx="5">
                  <c:v>0.0889830508474576</c:v>
                </c:pt>
                <c:pt idx="6">
                  <c:v>0.0722610722610722</c:v>
                </c:pt>
                <c:pt idx="7">
                  <c:v>0.0879120879120879</c:v>
                </c:pt>
                <c:pt idx="8">
                  <c:v>0.106451612903226</c:v>
                </c:pt>
                <c:pt idx="9">
                  <c:v>0.117857142857143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68912"/>
        <c:axId val="1068969792"/>
      </c:lineChart>
      <c:catAx>
        <c:axId val="-20960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16304"/>
        <c:crosses val="autoZero"/>
        <c:auto val="1"/>
        <c:lblAlgn val="ctr"/>
        <c:lblOffset val="100"/>
        <c:noMultiLvlLbl val="0"/>
      </c:catAx>
      <c:valAx>
        <c:axId val="10694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64832"/>
        <c:crosses val="autoZero"/>
        <c:crossBetween val="between"/>
      </c:valAx>
      <c:valAx>
        <c:axId val="10689697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68912"/>
        <c:crosses val="max"/>
        <c:crossBetween val="between"/>
      </c:valAx>
      <c:catAx>
        <c:axId val="1068968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8969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Sheet3!$A$1:$A$11</c:f>
              <c:numCache>
                <c:formatCode>General</c:formatCode>
                <c:ptCount val="11"/>
                <c:pt idx="0">
                  <c:v>294.0</c:v>
                </c:pt>
                <c:pt idx="1">
                  <c:v>409.0</c:v>
                </c:pt>
                <c:pt idx="2">
                  <c:v>413.0</c:v>
                </c:pt>
                <c:pt idx="3">
                  <c:v>87.0</c:v>
                </c:pt>
                <c:pt idx="4">
                  <c:v>196.0</c:v>
                </c:pt>
                <c:pt idx="5">
                  <c:v>74.0</c:v>
                </c:pt>
                <c:pt idx="6">
                  <c:v>135.0</c:v>
                </c:pt>
                <c:pt idx="7">
                  <c:v>34.0</c:v>
                </c:pt>
                <c:pt idx="8">
                  <c:v>97.0</c:v>
                </c:pt>
                <c:pt idx="9">
                  <c:v>29.0</c:v>
                </c:pt>
                <c:pt idx="10">
                  <c:v>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342272"/>
        <c:axId val="-2126367840"/>
      </c:barChart>
      <c:catAx>
        <c:axId val="-20933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67840"/>
        <c:crosses val="autoZero"/>
        <c:auto val="1"/>
        <c:lblAlgn val="ctr"/>
        <c:lblOffset val="100"/>
        <c:noMultiLvlLbl val="0"/>
      </c:catAx>
      <c:valAx>
        <c:axId val="-21263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43</xdr:row>
      <xdr:rowOff>139700</xdr:rowOff>
    </xdr:from>
    <xdr:to>
      <xdr:col>19</xdr:col>
      <xdr:colOff>63500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13</xdr:row>
      <xdr:rowOff>50800</xdr:rowOff>
    </xdr:from>
    <xdr:to>
      <xdr:col>11</xdr:col>
      <xdr:colOff>438150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G32" workbookViewId="0">
      <selection activeCell="R38" sqref="R38"/>
    </sheetView>
  </sheetViews>
  <sheetFormatPr baseColWidth="10" defaultRowHeight="16" x14ac:dyDescent="0.2"/>
  <cols>
    <col min="12" max="12" width="27.1640625" bestFit="1" customWidth="1"/>
    <col min="13" max="13" width="20" bestFit="1" customWidth="1"/>
  </cols>
  <sheetData>
    <row r="1" spans="1:6" x14ac:dyDescent="0.2">
      <c r="A1">
        <v>84</v>
      </c>
      <c r="B1">
        <v>84</v>
      </c>
      <c r="C1">
        <v>84</v>
      </c>
      <c r="D1">
        <v>84</v>
      </c>
      <c r="E1">
        <v>84</v>
      </c>
      <c r="F1">
        <v>84</v>
      </c>
    </row>
    <row r="2" spans="1:6" x14ac:dyDescent="0.2">
      <c r="A2">
        <v>82</v>
      </c>
      <c r="B2">
        <v>82</v>
      </c>
      <c r="C2">
        <v>82</v>
      </c>
      <c r="D2">
        <v>82</v>
      </c>
      <c r="E2">
        <v>82</v>
      </c>
      <c r="F2">
        <v>82</v>
      </c>
    </row>
    <row r="3" spans="1:6" x14ac:dyDescent="0.2">
      <c r="A3">
        <v>84</v>
      </c>
      <c r="B3">
        <v>84</v>
      </c>
      <c r="C3">
        <v>84</v>
      </c>
      <c r="D3">
        <v>84</v>
      </c>
      <c r="E3">
        <v>84</v>
      </c>
      <c r="F3">
        <v>84</v>
      </c>
    </row>
    <row r="4" spans="1:6" x14ac:dyDescent="0.2">
      <c r="A4">
        <v>81</v>
      </c>
      <c r="B4">
        <v>81</v>
      </c>
      <c r="C4">
        <v>81</v>
      </c>
      <c r="D4">
        <v>81</v>
      </c>
      <c r="E4">
        <v>81</v>
      </c>
      <c r="F4">
        <v>66</v>
      </c>
    </row>
    <row r="5" spans="1:6" x14ac:dyDescent="0.2">
      <c r="A5">
        <v>82</v>
      </c>
      <c r="B5">
        <v>82</v>
      </c>
      <c r="C5">
        <v>82</v>
      </c>
      <c r="D5">
        <v>82</v>
      </c>
      <c r="E5">
        <v>49</v>
      </c>
      <c r="F5">
        <v>28</v>
      </c>
    </row>
    <row r="6" spans="1:6" x14ac:dyDescent="0.2">
      <c r="A6">
        <v>83</v>
      </c>
      <c r="B6">
        <v>83</v>
      </c>
      <c r="C6">
        <v>83</v>
      </c>
      <c r="D6">
        <v>63</v>
      </c>
      <c r="E6">
        <v>40</v>
      </c>
      <c r="F6">
        <v>38</v>
      </c>
    </row>
    <row r="7" spans="1:6" x14ac:dyDescent="0.2">
      <c r="A7">
        <v>83</v>
      </c>
      <c r="B7">
        <v>83</v>
      </c>
      <c r="C7">
        <v>83</v>
      </c>
      <c r="D7">
        <v>36</v>
      </c>
      <c r="E7">
        <v>35</v>
      </c>
      <c r="F7">
        <v>39</v>
      </c>
    </row>
    <row r="8" spans="1:6" x14ac:dyDescent="0.2">
      <c r="A8">
        <v>85</v>
      </c>
      <c r="B8">
        <v>85</v>
      </c>
      <c r="C8">
        <v>55</v>
      </c>
      <c r="D8">
        <v>40</v>
      </c>
      <c r="E8">
        <v>41</v>
      </c>
      <c r="F8">
        <v>26</v>
      </c>
    </row>
    <row r="9" spans="1:6" x14ac:dyDescent="0.2">
      <c r="A9">
        <v>82</v>
      </c>
      <c r="B9">
        <v>82</v>
      </c>
      <c r="C9">
        <v>41</v>
      </c>
      <c r="D9">
        <v>41</v>
      </c>
      <c r="E9">
        <v>33</v>
      </c>
      <c r="F9">
        <v>28</v>
      </c>
    </row>
    <row r="10" spans="1:6" x14ac:dyDescent="0.2">
      <c r="A10">
        <v>84</v>
      </c>
      <c r="B10">
        <v>84</v>
      </c>
      <c r="C10">
        <v>40</v>
      </c>
      <c r="D10">
        <v>40</v>
      </c>
      <c r="E10">
        <v>27</v>
      </c>
      <c r="F10">
        <v>29</v>
      </c>
    </row>
    <row r="11" spans="1:6" x14ac:dyDescent="0.2">
      <c r="A11">
        <v>83</v>
      </c>
      <c r="B11">
        <v>83</v>
      </c>
      <c r="C11">
        <v>43</v>
      </c>
      <c r="D11">
        <v>37</v>
      </c>
      <c r="E11">
        <v>28</v>
      </c>
      <c r="F11">
        <v>20</v>
      </c>
    </row>
    <row r="12" spans="1:6" x14ac:dyDescent="0.2">
      <c r="A12">
        <v>83</v>
      </c>
      <c r="B12">
        <v>46</v>
      </c>
      <c r="C12">
        <v>17</v>
      </c>
      <c r="D12">
        <v>27</v>
      </c>
      <c r="E12">
        <v>30</v>
      </c>
      <c r="F12">
        <f>SUM(F1:F11)</f>
        <v>524</v>
      </c>
    </row>
    <row r="13" spans="1:6" x14ac:dyDescent="0.2">
      <c r="A13">
        <v>83</v>
      </c>
      <c r="B13">
        <v>40</v>
      </c>
      <c r="C13">
        <v>42</v>
      </c>
      <c r="D13">
        <v>27</v>
      </c>
      <c r="E13">
        <v>26</v>
      </c>
    </row>
    <row r="14" spans="1:6" x14ac:dyDescent="0.2">
      <c r="A14">
        <v>83</v>
      </c>
      <c r="B14">
        <v>42</v>
      </c>
      <c r="C14">
        <v>41</v>
      </c>
      <c r="D14">
        <v>29</v>
      </c>
      <c r="E14">
        <f>SUM(E1:E13)</f>
        <v>640</v>
      </c>
    </row>
    <row r="15" spans="1:6" x14ac:dyDescent="0.2">
      <c r="A15">
        <v>84</v>
      </c>
      <c r="B15">
        <v>40</v>
      </c>
      <c r="C15">
        <v>27</v>
      </c>
      <c r="D15">
        <v>16</v>
      </c>
    </row>
    <row r="16" spans="1:6" x14ac:dyDescent="0.2">
      <c r="A16">
        <v>83</v>
      </c>
      <c r="B16">
        <v>42</v>
      </c>
      <c r="C16">
        <v>29</v>
      </c>
      <c r="D16">
        <v>25</v>
      </c>
    </row>
    <row r="17" spans="1:13" x14ac:dyDescent="0.2">
      <c r="A17">
        <v>83</v>
      </c>
      <c r="B17">
        <v>41</v>
      </c>
      <c r="C17">
        <v>26</v>
      </c>
      <c r="D17">
        <f>SUM(D1:D16)</f>
        <v>794</v>
      </c>
    </row>
    <row r="18" spans="1:13" x14ac:dyDescent="0.2">
      <c r="A18">
        <v>84</v>
      </c>
      <c r="B18">
        <v>41</v>
      </c>
      <c r="C18">
        <v>29</v>
      </c>
    </row>
    <row r="19" spans="1:13" x14ac:dyDescent="0.2">
      <c r="A19">
        <v>83</v>
      </c>
      <c r="B19">
        <v>45</v>
      </c>
      <c r="C19">
        <v>19</v>
      </c>
    </row>
    <row r="20" spans="1:13" x14ac:dyDescent="0.2">
      <c r="A20">
        <v>82</v>
      </c>
      <c r="B20">
        <v>40</v>
      </c>
      <c r="C20">
        <v>18</v>
      </c>
    </row>
    <row r="21" spans="1:13" x14ac:dyDescent="0.2">
      <c r="A21">
        <v>84</v>
      </c>
      <c r="B21">
        <v>40</v>
      </c>
      <c r="C21">
        <v>26</v>
      </c>
    </row>
    <row r="22" spans="1:13" x14ac:dyDescent="0.2">
      <c r="A22">
        <v>80</v>
      </c>
      <c r="B22">
        <v>31</v>
      </c>
      <c r="C22">
        <f>SUM(C1:C21)</f>
        <v>1032</v>
      </c>
    </row>
    <row r="23" spans="1:13" x14ac:dyDescent="0.2">
      <c r="A23">
        <v>77</v>
      </c>
      <c r="B23">
        <v>27</v>
      </c>
    </row>
    <row r="24" spans="1:13" x14ac:dyDescent="0.2">
      <c r="A24">
        <v>27</v>
      </c>
      <c r="B24">
        <v>26</v>
      </c>
    </row>
    <row r="25" spans="1:13" x14ac:dyDescent="0.2">
      <c r="A25">
        <v>42</v>
      </c>
      <c r="B25">
        <v>30</v>
      </c>
      <c r="K25" s="5" t="s">
        <v>4</v>
      </c>
      <c r="L25" s="6" t="s">
        <v>6</v>
      </c>
      <c r="M25" s="6" t="s">
        <v>5</v>
      </c>
    </row>
    <row r="26" spans="1:13" x14ac:dyDescent="0.2">
      <c r="A26">
        <v>44</v>
      </c>
      <c r="B26">
        <v>26</v>
      </c>
      <c r="K26" s="7">
        <v>10</v>
      </c>
      <c r="L26" s="8">
        <v>52.53</v>
      </c>
      <c r="M26" s="9">
        <v>0.02</v>
      </c>
    </row>
    <row r="27" spans="1:13" x14ac:dyDescent="0.2">
      <c r="A27">
        <v>39</v>
      </c>
      <c r="B27">
        <v>25</v>
      </c>
      <c r="K27" s="7">
        <v>20</v>
      </c>
      <c r="L27" s="8">
        <v>52.87</v>
      </c>
      <c r="M27" s="9">
        <v>0.03</v>
      </c>
    </row>
    <row r="28" spans="1:13" x14ac:dyDescent="0.2">
      <c r="A28">
        <v>42</v>
      </c>
      <c r="B28">
        <v>21</v>
      </c>
      <c r="K28" s="7">
        <v>30</v>
      </c>
      <c r="L28" s="8">
        <v>51.6</v>
      </c>
      <c r="M28" s="9">
        <v>0.04</v>
      </c>
    </row>
    <row r="29" spans="1:13" x14ac:dyDescent="0.2">
      <c r="A29">
        <v>41</v>
      </c>
      <c r="B29">
        <v>21</v>
      </c>
      <c r="K29" s="7">
        <v>40</v>
      </c>
      <c r="L29" s="8">
        <v>52.93</v>
      </c>
      <c r="M29" s="9">
        <v>0.03</v>
      </c>
    </row>
    <row r="30" spans="1:13" x14ac:dyDescent="0.2">
      <c r="A30">
        <v>39</v>
      </c>
      <c r="B30">
        <v>26</v>
      </c>
      <c r="K30" s="7">
        <v>50</v>
      </c>
      <c r="L30" s="8">
        <v>53.33</v>
      </c>
      <c r="M30" s="9">
        <v>0.05</v>
      </c>
    </row>
    <row r="31" spans="1:13" x14ac:dyDescent="0.2">
      <c r="A31">
        <v>43</v>
      </c>
      <c r="B31">
        <v>23</v>
      </c>
      <c r="K31" s="7">
        <v>60</v>
      </c>
      <c r="L31" s="8">
        <v>52.4</v>
      </c>
      <c r="M31" s="9">
        <v>7.0000000000000007E-2</v>
      </c>
    </row>
    <row r="32" spans="1:13" x14ac:dyDescent="0.2">
      <c r="A32">
        <v>44</v>
      </c>
      <c r="B32">
        <f>SUM(B1:B31)</f>
        <v>1586</v>
      </c>
    </row>
    <row r="33" spans="1:13" x14ac:dyDescent="0.2">
      <c r="A33">
        <v>38</v>
      </c>
    </row>
    <row r="34" spans="1:13" x14ac:dyDescent="0.2">
      <c r="A34">
        <v>38</v>
      </c>
    </row>
    <row r="35" spans="1:13" x14ac:dyDescent="0.2">
      <c r="A35">
        <v>41</v>
      </c>
    </row>
    <row r="36" spans="1:13" x14ac:dyDescent="0.2">
      <c r="A36">
        <v>40</v>
      </c>
    </row>
    <row r="37" spans="1:13" x14ac:dyDescent="0.2">
      <c r="A37">
        <v>42</v>
      </c>
    </row>
    <row r="38" spans="1:13" x14ac:dyDescent="0.2">
      <c r="A38">
        <v>43</v>
      </c>
    </row>
    <row r="39" spans="1:13" x14ac:dyDescent="0.2">
      <c r="A39">
        <v>40</v>
      </c>
    </row>
    <row r="40" spans="1:13" x14ac:dyDescent="0.2">
      <c r="A40">
        <v>42</v>
      </c>
    </row>
    <row r="41" spans="1:13" x14ac:dyDescent="0.2">
      <c r="A41">
        <v>40</v>
      </c>
    </row>
    <row r="42" spans="1:13" x14ac:dyDescent="0.2">
      <c r="A42">
        <v>42</v>
      </c>
      <c r="H42" s="1" t="s">
        <v>2</v>
      </c>
      <c r="I42" s="1" t="s">
        <v>1</v>
      </c>
      <c r="J42" s="1" t="s">
        <v>3</v>
      </c>
      <c r="K42" s="1" t="s">
        <v>4</v>
      </c>
      <c r="L42" s="1" t="s">
        <v>7</v>
      </c>
      <c r="M42" s="1" t="s">
        <v>8</v>
      </c>
    </row>
    <row r="43" spans="1:13" x14ac:dyDescent="0.2">
      <c r="A43">
        <v>39</v>
      </c>
      <c r="H43" s="2">
        <v>83</v>
      </c>
      <c r="I43" s="2">
        <v>3062</v>
      </c>
      <c r="J43" s="2">
        <v>60</v>
      </c>
      <c r="K43" s="2">
        <v>10</v>
      </c>
      <c r="L43" s="4">
        <f>I43/J43</f>
        <v>51.033333333333331</v>
      </c>
      <c r="M43" s="3">
        <f>H43/I43</f>
        <v>2.7106466361854997E-2</v>
      </c>
    </row>
    <row r="44" spans="1:13" x14ac:dyDescent="0.2">
      <c r="A44">
        <v>25</v>
      </c>
      <c r="H44" s="2">
        <v>33</v>
      </c>
      <c r="I44" s="2">
        <v>1549</v>
      </c>
      <c r="J44" s="2">
        <v>30</v>
      </c>
      <c r="K44" s="2">
        <v>20</v>
      </c>
      <c r="L44" s="4">
        <f t="shared" ref="L44:L52" si="0">I44/J44</f>
        <v>51.633333333333333</v>
      </c>
      <c r="M44" s="3">
        <f t="shared" ref="M44:M52" si="1">H44/I44</f>
        <v>2.130406714009038E-2</v>
      </c>
    </row>
    <row r="45" spans="1:13" x14ac:dyDescent="0.2">
      <c r="A45">
        <v>29</v>
      </c>
      <c r="H45" s="2">
        <v>53</v>
      </c>
      <c r="I45" s="2">
        <v>1013</v>
      </c>
      <c r="J45" s="2">
        <v>20</v>
      </c>
      <c r="K45" s="2">
        <v>30</v>
      </c>
      <c r="L45" s="4">
        <f t="shared" si="0"/>
        <v>50.65</v>
      </c>
      <c r="M45" s="3">
        <f t="shared" si="1"/>
        <v>5.231984205330701E-2</v>
      </c>
    </row>
    <row r="46" spans="1:13" x14ac:dyDescent="0.2">
      <c r="A46">
        <v>25</v>
      </c>
      <c r="H46" s="2">
        <v>45</v>
      </c>
      <c r="I46" s="2">
        <v>722</v>
      </c>
      <c r="J46" s="2">
        <v>15</v>
      </c>
      <c r="K46" s="2">
        <v>40</v>
      </c>
      <c r="L46" s="4">
        <f t="shared" si="0"/>
        <v>48.133333333333333</v>
      </c>
      <c r="M46" s="3">
        <f t="shared" si="1"/>
        <v>6.2326869806094184E-2</v>
      </c>
    </row>
    <row r="47" spans="1:13" x14ac:dyDescent="0.2">
      <c r="A47">
        <v>30</v>
      </c>
      <c r="H47" s="2">
        <v>46</v>
      </c>
      <c r="I47" s="2">
        <v>607</v>
      </c>
      <c r="J47" s="2">
        <v>12</v>
      </c>
      <c r="K47" s="2">
        <v>50</v>
      </c>
      <c r="L47" s="4">
        <f t="shared" si="0"/>
        <v>50.583333333333336</v>
      </c>
      <c r="M47" s="3">
        <f t="shared" si="1"/>
        <v>7.57825370675453E-2</v>
      </c>
    </row>
    <row r="48" spans="1:13" x14ac:dyDescent="0.2">
      <c r="A48">
        <v>27</v>
      </c>
      <c r="H48" s="2">
        <v>42</v>
      </c>
      <c r="I48" s="2">
        <v>472</v>
      </c>
      <c r="J48" s="2">
        <v>10</v>
      </c>
      <c r="K48" s="14">
        <v>60</v>
      </c>
      <c r="L48" s="4">
        <f t="shared" si="0"/>
        <v>47.2</v>
      </c>
      <c r="M48" s="3">
        <f t="shared" si="1"/>
        <v>8.8983050847457626E-2</v>
      </c>
    </row>
    <row r="49" spans="1:13" x14ac:dyDescent="0.2">
      <c r="A49">
        <v>27</v>
      </c>
      <c r="H49" s="10">
        <v>31</v>
      </c>
      <c r="I49" s="10">
        <v>429</v>
      </c>
      <c r="J49" s="11">
        <v>8.57</v>
      </c>
      <c r="K49" s="10">
        <v>70</v>
      </c>
      <c r="L49" s="12">
        <f t="shared" si="0"/>
        <v>50.058343057176195</v>
      </c>
      <c r="M49" s="13">
        <f t="shared" si="1"/>
        <v>7.2261072261072257E-2</v>
      </c>
    </row>
    <row r="50" spans="1:13" x14ac:dyDescent="0.2">
      <c r="A50">
        <v>23</v>
      </c>
      <c r="H50" s="2">
        <v>32</v>
      </c>
      <c r="I50" s="2">
        <v>364</v>
      </c>
      <c r="J50" s="11">
        <v>7.5</v>
      </c>
      <c r="K50" s="10">
        <v>80</v>
      </c>
      <c r="L50" s="12">
        <f t="shared" si="0"/>
        <v>48.533333333333331</v>
      </c>
      <c r="M50" s="13">
        <f t="shared" si="1"/>
        <v>8.7912087912087919E-2</v>
      </c>
    </row>
    <row r="51" spans="1:13" x14ac:dyDescent="0.2">
      <c r="A51">
        <v>32</v>
      </c>
      <c r="H51" s="2">
        <v>33</v>
      </c>
      <c r="I51" s="2">
        <v>310</v>
      </c>
      <c r="J51" s="11">
        <v>6.66</v>
      </c>
      <c r="K51" s="10">
        <v>90</v>
      </c>
      <c r="L51" s="12">
        <f t="shared" si="0"/>
        <v>46.546546546546544</v>
      </c>
      <c r="M51" s="13">
        <f t="shared" si="1"/>
        <v>0.1064516129032258</v>
      </c>
    </row>
    <row r="52" spans="1:13" x14ac:dyDescent="0.2">
      <c r="A52">
        <v>29</v>
      </c>
      <c r="H52" s="2">
        <v>33</v>
      </c>
      <c r="I52" s="2">
        <v>280</v>
      </c>
      <c r="J52" s="11">
        <v>6</v>
      </c>
      <c r="K52" s="10">
        <v>100</v>
      </c>
      <c r="L52" s="12">
        <f t="shared" si="0"/>
        <v>46.666666666666664</v>
      </c>
      <c r="M52" s="13">
        <f t="shared" si="1"/>
        <v>0.11785714285714285</v>
      </c>
    </row>
    <row r="53" spans="1:13" x14ac:dyDescent="0.2">
      <c r="A53">
        <v>27</v>
      </c>
    </row>
    <row r="54" spans="1:13" x14ac:dyDescent="0.2">
      <c r="A54">
        <v>29</v>
      </c>
    </row>
    <row r="55" spans="1:13" x14ac:dyDescent="0.2">
      <c r="A55">
        <v>30</v>
      </c>
      <c r="K55" t="s">
        <v>0</v>
      </c>
    </row>
    <row r="56" spans="1:13" x14ac:dyDescent="0.2">
      <c r="A56">
        <v>13</v>
      </c>
      <c r="K56">
        <v>10</v>
      </c>
      <c r="L56">
        <v>88</v>
      </c>
    </row>
    <row r="57" spans="1:13" x14ac:dyDescent="0.2">
      <c r="A57">
        <v>25</v>
      </c>
      <c r="K57">
        <v>20</v>
      </c>
      <c r="L57">
        <v>64</v>
      </c>
    </row>
    <row r="58" spans="1:13" x14ac:dyDescent="0.2">
      <c r="A58">
        <v>18</v>
      </c>
      <c r="K58">
        <v>30</v>
      </c>
      <c r="L58">
        <v>101</v>
      </c>
    </row>
    <row r="59" spans="1:13" x14ac:dyDescent="0.2">
      <c r="A59">
        <v>18</v>
      </c>
      <c r="K59">
        <v>40</v>
      </c>
      <c r="L59">
        <v>48</v>
      </c>
    </row>
    <row r="60" spans="1:13" x14ac:dyDescent="0.2">
      <c r="A60">
        <v>25</v>
      </c>
      <c r="K60">
        <v>50</v>
      </c>
      <c r="L60">
        <v>35</v>
      </c>
    </row>
    <row r="61" spans="1:13" x14ac:dyDescent="0.2">
      <c r="A61">
        <v>12</v>
      </c>
      <c r="K61">
        <v>60</v>
      </c>
      <c r="L61">
        <v>54</v>
      </c>
    </row>
    <row r="62" spans="1:13" x14ac:dyDescent="0.2">
      <c r="A62">
        <f>SUM(A1:A61)</f>
        <v>3152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9" sqref="E19"/>
    </sheetView>
  </sheetViews>
  <sheetFormatPr baseColWidth="10" defaultRowHeight="16" x14ac:dyDescent="0.2"/>
  <sheetData>
    <row r="1" spans="1:2" x14ac:dyDescent="0.2">
      <c r="A1">
        <v>294</v>
      </c>
      <c r="B1">
        <v>0</v>
      </c>
    </row>
    <row r="2" spans="1:2" x14ac:dyDescent="0.2">
      <c r="A2">
        <v>409</v>
      </c>
      <c r="B2">
        <v>1</v>
      </c>
    </row>
    <row r="3" spans="1:2" x14ac:dyDescent="0.2">
      <c r="A3">
        <v>413</v>
      </c>
      <c r="B3">
        <v>2</v>
      </c>
    </row>
    <row r="4" spans="1:2" x14ac:dyDescent="0.2">
      <c r="A4">
        <v>87</v>
      </c>
      <c r="B4">
        <v>3</v>
      </c>
    </row>
    <row r="5" spans="1:2" x14ac:dyDescent="0.2">
      <c r="A5">
        <v>196</v>
      </c>
      <c r="B5">
        <v>4</v>
      </c>
    </row>
    <row r="6" spans="1:2" x14ac:dyDescent="0.2">
      <c r="A6">
        <v>74</v>
      </c>
      <c r="B6">
        <v>5</v>
      </c>
    </row>
    <row r="7" spans="1:2" x14ac:dyDescent="0.2">
      <c r="A7">
        <v>135</v>
      </c>
      <c r="B7">
        <v>6</v>
      </c>
    </row>
    <row r="8" spans="1:2" x14ac:dyDescent="0.2">
      <c r="A8">
        <v>34</v>
      </c>
      <c r="B8">
        <v>7</v>
      </c>
    </row>
    <row r="9" spans="1:2" x14ac:dyDescent="0.2">
      <c r="A9">
        <v>97</v>
      </c>
      <c r="B9">
        <v>8</v>
      </c>
    </row>
    <row r="10" spans="1:2" x14ac:dyDescent="0.2">
      <c r="A10">
        <v>29</v>
      </c>
      <c r="B10">
        <v>9</v>
      </c>
    </row>
    <row r="11" spans="1:2" x14ac:dyDescent="0.2">
      <c r="A11">
        <v>72</v>
      </c>
      <c r="B11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9" sqref="J9:K14"/>
    </sheetView>
  </sheetViews>
  <sheetFormatPr baseColWidth="10" defaultRowHeight="16" x14ac:dyDescent="0.2"/>
  <sheetData>
    <row r="1" spans="1:11" x14ac:dyDescent="0.2">
      <c r="A1">
        <v>3</v>
      </c>
      <c r="B1">
        <v>7</v>
      </c>
      <c r="C1">
        <v>11</v>
      </c>
      <c r="D1">
        <v>14</v>
      </c>
      <c r="E1">
        <v>13</v>
      </c>
      <c r="F1">
        <v>5</v>
      </c>
    </row>
    <row r="2" spans="1:11" x14ac:dyDescent="0.2">
      <c r="A2">
        <v>5</v>
      </c>
      <c r="B2">
        <v>4</v>
      </c>
      <c r="C2">
        <v>1</v>
      </c>
      <c r="D2">
        <v>2</v>
      </c>
      <c r="E2">
        <v>2</v>
      </c>
      <c r="F2">
        <v>1</v>
      </c>
    </row>
    <row r="3" spans="1:11" x14ac:dyDescent="0.2">
      <c r="A3">
        <v>2</v>
      </c>
      <c r="B3">
        <v>1</v>
      </c>
      <c r="C3">
        <v>1</v>
      </c>
      <c r="D3">
        <v>2</v>
      </c>
      <c r="E3">
        <v>1</v>
      </c>
      <c r="F3">
        <v>1</v>
      </c>
    </row>
    <row r="4" spans="1:11" x14ac:dyDescent="0.2">
      <c r="A4">
        <v>5</v>
      </c>
      <c r="B4">
        <v>5</v>
      </c>
      <c r="C4">
        <v>8</v>
      </c>
      <c r="D4">
        <v>8</v>
      </c>
      <c r="E4">
        <v>5</v>
      </c>
      <c r="F4">
        <v>1</v>
      </c>
    </row>
    <row r="5" spans="1:11" x14ac:dyDescent="0.2">
      <c r="A5">
        <v>18</v>
      </c>
      <c r="B5">
        <v>1</v>
      </c>
      <c r="C5">
        <v>1</v>
      </c>
      <c r="D5">
        <v>1</v>
      </c>
      <c r="E5">
        <v>1</v>
      </c>
      <c r="F5">
        <v>1</v>
      </c>
    </row>
    <row r="6" spans="1:11" x14ac:dyDescent="0.2">
      <c r="A6">
        <v>21</v>
      </c>
      <c r="B6">
        <v>17</v>
      </c>
      <c r="C6">
        <v>11</v>
      </c>
      <c r="D6">
        <v>1</v>
      </c>
      <c r="E6">
        <v>1</v>
      </c>
      <c r="F6">
        <v>1</v>
      </c>
    </row>
    <row r="7" spans="1:11" x14ac:dyDescent="0.2">
      <c r="A7">
        <f>SUM(A1:A6)</f>
        <v>54</v>
      </c>
      <c r="B7">
        <f>SUM(B1:B6)</f>
        <v>35</v>
      </c>
      <c r="C7">
        <v>9</v>
      </c>
      <c r="D7">
        <v>1</v>
      </c>
      <c r="E7">
        <v>2</v>
      </c>
      <c r="F7">
        <v>5</v>
      </c>
    </row>
    <row r="8" spans="1:11" x14ac:dyDescent="0.2">
      <c r="C8">
        <v>6</v>
      </c>
      <c r="D8">
        <v>4</v>
      </c>
      <c r="E8">
        <v>7</v>
      </c>
      <c r="F8">
        <v>2</v>
      </c>
    </row>
    <row r="9" spans="1:11" x14ac:dyDescent="0.2">
      <c r="C9">
        <f>SUM(C1:C8)</f>
        <v>48</v>
      </c>
      <c r="D9">
        <v>20</v>
      </c>
      <c r="E9">
        <v>20</v>
      </c>
      <c r="F9">
        <v>1</v>
      </c>
      <c r="J9">
        <v>10</v>
      </c>
      <c r="K9">
        <v>88</v>
      </c>
    </row>
    <row r="10" spans="1:11" x14ac:dyDescent="0.2">
      <c r="D10">
        <v>20</v>
      </c>
      <c r="E10">
        <v>1</v>
      </c>
      <c r="F10">
        <v>1</v>
      </c>
      <c r="J10">
        <v>20</v>
      </c>
      <c r="K10">
        <v>64</v>
      </c>
    </row>
    <row r="11" spans="1:11" x14ac:dyDescent="0.2">
      <c r="D11">
        <v>28</v>
      </c>
      <c r="E11">
        <v>11</v>
      </c>
      <c r="F11">
        <v>1</v>
      </c>
      <c r="J11">
        <v>30</v>
      </c>
      <c r="K11">
        <v>101</v>
      </c>
    </row>
    <row r="12" spans="1:11" x14ac:dyDescent="0.2">
      <c r="D12">
        <f>SUM(D1:D11)</f>
        <v>101</v>
      </c>
      <c r="E12">
        <f>SUM(E1:E11)</f>
        <v>64</v>
      </c>
      <c r="F12">
        <v>1</v>
      </c>
      <c r="J12">
        <v>40</v>
      </c>
      <c r="K12">
        <v>48</v>
      </c>
    </row>
    <row r="13" spans="1:11" x14ac:dyDescent="0.2">
      <c r="F13">
        <v>2</v>
      </c>
      <c r="J13">
        <v>50</v>
      </c>
      <c r="K13">
        <v>35</v>
      </c>
    </row>
    <row r="14" spans="1:11" x14ac:dyDescent="0.2">
      <c r="F14">
        <v>1</v>
      </c>
      <c r="J14">
        <v>60</v>
      </c>
      <c r="K14">
        <v>54</v>
      </c>
    </row>
    <row r="15" spans="1:11" x14ac:dyDescent="0.2">
      <c r="F15">
        <v>6</v>
      </c>
    </row>
    <row r="16" spans="1:11" x14ac:dyDescent="0.2">
      <c r="F16">
        <v>2</v>
      </c>
    </row>
    <row r="17" spans="6:6" x14ac:dyDescent="0.2">
      <c r="F17">
        <v>1</v>
      </c>
    </row>
    <row r="18" spans="6:6" x14ac:dyDescent="0.2">
      <c r="F18">
        <v>1</v>
      </c>
    </row>
    <row r="19" spans="6:6" x14ac:dyDescent="0.2">
      <c r="F19">
        <v>3</v>
      </c>
    </row>
    <row r="20" spans="6:6" x14ac:dyDescent="0.2">
      <c r="F20">
        <v>4</v>
      </c>
    </row>
    <row r="21" spans="6:6" x14ac:dyDescent="0.2">
      <c r="F21">
        <v>11</v>
      </c>
    </row>
    <row r="22" spans="6:6" x14ac:dyDescent="0.2">
      <c r="F22">
        <v>6</v>
      </c>
    </row>
    <row r="23" spans="6:6" x14ac:dyDescent="0.2">
      <c r="F23">
        <v>8</v>
      </c>
    </row>
    <row r="24" spans="6:6" x14ac:dyDescent="0.2">
      <c r="F24">
        <v>15</v>
      </c>
    </row>
    <row r="25" spans="6:6" x14ac:dyDescent="0.2">
      <c r="F25">
        <v>7</v>
      </c>
    </row>
    <row r="26" spans="6:6" x14ac:dyDescent="0.2">
      <c r="F26">
        <f>SUM(F1:F25)</f>
        <v>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2016-04-04T20:23:38Z</dcterms:created>
  <dcterms:modified xsi:type="dcterms:W3CDTF">2016-04-06T00:41:09Z</dcterms:modified>
</cp:coreProperties>
</file>